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100"/>
  </bookViews>
  <sheets>
    <sheet name="Impressum" sheetId="37" r:id="rId1"/>
    <sheet name="Zeichenerklärung" sheetId="38" r:id="rId2"/>
    <sheet name="Inhaltsverzeichnis" sheetId="15" r:id="rId3"/>
    <sheet name="Vorbemerkungen" sheetId="16" r:id="rId4"/>
    <sheet name="Meldeverfahren" sheetId="36" r:id="rId5"/>
    <sheet name="Abkürzungen" sheetId="18" r:id="rId6"/>
    <sheet name="Grafik 1" sheetId="7" r:id="rId7"/>
    <sheet name="Grafik 1 (2)" sheetId="6" r:id="rId8"/>
    <sheet name="Grafik 1 (3)" sheetId="34" r:id="rId9"/>
    <sheet name="Grafik 2" sheetId="9" r:id="rId10"/>
    <sheet name="Grafik 2  (2)" sheetId="10" r:id="rId11"/>
    <sheet name="Grafik 2  (3)" sheetId="11" r:id="rId12"/>
    <sheet name="Grafik 3" sheetId="8" r:id="rId13"/>
    <sheet name="Grafik 4" sheetId="12" r:id="rId14"/>
    <sheet name="Grafik 5" sheetId="13" r:id="rId15"/>
    <sheet name="Grafik 5 (2)" sheetId="14" r:id="rId16"/>
    <sheet name="Tab1" sheetId="19" r:id="rId17"/>
    <sheet name="Tab2" sheetId="20" r:id="rId18"/>
    <sheet name="Tab3" sheetId="21" r:id="rId19"/>
    <sheet name="Tab4" sheetId="22" r:id="rId20"/>
    <sheet name="Tab5" sheetId="23" r:id="rId21"/>
    <sheet name="Tab6" sheetId="24" r:id="rId22"/>
    <sheet name="Tab7" sheetId="25" r:id="rId23"/>
    <sheet name="Tab8" sheetId="26" r:id="rId24"/>
    <sheet name="Tab9" sheetId="27" r:id="rId25"/>
    <sheet name="Tab10" sheetId="28" r:id="rId26"/>
  </sheets>
  <definedNames>
    <definedName name="Bremenqkm">#REF!</definedName>
    <definedName name="_xlnm.Print_Area" localSheetId="5">Abkürzungen!$A$1:$G$56</definedName>
    <definedName name="_xlnm.Print_Area" localSheetId="4">Meldeverfahren!$A$1:$M$29</definedName>
    <definedName name="_xlnm.Print_Area" localSheetId="25">'Tab10'!$A$1:$AD$60</definedName>
    <definedName name="_xlnm.Print_Area" localSheetId="17">'Tab2'!$A$1:$CB$61,'Tab2'!$A$62:$AN$123</definedName>
    <definedName name="_xlnm.Print_Area" localSheetId="18">'Tab3'!$A$1:$AC$192</definedName>
    <definedName name="_xlnm.Print_Area" localSheetId="19">'Tab4'!$A$1:$AH$185</definedName>
    <definedName name="_xlnm.Print_Area" localSheetId="20">'Tab5'!$A$1:$AD$83</definedName>
    <definedName name="_xlnm.Print_Area" localSheetId="21">'Tab6'!$A$1:$Z$55</definedName>
    <definedName name="_xlnm.Print_Area" localSheetId="22">'Tab7'!$A$1:$Z$56</definedName>
    <definedName name="_xlnm.Print_Area" localSheetId="23">'Tab8'!$A$1:$AD$60</definedName>
    <definedName name="_xlnm.Print_Area" localSheetId="24">'Tab9'!$A$1:$AD$60</definedName>
    <definedName name="_xlnm.Print_Area" localSheetId="3">Vorbemerkungen!$A$1:$C$278</definedName>
    <definedName name="Z_2841C190_85C1_4C33_946E_450D3D01C503_.wvu.PrintArea" localSheetId="5" hidden="1">Abkürzungen!$A$1:$G$56</definedName>
    <definedName name="Z_2841C190_85C1_4C33_946E_450D3D01C503_.wvu.PrintArea" localSheetId="16" hidden="1">'Tab1'!$A$1:$BN$61,'Tab1'!$A$62:$AA$123</definedName>
    <definedName name="Z_2841C190_85C1_4C33_946E_450D3D01C503_.wvu.PrintArea" localSheetId="25" hidden="1">'Tab10'!$A$1:$AA$60</definedName>
    <definedName name="Z_2841C190_85C1_4C33_946E_450D3D01C503_.wvu.PrintArea" localSheetId="17" hidden="1">'Tab2'!$A$1:$BN$61,'Tab2'!$A$62:$AA$123</definedName>
    <definedName name="Z_2841C190_85C1_4C33_946E_450D3D01C503_.wvu.PrintArea" localSheetId="18" hidden="1">'Tab3'!$A$1:$M$192</definedName>
    <definedName name="Z_2841C190_85C1_4C33_946E_450D3D01C503_.wvu.PrintArea" localSheetId="19" hidden="1">'Tab4'!$A$1:$W$185</definedName>
    <definedName name="Z_2841C190_85C1_4C33_946E_450D3D01C503_.wvu.PrintArea" localSheetId="20" hidden="1">'Tab5'!$A$1:$H$83</definedName>
    <definedName name="Z_2841C190_85C1_4C33_946E_450D3D01C503_.wvu.PrintArea" localSheetId="21" hidden="1">'Tab6'!$A$1:$W$55</definedName>
    <definedName name="Z_2841C190_85C1_4C33_946E_450D3D01C503_.wvu.PrintArea" localSheetId="22" hidden="1">'Tab7'!$A$1:$W$56</definedName>
    <definedName name="Z_2841C190_85C1_4C33_946E_450D3D01C503_.wvu.PrintArea" localSheetId="23" hidden="1">'Tab8'!$A$1:$AA$60</definedName>
    <definedName name="Z_2841C190_85C1_4C33_946E_450D3D01C503_.wvu.PrintArea" localSheetId="24" hidden="1">'Tab9'!$A$1:$AA$60</definedName>
    <definedName name="Z_2841C190_85C1_4C33_946E_450D3D01C503_.wvu.PrintArea" localSheetId="3" hidden="1">Vorbemerkungen!$A$1:$C$277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2" i="23" l="1"/>
  <c r="AC82" i="23"/>
  <c r="AB82" i="23"/>
  <c r="AA82" i="23"/>
  <c r="V82" i="23"/>
  <c r="U82" i="23"/>
  <c r="T82" i="23"/>
  <c r="S82" i="23"/>
  <c r="N82" i="23"/>
  <c r="M82" i="23"/>
  <c r="L82" i="23"/>
  <c r="G82" i="23"/>
  <c r="F82" i="23"/>
  <c r="E82" i="23"/>
  <c r="AD81" i="23"/>
  <c r="AC81" i="23"/>
  <c r="AB81" i="23"/>
  <c r="AA81" i="23"/>
  <c r="V81" i="23"/>
  <c r="U81" i="23"/>
  <c r="T81" i="23"/>
  <c r="S81" i="23"/>
  <c r="N81" i="23"/>
  <c r="M81" i="23"/>
  <c r="L81" i="23"/>
  <c r="G81" i="23"/>
  <c r="F81" i="23"/>
  <c r="E81" i="23"/>
  <c r="AD80" i="23"/>
  <c r="AC80" i="23"/>
  <c r="AB80" i="23"/>
  <c r="AA80" i="23"/>
  <c r="V80" i="23"/>
  <c r="U80" i="23"/>
  <c r="T80" i="23"/>
  <c r="S80" i="23"/>
  <c r="N80" i="23"/>
  <c r="M80" i="23"/>
  <c r="L80" i="23"/>
  <c r="G80" i="23"/>
  <c r="F80" i="23"/>
  <c r="E80" i="23"/>
  <c r="AD79" i="23"/>
  <c r="AC79" i="23"/>
  <c r="AB79" i="23"/>
  <c r="AA79" i="23"/>
  <c r="V79" i="23"/>
  <c r="U79" i="23"/>
  <c r="T79" i="23"/>
  <c r="S79" i="23"/>
  <c r="N79" i="23"/>
  <c r="M79" i="23"/>
  <c r="L79" i="23"/>
  <c r="G79" i="23"/>
  <c r="F79" i="23"/>
  <c r="E79" i="23"/>
  <c r="AD78" i="23"/>
  <c r="AC78" i="23"/>
  <c r="AB78" i="23"/>
  <c r="AA78" i="23"/>
  <c r="V78" i="23"/>
  <c r="U78" i="23"/>
  <c r="T78" i="23"/>
  <c r="S78" i="23"/>
  <c r="N78" i="23"/>
  <c r="M78" i="23"/>
  <c r="L78" i="23"/>
  <c r="G78" i="23"/>
  <c r="F78" i="23"/>
  <c r="E78" i="23"/>
  <c r="AD77" i="23"/>
  <c r="AC77" i="23"/>
  <c r="AB77" i="23"/>
  <c r="AA77" i="23"/>
  <c r="V77" i="23"/>
  <c r="U77" i="23"/>
  <c r="T77" i="23"/>
  <c r="S77" i="23"/>
  <c r="N77" i="23"/>
  <c r="M77" i="23"/>
  <c r="L77" i="23"/>
  <c r="G77" i="23"/>
  <c r="F77" i="23"/>
  <c r="E77" i="23"/>
  <c r="AD76" i="23"/>
  <c r="AC76" i="23"/>
  <c r="AB76" i="23"/>
  <c r="AA76" i="23"/>
  <c r="V76" i="23"/>
  <c r="U76" i="23"/>
  <c r="T76" i="23"/>
  <c r="S76" i="23"/>
  <c r="N76" i="23"/>
  <c r="M76" i="23"/>
  <c r="L76" i="23"/>
  <c r="G76" i="23"/>
  <c r="F76" i="23"/>
  <c r="E76" i="23"/>
  <c r="AD75" i="23"/>
  <c r="AC75" i="23"/>
  <c r="AB75" i="23"/>
  <c r="AA75" i="23"/>
  <c r="V75" i="23"/>
  <c r="U75" i="23"/>
  <c r="T75" i="23"/>
  <c r="S75" i="23"/>
  <c r="N75" i="23"/>
  <c r="M75" i="23"/>
  <c r="L75" i="23"/>
  <c r="G75" i="23"/>
  <c r="F75" i="23"/>
  <c r="E75" i="23"/>
  <c r="AD74" i="23"/>
  <c r="AC74" i="23"/>
  <c r="AB74" i="23"/>
  <c r="AA74" i="23"/>
  <c r="V74" i="23"/>
  <c r="U74" i="23"/>
  <c r="T74" i="23"/>
  <c r="S74" i="23"/>
  <c r="N74" i="23"/>
  <c r="M74" i="23"/>
  <c r="L74" i="23"/>
  <c r="G74" i="23"/>
  <c r="F74" i="23"/>
  <c r="E74" i="23"/>
  <c r="AD73" i="23"/>
  <c r="AC73" i="23"/>
  <c r="AB73" i="23"/>
  <c r="AA73" i="23"/>
  <c r="V73" i="23"/>
  <c r="U73" i="23"/>
  <c r="T73" i="23"/>
  <c r="S73" i="23"/>
  <c r="N73" i="23"/>
  <c r="M73" i="23"/>
  <c r="L73" i="23"/>
  <c r="G73" i="23"/>
  <c r="F73" i="23"/>
  <c r="E73" i="23"/>
  <c r="AD72" i="23"/>
  <c r="AC72" i="23"/>
  <c r="AB72" i="23"/>
  <c r="AA72" i="23"/>
  <c r="V72" i="23"/>
  <c r="U72" i="23"/>
  <c r="T72" i="23"/>
  <c r="S72" i="23"/>
  <c r="N72" i="23"/>
  <c r="M72" i="23"/>
  <c r="L72" i="23"/>
  <c r="G72" i="23"/>
  <c r="F72" i="23"/>
  <c r="E72" i="23"/>
  <c r="AD71" i="23"/>
  <c r="AC71" i="23"/>
  <c r="AB71" i="23"/>
  <c r="AA71" i="23"/>
  <c r="V71" i="23"/>
  <c r="U71" i="23"/>
  <c r="T71" i="23"/>
  <c r="S71" i="23"/>
  <c r="N71" i="23"/>
  <c r="M71" i="23"/>
  <c r="L71" i="23"/>
  <c r="G71" i="23"/>
  <c r="F71" i="23"/>
  <c r="E71" i="23"/>
  <c r="AD70" i="23"/>
  <c r="AC70" i="23"/>
  <c r="AB70" i="23"/>
  <c r="AA70" i="23"/>
  <c r="V70" i="23"/>
  <c r="U70" i="23"/>
  <c r="T70" i="23"/>
  <c r="S70" i="23"/>
  <c r="N70" i="23"/>
  <c r="M70" i="23"/>
  <c r="L70" i="23"/>
  <c r="G70" i="23"/>
  <c r="F70" i="23"/>
  <c r="E70" i="23"/>
  <c r="AD69" i="23"/>
  <c r="AC69" i="23"/>
  <c r="AB69" i="23"/>
  <c r="AA69" i="23"/>
  <c r="V69" i="23"/>
  <c r="U69" i="23"/>
  <c r="T69" i="23"/>
  <c r="S69" i="23"/>
  <c r="N69" i="23"/>
  <c r="M69" i="23"/>
  <c r="L69" i="23"/>
  <c r="G69" i="23"/>
  <c r="F69" i="23"/>
  <c r="E69" i="23"/>
  <c r="AD68" i="23"/>
  <c r="AC68" i="23"/>
  <c r="AB68" i="23"/>
  <c r="AA68" i="23"/>
  <c r="V68" i="23"/>
  <c r="U68" i="23"/>
  <c r="T68" i="23"/>
  <c r="S68" i="23"/>
  <c r="N68" i="23"/>
  <c r="M68" i="23"/>
  <c r="L68" i="23"/>
  <c r="G68" i="23"/>
  <c r="F68" i="23"/>
  <c r="E68" i="23"/>
  <c r="AD67" i="23"/>
  <c r="AC67" i="23"/>
  <c r="AB67" i="23"/>
  <c r="AA67" i="23"/>
  <c r="V67" i="23"/>
  <c r="U67" i="23"/>
  <c r="T67" i="23"/>
  <c r="S67" i="23"/>
  <c r="N67" i="23"/>
  <c r="M67" i="23"/>
  <c r="L67" i="23"/>
  <c r="G67" i="23"/>
  <c r="F67" i="23"/>
  <c r="E67" i="23"/>
  <c r="AD66" i="23"/>
  <c r="AC66" i="23"/>
  <c r="AB66" i="23"/>
  <c r="AA66" i="23"/>
  <c r="V66" i="23"/>
  <c r="U66" i="23"/>
  <c r="T66" i="23"/>
  <c r="S66" i="23"/>
  <c r="N66" i="23"/>
  <c r="M66" i="23"/>
  <c r="L66" i="23"/>
  <c r="G66" i="23"/>
  <c r="F66" i="23"/>
  <c r="E66" i="23"/>
  <c r="AD65" i="23"/>
  <c r="AC65" i="23"/>
  <c r="AB65" i="23"/>
  <c r="AA65" i="23"/>
  <c r="V65" i="23"/>
  <c r="U65" i="23"/>
  <c r="T65" i="23"/>
  <c r="S65" i="23"/>
  <c r="N65" i="23"/>
  <c r="M65" i="23"/>
  <c r="L65" i="23"/>
  <c r="G65" i="23"/>
  <c r="F65" i="23"/>
  <c r="E65" i="23"/>
  <c r="AD64" i="23"/>
  <c r="AC64" i="23"/>
  <c r="AB64" i="23"/>
  <c r="AA64" i="23"/>
  <c r="V64" i="23"/>
  <c r="U64" i="23"/>
  <c r="T64" i="23"/>
  <c r="S64" i="23"/>
  <c r="N64" i="23"/>
  <c r="M64" i="23"/>
  <c r="L64" i="23"/>
  <c r="G64" i="23"/>
  <c r="F64" i="23"/>
  <c r="E64" i="23"/>
  <c r="AD63" i="23"/>
  <c r="AC63" i="23"/>
  <c r="AB63" i="23"/>
  <c r="AA63" i="23"/>
  <c r="V63" i="23"/>
  <c r="U63" i="23"/>
  <c r="T63" i="23"/>
  <c r="S63" i="23"/>
  <c r="N63" i="23"/>
  <c r="M63" i="23"/>
  <c r="L63" i="23"/>
  <c r="G63" i="23"/>
  <c r="F63" i="23"/>
  <c r="E63" i="23"/>
  <c r="AD62" i="23"/>
  <c r="AC62" i="23"/>
  <c r="AB62" i="23"/>
  <c r="AA62" i="23"/>
  <c r="V62" i="23"/>
  <c r="U62" i="23"/>
  <c r="T62" i="23"/>
  <c r="S62" i="23"/>
  <c r="N62" i="23"/>
  <c r="M62" i="23"/>
  <c r="L62" i="23"/>
  <c r="G62" i="23"/>
  <c r="F62" i="23"/>
  <c r="E62" i="23"/>
  <c r="AD61" i="23"/>
  <c r="AC61" i="23"/>
  <c r="AB61" i="23"/>
  <c r="AA61" i="23"/>
  <c r="V61" i="23"/>
  <c r="U61" i="23"/>
  <c r="T61" i="23"/>
  <c r="S61" i="23"/>
  <c r="N61" i="23"/>
  <c r="M61" i="23"/>
  <c r="L61" i="23"/>
  <c r="G61" i="23"/>
  <c r="F61" i="23"/>
  <c r="E61" i="23"/>
  <c r="AH185" i="22"/>
  <c r="AG185" i="22"/>
  <c r="AF185" i="22"/>
  <c r="AE185" i="22"/>
  <c r="AC185" i="22"/>
  <c r="AB185" i="22"/>
  <c r="AA185" i="22"/>
  <c r="Z185" i="22"/>
  <c r="X185" i="22"/>
  <c r="W185" i="22"/>
  <c r="V185" i="22"/>
  <c r="U185" i="22"/>
  <c r="T185" i="22"/>
  <c r="R185" i="22"/>
  <c r="Q185" i="22"/>
  <c r="P185" i="22"/>
  <c r="O185" i="22"/>
  <c r="N185" i="22"/>
  <c r="L185" i="22"/>
  <c r="K185" i="22"/>
  <c r="J185" i="22"/>
  <c r="I185" i="22"/>
  <c r="H185" i="22"/>
  <c r="F185" i="22"/>
  <c r="E185" i="22"/>
  <c r="D185" i="22"/>
  <c r="C185" i="22"/>
  <c r="B185" i="22"/>
  <c r="AH184" i="22"/>
  <c r="AG184" i="22"/>
  <c r="AF184" i="22"/>
  <c r="AE184" i="22"/>
  <c r="AC184" i="22"/>
  <c r="AB184" i="22"/>
  <c r="AA184" i="22"/>
  <c r="Z184" i="22"/>
  <c r="X184" i="22"/>
  <c r="W184" i="22"/>
  <c r="V184" i="22"/>
  <c r="U184" i="22"/>
  <c r="T184" i="22"/>
  <c r="R184" i="22"/>
  <c r="Q184" i="22"/>
  <c r="P184" i="22"/>
  <c r="O184" i="22"/>
  <c r="N184" i="22"/>
  <c r="L184" i="22"/>
  <c r="K184" i="22"/>
  <c r="J184" i="22"/>
  <c r="I184" i="22"/>
  <c r="H184" i="22"/>
  <c r="F184" i="22"/>
  <c r="E184" i="22"/>
  <c r="D184" i="22"/>
  <c r="C184" i="22"/>
  <c r="B184" i="22"/>
  <c r="AH183" i="22"/>
  <c r="AG183" i="22"/>
  <c r="AF183" i="22"/>
  <c r="AE183" i="22"/>
  <c r="AC183" i="22"/>
  <c r="AB183" i="22"/>
  <c r="AA183" i="22"/>
  <c r="Z183" i="22"/>
  <c r="X183" i="22"/>
  <c r="W183" i="22"/>
  <c r="V183" i="22"/>
  <c r="U183" i="22"/>
  <c r="T183" i="22"/>
  <c r="R183" i="22"/>
  <c r="Q183" i="22"/>
  <c r="P183" i="22"/>
  <c r="O183" i="22"/>
  <c r="N183" i="22"/>
  <c r="L183" i="22"/>
  <c r="K183" i="22"/>
  <c r="J183" i="22"/>
  <c r="I183" i="22"/>
  <c r="H183" i="22"/>
  <c r="F183" i="22"/>
  <c r="E183" i="22"/>
  <c r="D183" i="22"/>
  <c r="C183" i="22"/>
  <c r="B183" i="22"/>
  <c r="AH181" i="22"/>
  <c r="AG181" i="22"/>
  <c r="AF181" i="22"/>
  <c r="AE181" i="22"/>
  <c r="AC181" i="22"/>
  <c r="AB181" i="22"/>
  <c r="AA181" i="22"/>
  <c r="Z181" i="22"/>
  <c r="X181" i="22"/>
  <c r="W181" i="22"/>
  <c r="V181" i="22"/>
  <c r="U181" i="22"/>
  <c r="T181" i="22"/>
  <c r="R181" i="22"/>
  <c r="Q181" i="22"/>
  <c r="P181" i="22"/>
  <c r="O181" i="22"/>
  <c r="N181" i="22"/>
  <c r="L181" i="22"/>
  <c r="K181" i="22"/>
  <c r="J181" i="22"/>
  <c r="I181" i="22"/>
  <c r="H181" i="22"/>
  <c r="F181" i="22"/>
  <c r="E181" i="22"/>
  <c r="D181" i="22"/>
  <c r="C181" i="22"/>
  <c r="B181" i="22"/>
  <c r="AH180" i="22"/>
  <c r="AG180" i="22"/>
  <c r="AF180" i="22"/>
  <c r="AE180" i="22"/>
  <c r="AC180" i="22"/>
  <c r="AB180" i="22"/>
  <c r="AA180" i="22"/>
  <c r="Z180" i="22"/>
  <c r="X180" i="22"/>
  <c r="W180" i="22"/>
  <c r="V180" i="22"/>
  <c r="U180" i="22"/>
  <c r="T180" i="22"/>
  <c r="R180" i="22"/>
  <c r="Q180" i="22"/>
  <c r="P180" i="22"/>
  <c r="O180" i="22"/>
  <c r="N180" i="22"/>
  <c r="L180" i="22"/>
  <c r="K180" i="22"/>
  <c r="J180" i="22"/>
  <c r="I180" i="22"/>
  <c r="H180" i="22"/>
  <c r="F180" i="22"/>
  <c r="E180" i="22"/>
  <c r="D180" i="22"/>
  <c r="C180" i="22"/>
  <c r="B180" i="22"/>
  <c r="AH179" i="22"/>
  <c r="AG179" i="22"/>
  <c r="AF179" i="22"/>
  <c r="AE179" i="22"/>
  <c r="AC179" i="22"/>
  <c r="AB179" i="22"/>
  <c r="AA179" i="22"/>
  <c r="Z179" i="22"/>
  <c r="X179" i="22"/>
  <c r="W179" i="22"/>
  <c r="V179" i="22"/>
  <c r="U179" i="22"/>
  <c r="T179" i="22"/>
  <c r="R179" i="22"/>
  <c r="Q179" i="22"/>
  <c r="P179" i="22"/>
  <c r="O179" i="22"/>
  <c r="N179" i="22"/>
  <c r="L179" i="22"/>
  <c r="K179" i="22"/>
  <c r="J179" i="22"/>
  <c r="I179" i="22"/>
  <c r="H179" i="22"/>
  <c r="F179" i="22"/>
  <c r="E179" i="22"/>
  <c r="D179" i="22"/>
  <c r="C179" i="22"/>
  <c r="B179" i="22"/>
  <c r="AH177" i="22"/>
  <c r="AG177" i="22"/>
  <c r="AF177" i="22"/>
  <c r="AE177" i="22"/>
  <c r="AC177" i="22"/>
  <c r="AB177" i="22"/>
  <c r="AA177" i="22"/>
  <c r="Z177" i="22"/>
  <c r="X177" i="22"/>
  <c r="W177" i="22"/>
  <c r="V177" i="22"/>
  <c r="U177" i="22"/>
  <c r="T177" i="22"/>
  <c r="R177" i="22"/>
  <c r="Q177" i="22"/>
  <c r="P177" i="22"/>
  <c r="O177" i="22"/>
  <c r="N177" i="22"/>
  <c r="L177" i="22"/>
  <c r="K177" i="22"/>
  <c r="J177" i="22"/>
  <c r="I177" i="22"/>
  <c r="H177" i="22"/>
  <c r="F177" i="22"/>
  <c r="E177" i="22"/>
  <c r="D177" i="22"/>
  <c r="C177" i="22"/>
  <c r="B177" i="22"/>
  <c r="AH176" i="22"/>
  <c r="AG176" i="22"/>
  <c r="AF176" i="22"/>
  <c r="AE176" i="22"/>
  <c r="AC176" i="22"/>
  <c r="AB176" i="22"/>
  <c r="AA176" i="22"/>
  <c r="Z176" i="22"/>
  <c r="X176" i="22"/>
  <c r="W176" i="22"/>
  <c r="V176" i="22"/>
  <c r="U176" i="22"/>
  <c r="T176" i="22"/>
  <c r="R176" i="22"/>
  <c r="Q176" i="22"/>
  <c r="P176" i="22"/>
  <c r="O176" i="22"/>
  <c r="N176" i="22"/>
  <c r="L176" i="22"/>
  <c r="K176" i="22"/>
  <c r="J176" i="22"/>
  <c r="I176" i="22"/>
  <c r="H176" i="22"/>
  <c r="F176" i="22"/>
  <c r="E176" i="22"/>
  <c r="D176" i="22"/>
  <c r="C176" i="22"/>
  <c r="B176" i="22"/>
  <c r="AH175" i="22"/>
  <c r="AG175" i="22"/>
  <c r="AF175" i="22"/>
  <c r="AE175" i="22"/>
  <c r="AC175" i="22"/>
  <c r="AB175" i="22"/>
  <c r="AA175" i="22"/>
  <c r="Z175" i="22"/>
  <c r="X175" i="22"/>
  <c r="W175" i="22"/>
  <c r="V175" i="22"/>
  <c r="U175" i="22"/>
  <c r="T175" i="22"/>
  <c r="R175" i="22"/>
  <c r="Q175" i="22"/>
  <c r="P175" i="22"/>
  <c r="O175" i="22"/>
  <c r="N175" i="22"/>
  <c r="L175" i="22"/>
  <c r="K175" i="22"/>
  <c r="J175" i="22"/>
  <c r="I175" i="22"/>
  <c r="H175" i="22"/>
  <c r="F175" i="22"/>
  <c r="E175" i="22"/>
  <c r="D175" i="22"/>
  <c r="C175" i="22"/>
  <c r="B175" i="22"/>
  <c r="AH174" i="22"/>
  <c r="AG174" i="22"/>
  <c r="AF174" i="22"/>
  <c r="AE174" i="22"/>
  <c r="AC174" i="22"/>
  <c r="AB174" i="22"/>
  <c r="AA174" i="22"/>
  <c r="Z174" i="22"/>
  <c r="X174" i="22"/>
  <c r="W174" i="22"/>
  <c r="V174" i="22"/>
  <c r="U174" i="22"/>
  <c r="T174" i="22"/>
  <c r="R174" i="22"/>
  <c r="Q174" i="22"/>
  <c r="P174" i="22"/>
  <c r="O174" i="22"/>
  <c r="N174" i="22"/>
  <c r="L174" i="22"/>
  <c r="K174" i="22"/>
  <c r="J174" i="22"/>
  <c r="I174" i="22"/>
  <c r="H174" i="22"/>
  <c r="F174" i="22"/>
  <c r="E174" i="22"/>
  <c r="D174" i="22"/>
  <c r="C174" i="22"/>
  <c r="B174" i="22"/>
  <c r="AH173" i="22"/>
  <c r="AG173" i="22"/>
  <c r="AF173" i="22"/>
  <c r="AE173" i="22"/>
  <c r="AC173" i="22"/>
  <c r="AB173" i="22"/>
  <c r="AA173" i="22"/>
  <c r="Z173" i="22"/>
  <c r="X173" i="22"/>
  <c r="W173" i="22"/>
  <c r="V173" i="22"/>
  <c r="U173" i="22"/>
  <c r="T173" i="22"/>
  <c r="R173" i="22"/>
  <c r="Q173" i="22"/>
  <c r="P173" i="22"/>
  <c r="O173" i="22"/>
  <c r="N173" i="22"/>
  <c r="L173" i="22"/>
  <c r="K173" i="22"/>
  <c r="J173" i="22"/>
  <c r="I173" i="22"/>
  <c r="H173" i="22"/>
  <c r="F173" i="22"/>
  <c r="E173" i="22"/>
  <c r="D173" i="22"/>
  <c r="C173" i="22"/>
  <c r="B173" i="22"/>
  <c r="AH172" i="22"/>
  <c r="AG172" i="22"/>
  <c r="AF172" i="22"/>
  <c r="AE172" i="22"/>
  <c r="AC172" i="22"/>
  <c r="AB172" i="22"/>
  <c r="AA172" i="22"/>
  <c r="Z172" i="22"/>
  <c r="X172" i="22"/>
  <c r="W172" i="22"/>
  <c r="V172" i="22"/>
  <c r="U172" i="22"/>
  <c r="T172" i="22"/>
  <c r="R172" i="22"/>
  <c r="Q172" i="22"/>
  <c r="P172" i="22"/>
  <c r="O172" i="22"/>
  <c r="N172" i="22"/>
  <c r="L172" i="22"/>
  <c r="K172" i="22"/>
  <c r="J172" i="22"/>
  <c r="I172" i="22"/>
  <c r="H172" i="22"/>
  <c r="F172" i="22"/>
  <c r="E172" i="22"/>
  <c r="D172" i="22"/>
  <c r="C172" i="22"/>
  <c r="B172" i="22"/>
  <c r="AH171" i="22"/>
  <c r="AG171" i="22"/>
  <c r="AF171" i="22"/>
  <c r="AE171" i="22"/>
  <c r="AC171" i="22"/>
  <c r="AB171" i="22"/>
  <c r="AA171" i="22"/>
  <c r="Z171" i="22"/>
  <c r="X171" i="22"/>
  <c r="W171" i="22"/>
  <c r="V171" i="22"/>
  <c r="U171" i="22"/>
  <c r="T171" i="22"/>
  <c r="R171" i="22"/>
  <c r="Q171" i="22"/>
  <c r="P171" i="22"/>
  <c r="O171" i="22"/>
  <c r="N171" i="22"/>
  <c r="L171" i="22"/>
  <c r="K171" i="22"/>
  <c r="J171" i="22"/>
  <c r="I171" i="22"/>
  <c r="H171" i="22"/>
  <c r="F171" i="22"/>
  <c r="E171" i="22"/>
  <c r="D171" i="22"/>
  <c r="C171" i="22"/>
  <c r="B171" i="22"/>
  <c r="AH170" i="22"/>
  <c r="AG170" i="22"/>
  <c r="AF170" i="22"/>
  <c r="AE170" i="22"/>
  <c r="AC170" i="22"/>
  <c r="AB170" i="22"/>
  <c r="AA170" i="22"/>
  <c r="Z170" i="22"/>
  <c r="X170" i="22"/>
  <c r="W170" i="22"/>
  <c r="V170" i="22"/>
  <c r="U170" i="22"/>
  <c r="T170" i="22"/>
  <c r="R170" i="22"/>
  <c r="Q170" i="22"/>
  <c r="P170" i="22"/>
  <c r="O170" i="22"/>
  <c r="N170" i="22"/>
  <c r="L170" i="22"/>
  <c r="K170" i="22"/>
  <c r="J170" i="22"/>
  <c r="I170" i="22"/>
  <c r="H170" i="22"/>
  <c r="F170" i="22"/>
  <c r="E170" i="22"/>
  <c r="D170" i="22"/>
  <c r="C170" i="22"/>
  <c r="B170" i="22"/>
  <c r="AH169" i="22"/>
  <c r="AG169" i="22"/>
  <c r="AF169" i="22"/>
  <c r="AE169" i="22"/>
  <c r="AC169" i="22"/>
  <c r="AB169" i="22"/>
  <c r="AA169" i="22"/>
  <c r="Z169" i="22"/>
  <c r="X169" i="22"/>
  <c r="W169" i="22"/>
  <c r="V169" i="22"/>
  <c r="U169" i="22"/>
  <c r="T169" i="22"/>
  <c r="R169" i="22"/>
  <c r="Q169" i="22"/>
  <c r="P169" i="22"/>
  <c r="O169" i="22"/>
  <c r="N169" i="22"/>
  <c r="L169" i="22"/>
  <c r="K169" i="22"/>
  <c r="J169" i="22"/>
  <c r="I169" i="22"/>
  <c r="H169" i="22"/>
  <c r="F169" i="22"/>
  <c r="E169" i="22"/>
  <c r="D169" i="22"/>
  <c r="C169" i="22"/>
  <c r="B169" i="22"/>
  <c r="AH168" i="22"/>
  <c r="AG168" i="22"/>
  <c r="AF168" i="22"/>
  <c r="AE168" i="22"/>
  <c r="AC168" i="22"/>
  <c r="AB168" i="22"/>
  <c r="AA168" i="22"/>
  <c r="Z168" i="22"/>
  <c r="X168" i="22"/>
  <c r="W168" i="22"/>
  <c r="V168" i="22"/>
  <c r="U168" i="22"/>
  <c r="T168" i="22"/>
  <c r="R168" i="22"/>
  <c r="Q168" i="22"/>
  <c r="P168" i="22"/>
  <c r="O168" i="22"/>
  <c r="N168" i="22"/>
  <c r="L168" i="22"/>
  <c r="K168" i="22"/>
  <c r="J168" i="22"/>
  <c r="I168" i="22"/>
  <c r="H168" i="22"/>
  <c r="F168" i="22"/>
  <c r="E168" i="22"/>
  <c r="D168" i="22"/>
  <c r="C168" i="22"/>
  <c r="B168" i="22"/>
  <c r="AH167" i="22"/>
  <c r="AG167" i="22"/>
  <c r="AF167" i="22"/>
  <c r="AE167" i="22"/>
  <c r="AC167" i="22"/>
  <c r="AB167" i="22"/>
  <c r="AA167" i="22"/>
  <c r="Z167" i="22"/>
  <c r="X167" i="22"/>
  <c r="W167" i="22"/>
  <c r="V167" i="22"/>
  <c r="U167" i="22"/>
  <c r="T167" i="22"/>
  <c r="R167" i="22"/>
  <c r="Q167" i="22"/>
  <c r="P167" i="22"/>
  <c r="O167" i="22"/>
  <c r="N167" i="22"/>
  <c r="L167" i="22"/>
  <c r="K167" i="22"/>
  <c r="J167" i="22"/>
  <c r="I167" i="22"/>
  <c r="H167" i="22"/>
  <c r="F167" i="22"/>
  <c r="E167" i="22"/>
  <c r="D167" i="22"/>
  <c r="C167" i="22"/>
  <c r="B167" i="22"/>
  <c r="AH166" i="22"/>
  <c r="AG166" i="22"/>
  <c r="AF166" i="22"/>
  <c r="AE166" i="22"/>
  <c r="AC166" i="22"/>
  <c r="AB166" i="22"/>
  <c r="AA166" i="22"/>
  <c r="Z166" i="22"/>
  <c r="X166" i="22"/>
  <c r="W166" i="22"/>
  <c r="V166" i="22"/>
  <c r="U166" i="22"/>
  <c r="T166" i="22"/>
  <c r="R166" i="22"/>
  <c r="Q166" i="22"/>
  <c r="P166" i="22"/>
  <c r="O166" i="22"/>
  <c r="N166" i="22"/>
  <c r="L166" i="22"/>
  <c r="K166" i="22"/>
  <c r="J166" i="22"/>
  <c r="I166" i="22"/>
  <c r="H166" i="22"/>
  <c r="F166" i="22"/>
  <c r="E166" i="22"/>
  <c r="D166" i="22"/>
  <c r="C166" i="22"/>
  <c r="B166" i="22"/>
  <c r="AH165" i="22"/>
  <c r="AG165" i="22"/>
  <c r="AF165" i="22"/>
  <c r="AE165" i="22"/>
  <c r="AC165" i="22"/>
  <c r="AB165" i="22"/>
  <c r="AA165" i="22"/>
  <c r="Z165" i="22"/>
  <c r="X165" i="22"/>
  <c r="W165" i="22"/>
  <c r="V165" i="22"/>
  <c r="U165" i="22"/>
  <c r="T165" i="22"/>
  <c r="R165" i="22"/>
  <c r="Q165" i="22"/>
  <c r="P165" i="22"/>
  <c r="O165" i="22"/>
  <c r="N165" i="22"/>
  <c r="L165" i="22"/>
  <c r="K165" i="22"/>
  <c r="J165" i="22"/>
  <c r="I165" i="22"/>
  <c r="H165" i="22"/>
  <c r="F165" i="22"/>
  <c r="E165" i="22"/>
  <c r="D165" i="22"/>
  <c r="C165" i="22"/>
  <c r="B165" i="22"/>
  <c r="AH164" i="22"/>
  <c r="AG164" i="22"/>
  <c r="AF164" i="22"/>
  <c r="AE164" i="22"/>
  <c r="AC164" i="22"/>
  <c r="AB164" i="22"/>
  <c r="AA164" i="22"/>
  <c r="Z164" i="22"/>
  <c r="X164" i="22"/>
  <c r="W164" i="22"/>
  <c r="V164" i="22"/>
  <c r="U164" i="22"/>
  <c r="T164" i="22"/>
  <c r="R164" i="22"/>
  <c r="Q164" i="22"/>
  <c r="P164" i="22"/>
  <c r="O164" i="22"/>
  <c r="N164" i="22"/>
  <c r="L164" i="22"/>
  <c r="K164" i="22"/>
  <c r="J164" i="22"/>
  <c r="I164" i="22"/>
  <c r="H164" i="22"/>
  <c r="F164" i="22"/>
  <c r="E164" i="22"/>
  <c r="D164" i="22"/>
  <c r="C164" i="22"/>
  <c r="B164" i="22"/>
  <c r="AH163" i="22"/>
  <c r="AG163" i="22"/>
  <c r="AF163" i="22"/>
  <c r="AE163" i="22"/>
  <c r="AC163" i="22"/>
  <c r="AB163" i="22"/>
  <c r="AA163" i="22"/>
  <c r="Z163" i="22"/>
  <c r="X163" i="22"/>
  <c r="W163" i="22"/>
  <c r="V163" i="22"/>
  <c r="U163" i="22"/>
  <c r="T163" i="22"/>
  <c r="R163" i="22"/>
  <c r="Q163" i="22"/>
  <c r="P163" i="22"/>
  <c r="O163" i="22"/>
  <c r="N163" i="22"/>
  <c r="L163" i="22"/>
  <c r="K163" i="22"/>
  <c r="J163" i="22"/>
  <c r="I163" i="22"/>
  <c r="H163" i="22"/>
  <c r="F163" i="22"/>
  <c r="E163" i="22"/>
  <c r="D163" i="22"/>
  <c r="C163" i="22"/>
  <c r="B163" i="22"/>
  <c r="AH162" i="22"/>
  <c r="AG162" i="22"/>
  <c r="AF162" i="22"/>
  <c r="AE162" i="22"/>
  <c r="AC162" i="22"/>
  <c r="AB162" i="22"/>
  <c r="AA162" i="22"/>
  <c r="Z162" i="22"/>
  <c r="X162" i="22"/>
  <c r="W162" i="22"/>
  <c r="V162" i="22"/>
  <c r="U162" i="22"/>
  <c r="T162" i="22"/>
  <c r="R162" i="22"/>
  <c r="Q162" i="22"/>
  <c r="P162" i="22"/>
  <c r="O162" i="22"/>
  <c r="N162" i="22"/>
  <c r="L162" i="22"/>
  <c r="K162" i="22"/>
  <c r="J162" i="22"/>
  <c r="I162" i="22"/>
  <c r="H162" i="22"/>
  <c r="F162" i="22"/>
  <c r="E162" i="22"/>
  <c r="D162" i="22"/>
  <c r="C162" i="22"/>
  <c r="B162" i="22"/>
  <c r="AH161" i="22"/>
  <c r="AG161" i="22"/>
  <c r="AF161" i="22"/>
  <c r="AE161" i="22"/>
  <c r="AC161" i="22"/>
  <c r="AB161" i="22"/>
  <c r="AA161" i="22"/>
  <c r="Z161" i="22"/>
  <c r="X161" i="22"/>
  <c r="W161" i="22"/>
  <c r="V161" i="22"/>
  <c r="U161" i="22"/>
  <c r="T161" i="22"/>
  <c r="R161" i="22"/>
  <c r="Q161" i="22"/>
  <c r="P161" i="22"/>
  <c r="O161" i="22"/>
  <c r="N161" i="22"/>
  <c r="L161" i="22"/>
  <c r="K161" i="22"/>
  <c r="J161" i="22"/>
  <c r="I161" i="22"/>
  <c r="H161" i="22"/>
  <c r="F161" i="22"/>
  <c r="E161" i="22"/>
  <c r="D161" i="22"/>
  <c r="C161" i="22"/>
  <c r="B161" i="22"/>
  <c r="AH160" i="22"/>
  <c r="AG160" i="22"/>
  <c r="AF160" i="22"/>
  <c r="AE160" i="22"/>
  <c r="AC160" i="22"/>
  <c r="AB160" i="22"/>
  <c r="AA160" i="22"/>
  <c r="Z160" i="22"/>
  <c r="X160" i="22"/>
  <c r="W160" i="22"/>
  <c r="V160" i="22"/>
  <c r="U160" i="22"/>
  <c r="T160" i="22"/>
  <c r="R160" i="22"/>
  <c r="Q160" i="22"/>
  <c r="P160" i="22"/>
  <c r="O160" i="22"/>
  <c r="N160" i="22"/>
  <c r="L160" i="22"/>
  <c r="K160" i="22"/>
  <c r="J160" i="22"/>
  <c r="I160" i="22"/>
  <c r="H160" i="22"/>
  <c r="F160" i="22"/>
  <c r="E160" i="22"/>
  <c r="D160" i="22"/>
  <c r="C160" i="22"/>
  <c r="B160" i="22"/>
  <c r="AH159" i="22"/>
  <c r="AG159" i="22"/>
  <c r="AF159" i="22"/>
  <c r="AE159" i="22"/>
  <c r="AC159" i="22"/>
  <c r="AB159" i="22"/>
  <c r="AA159" i="22"/>
  <c r="Z159" i="22"/>
  <c r="X159" i="22"/>
  <c r="W159" i="22"/>
  <c r="V159" i="22"/>
  <c r="U159" i="22"/>
  <c r="T159" i="22"/>
  <c r="R159" i="22"/>
  <c r="Q159" i="22"/>
  <c r="P159" i="22"/>
  <c r="O159" i="22"/>
  <c r="N159" i="22"/>
  <c r="L159" i="22"/>
  <c r="K159" i="22"/>
  <c r="J159" i="22"/>
  <c r="I159" i="22"/>
  <c r="H159" i="22"/>
  <c r="F159" i="22"/>
  <c r="E159" i="22"/>
  <c r="D159" i="22"/>
  <c r="C159" i="22"/>
  <c r="B159" i="22"/>
  <c r="AH158" i="22"/>
  <c r="AG158" i="22"/>
  <c r="AF158" i="22"/>
  <c r="AE158" i="22"/>
  <c r="AC158" i="22"/>
  <c r="AB158" i="22"/>
  <c r="AA158" i="22"/>
  <c r="Z158" i="22"/>
  <c r="X158" i="22"/>
  <c r="W158" i="22"/>
  <c r="V158" i="22"/>
  <c r="U158" i="22"/>
  <c r="T158" i="22"/>
  <c r="R158" i="22"/>
  <c r="Q158" i="22"/>
  <c r="P158" i="22"/>
  <c r="O158" i="22"/>
  <c r="N158" i="22"/>
  <c r="L158" i="22"/>
  <c r="K158" i="22"/>
  <c r="J158" i="22"/>
  <c r="I158" i="22"/>
  <c r="H158" i="22"/>
  <c r="F158" i="22"/>
  <c r="E158" i="22"/>
  <c r="D158" i="22"/>
  <c r="C158" i="22"/>
  <c r="B158" i="22"/>
  <c r="AH157" i="22"/>
  <c r="AG157" i="22"/>
  <c r="AF157" i="22"/>
  <c r="AE157" i="22"/>
  <c r="AC157" i="22"/>
  <c r="AB157" i="22"/>
  <c r="AA157" i="22"/>
  <c r="Z157" i="22"/>
  <c r="X157" i="22"/>
  <c r="W157" i="22"/>
  <c r="V157" i="22"/>
  <c r="U157" i="22"/>
  <c r="T157" i="22"/>
  <c r="R157" i="22"/>
  <c r="Q157" i="22"/>
  <c r="P157" i="22"/>
  <c r="O157" i="22"/>
  <c r="N157" i="22"/>
  <c r="L157" i="22"/>
  <c r="K157" i="22"/>
  <c r="J157" i="22"/>
  <c r="I157" i="22"/>
  <c r="H157" i="22"/>
  <c r="F157" i="22"/>
  <c r="E157" i="22"/>
  <c r="D157" i="22"/>
  <c r="C157" i="22"/>
  <c r="B157" i="22"/>
  <c r="AH156" i="22"/>
  <c r="AG156" i="22"/>
  <c r="AF156" i="22"/>
  <c r="AE156" i="22"/>
  <c r="AC156" i="22"/>
  <c r="AB156" i="22"/>
  <c r="AA156" i="22"/>
  <c r="Z156" i="22"/>
  <c r="X156" i="22"/>
  <c r="W156" i="22"/>
  <c r="V156" i="22"/>
  <c r="U156" i="22"/>
  <c r="T156" i="22"/>
  <c r="R156" i="22"/>
  <c r="Q156" i="22"/>
  <c r="P156" i="22"/>
  <c r="O156" i="22"/>
  <c r="N156" i="22"/>
  <c r="L156" i="22"/>
  <c r="K156" i="22"/>
  <c r="J156" i="22"/>
  <c r="I156" i="22"/>
  <c r="H156" i="22"/>
  <c r="F156" i="22"/>
  <c r="E156" i="22"/>
  <c r="D156" i="22"/>
  <c r="C156" i="22"/>
  <c r="B156" i="22"/>
  <c r="AH155" i="22"/>
  <c r="AG155" i="22"/>
  <c r="AF155" i="22"/>
  <c r="AE155" i="22"/>
  <c r="AC155" i="22"/>
  <c r="AB155" i="22"/>
  <c r="AA155" i="22"/>
  <c r="Z155" i="22"/>
  <c r="X155" i="22"/>
  <c r="W155" i="22"/>
  <c r="V155" i="22"/>
  <c r="U155" i="22"/>
  <c r="T155" i="22"/>
  <c r="R155" i="22"/>
  <c r="Q155" i="22"/>
  <c r="P155" i="22"/>
  <c r="O155" i="22"/>
  <c r="N155" i="22"/>
  <c r="L155" i="22"/>
  <c r="K155" i="22"/>
  <c r="J155" i="22"/>
  <c r="I155" i="22"/>
  <c r="H155" i="22"/>
  <c r="F155" i="22"/>
  <c r="E155" i="22"/>
  <c r="D155" i="22"/>
  <c r="C155" i="22"/>
  <c r="B155" i="22"/>
  <c r="AH154" i="22"/>
  <c r="AG154" i="22"/>
  <c r="AF154" i="22"/>
  <c r="AE154" i="22"/>
  <c r="AC154" i="22"/>
  <c r="AB154" i="22"/>
  <c r="AA154" i="22"/>
  <c r="Z154" i="22"/>
  <c r="X154" i="22"/>
  <c r="W154" i="22"/>
  <c r="V154" i="22"/>
  <c r="U154" i="22"/>
  <c r="T154" i="22"/>
  <c r="R154" i="22"/>
  <c r="Q154" i="22"/>
  <c r="P154" i="22"/>
  <c r="O154" i="22"/>
  <c r="N154" i="22"/>
  <c r="L154" i="22"/>
  <c r="K154" i="22"/>
  <c r="J154" i="22"/>
  <c r="I154" i="22"/>
  <c r="H154" i="22"/>
  <c r="F154" i="22"/>
  <c r="E154" i="22"/>
  <c r="D154" i="22"/>
  <c r="C154" i="22"/>
  <c r="B154" i="22"/>
  <c r="AH153" i="22"/>
  <c r="AG153" i="22"/>
  <c r="AF153" i="22"/>
  <c r="AE153" i="22"/>
  <c r="AC153" i="22"/>
  <c r="AB153" i="22"/>
  <c r="AA153" i="22"/>
  <c r="Z153" i="22"/>
  <c r="X153" i="22"/>
  <c r="W153" i="22"/>
  <c r="V153" i="22"/>
  <c r="U153" i="22"/>
  <c r="T153" i="22"/>
  <c r="R153" i="22"/>
  <c r="Q153" i="22"/>
  <c r="P153" i="22"/>
  <c r="O153" i="22"/>
  <c r="N153" i="22"/>
  <c r="L153" i="22"/>
  <c r="K153" i="22"/>
  <c r="J153" i="22"/>
  <c r="I153" i="22"/>
  <c r="H153" i="22"/>
  <c r="F153" i="22"/>
  <c r="E153" i="22"/>
  <c r="D153" i="22"/>
  <c r="C153" i="22"/>
  <c r="B153" i="22"/>
  <c r="AH152" i="22"/>
  <c r="AG152" i="22"/>
  <c r="AF152" i="22"/>
  <c r="AE152" i="22"/>
  <c r="AC152" i="22"/>
  <c r="AB152" i="22"/>
  <c r="AA152" i="22"/>
  <c r="Z152" i="22"/>
  <c r="X152" i="22"/>
  <c r="W152" i="22"/>
  <c r="V152" i="22"/>
  <c r="U152" i="22"/>
  <c r="T152" i="22"/>
  <c r="R152" i="22"/>
  <c r="Q152" i="22"/>
  <c r="P152" i="22"/>
  <c r="O152" i="22"/>
  <c r="N152" i="22"/>
  <c r="L152" i="22"/>
  <c r="K152" i="22"/>
  <c r="J152" i="22"/>
  <c r="I152" i="22"/>
  <c r="H152" i="22"/>
  <c r="F152" i="22"/>
  <c r="E152" i="22"/>
  <c r="D152" i="22"/>
  <c r="C152" i="22"/>
  <c r="B152" i="22"/>
  <c r="AH151" i="22"/>
  <c r="AG151" i="22"/>
  <c r="AF151" i="22"/>
  <c r="AE151" i="22"/>
  <c r="AC151" i="22"/>
  <c r="AB151" i="22"/>
  <c r="AA151" i="22"/>
  <c r="Z151" i="22"/>
  <c r="X151" i="22"/>
  <c r="W151" i="22"/>
  <c r="V151" i="22"/>
  <c r="U151" i="22"/>
  <c r="T151" i="22"/>
  <c r="R151" i="22"/>
  <c r="Q151" i="22"/>
  <c r="P151" i="22"/>
  <c r="O151" i="22"/>
  <c r="N151" i="22"/>
  <c r="L151" i="22"/>
  <c r="K151" i="22"/>
  <c r="J151" i="22"/>
  <c r="I151" i="22"/>
  <c r="H151" i="22"/>
  <c r="F151" i="22"/>
  <c r="E151" i="22"/>
  <c r="D151" i="22"/>
  <c r="C151" i="22"/>
  <c r="B151" i="22"/>
  <c r="AH150" i="22"/>
  <c r="AG150" i="22"/>
  <c r="AF150" i="22"/>
  <c r="AE150" i="22"/>
  <c r="AC150" i="22"/>
  <c r="AB150" i="22"/>
  <c r="AA150" i="22"/>
  <c r="Z150" i="22"/>
  <c r="X150" i="22"/>
  <c r="W150" i="22"/>
  <c r="V150" i="22"/>
  <c r="U150" i="22"/>
  <c r="T150" i="22"/>
  <c r="R150" i="22"/>
  <c r="Q150" i="22"/>
  <c r="P150" i="22"/>
  <c r="O150" i="22"/>
  <c r="N150" i="22"/>
  <c r="L150" i="22"/>
  <c r="K150" i="22"/>
  <c r="J150" i="22"/>
  <c r="I150" i="22"/>
  <c r="H150" i="22"/>
  <c r="F150" i="22"/>
  <c r="E150" i="22"/>
  <c r="D150" i="22"/>
  <c r="C150" i="22"/>
  <c r="B150" i="22"/>
  <c r="AH149" i="22"/>
  <c r="AG149" i="22"/>
  <c r="AF149" i="22"/>
  <c r="AE149" i="22"/>
  <c r="AC149" i="22"/>
  <c r="AB149" i="22"/>
  <c r="AA149" i="22"/>
  <c r="Z149" i="22"/>
  <c r="X149" i="22"/>
  <c r="W149" i="22"/>
  <c r="V149" i="22"/>
  <c r="U149" i="22"/>
  <c r="T149" i="22"/>
  <c r="R149" i="22"/>
  <c r="Q149" i="22"/>
  <c r="P149" i="22"/>
  <c r="O149" i="22"/>
  <c r="N149" i="22"/>
  <c r="L149" i="22"/>
  <c r="K149" i="22"/>
  <c r="J149" i="22"/>
  <c r="I149" i="22"/>
  <c r="H149" i="22"/>
  <c r="F149" i="22"/>
  <c r="E149" i="22"/>
  <c r="D149" i="22"/>
  <c r="C149" i="22"/>
  <c r="B149" i="22"/>
  <c r="AH148" i="22"/>
  <c r="AG148" i="22"/>
  <c r="AF148" i="22"/>
  <c r="AE148" i="22"/>
  <c r="AC148" i="22"/>
  <c r="AB148" i="22"/>
  <c r="AA148" i="22"/>
  <c r="Z148" i="22"/>
  <c r="X148" i="22"/>
  <c r="W148" i="22"/>
  <c r="V148" i="22"/>
  <c r="U148" i="22"/>
  <c r="T148" i="22"/>
  <c r="R148" i="22"/>
  <c r="Q148" i="22"/>
  <c r="P148" i="22"/>
  <c r="O148" i="22"/>
  <c r="N148" i="22"/>
  <c r="L148" i="22"/>
  <c r="K148" i="22"/>
  <c r="J148" i="22"/>
  <c r="I148" i="22"/>
  <c r="H148" i="22"/>
  <c r="F148" i="22"/>
  <c r="E148" i="22"/>
  <c r="D148" i="22"/>
  <c r="C148" i="22"/>
  <c r="B148" i="22"/>
  <c r="AH147" i="22"/>
  <c r="AG147" i="22"/>
  <c r="AF147" i="22"/>
  <c r="AE147" i="22"/>
  <c r="AC147" i="22"/>
  <c r="AB147" i="22"/>
  <c r="AA147" i="22"/>
  <c r="Z147" i="22"/>
  <c r="X147" i="22"/>
  <c r="W147" i="22"/>
  <c r="V147" i="22"/>
  <c r="U147" i="22"/>
  <c r="T147" i="22"/>
  <c r="R147" i="22"/>
  <c r="Q147" i="22"/>
  <c r="P147" i="22"/>
  <c r="O147" i="22"/>
  <c r="N147" i="22"/>
  <c r="L147" i="22"/>
  <c r="K147" i="22"/>
  <c r="J147" i="22"/>
  <c r="I147" i="22"/>
  <c r="H147" i="22"/>
  <c r="F147" i="22"/>
  <c r="E147" i="22"/>
  <c r="D147" i="22"/>
  <c r="C147" i="22"/>
  <c r="B147" i="22"/>
  <c r="AH146" i="22"/>
  <c r="AG146" i="22"/>
  <c r="AF146" i="22"/>
  <c r="AE146" i="22"/>
  <c r="AC146" i="22"/>
  <c r="AB146" i="22"/>
  <c r="AA146" i="22"/>
  <c r="Z146" i="22"/>
  <c r="X146" i="22"/>
  <c r="W146" i="22"/>
  <c r="V146" i="22"/>
  <c r="U146" i="22"/>
  <c r="T146" i="22"/>
  <c r="R146" i="22"/>
  <c r="Q146" i="22"/>
  <c r="P146" i="22"/>
  <c r="O146" i="22"/>
  <c r="N146" i="22"/>
  <c r="L146" i="22"/>
  <c r="K146" i="22"/>
  <c r="J146" i="22"/>
  <c r="I146" i="22"/>
  <c r="H146" i="22"/>
  <c r="F146" i="22"/>
  <c r="E146" i="22"/>
  <c r="D146" i="22"/>
  <c r="C146" i="22"/>
  <c r="B146" i="22"/>
  <c r="AH145" i="22"/>
  <c r="AG145" i="22"/>
  <c r="AF145" i="22"/>
  <c r="AE145" i="22"/>
  <c r="AC145" i="22"/>
  <c r="AB145" i="22"/>
  <c r="AA145" i="22"/>
  <c r="Z145" i="22"/>
  <c r="X145" i="22"/>
  <c r="W145" i="22"/>
  <c r="V145" i="22"/>
  <c r="U145" i="22"/>
  <c r="T145" i="22"/>
  <c r="R145" i="22"/>
  <c r="Q145" i="22"/>
  <c r="P145" i="22"/>
  <c r="O145" i="22"/>
  <c r="N145" i="22"/>
  <c r="L145" i="22"/>
  <c r="K145" i="22"/>
  <c r="J145" i="22"/>
  <c r="I145" i="22"/>
  <c r="H145" i="22"/>
  <c r="F145" i="22"/>
  <c r="E145" i="22"/>
  <c r="D145" i="22"/>
  <c r="C145" i="22"/>
  <c r="B145" i="22"/>
  <c r="AH144" i="22"/>
  <c r="AG144" i="22"/>
  <c r="AF144" i="22"/>
  <c r="AE144" i="22"/>
  <c r="AC144" i="22"/>
  <c r="AB144" i="22"/>
  <c r="AA144" i="22"/>
  <c r="Z144" i="22"/>
  <c r="X144" i="22"/>
  <c r="W144" i="22"/>
  <c r="V144" i="22"/>
  <c r="U144" i="22"/>
  <c r="T144" i="22"/>
  <c r="R144" i="22"/>
  <c r="Q144" i="22"/>
  <c r="P144" i="22"/>
  <c r="O144" i="22"/>
  <c r="N144" i="22"/>
  <c r="L144" i="22"/>
  <c r="K144" i="22"/>
  <c r="J144" i="22"/>
  <c r="I144" i="22"/>
  <c r="H144" i="22"/>
  <c r="F144" i="22"/>
  <c r="E144" i="22"/>
  <c r="D144" i="22"/>
  <c r="C144" i="22"/>
  <c r="B144" i="22"/>
  <c r="AH143" i="22"/>
  <c r="AG143" i="22"/>
  <c r="AF143" i="22"/>
  <c r="AE143" i="22"/>
  <c r="AC143" i="22"/>
  <c r="AB143" i="22"/>
  <c r="AA143" i="22"/>
  <c r="Z143" i="22"/>
  <c r="X143" i="22"/>
  <c r="W143" i="22"/>
  <c r="V143" i="22"/>
  <c r="U143" i="22"/>
  <c r="T143" i="22"/>
  <c r="R143" i="22"/>
  <c r="Q143" i="22"/>
  <c r="P143" i="22"/>
  <c r="O143" i="22"/>
  <c r="N143" i="22"/>
  <c r="L143" i="22"/>
  <c r="K143" i="22"/>
  <c r="J143" i="22"/>
  <c r="I143" i="22"/>
  <c r="H143" i="22"/>
  <c r="F143" i="22"/>
  <c r="E143" i="22"/>
  <c r="D143" i="22"/>
  <c r="C143" i="22"/>
  <c r="B143" i="22"/>
  <c r="AH138" i="22"/>
  <c r="AG138" i="22"/>
  <c r="AF138" i="22"/>
  <c r="AE138" i="22"/>
  <c r="AC138" i="22"/>
  <c r="AB138" i="22"/>
  <c r="AA138" i="22"/>
  <c r="Z138" i="22"/>
  <c r="X138" i="22"/>
  <c r="W138" i="22"/>
  <c r="V138" i="22"/>
  <c r="U138" i="22"/>
  <c r="T138" i="22"/>
  <c r="R138" i="22"/>
  <c r="Q138" i="22"/>
  <c r="P138" i="22"/>
  <c r="O138" i="22"/>
  <c r="N138" i="22"/>
  <c r="L138" i="22"/>
  <c r="K138" i="22"/>
  <c r="J138" i="22"/>
  <c r="I138" i="22"/>
  <c r="H138" i="22"/>
  <c r="F138" i="22"/>
  <c r="E138" i="22"/>
  <c r="D138" i="22"/>
  <c r="C138" i="22"/>
  <c r="B138" i="22"/>
  <c r="AH137" i="22"/>
  <c r="AG137" i="22"/>
  <c r="AF137" i="22"/>
  <c r="AE137" i="22"/>
  <c r="AC137" i="22"/>
  <c r="AB137" i="22"/>
  <c r="AA137" i="22"/>
  <c r="Z137" i="22"/>
  <c r="X137" i="22"/>
  <c r="W137" i="22"/>
  <c r="V137" i="22"/>
  <c r="U137" i="22"/>
  <c r="T137" i="22"/>
  <c r="R137" i="22"/>
  <c r="Q137" i="22"/>
  <c r="P137" i="22"/>
  <c r="O137" i="22"/>
  <c r="N137" i="22"/>
  <c r="L137" i="22"/>
  <c r="K137" i="22"/>
  <c r="J137" i="22"/>
  <c r="I137" i="22"/>
  <c r="H137" i="22"/>
  <c r="F137" i="22"/>
  <c r="E137" i="22"/>
  <c r="D137" i="22"/>
  <c r="C137" i="22"/>
  <c r="B137" i="22"/>
  <c r="AH136" i="22"/>
  <c r="AG136" i="22"/>
  <c r="AF136" i="22"/>
  <c r="AE136" i="22"/>
  <c r="AC136" i="22"/>
  <c r="AB136" i="22"/>
  <c r="AA136" i="22"/>
  <c r="Z136" i="22"/>
  <c r="X136" i="22"/>
  <c r="W136" i="22"/>
  <c r="V136" i="22"/>
  <c r="U136" i="22"/>
  <c r="T136" i="22"/>
  <c r="R136" i="22"/>
  <c r="Q136" i="22"/>
  <c r="P136" i="22"/>
  <c r="O136" i="22"/>
  <c r="N136" i="22"/>
  <c r="L136" i="22"/>
  <c r="K136" i="22"/>
  <c r="J136" i="22"/>
  <c r="I136" i="22"/>
  <c r="H136" i="22"/>
  <c r="F136" i="22"/>
  <c r="E136" i="22"/>
  <c r="D136" i="22"/>
  <c r="C136" i="22"/>
  <c r="B136" i="22"/>
  <c r="AH134" i="22"/>
  <c r="AG134" i="22"/>
  <c r="AF134" i="22"/>
  <c r="AE134" i="22"/>
  <c r="AC134" i="22"/>
  <c r="AB134" i="22"/>
  <c r="AA134" i="22"/>
  <c r="Z134" i="22"/>
  <c r="X134" i="22"/>
  <c r="W134" i="22"/>
  <c r="V134" i="22"/>
  <c r="U134" i="22"/>
  <c r="T134" i="22"/>
  <c r="R134" i="22"/>
  <c r="Q134" i="22"/>
  <c r="P134" i="22"/>
  <c r="O134" i="22"/>
  <c r="N134" i="22"/>
  <c r="L134" i="22"/>
  <c r="K134" i="22"/>
  <c r="J134" i="22"/>
  <c r="I134" i="22"/>
  <c r="H134" i="22"/>
  <c r="F134" i="22"/>
  <c r="E134" i="22"/>
  <c r="D134" i="22"/>
  <c r="C134" i="22"/>
  <c r="B134" i="22"/>
  <c r="AH132" i="22"/>
  <c r="AG132" i="22"/>
  <c r="AF132" i="22"/>
  <c r="AE132" i="22"/>
  <c r="AC132" i="22"/>
  <c r="AB132" i="22"/>
  <c r="AA132" i="22"/>
  <c r="Z132" i="22"/>
  <c r="X132" i="22"/>
  <c r="W132" i="22"/>
  <c r="V132" i="22"/>
  <c r="U132" i="22"/>
  <c r="T132" i="22"/>
  <c r="R132" i="22"/>
  <c r="Q132" i="22"/>
  <c r="P132" i="22"/>
  <c r="O132" i="22"/>
  <c r="N132" i="22"/>
  <c r="L132" i="22"/>
  <c r="K132" i="22"/>
  <c r="J132" i="22"/>
  <c r="I132" i="22"/>
  <c r="H132" i="22"/>
  <c r="F132" i="22"/>
  <c r="E132" i="22"/>
  <c r="D132" i="22"/>
  <c r="C132" i="22"/>
  <c r="B132" i="22"/>
  <c r="AH131" i="22"/>
  <c r="AG131" i="22"/>
  <c r="AF131" i="22"/>
  <c r="AE131" i="22"/>
  <c r="AC131" i="22"/>
  <c r="AB131" i="22"/>
  <c r="AA131" i="22"/>
  <c r="Z131" i="22"/>
  <c r="X131" i="22"/>
  <c r="W131" i="22"/>
  <c r="V131" i="22"/>
  <c r="U131" i="22"/>
  <c r="T131" i="22"/>
  <c r="R131" i="22"/>
  <c r="Q131" i="22"/>
  <c r="P131" i="22"/>
  <c r="O131" i="22"/>
  <c r="N131" i="22"/>
  <c r="L131" i="22"/>
  <c r="K131" i="22"/>
  <c r="J131" i="22"/>
  <c r="I131" i="22"/>
  <c r="H131" i="22"/>
  <c r="F131" i="22"/>
  <c r="E131" i="22"/>
  <c r="D131" i="22"/>
  <c r="C131" i="22"/>
  <c r="B131" i="22"/>
  <c r="AC190" i="21"/>
  <c r="AB190" i="21"/>
  <c r="AA190" i="21"/>
  <c r="Z190" i="21"/>
  <c r="W190" i="21"/>
  <c r="V190" i="21"/>
  <c r="U190" i="21"/>
  <c r="T190" i="21"/>
  <c r="Q190" i="21"/>
  <c r="P190" i="21"/>
  <c r="O190" i="21"/>
  <c r="N190" i="21"/>
  <c r="K190" i="21"/>
  <c r="J190" i="21"/>
  <c r="I190" i="21"/>
  <c r="H190" i="21"/>
  <c r="E190" i="21"/>
  <c r="AC189" i="21"/>
  <c r="AB189" i="21"/>
  <c r="AA189" i="21"/>
  <c r="Z189" i="21"/>
  <c r="W189" i="21"/>
  <c r="V189" i="21"/>
  <c r="U189" i="21"/>
  <c r="T189" i="21"/>
  <c r="Q189" i="21"/>
  <c r="P189" i="21"/>
  <c r="O189" i="21"/>
  <c r="N189" i="21"/>
  <c r="K189" i="21"/>
  <c r="J189" i="21"/>
  <c r="I189" i="21"/>
  <c r="H189" i="21"/>
  <c r="E189" i="21"/>
  <c r="D189" i="21"/>
  <c r="C189" i="21"/>
  <c r="AC188" i="21"/>
  <c r="AB188" i="21"/>
  <c r="AA188" i="21"/>
  <c r="Z188" i="21"/>
  <c r="W188" i="21"/>
  <c r="V188" i="21"/>
  <c r="U188" i="21"/>
  <c r="T188" i="21"/>
  <c r="Q188" i="21"/>
  <c r="P188" i="21"/>
  <c r="O188" i="21"/>
  <c r="N188" i="21"/>
  <c r="K188" i="21"/>
  <c r="J188" i="21"/>
  <c r="I188" i="21"/>
  <c r="H188" i="21"/>
  <c r="E188" i="21"/>
  <c r="D188" i="21"/>
  <c r="C188" i="21"/>
  <c r="AC187" i="21"/>
  <c r="AB187" i="21"/>
  <c r="AA187" i="21"/>
  <c r="Z187" i="21"/>
  <c r="W187" i="21"/>
  <c r="V187" i="21"/>
  <c r="U187" i="21"/>
  <c r="T187" i="21"/>
  <c r="Q187" i="21"/>
  <c r="P187" i="21"/>
  <c r="O187" i="21"/>
  <c r="N187" i="21"/>
  <c r="K187" i="21"/>
  <c r="J187" i="21"/>
  <c r="I187" i="21"/>
  <c r="H187" i="21"/>
  <c r="E187" i="21"/>
  <c r="D187" i="21"/>
  <c r="C187" i="21"/>
  <c r="AC186" i="21"/>
  <c r="AB186" i="21"/>
  <c r="AA186" i="21"/>
  <c r="Z186" i="21"/>
  <c r="W186" i="21"/>
  <c r="V186" i="21"/>
  <c r="U186" i="21"/>
  <c r="T186" i="21"/>
  <c r="Q186" i="21"/>
  <c r="P186" i="21"/>
  <c r="O186" i="21"/>
  <c r="N186" i="21"/>
  <c r="K186" i="21"/>
  <c r="J186" i="21"/>
  <c r="I186" i="21"/>
  <c r="H186" i="21"/>
  <c r="E186" i="21"/>
  <c r="D186" i="21"/>
  <c r="C186" i="21"/>
  <c r="AC185" i="21"/>
  <c r="AB185" i="21"/>
  <c r="AA185" i="21"/>
  <c r="Z185" i="21"/>
  <c r="W185" i="21"/>
  <c r="V185" i="21"/>
  <c r="U185" i="21"/>
  <c r="T185" i="21"/>
  <c r="Q185" i="21"/>
  <c r="P185" i="21"/>
  <c r="O185" i="21"/>
  <c r="N185" i="21"/>
  <c r="K185" i="21"/>
  <c r="J185" i="21"/>
  <c r="I185" i="21"/>
  <c r="H185" i="21"/>
  <c r="E185" i="21"/>
  <c r="D185" i="21"/>
  <c r="C185" i="21"/>
  <c r="AC184" i="21"/>
  <c r="AB184" i="21"/>
  <c r="AA184" i="21"/>
  <c r="Z184" i="21"/>
  <c r="W184" i="21"/>
  <c r="V184" i="21"/>
  <c r="U184" i="21"/>
  <c r="T184" i="21"/>
  <c r="Q184" i="21"/>
  <c r="P184" i="21"/>
  <c r="O184" i="21"/>
  <c r="N184" i="21"/>
  <c r="K184" i="21"/>
  <c r="J184" i="21"/>
  <c r="I184" i="21"/>
  <c r="H184" i="21"/>
  <c r="E184" i="21"/>
  <c r="D184" i="21"/>
  <c r="C184" i="21"/>
  <c r="AC183" i="21"/>
  <c r="AB183" i="21"/>
  <c r="AA183" i="21"/>
  <c r="Z183" i="21"/>
  <c r="W183" i="21"/>
  <c r="V183" i="21"/>
  <c r="U183" i="21"/>
  <c r="T183" i="21"/>
  <c r="Q183" i="21"/>
  <c r="P183" i="21"/>
  <c r="O183" i="21"/>
  <c r="N183" i="21"/>
  <c r="K183" i="21"/>
  <c r="J183" i="21"/>
  <c r="I183" i="21"/>
  <c r="H183" i="21"/>
  <c r="E183" i="21"/>
  <c r="D183" i="21"/>
  <c r="C183" i="21"/>
  <c r="AC182" i="21"/>
  <c r="AB182" i="21"/>
  <c r="AA182" i="21"/>
  <c r="Z182" i="21"/>
  <c r="W182" i="21"/>
  <c r="V182" i="21"/>
  <c r="U182" i="21"/>
  <c r="T182" i="21"/>
  <c r="Q182" i="21"/>
  <c r="P182" i="21"/>
  <c r="O182" i="21"/>
  <c r="N182" i="21"/>
  <c r="K182" i="21"/>
  <c r="J182" i="21"/>
  <c r="I182" i="21"/>
  <c r="H182" i="21"/>
  <c r="E182" i="21"/>
  <c r="D182" i="21"/>
  <c r="C182" i="21"/>
  <c r="AC181" i="21"/>
  <c r="AB181" i="21"/>
  <c r="AA181" i="21"/>
  <c r="Z181" i="21"/>
  <c r="W181" i="21"/>
  <c r="V181" i="21"/>
  <c r="U181" i="21"/>
  <c r="T181" i="21"/>
  <c r="Q181" i="21"/>
  <c r="P181" i="21"/>
  <c r="O181" i="21"/>
  <c r="N181" i="21"/>
  <c r="K181" i="21"/>
  <c r="J181" i="21"/>
  <c r="I181" i="21"/>
  <c r="H181" i="21"/>
  <c r="E181" i="21"/>
  <c r="D181" i="21"/>
  <c r="C181" i="21"/>
  <c r="AC180" i="21"/>
  <c r="AB180" i="21"/>
  <c r="AA180" i="21"/>
  <c r="Z180" i="21"/>
  <c r="W180" i="21"/>
  <c r="V180" i="21"/>
  <c r="U180" i="21"/>
  <c r="T180" i="21"/>
  <c r="Q180" i="21"/>
  <c r="P180" i="21"/>
  <c r="O180" i="21"/>
  <c r="N180" i="21"/>
  <c r="K180" i="21"/>
  <c r="J180" i="21"/>
  <c r="I180" i="21"/>
  <c r="H180" i="21"/>
  <c r="E180" i="21"/>
  <c r="D180" i="21"/>
  <c r="C180" i="21"/>
  <c r="AC179" i="21"/>
  <c r="AB179" i="21"/>
  <c r="AA179" i="21"/>
  <c r="Z179" i="21"/>
  <c r="W179" i="21"/>
  <c r="V179" i="21"/>
  <c r="U179" i="21"/>
  <c r="T179" i="21"/>
  <c r="Q179" i="21"/>
  <c r="P179" i="21"/>
  <c r="O179" i="21"/>
  <c r="N179" i="21"/>
  <c r="K179" i="21"/>
  <c r="J179" i="21"/>
  <c r="I179" i="21"/>
  <c r="H179" i="21"/>
  <c r="E179" i="21"/>
  <c r="D179" i="21"/>
  <c r="C179" i="21"/>
  <c r="AC178" i="21"/>
  <c r="AB178" i="21"/>
  <c r="AA178" i="21"/>
  <c r="Z178" i="21"/>
  <c r="W178" i="21"/>
  <c r="V178" i="21"/>
  <c r="U178" i="21"/>
  <c r="T178" i="21"/>
  <c r="Q178" i="21"/>
  <c r="P178" i="21"/>
  <c r="O178" i="21"/>
  <c r="N178" i="21"/>
  <c r="K178" i="21"/>
  <c r="J178" i="21"/>
  <c r="I178" i="21"/>
  <c r="H178" i="21"/>
  <c r="E178" i="21"/>
  <c r="D178" i="21"/>
  <c r="C178" i="21"/>
  <c r="AC177" i="21"/>
  <c r="AB177" i="21"/>
  <c r="AA177" i="21"/>
  <c r="Z177" i="21"/>
  <c r="W177" i="21"/>
  <c r="V177" i="21"/>
  <c r="U177" i="21"/>
  <c r="T177" i="21"/>
  <c r="Q177" i="21"/>
  <c r="P177" i="21"/>
  <c r="O177" i="21"/>
  <c r="N177" i="21"/>
  <c r="K177" i="21"/>
  <c r="J177" i="21"/>
  <c r="I177" i="21"/>
  <c r="H177" i="21"/>
  <c r="E177" i="21"/>
  <c r="D177" i="21"/>
  <c r="C177" i="21"/>
  <c r="AC176" i="21"/>
  <c r="AB176" i="21"/>
  <c r="AA176" i="21"/>
  <c r="Z176" i="21"/>
  <c r="W176" i="21"/>
  <c r="V176" i="21"/>
  <c r="U176" i="21"/>
  <c r="T176" i="21"/>
  <c r="Q176" i="21"/>
  <c r="P176" i="21"/>
  <c r="O176" i="21"/>
  <c r="N176" i="21"/>
  <c r="K176" i="21"/>
  <c r="J176" i="21"/>
  <c r="I176" i="21"/>
  <c r="H176" i="21"/>
  <c r="E176" i="21"/>
  <c r="D176" i="21"/>
  <c r="C176" i="21"/>
  <c r="AC175" i="21"/>
  <c r="AB175" i="21"/>
  <c r="AA175" i="21"/>
  <c r="Z175" i="21"/>
  <c r="W175" i="21"/>
  <c r="V175" i="21"/>
  <c r="U175" i="21"/>
  <c r="T175" i="21"/>
  <c r="Q175" i="21"/>
  <c r="P175" i="21"/>
  <c r="O175" i="21"/>
  <c r="N175" i="21"/>
  <c r="K175" i="21"/>
  <c r="J175" i="21"/>
  <c r="I175" i="21"/>
  <c r="H175" i="21"/>
  <c r="E175" i="21"/>
  <c r="D175" i="21"/>
  <c r="C175" i="21"/>
  <c r="AC174" i="21"/>
  <c r="AB174" i="21"/>
  <c r="AA174" i="21"/>
  <c r="Z174" i="21"/>
  <c r="W174" i="21"/>
  <c r="V174" i="21"/>
  <c r="U174" i="21"/>
  <c r="T174" i="21"/>
  <c r="Q174" i="21"/>
  <c r="P174" i="21"/>
  <c r="O174" i="21"/>
  <c r="N174" i="21"/>
  <c r="K174" i="21"/>
  <c r="J174" i="21"/>
  <c r="I174" i="21"/>
  <c r="H174" i="21"/>
  <c r="E174" i="21"/>
  <c r="D174" i="21"/>
  <c r="C174" i="21"/>
  <c r="AC173" i="21"/>
  <c r="AB173" i="21"/>
  <c r="AA173" i="21"/>
  <c r="Z173" i="21"/>
  <c r="W173" i="21"/>
  <c r="V173" i="21"/>
  <c r="U173" i="21"/>
  <c r="T173" i="21"/>
  <c r="Q173" i="21"/>
  <c r="P173" i="21"/>
  <c r="O173" i="21"/>
  <c r="N173" i="21"/>
  <c r="K173" i="21"/>
  <c r="J173" i="21"/>
  <c r="I173" i="21"/>
  <c r="H173" i="21"/>
  <c r="E173" i="21"/>
  <c r="D173" i="21"/>
  <c r="C173" i="21"/>
  <c r="AC172" i="21"/>
  <c r="AB172" i="21"/>
  <c r="AA172" i="21"/>
  <c r="Z172" i="21"/>
  <c r="W172" i="21"/>
  <c r="V172" i="21"/>
  <c r="U172" i="21"/>
  <c r="T172" i="21"/>
  <c r="Q172" i="21"/>
  <c r="P172" i="21"/>
  <c r="O172" i="21"/>
  <c r="N172" i="21"/>
  <c r="K172" i="21"/>
  <c r="J172" i="21"/>
  <c r="I172" i="21"/>
  <c r="H172" i="21"/>
  <c r="E172" i="21"/>
  <c r="D172" i="21"/>
  <c r="C172" i="21"/>
  <c r="AC171" i="21"/>
  <c r="AB171" i="21"/>
  <c r="AA171" i="21"/>
  <c r="Z171" i="21"/>
  <c r="W171" i="21"/>
  <c r="V171" i="21"/>
  <c r="U171" i="21"/>
  <c r="T171" i="21"/>
  <c r="Q171" i="21"/>
  <c r="P171" i="21"/>
  <c r="O171" i="21"/>
  <c r="N171" i="21"/>
  <c r="K171" i="21"/>
  <c r="J171" i="21"/>
  <c r="I171" i="21"/>
  <c r="H171" i="21"/>
  <c r="E171" i="21"/>
  <c r="D171" i="21"/>
  <c r="C171" i="21"/>
  <c r="AC170" i="21"/>
  <c r="AB170" i="21"/>
  <c r="AA170" i="21"/>
  <c r="Z170" i="21"/>
  <c r="W170" i="21"/>
  <c r="V170" i="21"/>
  <c r="U170" i="21"/>
  <c r="T170" i="21"/>
  <c r="Q170" i="21"/>
  <c r="P170" i="21"/>
  <c r="O170" i="21"/>
  <c r="N170" i="21"/>
  <c r="K170" i="21"/>
  <c r="J170" i="21"/>
  <c r="I170" i="21"/>
  <c r="H170" i="21"/>
  <c r="E170" i="21"/>
  <c r="D170" i="21"/>
  <c r="C170" i="21"/>
  <c r="AC169" i="21"/>
  <c r="AB169" i="21"/>
  <c r="AA169" i="21"/>
  <c r="Z169" i="21"/>
  <c r="W169" i="21"/>
  <c r="V169" i="21"/>
  <c r="U169" i="21"/>
  <c r="T169" i="21"/>
  <c r="Q169" i="21"/>
  <c r="P169" i="21"/>
  <c r="O169" i="21"/>
  <c r="N169" i="21"/>
  <c r="K169" i="21"/>
  <c r="J169" i="21"/>
  <c r="I169" i="21"/>
  <c r="H169" i="21"/>
  <c r="E169" i="21"/>
  <c r="D169" i="21"/>
  <c r="C169" i="21"/>
  <c r="AC168" i="21"/>
  <c r="AB168" i="21"/>
  <c r="AA168" i="21"/>
  <c r="Z168" i="21"/>
  <c r="W168" i="21"/>
  <c r="V168" i="21"/>
  <c r="U168" i="21"/>
  <c r="T168" i="21"/>
  <c r="Q168" i="21"/>
  <c r="P168" i="21"/>
  <c r="O168" i="21"/>
  <c r="N168" i="21"/>
  <c r="K168" i="21"/>
  <c r="J168" i="21"/>
  <c r="I168" i="21"/>
  <c r="H168" i="21"/>
  <c r="E168" i="21"/>
  <c r="D168" i="21"/>
  <c r="C168" i="21"/>
  <c r="AC167" i="21"/>
  <c r="AB167" i="21"/>
  <c r="AA167" i="21"/>
  <c r="Z167" i="21"/>
  <c r="W167" i="21"/>
  <c r="V167" i="21"/>
  <c r="U167" i="21"/>
  <c r="T167" i="21"/>
  <c r="Q167" i="21"/>
  <c r="P167" i="21"/>
  <c r="O167" i="21"/>
  <c r="N167" i="21"/>
  <c r="K167" i="21"/>
  <c r="J167" i="21"/>
  <c r="I167" i="21"/>
  <c r="H167" i="21"/>
  <c r="E167" i="21"/>
  <c r="D167" i="21"/>
  <c r="C167" i="21"/>
  <c r="AC166" i="21"/>
  <c r="AB166" i="21"/>
  <c r="AA166" i="21"/>
  <c r="Z166" i="21"/>
  <c r="W166" i="21"/>
  <c r="V166" i="21"/>
  <c r="U166" i="21"/>
  <c r="T166" i="21"/>
  <c r="Q166" i="21"/>
  <c r="P166" i="21"/>
  <c r="O166" i="21"/>
  <c r="N166" i="21"/>
  <c r="K166" i="21"/>
  <c r="J166" i="21"/>
  <c r="I166" i="21"/>
  <c r="H166" i="21"/>
  <c r="E166" i="21"/>
  <c r="D166" i="21"/>
  <c r="C166" i="21"/>
  <c r="AC165" i="21"/>
  <c r="AB165" i="21"/>
  <c r="AA165" i="21"/>
  <c r="Z165" i="21"/>
  <c r="W165" i="21"/>
  <c r="V165" i="21"/>
  <c r="U165" i="21"/>
  <c r="T165" i="21"/>
  <c r="Q165" i="21"/>
  <c r="P165" i="21"/>
  <c r="O165" i="21"/>
  <c r="N165" i="21"/>
  <c r="K165" i="21"/>
  <c r="J165" i="21"/>
  <c r="I165" i="21"/>
  <c r="H165" i="21"/>
  <c r="E165" i="21"/>
  <c r="D165" i="21"/>
  <c r="C165" i="21"/>
  <c r="AC164" i="21"/>
  <c r="AB164" i="21"/>
  <c r="AA164" i="21"/>
  <c r="Z164" i="21"/>
  <c r="W164" i="21"/>
  <c r="V164" i="21"/>
  <c r="U164" i="21"/>
  <c r="T164" i="21"/>
  <c r="Q164" i="21"/>
  <c r="P164" i="21"/>
  <c r="O164" i="21"/>
  <c r="N164" i="21"/>
  <c r="K164" i="21"/>
  <c r="J164" i="21"/>
  <c r="I164" i="21"/>
  <c r="H164" i="21"/>
  <c r="E164" i="21"/>
  <c r="D164" i="21"/>
  <c r="C164" i="21"/>
  <c r="AC163" i="21"/>
  <c r="AB163" i="21"/>
  <c r="AA163" i="21"/>
  <c r="Z163" i="21"/>
  <c r="W163" i="21"/>
  <c r="V163" i="21"/>
  <c r="U163" i="21"/>
  <c r="T163" i="21"/>
  <c r="Q163" i="21"/>
  <c r="P163" i="21"/>
  <c r="O163" i="21"/>
  <c r="N163" i="21"/>
  <c r="K163" i="21"/>
  <c r="J163" i="21"/>
  <c r="I163" i="21"/>
  <c r="H163" i="21"/>
  <c r="E163" i="21"/>
  <c r="D163" i="21"/>
  <c r="C163" i="21"/>
  <c r="AC162" i="21"/>
  <c r="AB162" i="21"/>
  <c r="AA162" i="21"/>
  <c r="Z162" i="21"/>
  <c r="W162" i="21"/>
  <c r="V162" i="21"/>
  <c r="U162" i="21"/>
  <c r="T162" i="21"/>
  <c r="Q162" i="21"/>
  <c r="P162" i="21"/>
  <c r="O162" i="21"/>
  <c r="N162" i="21"/>
  <c r="K162" i="21"/>
  <c r="J162" i="21"/>
  <c r="I162" i="21"/>
  <c r="H162" i="21"/>
  <c r="E162" i="21"/>
  <c r="D162" i="21"/>
  <c r="C162" i="21"/>
  <c r="AC161" i="21"/>
  <c r="AB161" i="21"/>
  <c r="AA161" i="21"/>
  <c r="Z161" i="21"/>
  <c r="W161" i="21"/>
  <c r="V161" i="21"/>
  <c r="U161" i="21"/>
  <c r="T161" i="21"/>
  <c r="Q161" i="21"/>
  <c r="P161" i="21"/>
  <c r="O161" i="21"/>
  <c r="N161" i="21"/>
  <c r="K161" i="21"/>
  <c r="J161" i="21"/>
  <c r="I161" i="21"/>
  <c r="H161" i="21"/>
  <c r="E161" i="21"/>
  <c r="D161" i="21"/>
  <c r="C161" i="21"/>
  <c r="AC160" i="21"/>
  <c r="AB160" i="21"/>
  <c r="AA160" i="21"/>
  <c r="Z160" i="21"/>
  <c r="W160" i="21"/>
  <c r="V160" i="21"/>
  <c r="U160" i="21"/>
  <c r="T160" i="21"/>
  <c r="Q160" i="21"/>
  <c r="P160" i="21"/>
  <c r="O160" i="21"/>
  <c r="N160" i="21"/>
  <c r="K160" i="21"/>
  <c r="J160" i="21"/>
  <c r="I160" i="21"/>
  <c r="H160" i="21"/>
  <c r="E160" i="21"/>
  <c r="D160" i="21"/>
  <c r="C160" i="21"/>
  <c r="AC159" i="21"/>
  <c r="AB159" i="21"/>
  <c r="AA159" i="21"/>
  <c r="Z159" i="21"/>
  <c r="W159" i="21"/>
  <c r="V159" i="21"/>
  <c r="U159" i="21"/>
  <c r="T159" i="21"/>
  <c r="Q159" i="21"/>
  <c r="P159" i="21"/>
  <c r="O159" i="21"/>
  <c r="N159" i="21"/>
  <c r="K159" i="21"/>
  <c r="J159" i="21"/>
  <c r="I159" i="21"/>
  <c r="H159" i="21"/>
  <c r="E159" i="21"/>
  <c r="D159" i="21"/>
  <c r="C159" i="21"/>
  <c r="AC158" i="21"/>
  <c r="AB158" i="21"/>
  <c r="AA158" i="21"/>
  <c r="Z158" i="21"/>
  <c r="W158" i="21"/>
  <c r="V158" i="21"/>
  <c r="U158" i="21"/>
  <c r="T158" i="21"/>
  <c r="Q158" i="21"/>
  <c r="P158" i="21"/>
  <c r="O158" i="21"/>
  <c r="N158" i="21"/>
  <c r="K158" i="21"/>
  <c r="J158" i="21"/>
  <c r="I158" i="21"/>
  <c r="H158" i="21"/>
  <c r="E158" i="21"/>
  <c r="D158" i="21"/>
  <c r="C158" i="21"/>
  <c r="AC157" i="21"/>
  <c r="AB157" i="21"/>
  <c r="AA157" i="21"/>
  <c r="Z157" i="21"/>
  <c r="W157" i="21"/>
  <c r="V157" i="21"/>
  <c r="U157" i="21"/>
  <c r="T157" i="21"/>
  <c r="Q157" i="21"/>
  <c r="P157" i="21"/>
  <c r="O157" i="21"/>
  <c r="N157" i="21"/>
  <c r="K157" i="21"/>
  <c r="J157" i="21"/>
  <c r="I157" i="21"/>
  <c r="H157" i="21"/>
  <c r="E157" i="21"/>
  <c r="D157" i="21"/>
  <c r="C157" i="21"/>
  <c r="AC156" i="21"/>
  <c r="AB156" i="21"/>
  <c r="AA156" i="21"/>
  <c r="Z156" i="21"/>
  <c r="W156" i="21"/>
  <c r="V156" i="21"/>
  <c r="U156" i="21"/>
  <c r="T156" i="21"/>
  <c r="Q156" i="21"/>
  <c r="P156" i="21"/>
  <c r="O156" i="21"/>
  <c r="N156" i="21"/>
  <c r="K156" i="21"/>
  <c r="J156" i="21"/>
  <c r="I156" i="21"/>
  <c r="H156" i="21"/>
  <c r="E156" i="21"/>
  <c r="D156" i="21"/>
  <c r="C156" i="21"/>
  <c r="AC155" i="21"/>
  <c r="AB155" i="21"/>
  <c r="AA155" i="21"/>
  <c r="Z155" i="21"/>
  <c r="W155" i="21"/>
  <c r="V155" i="21"/>
  <c r="U155" i="21"/>
  <c r="T155" i="21"/>
  <c r="Q155" i="21"/>
  <c r="P155" i="21"/>
  <c r="O155" i="21"/>
  <c r="N155" i="21"/>
  <c r="K155" i="21"/>
  <c r="J155" i="21"/>
  <c r="I155" i="21"/>
  <c r="H155" i="21"/>
  <c r="E155" i="21"/>
  <c r="D155" i="21"/>
  <c r="C155" i="21"/>
  <c r="AC154" i="21"/>
  <c r="AB154" i="21"/>
  <c r="AA154" i="21"/>
  <c r="Z154" i="21"/>
  <c r="W154" i="21"/>
  <c r="V154" i="21"/>
  <c r="U154" i="21"/>
  <c r="T154" i="21"/>
  <c r="Q154" i="21"/>
  <c r="P154" i="21"/>
  <c r="O154" i="21"/>
  <c r="N154" i="21"/>
  <c r="K154" i="21"/>
  <c r="J154" i="21"/>
  <c r="I154" i="21"/>
  <c r="H154" i="21"/>
  <c r="E154" i="21"/>
  <c r="D154" i="21"/>
  <c r="C154" i="21"/>
  <c r="AC153" i="21"/>
  <c r="AB153" i="21"/>
  <c r="AA153" i="21"/>
  <c r="Z153" i="21"/>
  <c r="W153" i="21"/>
  <c r="V153" i="21"/>
  <c r="U153" i="21"/>
  <c r="T153" i="21"/>
  <c r="Q153" i="21"/>
  <c r="P153" i="21"/>
  <c r="O153" i="21"/>
  <c r="N153" i="21"/>
  <c r="K153" i="21"/>
  <c r="J153" i="21"/>
  <c r="I153" i="21"/>
  <c r="H153" i="21"/>
  <c r="E153" i="21"/>
  <c r="D153" i="21"/>
  <c r="C153" i="21"/>
  <c r="AC152" i="21"/>
  <c r="AB152" i="21"/>
  <c r="AA152" i="21"/>
  <c r="Z152" i="21"/>
  <c r="W152" i="21"/>
  <c r="V152" i="21"/>
  <c r="U152" i="21"/>
  <c r="T152" i="21"/>
  <c r="Q152" i="21"/>
  <c r="P152" i="21"/>
  <c r="O152" i="21"/>
  <c r="N152" i="21"/>
  <c r="K152" i="21"/>
  <c r="J152" i="21"/>
  <c r="I152" i="21"/>
  <c r="H152" i="21"/>
  <c r="E152" i="21"/>
  <c r="D152" i="21"/>
  <c r="C152" i="21"/>
  <c r="AC151" i="21"/>
  <c r="AB151" i="21"/>
  <c r="AA151" i="21"/>
  <c r="Z151" i="21"/>
  <c r="W151" i="21"/>
  <c r="V151" i="21"/>
  <c r="U151" i="21"/>
  <c r="T151" i="21"/>
  <c r="Q151" i="21"/>
  <c r="P151" i="21"/>
  <c r="O151" i="21"/>
  <c r="N151" i="21"/>
  <c r="K151" i="21"/>
  <c r="J151" i="21"/>
  <c r="I151" i="21"/>
  <c r="H151" i="21"/>
  <c r="E151" i="21"/>
  <c r="D151" i="21"/>
  <c r="C151" i="21"/>
  <c r="AC150" i="21"/>
  <c r="AB150" i="21"/>
  <c r="AA150" i="21"/>
  <c r="Z150" i="21"/>
  <c r="W150" i="21"/>
  <c r="V150" i="21"/>
  <c r="U150" i="21"/>
  <c r="T150" i="21"/>
  <c r="Q150" i="21"/>
  <c r="P150" i="21"/>
  <c r="O150" i="21"/>
  <c r="N150" i="21"/>
  <c r="K150" i="21"/>
  <c r="J150" i="21"/>
  <c r="I150" i="21"/>
  <c r="H150" i="21"/>
  <c r="E150" i="21"/>
  <c r="D150" i="21"/>
  <c r="C150" i="21"/>
  <c r="AC149" i="21"/>
  <c r="AB149" i="21"/>
  <c r="AA149" i="21"/>
  <c r="Z149" i="21"/>
  <c r="W149" i="21"/>
  <c r="V149" i="21"/>
  <c r="U149" i="21"/>
  <c r="T149" i="21"/>
  <c r="Q149" i="21"/>
  <c r="P149" i="21"/>
  <c r="O149" i="21"/>
  <c r="N149" i="21"/>
  <c r="K149" i="21"/>
  <c r="J149" i="21"/>
  <c r="I149" i="21"/>
  <c r="H149" i="21"/>
  <c r="E149" i="21"/>
  <c r="D149" i="21"/>
  <c r="C149" i="21"/>
  <c r="AC148" i="21"/>
  <c r="AB148" i="21"/>
  <c r="AA148" i="21"/>
  <c r="Z148" i="21"/>
  <c r="W148" i="21"/>
  <c r="V148" i="21"/>
  <c r="U148" i="21"/>
  <c r="T148" i="21"/>
  <c r="Q148" i="21"/>
  <c r="P148" i="21"/>
  <c r="O148" i="21"/>
  <c r="N148" i="21"/>
  <c r="K148" i="21"/>
  <c r="J148" i="21"/>
  <c r="I148" i="21"/>
  <c r="H148" i="21"/>
  <c r="E148" i="21"/>
  <c r="D148" i="21"/>
  <c r="C148" i="21"/>
  <c r="AC147" i="21"/>
  <c r="AB147" i="21"/>
  <c r="AA147" i="21"/>
  <c r="Z147" i="21"/>
  <c r="W147" i="21"/>
  <c r="V147" i="21"/>
  <c r="U147" i="21"/>
  <c r="T147" i="21"/>
  <c r="Q147" i="21"/>
  <c r="P147" i="21"/>
  <c r="O147" i="21"/>
  <c r="N147" i="21"/>
  <c r="K147" i="21"/>
  <c r="J147" i="21"/>
  <c r="I147" i="21"/>
  <c r="H147" i="21"/>
  <c r="E147" i="21"/>
  <c r="D147" i="21"/>
  <c r="C147" i="21"/>
  <c r="AC146" i="21"/>
  <c r="AB146" i="21"/>
  <c r="AA146" i="21"/>
  <c r="Z146" i="21"/>
  <c r="W146" i="21"/>
  <c r="V146" i="21"/>
  <c r="U146" i="21"/>
  <c r="T146" i="21"/>
  <c r="Q146" i="21"/>
  <c r="P146" i="21"/>
  <c r="O146" i="21"/>
  <c r="N146" i="21"/>
  <c r="K146" i="21"/>
  <c r="J146" i="21"/>
  <c r="I146" i="21"/>
  <c r="H146" i="21"/>
  <c r="E146" i="21"/>
  <c r="D146" i="21"/>
  <c r="C146" i="21"/>
  <c r="AC145" i="21"/>
  <c r="AB145" i="21"/>
  <c r="AA145" i="21"/>
  <c r="Z145" i="21"/>
  <c r="W145" i="21"/>
  <c r="V145" i="21"/>
  <c r="U145" i="21"/>
  <c r="T145" i="21"/>
  <c r="Q145" i="21"/>
  <c r="P145" i="21"/>
  <c r="O145" i="21"/>
  <c r="N145" i="21"/>
  <c r="K145" i="21"/>
  <c r="J145" i="21"/>
  <c r="I145" i="21"/>
  <c r="H145" i="21"/>
  <c r="E145" i="21"/>
  <c r="D145" i="21"/>
  <c r="C145" i="21"/>
  <c r="AC144" i="21"/>
  <c r="AB144" i="21"/>
  <c r="AA144" i="21"/>
  <c r="Z144" i="21"/>
  <c r="W144" i="21"/>
  <c r="V144" i="21"/>
  <c r="U144" i="21"/>
  <c r="T144" i="21"/>
  <c r="Q144" i="21"/>
  <c r="P144" i="21"/>
  <c r="O144" i="21"/>
  <c r="N144" i="21"/>
  <c r="K144" i="21"/>
  <c r="J144" i="21"/>
  <c r="I144" i="21"/>
  <c r="H144" i="21"/>
  <c r="E144" i="21"/>
  <c r="D144" i="21"/>
  <c r="C144" i="21"/>
  <c r="AC143" i="21"/>
  <c r="AB143" i="21"/>
  <c r="AA143" i="21"/>
  <c r="Z143" i="21"/>
  <c r="W143" i="21"/>
  <c r="V143" i="21"/>
  <c r="U143" i="21"/>
  <c r="T143" i="21"/>
  <c r="Q143" i="21"/>
  <c r="P143" i="21"/>
  <c r="O143" i="21"/>
  <c r="N143" i="21"/>
  <c r="K143" i="21"/>
  <c r="J143" i="21"/>
  <c r="I143" i="21"/>
  <c r="H143" i="21"/>
  <c r="E143" i="21"/>
  <c r="D143" i="21"/>
  <c r="C143" i="21"/>
  <c r="AC142" i="21"/>
  <c r="AB142" i="21"/>
  <c r="AA142" i="21"/>
  <c r="Z142" i="21"/>
  <c r="W142" i="21"/>
  <c r="V142" i="21"/>
  <c r="U142" i="21"/>
  <c r="T142" i="21"/>
  <c r="Q142" i="21"/>
  <c r="P142" i="21"/>
  <c r="O142" i="21"/>
  <c r="N142" i="21"/>
  <c r="K142" i="21"/>
  <c r="J142" i="21"/>
  <c r="I142" i="21"/>
  <c r="H142" i="21"/>
  <c r="E142" i="21"/>
  <c r="D142" i="21"/>
  <c r="C142" i="21"/>
  <c r="AC141" i="21"/>
  <c r="AB141" i="21"/>
  <c r="AA141" i="21"/>
  <c r="Z141" i="21"/>
  <c r="W141" i="21"/>
  <c r="V141" i="21"/>
  <c r="U141" i="21"/>
  <c r="T141" i="21"/>
  <c r="Q141" i="21"/>
  <c r="P141" i="21"/>
  <c r="O141" i="21"/>
  <c r="N141" i="21"/>
  <c r="K141" i="21"/>
  <c r="J141" i="21"/>
  <c r="I141" i="21"/>
  <c r="H141" i="21"/>
  <c r="E141" i="21"/>
  <c r="D141" i="21"/>
  <c r="C141" i="21"/>
  <c r="AC140" i="21"/>
  <c r="AB140" i="21"/>
  <c r="AA140" i="21"/>
  <c r="Z140" i="21"/>
  <c r="W140" i="21"/>
  <c r="V140" i="21"/>
  <c r="U140" i="21"/>
  <c r="T140" i="21"/>
  <c r="Q140" i="21"/>
  <c r="P140" i="21"/>
  <c r="O140" i="21"/>
  <c r="N140" i="21"/>
  <c r="K140" i="21"/>
  <c r="J140" i="21"/>
  <c r="I140" i="21"/>
  <c r="H140" i="21"/>
  <c r="E140" i="21"/>
  <c r="D140" i="21"/>
  <c r="C140" i="21"/>
  <c r="AC139" i="21"/>
  <c r="AB139" i="21"/>
  <c r="AA139" i="21"/>
  <c r="Z139" i="21"/>
  <c r="W139" i="21"/>
  <c r="V139" i="21"/>
  <c r="U139" i="21"/>
  <c r="T139" i="21"/>
  <c r="Q139" i="21"/>
  <c r="P139" i="21"/>
  <c r="O139" i="21"/>
  <c r="N139" i="21"/>
  <c r="K139" i="21"/>
  <c r="J139" i="21"/>
  <c r="I139" i="21"/>
  <c r="H139" i="21"/>
  <c r="E139" i="21"/>
  <c r="D139" i="21"/>
  <c r="C139" i="21"/>
  <c r="AC138" i="21"/>
  <c r="AB138" i="21"/>
  <c r="AA138" i="21"/>
  <c r="Z138" i="21"/>
  <c r="W138" i="21"/>
  <c r="V138" i="21"/>
  <c r="U138" i="21"/>
  <c r="T138" i="21"/>
  <c r="Q138" i="21"/>
  <c r="P138" i="21"/>
  <c r="O138" i="21"/>
  <c r="N138" i="21"/>
  <c r="K138" i="21"/>
  <c r="J138" i="21"/>
  <c r="I138" i="21"/>
  <c r="H138" i="21"/>
  <c r="E138" i="21"/>
  <c r="D138" i="21"/>
  <c r="C138" i="21"/>
  <c r="AC137" i="21"/>
  <c r="AB137" i="21"/>
  <c r="AA137" i="21"/>
  <c r="Z137" i="21"/>
  <c r="W137" i="21"/>
  <c r="V137" i="21"/>
  <c r="U137" i="21"/>
  <c r="T137" i="21"/>
  <c r="Q137" i="21"/>
  <c r="P137" i="21"/>
  <c r="O137" i="21"/>
  <c r="N137" i="21"/>
  <c r="K137" i="21"/>
  <c r="J137" i="21"/>
  <c r="I137" i="21"/>
  <c r="H137" i="21"/>
  <c r="E137" i="21"/>
  <c r="D137" i="21"/>
  <c r="C137" i="21"/>
  <c r="AC136" i="21"/>
  <c r="AB136" i="21"/>
  <c r="AA136" i="21"/>
  <c r="Z136" i="21"/>
  <c r="W136" i="21"/>
  <c r="V136" i="21"/>
  <c r="U136" i="21"/>
  <c r="T136" i="21"/>
  <c r="Q136" i="21"/>
  <c r="P136" i="21"/>
  <c r="O136" i="21"/>
  <c r="N136" i="21"/>
  <c r="K136" i="21"/>
  <c r="J136" i="21"/>
  <c r="I136" i="21"/>
  <c r="H136" i="21"/>
  <c r="E136" i="21"/>
  <c r="D136" i="21"/>
  <c r="C136" i="21"/>
  <c r="AC135" i="21"/>
  <c r="AB135" i="21"/>
  <c r="AA135" i="21"/>
  <c r="Z135" i="21"/>
  <c r="W135" i="21"/>
  <c r="V135" i="21"/>
  <c r="U135" i="21"/>
  <c r="T135" i="21"/>
  <c r="Q135" i="21"/>
  <c r="P135" i="21"/>
  <c r="O135" i="21"/>
  <c r="N135" i="21"/>
  <c r="K135" i="21"/>
  <c r="J135" i="21"/>
  <c r="I135" i="21"/>
  <c r="H135" i="21"/>
  <c r="E135" i="21"/>
  <c r="D135" i="21"/>
  <c r="C135" i="21"/>
  <c r="AN122" i="20"/>
  <c r="AM122" i="20"/>
  <c r="AL122" i="20"/>
  <c r="AK122" i="20"/>
  <c r="AH122" i="20"/>
  <c r="AG122" i="20"/>
  <c r="AF122" i="20"/>
  <c r="AE122" i="20"/>
  <c r="AB122" i="20"/>
  <c r="AA122" i="20"/>
  <c r="Z122" i="20"/>
  <c r="Y122" i="20"/>
  <c r="X122" i="20"/>
  <c r="U122" i="20"/>
  <c r="T122" i="20"/>
  <c r="S122" i="20"/>
  <c r="R122" i="20"/>
  <c r="Q122" i="20"/>
  <c r="N122" i="20"/>
  <c r="M122" i="20"/>
  <c r="L122" i="20"/>
  <c r="K122" i="20"/>
  <c r="J122" i="20"/>
  <c r="G122" i="20"/>
  <c r="F122" i="20"/>
  <c r="E122" i="20"/>
  <c r="D122" i="20"/>
  <c r="C122" i="20"/>
  <c r="AN121" i="20"/>
  <c r="AM121" i="20"/>
  <c r="AL121" i="20"/>
  <c r="AK121" i="20"/>
  <c r="AH121" i="20"/>
  <c r="AG121" i="20"/>
  <c r="AF121" i="20"/>
  <c r="AE121" i="20"/>
  <c r="AB121" i="20"/>
  <c r="AA121" i="20"/>
  <c r="Z121" i="20"/>
  <c r="Y121" i="20"/>
  <c r="X121" i="20"/>
  <c r="U121" i="20"/>
  <c r="T121" i="20"/>
  <c r="S121" i="20"/>
  <c r="R121" i="20"/>
  <c r="Q121" i="20"/>
  <c r="N121" i="20"/>
  <c r="M121" i="20"/>
  <c r="L121" i="20"/>
  <c r="K121" i="20"/>
  <c r="J121" i="20"/>
  <c r="G121" i="20"/>
  <c r="F121" i="20"/>
  <c r="E121" i="20"/>
  <c r="D121" i="20"/>
  <c r="C121" i="20"/>
  <c r="AN120" i="20"/>
  <c r="AM120" i="20"/>
  <c r="AL120" i="20"/>
  <c r="AK120" i="20"/>
  <c r="AH120" i="20"/>
  <c r="AG120" i="20"/>
  <c r="AF120" i="20"/>
  <c r="AE120" i="20"/>
  <c r="AB120" i="20"/>
  <c r="AA120" i="20"/>
  <c r="Z120" i="20"/>
  <c r="Y120" i="20"/>
  <c r="X120" i="20"/>
  <c r="U120" i="20"/>
  <c r="T120" i="20"/>
  <c r="S120" i="20"/>
  <c r="R120" i="20"/>
  <c r="Q120" i="20"/>
  <c r="N120" i="20"/>
  <c r="M120" i="20"/>
  <c r="L120" i="20"/>
  <c r="K120" i="20"/>
  <c r="J120" i="20"/>
  <c r="G120" i="20"/>
  <c r="F120" i="20"/>
  <c r="E120" i="20"/>
  <c r="D120" i="20"/>
  <c r="C120" i="20"/>
  <c r="AN119" i="20"/>
  <c r="AM119" i="20"/>
  <c r="AL119" i="20"/>
  <c r="AK119" i="20"/>
  <c r="AH119" i="20"/>
  <c r="AG119" i="20"/>
  <c r="AF119" i="20"/>
  <c r="AE119" i="20"/>
  <c r="AB119" i="20"/>
  <c r="AA119" i="20"/>
  <c r="Z119" i="20"/>
  <c r="Y119" i="20"/>
  <c r="X119" i="20"/>
  <c r="U119" i="20"/>
  <c r="T119" i="20"/>
  <c r="S119" i="20"/>
  <c r="R119" i="20"/>
  <c r="Q119" i="20"/>
  <c r="N119" i="20"/>
  <c r="M119" i="20"/>
  <c r="L119" i="20"/>
  <c r="K119" i="20"/>
  <c r="J119" i="20"/>
  <c r="G119" i="20"/>
  <c r="F119" i="20"/>
  <c r="E119" i="20"/>
  <c r="D119" i="20"/>
  <c r="C119" i="20"/>
  <c r="AN118" i="20"/>
  <c r="AM118" i="20"/>
  <c r="AL118" i="20"/>
  <c r="AK118" i="20"/>
  <c r="AH118" i="20"/>
  <c r="AG118" i="20"/>
  <c r="AF118" i="20"/>
  <c r="AE118" i="20"/>
  <c r="AB118" i="20"/>
  <c r="AA118" i="20"/>
  <c r="Z118" i="20"/>
  <c r="Y118" i="20"/>
  <c r="X118" i="20"/>
  <c r="U118" i="20"/>
  <c r="T118" i="20"/>
  <c r="S118" i="20"/>
  <c r="R118" i="20"/>
  <c r="Q118" i="20"/>
  <c r="N118" i="20"/>
  <c r="M118" i="20"/>
  <c r="L118" i="20"/>
  <c r="K118" i="20"/>
  <c r="J118" i="20"/>
  <c r="G118" i="20"/>
  <c r="F118" i="20"/>
  <c r="E118" i="20"/>
  <c r="D118" i="20"/>
  <c r="C118" i="20"/>
  <c r="AN117" i="20"/>
  <c r="AM117" i="20"/>
  <c r="AL117" i="20"/>
  <c r="AK117" i="20"/>
  <c r="AH117" i="20"/>
  <c r="AG117" i="20"/>
  <c r="AF117" i="20"/>
  <c r="AE117" i="20"/>
  <c r="AB117" i="20"/>
  <c r="AA117" i="20"/>
  <c r="Z117" i="20"/>
  <c r="Y117" i="20"/>
  <c r="X117" i="20"/>
  <c r="U117" i="20"/>
  <c r="T117" i="20"/>
  <c r="S117" i="20"/>
  <c r="R117" i="20"/>
  <c r="Q117" i="20"/>
  <c r="N117" i="20"/>
  <c r="M117" i="20"/>
  <c r="L117" i="20"/>
  <c r="K117" i="20"/>
  <c r="J117" i="20"/>
  <c r="G117" i="20"/>
  <c r="F117" i="20"/>
  <c r="E117" i="20"/>
  <c r="D117" i="20"/>
  <c r="C117" i="20"/>
  <c r="AN116" i="20"/>
  <c r="AM116" i="20"/>
  <c r="AL116" i="20"/>
  <c r="AK116" i="20"/>
  <c r="AH116" i="20"/>
  <c r="AG116" i="20"/>
  <c r="AF116" i="20"/>
  <c r="AE116" i="20"/>
  <c r="AB116" i="20"/>
  <c r="AA116" i="20"/>
  <c r="Z116" i="20"/>
  <c r="Y116" i="20"/>
  <c r="X116" i="20"/>
  <c r="U116" i="20"/>
  <c r="T116" i="20"/>
  <c r="S116" i="20"/>
  <c r="R116" i="20"/>
  <c r="Q116" i="20"/>
  <c r="N116" i="20"/>
  <c r="M116" i="20"/>
  <c r="L116" i="20"/>
  <c r="K116" i="20"/>
  <c r="J116" i="20"/>
  <c r="G116" i="20"/>
  <c r="F116" i="20"/>
  <c r="E116" i="20"/>
  <c r="D116" i="20"/>
  <c r="C116" i="20"/>
  <c r="AN115" i="20"/>
  <c r="AM115" i="20"/>
  <c r="AL115" i="20"/>
  <c r="AK115" i="20"/>
  <c r="AH115" i="20"/>
  <c r="AG115" i="20"/>
  <c r="AF115" i="20"/>
  <c r="AE115" i="20"/>
  <c r="AB115" i="20"/>
  <c r="AA115" i="20"/>
  <c r="Z115" i="20"/>
  <c r="Y115" i="20"/>
  <c r="X115" i="20"/>
  <c r="U115" i="20"/>
  <c r="T115" i="20"/>
  <c r="S115" i="20"/>
  <c r="R115" i="20"/>
  <c r="Q115" i="20"/>
  <c r="N115" i="20"/>
  <c r="M115" i="20"/>
  <c r="L115" i="20"/>
  <c r="K115" i="20"/>
  <c r="J115" i="20"/>
  <c r="G115" i="20"/>
  <c r="F115" i="20"/>
  <c r="E115" i="20"/>
  <c r="D115" i="20"/>
  <c r="C115" i="20"/>
  <c r="AN114" i="20"/>
  <c r="AM114" i="20"/>
  <c r="AL114" i="20"/>
  <c r="AK114" i="20"/>
  <c r="AH114" i="20"/>
  <c r="AG114" i="20"/>
  <c r="AF114" i="20"/>
  <c r="AE114" i="20"/>
  <c r="AB114" i="20"/>
  <c r="AA114" i="20"/>
  <c r="Z114" i="20"/>
  <c r="Y114" i="20"/>
  <c r="X114" i="20"/>
  <c r="U114" i="20"/>
  <c r="T114" i="20"/>
  <c r="S114" i="20"/>
  <c r="R114" i="20"/>
  <c r="Q114" i="20"/>
  <c r="N114" i="20"/>
  <c r="M114" i="20"/>
  <c r="L114" i="20"/>
  <c r="K114" i="20"/>
  <c r="J114" i="20"/>
  <c r="G114" i="20"/>
  <c r="F114" i="20"/>
  <c r="E114" i="20"/>
  <c r="D114" i="20"/>
  <c r="C114" i="20"/>
  <c r="AN113" i="20"/>
  <c r="AM113" i="20"/>
  <c r="AL113" i="20"/>
  <c r="AK113" i="20"/>
  <c r="AH113" i="20"/>
  <c r="AG113" i="20"/>
  <c r="AF113" i="20"/>
  <c r="AE113" i="20"/>
  <c r="AB113" i="20"/>
  <c r="AA113" i="20"/>
  <c r="Z113" i="20"/>
  <c r="Y113" i="20"/>
  <c r="X113" i="20"/>
  <c r="U113" i="20"/>
  <c r="T113" i="20"/>
  <c r="S113" i="20"/>
  <c r="R113" i="20"/>
  <c r="Q113" i="20"/>
  <c r="N113" i="20"/>
  <c r="M113" i="20"/>
  <c r="L113" i="20"/>
  <c r="K113" i="20"/>
  <c r="J113" i="20"/>
  <c r="G113" i="20"/>
  <c r="F113" i="20"/>
  <c r="E113" i="20"/>
  <c r="D113" i="20"/>
  <c r="C113" i="20"/>
  <c r="AN112" i="20"/>
  <c r="AM112" i="20"/>
  <c r="AL112" i="20"/>
  <c r="AK112" i="20"/>
  <c r="AH112" i="20"/>
  <c r="AG112" i="20"/>
  <c r="AF112" i="20"/>
  <c r="AE112" i="20"/>
  <c r="AB112" i="20"/>
  <c r="AA112" i="20"/>
  <c r="Z112" i="20"/>
  <c r="Y112" i="20"/>
  <c r="X112" i="20"/>
  <c r="U112" i="20"/>
  <c r="T112" i="20"/>
  <c r="S112" i="20"/>
  <c r="R112" i="20"/>
  <c r="Q112" i="20"/>
  <c r="N112" i="20"/>
  <c r="M112" i="20"/>
  <c r="L112" i="20"/>
  <c r="K112" i="20"/>
  <c r="J112" i="20"/>
  <c r="G112" i="20"/>
  <c r="F112" i="20"/>
  <c r="E112" i="20"/>
  <c r="D112" i="20"/>
  <c r="C112" i="20"/>
  <c r="AN111" i="20"/>
  <c r="AM111" i="20"/>
  <c r="AL111" i="20"/>
  <c r="AK111" i="20"/>
  <c r="AH111" i="20"/>
  <c r="AG111" i="20"/>
  <c r="AF111" i="20"/>
  <c r="AE111" i="20"/>
  <c r="AB111" i="20"/>
  <c r="AA111" i="20"/>
  <c r="Z111" i="20"/>
  <c r="Y111" i="20"/>
  <c r="X111" i="20"/>
  <c r="U111" i="20"/>
  <c r="T111" i="20"/>
  <c r="S111" i="20"/>
  <c r="R111" i="20"/>
  <c r="Q111" i="20"/>
  <c r="N111" i="20"/>
  <c r="M111" i="20"/>
  <c r="L111" i="20"/>
  <c r="K111" i="20"/>
  <c r="J111" i="20"/>
  <c r="G111" i="20"/>
  <c r="F111" i="20"/>
  <c r="E111" i="20"/>
  <c r="D111" i="20"/>
  <c r="C111" i="20"/>
  <c r="AN110" i="20"/>
  <c r="AM110" i="20"/>
  <c r="AL110" i="20"/>
  <c r="AK110" i="20"/>
  <c r="AH110" i="20"/>
  <c r="AG110" i="20"/>
  <c r="AF110" i="20"/>
  <c r="AE110" i="20"/>
  <c r="AB110" i="20"/>
  <c r="AA110" i="20"/>
  <c r="Z110" i="20"/>
  <c r="Y110" i="20"/>
  <c r="X110" i="20"/>
  <c r="U110" i="20"/>
  <c r="T110" i="20"/>
  <c r="S110" i="20"/>
  <c r="R110" i="20"/>
  <c r="Q110" i="20"/>
  <c r="N110" i="20"/>
  <c r="M110" i="20"/>
  <c r="L110" i="20"/>
  <c r="K110" i="20"/>
  <c r="J110" i="20"/>
  <c r="G110" i="20"/>
  <c r="F110" i="20"/>
  <c r="E110" i="20"/>
  <c r="D110" i="20"/>
  <c r="C110" i="20"/>
  <c r="AN109" i="20"/>
  <c r="AM109" i="20"/>
  <c r="AL109" i="20"/>
  <c r="AK109" i="20"/>
  <c r="AH109" i="20"/>
  <c r="AG109" i="20"/>
  <c r="AF109" i="20"/>
  <c r="AE109" i="20"/>
  <c r="AB109" i="20"/>
  <c r="AA109" i="20"/>
  <c r="Z109" i="20"/>
  <c r="Y109" i="20"/>
  <c r="X109" i="20"/>
  <c r="U109" i="20"/>
  <c r="T109" i="20"/>
  <c r="S109" i="20"/>
  <c r="R109" i="20"/>
  <c r="Q109" i="20"/>
  <c r="N109" i="20"/>
  <c r="M109" i="20"/>
  <c r="L109" i="20"/>
  <c r="K109" i="20"/>
  <c r="J109" i="20"/>
  <c r="G109" i="20"/>
  <c r="F109" i="20"/>
  <c r="E109" i="20"/>
  <c r="D109" i="20"/>
  <c r="C109" i="20"/>
  <c r="AN108" i="20"/>
  <c r="AM108" i="20"/>
  <c r="AL108" i="20"/>
  <c r="AK108" i="20"/>
  <c r="AH108" i="20"/>
  <c r="AG108" i="20"/>
  <c r="AF108" i="20"/>
  <c r="AE108" i="20"/>
  <c r="AB108" i="20"/>
  <c r="AA108" i="20"/>
  <c r="Z108" i="20"/>
  <c r="Y108" i="20"/>
  <c r="X108" i="20"/>
  <c r="U108" i="20"/>
  <c r="T108" i="20"/>
  <c r="S108" i="20"/>
  <c r="R108" i="20"/>
  <c r="Q108" i="20"/>
  <c r="N108" i="20"/>
  <c r="M108" i="20"/>
  <c r="L108" i="20"/>
  <c r="K108" i="20"/>
  <c r="J108" i="20"/>
  <c r="G108" i="20"/>
  <c r="F108" i="20"/>
  <c r="E108" i="20"/>
  <c r="D108" i="20"/>
  <c r="C108" i="20"/>
  <c r="AN107" i="20"/>
  <c r="AM107" i="20"/>
  <c r="AL107" i="20"/>
  <c r="AK107" i="20"/>
  <c r="AH107" i="20"/>
  <c r="AG107" i="20"/>
  <c r="AF107" i="20"/>
  <c r="AE107" i="20"/>
  <c r="AB107" i="20"/>
  <c r="AA107" i="20"/>
  <c r="Z107" i="20"/>
  <c r="Y107" i="20"/>
  <c r="X107" i="20"/>
  <c r="U107" i="20"/>
  <c r="T107" i="20"/>
  <c r="S107" i="20"/>
  <c r="R107" i="20"/>
  <c r="Q107" i="20"/>
  <c r="N107" i="20"/>
  <c r="M107" i="20"/>
  <c r="L107" i="20"/>
  <c r="K107" i="20"/>
  <c r="J107" i="20"/>
  <c r="G107" i="20"/>
  <c r="F107" i="20"/>
  <c r="E107" i="20"/>
  <c r="D107" i="20"/>
  <c r="C107" i="20"/>
  <c r="AN106" i="20"/>
  <c r="AM106" i="20"/>
  <c r="AL106" i="20"/>
  <c r="AK106" i="20"/>
  <c r="AH106" i="20"/>
  <c r="AG106" i="20"/>
  <c r="AF106" i="20"/>
  <c r="AE106" i="20"/>
  <c r="AB106" i="20"/>
  <c r="AA106" i="20"/>
  <c r="Z106" i="20"/>
  <c r="Y106" i="20"/>
  <c r="X106" i="20"/>
  <c r="U106" i="20"/>
  <c r="T106" i="20"/>
  <c r="S106" i="20"/>
  <c r="R106" i="20"/>
  <c r="Q106" i="20"/>
  <c r="N106" i="20"/>
  <c r="M106" i="20"/>
  <c r="L106" i="20"/>
  <c r="K106" i="20"/>
  <c r="J106" i="20"/>
  <c r="G106" i="20"/>
  <c r="F106" i="20"/>
  <c r="E106" i="20"/>
  <c r="D106" i="20"/>
  <c r="C106" i="20"/>
  <c r="AN105" i="20"/>
  <c r="AM105" i="20"/>
  <c r="AL105" i="20"/>
  <c r="AK105" i="20"/>
  <c r="AH105" i="20"/>
  <c r="AG105" i="20"/>
  <c r="AF105" i="20"/>
  <c r="AE105" i="20"/>
  <c r="AB105" i="20"/>
  <c r="AA105" i="20"/>
  <c r="Z105" i="20"/>
  <c r="Y105" i="20"/>
  <c r="X105" i="20"/>
  <c r="U105" i="20"/>
  <c r="T105" i="20"/>
  <c r="S105" i="20"/>
  <c r="R105" i="20"/>
  <c r="Q105" i="20"/>
  <c r="N105" i="20"/>
  <c r="M105" i="20"/>
  <c r="L105" i="20"/>
  <c r="K105" i="20"/>
  <c r="J105" i="20"/>
  <c r="G105" i="20"/>
  <c r="F105" i="20"/>
  <c r="E105" i="20"/>
  <c r="D105" i="20"/>
  <c r="C105" i="20"/>
  <c r="AN104" i="20"/>
  <c r="AM104" i="20"/>
  <c r="AL104" i="20"/>
  <c r="AK104" i="20"/>
  <c r="AH104" i="20"/>
  <c r="AG104" i="20"/>
  <c r="AF104" i="20"/>
  <c r="AE104" i="20"/>
  <c r="AB104" i="20"/>
  <c r="AA104" i="20"/>
  <c r="Z104" i="20"/>
  <c r="Y104" i="20"/>
  <c r="X104" i="20"/>
  <c r="U104" i="20"/>
  <c r="T104" i="20"/>
  <c r="S104" i="20"/>
  <c r="R104" i="20"/>
  <c r="Q104" i="20"/>
  <c r="N104" i="20"/>
  <c r="M104" i="20"/>
  <c r="L104" i="20"/>
  <c r="K104" i="20"/>
  <c r="J104" i="20"/>
  <c r="G104" i="20"/>
  <c r="F104" i="20"/>
  <c r="E104" i="20"/>
  <c r="D104" i="20"/>
  <c r="C104" i="20"/>
  <c r="AN103" i="20"/>
  <c r="AM103" i="20"/>
  <c r="AL103" i="20"/>
  <c r="AK103" i="20"/>
  <c r="AH103" i="20"/>
  <c r="AG103" i="20"/>
  <c r="AF103" i="20"/>
  <c r="AE103" i="20"/>
  <c r="AB103" i="20"/>
  <c r="AA103" i="20"/>
  <c r="Z103" i="20"/>
  <c r="Y103" i="20"/>
  <c r="X103" i="20"/>
  <c r="U103" i="20"/>
  <c r="T103" i="20"/>
  <c r="S103" i="20"/>
  <c r="R103" i="20"/>
  <c r="Q103" i="20"/>
  <c r="N103" i="20"/>
  <c r="M103" i="20"/>
  <c r="L103" i="20"/>
  <c r="K103" i="20"/>
  <c r="J103" i="20"/>
  <c r="G103" i="20"/>
  <c r="F103" i="20"/>
  <c r="E103" i="20"/>
  <c r="D103" i="20"/>
  <c r="C103" i="20"/>
  <c r="AN102" i="20"/>
  <c r="AM102" i="20"/>
  <c r="AL102" i="20"/>
  <c r="AK102" i="20"/>
  <c r="AH102" i="20"/>
  <c r="AG102" i="20"/>
  <c r="AF102" i="20"/>
  <c r="AE102" i="20"/>
  <c r="AB102" i="20"/>
  <c r="AA102" i="20"/>
  <c r="Z102" i="20"/>
  <c r="Y102" i="20"/>
  <c r="X102" i="20"/>
  <c r="U102" i="20"/>
  <c r="T102" i="20"/>
  <c r="S102" i="20"/>
  <c r="R102" i="20"/>
  <c r="Q102" i="20"/>
  <c r="N102" i="20"/>
  <c r="M102" i="20"/>
  <c r="L102" i="20"/>
  <c r="K102" i="20"/>
  <c r="J102" i="20"/>
  <c r="G102" i="20"/>
  <c r="F102" i="20"/>
  <c r="E102" i="20"/>
  <c r="D102" i="20"/>
  <c r="C102" i="20"/>
  <c r="AN101" i="20"/>
  <c r="AM101" i="20"/>
  <c r="AL101" i="20"/>
  <c r="AK101" i="20"/>
  <c r="AH101" i="20"/>
  <c r="AG101" i="20"/>
  <c r="AF101" i="20"/>
  <c r="AE101" i="20"/>
  <c r="AB101" i="20"/>
  <c r="AA101" i="20"/>
  <c r="Z101" i="20"/>
  <c r="Y101" i="20"/>
  <c r="X101" i="20"/>
  <c r="U101" i="20"/>
  <c r="T101" i="20"/>
  <c r="S101" i="20"/>
  <c r="R101" i="20"/>
  <c r="Q101" i="20"/>
  <c r="N101" i="20"/>
  <c r="M101" i="20"/>
  <c r="L101" i="20"/>
  <c r="K101" i="20"/>
  <c r="J101" i="20"/>
  <c r="G101" i="20"/>
  <c r="F101" i="20"/>
  <c r="E101" i="20"/>
  <c r="D101" i="20"/>
  <c r="C101" i="20"/>
  <c r="AN100" i="20"/>
  <c r="AN123" i="20" s="1"/>
  <c r="AM100" i="20"/>
  <c r="AM123" i="20" s="1"/>
  <c r="AL100" i="20"/>
  <c r="AL123" i="20" s="1"/>
  <c r="AK100" i="20"/>
  <c r="AK123" i="20" s="1"/>
  <c r="AH100" i="20"/>
  <c r="AH123" i="20" s="1"/>
  <c r="AG100" i="20"/>
  <c r="AG123" i="20" s="1"/>
  <c r="AF100" i="20"/>
  <c r="AF123" i="20" s="1"/>
  <c r="AE100" i="20"/>
  <c r="AE123" i="20" s="1"/>
  <c r="AB100" i="20"/>
  <c r="AB123" i="20" s="1"/>
  <c r="AA100" i="20"/>
  <c r="AA123" i="20" s="1"/>
  <c r="Z100" i="20"/>
  <c r="Z123" i="20" s="1"/>
  <c r="Y100" i="20"/>
  <c r="Y123" i="20" s="1"/>
  <c r="X100" i="20"/>
  <c r="X123" i="20" s="1"/>
  <c r="U100" i="20"/>
  <c r="U123" i="20" s="1"/>
  <c r="T100" i="20"/>
  <c r="T123" i="20" s="1"/>
  <c r="S100" i="20"/>
  <c r="S123" i="20" s="1"/>
  <c r="R100" i="20"/>
  <c r="R123" i="20" s="1"/>
  <c r="Q100" i="20"/>
  <c r="Q123" i="20" s="1"/>
  <c r="N100" i="20"/>
  <c r="N123" i="20" s="1"/>
  <c r="M100" i="20"/>
  <c r="M123" i="20" s="1"/>
  <c r="L100" i="20"/>
  <c r="L123" i="20" s="1"/>
  <c r="K100" i="20"/>
  <c r="K123" i="20" s="1"/>
  <c r="J100" i="20"/>
  <c r="J123" i="20" s="1"/>
  <c r="G100" i="20"/>
  <c r="G123" i="20" s="1"/>
  <c r="F100" i="20"/>
  <c r="F123" i="20" s="1"/>
  <c r="E100" i="20"/>
  <c r="E123" i="20" s="1"/>
  <c r="D100" i="20"/>
  <c r="D123" i="20" s="1"/>
  <c r="C100" i="20"/>
  <c r="C123" i="20" s="1"/>
  <c r="AN95" i="20"/>
  <c r="AM95" i="20"/>
  <c r="AL95" i="20"/>
  <c r="AK95" i="20"/>
  <c r="AH95" i="20"/>
  <c r="AG95" i="20"/>
  <c r="AF95" i="20"/>
  <c r="AE95" i="20"/>
  <c r="AB95" i="20"/>
  <c r="AA95" i="20"/>
  <c r="Z95" i="20"/>
  <c r="Y95" i="20"/>
  <c r="X95" i="20"/>
  <c r="U95" i="20"/>
  <c r="T95" i="20"/>
  <c r="S95" i="20"/>
  <c r="R95" i="20"/>
  <c r="Q95" i="20"/>
  <c r="N95" i="20"/>
  <c r="M95" i="20"/>
  <c r="L95" i="20"/>
  <c r="K95" i="20"/>
  <c r="J95" i="20"/>
  <c r="G95" i="20"/>
  <c r="F95" i="20"/>
  <c r="E95" i="20"/>
  <c r="D95" i="20"/>
  <c r="C95" i="20"/>
  <c r="AN94" i="20"/>
  <c r="AM94" i="20"/>
  <c r="AL94" i="20"/>
  <c r="AK94" i="20"/>
  <c r="AH94" i="20"/>
  <c r="AG94" i="20"/>
  <c r="AF94" i="20"/>
  <c r="AE94" i="20"/>
  <c r="AB94" i="20"/>
  <c r="AA94" i="20"/>
  <c r="Z94" i="20"/>
  <c r="Y94" i="20"/>
  <c r="X94" i="20"/>
  <c r="U94" i="20"/>
  <c r="T94" i="20"/>
  <c r="S94" i="20"/>
  <c r="R94" i="20"/>
  <c r="Q94" i="20"/>
  <c r="N94" i="20"/>
  <c r="M94" i="20"/>
  <c r="L94" i="20"/>
  <c r="K94" i="20"/>
  <c r="J94" i="20"/>
  <c r="G94" i="20"/>
  <c r="F94" i="20"/>
  <c r="E94" i="20"/>
  <c r="D94" i="20"/>
  <c r="C94" i="20"/>
  <c r="AN93" i="20"/>
  <c r="AM93" i="20"/>
  <c r="AL93" i="20"/>
  <c r="AK93" i="20"/>
  <c r="AH93" i="20"/>
  <c r="AG93" i="20"/>
  <c r="AF93" i="20"/>
  <c r="AE93" i="20"/>
  <c r="AB93" i="20"/>
  <c r="AA93" i="20"/>
  <c r="Z93" i="20"/>
  <c r="Y93" i="20"/>
  <c r="X93" i="20"/>
  <c r="U93" i="20"/>
  <c r="T93" i="20"/>
  <c r="S93" i="20"/>
  <c r="R93" i="20"/>
  <c r="Q93" i="20"/>
  <c r="N93" i="20"/>
  <c r="M93" i="20"/>
  <c r="L93" i="20"/>
  <c r="K93" i="20"/>
  <c r="J93" i="20"/>
  <c r="G93" i="20"/>
  <c r="F93" i="20"/>
  <c r="E93" i="20"/>
  <c r="D93" i="20"/>
  <c r="C93" i="20"/>
  <c r="AN92" i="20"/>
  <c r="AM92" i="20"/>
  <c r="AL92" i="20"/>
  <c r="AK92" i="20"/>
  <c r="AH92" i="20"/>
  <c r="AG92" i="20"/>
  <c r="AF92" i="20"/>
  <c r="AE92" i="20"/>
  <c r="AB92" i="20"/>
  <c r="AA92" i="20"/>
  <c r="Z92" i="20"/>
  <c r="Y92" i="20"/>
  <c r="X92" i="20"/>
  <c r="U92" i="20"/>
  <c r="T92" i="20"/>
  <c r="S92" i="20"/>
  <c r="R92" i="20"/>
  <c r="Q92" i="20"/>
  <c r="N92" i="20"/>
  <c r="M92" i="20"/>
  <c r="L92" i="20"/>
  <c r="K92" i="20"/>
  <c r="J92" i="20"/>
  <c r="G92" i="20"/>
  <c r="F92" i="20"/>
  <c r="E92" i="20"/>
  <c r="D92" i="20"/>
  <c r="C92" i="20"/>
  <c r="AN91" i="20"/>
  <c r="AM91" i="20"/>
  <c r="AL91" i="20"/>
  <c r="AK91" i="20"/>
  <c r="AH91" i="20"/>
  <c r="AG91" i="20"/>
  <c r="AF91" i="20"/>
  <c r="AE91" i="20"/>
  <c r="AB91" i="20"/>
  <c r="AA91" i="20"/>
  <c r="Z91" i="20"/>
  <c r="Y91" i="20"/>
  <c r="X91" i="20"/>
  <c r="U91" i="20"/>
  <c r="T91" i="20"/>
  <c r="S91" i="20"/>
  <c r="R91" i="20"/>
  <c r="Q91" i="20"/>
  <c r="N91" i="20"/>
  <c r="M91" i="20"/>
  <c r="L91" i="20"/>
  <c r="K91" i="20"/>
  <c r="J91" i="20"/>
  <c r="G91" i="20"/>
  <c r="F91" i="20"/>
  <c r="E91" i="20"/>
  <c r="D91" i="20"/>
  <c r="C91" i="20"/>
  <c r="AN90" i="20"/>
  <c r="AM90" i="20"/>
  <c r="AL90" i="20"/>
  <c r="AK90" i="20"/>
  <c r="AH90" i="20"/>
  <c r="AG90" i="20"/>
  <c r="AF90" i="20"/>
  <c r="AE90" i="20"/>
  <c r="AB90" i="20"/>
  <c r="AA90" i="20"/>
  <c r="Z90" i="20"/>
  <c r="Y90" i="20"/>
  <c r="X90" i="20"/>
  <c r="U90" i="20"/>
  <c r="T90" i="20"/>
  <c r="S90" i="20"/>
  <c r="R90" i="20"/>
  <c r="Q90" i="20"/>
  <c r="N90" i="20"/>
  <c r="M90" i="20"/>
  <c r="L90" i="20"/>
  <c r="K90" i="20"/>
  <c r="J90" i="20"/>
  <c r="G90" i="20"/>
  <c r="F90" i="20"/>
  <c r="E90" i="20"/>
  <c r="D90" i="20"/>
  <c r="C90" i="20"/>
  <c r="AN89" i="20"/>
  <c r="AM89" i="20"/>
  <c r="AL89" i="20"/>
  <c r="AK89" i="20"/>
  <c r="AH89" i="20"/>
  <c r="AG89" i="20"/>
  <c r="AF89" i="20"/>
  <c r="AE89" i="20"/>
  <c r="AB89" i="20"/>
  <c r="AA89" i="20"/>
  <c r="Z89" i="20"/>
  <c r="Y89" i="20"/>
  <c r="X89" i="20"/>
  <c r="U89" i="20"/>
  <c r="T89" i="20"/>
  <c r="S89" i="20"/>
  <c r="R89" i="20"/>
  <c r="Q89" i="20"/>
  <c r="N89" i="20"/>
  <c r="M89" i="20"/>
  <c r="L89" i="20"/>
  <c r="K89" i="20"/>
  <c r="J89" i="20"/>
  <c r="G89" i="20"/>
  <c r="F89" i="20"/>
  <c r="E89" i="20"/>
  <c r="D89" i="20"/>
  <c r="C89" i="20"/>
  <c r="AN88" i="20"/>
  <c r="AM88" i="20"/>
  <c r="AL88" i="20"/>
  <c r="AK88" i="20"/>
  <c r="AH88" i="20"/>
  <c r="AG88" i="20"/>
  <c r="AF88" i="20"/>
  <c r="AE88" i="20"/>
  <c r="AB88" i="20"/>
  <c r="AA88" i="20"/>
  <c r="Z88" i="20"/>
  <c r="Y88" i="20"/>
  <c r="X88" i="20"/>
  <c r="U88" i="20"/>
  <c r="T88" i="20"/>
  <c r="S88" i="20"/>
  <c r="R88" i="20"/>
  <c r="Q88" i="20"/>
  <c r="N88" i="20"/>
  <c r="M88" i="20"/>
  <c r="L88" i="20"/>
  <c r="K88" i="20"/>
  <c r="J88" i="20"/>
  <c r="G88" i="20"/>
  <c r="F88" i="20"/>
  <c r="E88" i="20"/>
  <c r="D88" i="20"/>
  <c r="C88" i="20"/>
  <c r="AN87" i="20"/>
  <c r="AM87" i="20"/>
  <c r="AL87" i="20"/>
  <c r="AK87" i="20"/>
  <c r="AH87" i="20"/>
  <c r="AG87" i="20"/>
  <c r="AF87" i="20"/>
  <c r="AE87" i="20"/>
  <c r="AB87" i="20"/>
  <c r="AA87" i="20"/>
  <c r="Z87" i="20"/>
  <c r="Y87" i="20"/>
  <c r="X87" i="20"/>
  <c r="U87" i="20"/>
  <c r="T87" i="20"/>
  <c r="S87" i="20"/>
  <c r="R87" i="20"/>
  <c r="Q87" i="20"/>
  <c r="N87" i="20"/>
  <c r="M87" i="20"/>
  <c r="L87" i="20"/>
  <c r="K87" i="20"/>
  <c r="J87" i="20"/>
  <c r="G87" i="20"/>
  <c r="F87" i="20"/>
  <c r="E87" i="20"/>
  <c r="D87" i="20"/>
  <c r="C87" i="20"/>
  <c r="AN86" i="20"/>
  <c r="AM86" i="20"/>
  <c r="AL86" i="20"/>
  <c r="AK86" i="20"/>
  <c r="AH86" i="20"/>
  <c r="AG86" i="20"/>
  <c r="AF86" i="20"/>
  <c r="AE86" i="20"/>
  <c r="AB86" i="20"/>
  <c r="AA86" i="20"/>
  <c r="Z86" i="20"/>
  <c r="Y86" i="20"/>
  <c r="X86" i="20"/>
  <c r="U86" i="20"/>
  <c r="T86" i="20"/>
  <c r="S86" i="20"/>
  <c r="R86" i="20"/>
  <c r="Q86" i="20"/>
  <c r="N86" i="20"/>
  <c r="M86" i="20"/>
  <c r="L86" i="20"/>
  <c r="K86" i="20"/>
  <c r="J86" i="20"/>
  <c r="G86" i="20"/>
  <c r="F86" i="20"/>
  <c r="E86" i="20"/>
  <c r="D86" i="20"/>
  <c r="C86" i="20"/>
  <c r="AN85" i="20"/>
  <c r="AM85" i="20"/>
  <c r="AL85" i="20"/>
  <c r="AK85" i="20"/>
  <c r="AH85" i="20"/>
  <c r="AG85" i="20"/>
  <c r="AF85" i="20"/>
  <c r="AE85" i="20"/>
  <c r="AB85" i="20"/>
  <c r="AA85" i="20"/>
  <c r="Z85" i="20"/>
  <c r="Y85" i="20"/>
  <c r="X85" i="20"/>
  <c r="U85" i="20"/>
  <c r="T85" i="20"/>
  <c r="S85" i="20"/>
  <c r="R85" i="20"/>
  <c r="Q85" i="20"/>
  <c r="N85" i="20"/>
  <c r="M85" i="20"/>
  <c r="L85" i="20"/>
  <c r="K85" i="20"/>
  <c r="J85" i="20"/>
  <c r="G85" i="20"/>
  <c r="F85" i="20"/>
  <c r="E85" i="20"/>
  <c r="D85" i="20"/>
  <c r="C85" i="20"/>
  <c r="AN84" i="20"/>
  <c r="AM84" i="20"/>
  <c r="AL84" i="20"/>
  <c r="AK84" i="20"/>
  <c r="AH84" i="20"/>
  <c r="AG84" i="20"/>
  <c r="AF84" i="20"/>
  <c r="AE84" i="20"/>
  <c r="AB84" i="20"/>
  <c r="AA84" i="20"/>
  <c r="Z84" i="20"/>
  <c r="Y84" i="20"/>
  <c r="X84" i="20"/>
  <c r="U84" i="20"/>
  <c r="T84" i="20"/>
  <c r="S84" i="20"/>
  <c r="R84" i="20"/>
  <c r="Q84" i="20"/>
  <c r="N84" i="20"/>
  <c r="M84" i="20"/>
  <c r="L84" i="20"/>
  <c r="K84" i="20"/>
  <c r="J84" i="20"/>
  <c r="G84" i="20"/>
  <c r="F84" i="20"/>
  <c r="E84" i="20"/>
  <c r="D84" i="20"/>
  <c r="C84" i="20"/>
  <c r="AN83" i="20"/>
  <c r="AM83" i="20"/>
  <c r="AL83" i="20"/>
  <c r="AK83" i="20"/>
  <c r="AH83" i="20"/>
  <c r="AG83" i="20"/>
  <c r="AF83" i="20"/>
  <c r="AE83" i="20"/>
  <c r="AB83" i="20"/>
  <c r="AA83" i="20"/>
  <c r="Z83" i="20"/>
  <c r="Y83" i="20"/>
  <c r="X83" i="20"/>
  <c r="U83" i="20"/>
  <c r="T83" i="20"/>
  <c r="S83" i="20"/>
  <c r="R83" i="20"/>
  <c r="Q83" i="20"/>
  <c r="N83" i="20"/>
  <c r="M83" i="20"/>
  <c r="L83" i="20"/>
  <c r="K83" i="20"/>
  <c r="J83" i="20"/>
  <c r="G83" i="20"/>
  <c r="F83" i="20"/>
  <c r="E83" i="20"/>
  <c r="D83" i="20"/>
  <c r="C83" i="20"/>
  <c r="AN82" i="20"/>
  <c r="AM82" i="20"/>
  <c r="AL82" i="20"/>
  <c r="AK82" i="20"/>
  <c r="AH82" i="20"/>
  <c r="AG82" i="20"/>
  <c r="AF82" i="20"/>
  <c r="AE82" i="20"/>
  <c r="AB82" i="20"/>
  <c r="AA82" i="20"/>
  <c r="Z82" i="20"/>
  <c r="Y82" i="20"/>
  <c r="X82" i="20"/>
  <c r="U82" i="20"/>
  <c r="T82" i="20"/>
  <c r="S82" i="20"/>
  <c r="R82" i="20"/>
  <c r="Q82" i="20"/>
  <c r="N82" i="20"/>
  <c r="M82" i="20"/>
  <c r="L82" i="20"/>
  <c r="K82" i="20"/>
  <c r="J82" i="20"/>
  <c r="G82" i="20"/>
  <c r="F82" i="20"/>
  <c r="E82" i="20"/>
  <c r="D82" i="20"/>
  <c r="C82" i="20"/>
  <c r="AN81" i="20"/>
  <c r="AM81" i="20"/>
  <c r="AL81" i="20"/>
  <c r="AK81" i="20"/>
  <c r="AH81" i="20"/>
  <c r="AG81" i="20"/>
  <c r="AF81" i="20"/>
  <c r="AE81" i="20"/>
  <c r="AB81" i="20"/>
  <c r="AA81" i="20"/>
  <c r="Z81" i="20"/>
  <c r="Y81" i="20"/>
  <c r="X81" i="20"/>
  <c r="U81" i="20"/>
  <c r="T81" i="20"/>
  <c r="S81" i="20"/>
  <c r="R81" i="20"/>
  <c r="Q81" i="20"/>
  <c r="N81" i="20"/>
  <c r="M81" i="20"/>
  <c r="L81" i="20"/>
  <c r="K81" i="20"/>
  <c r="J81" i="20"/>
  <c r="G81" i="20"/>
  <c r="F81" i="20"/>
  <c r="E81" i="20"/>
  <c r="D81" i="20"/>
  <c r="C81" i="20"/>
  <c r="AN80" i="20"/>
  <c r="AM80" i="20"/>
  <c r="AL80" i="20"/>
  <c r="AK80" i="20"/>
  <c r="AH80" i="20"/>
  <c r="AG80" i="20"/>
  <c r="AF80" i="20"/>
  <c r="AE80" i="20"/>
  <c r="AB80" i="20"/>
  <c r="AA80" i="20"/>
  <c r="Z80" i="20"/>
  <c r="Y80" i="20"/>
  <c r="X80" i="20"/>
  <c r="U80" i="20"/>
  <c r="T80" i="20"/>
  <c r="S80" i="20"/>
  <c r="R80" i="20"/>
  <c r="Q80" i="20"/>
  <c r="N80" i="20"/>
  <c r="M80" i="20"/>
  <c r="L80" i="20"/>
  <c r="K80" i="20"/>
  <c r="J80" i="20"/>
  <c r="G80" i="20"/>
  <c r="F80" i="20"/>
  <c r="E80" i="20"/>
  <c r="D80" i="20"/>
  <c r="C80" i="20"/>
  <c r="AN79" i="20"/>
  <c r="AM79" i="20"/>
  <c r="AL79" i="20"/>
  <c r="AK79" i="20"/>
  <c r="AH79" i="20"/>
  <c r="AG79" i="20"/>
  <c r="AF79" i="20"/>
  <c r="AE79" i="20"/>
  <c r="AB79" i="20"/>
  <c r="AA79" i="20"/>
  <c r="Z79" i="20"/>
  <c r="Y79" i="20"/>
  <c r="X79" i="20"/>
  <c r="U79" i="20"/>
  <c r="T79" i="20"/>
  <c r="S79" i="20"/>
  <c r="R79" i="20"/>
  <c r="Q79" i="20"/>
  <c r="N79" i="20"/>
  <c r="M79" i="20"/>
  <c r="L79" i="20"/>
  <c r="K79" i="20"/>
  <c r="J79" i="20"/>
  <c r="G79" i="20"/>
  <c r="F79" i="20"/>
  <c r="E79" i="20"/>
  <c r="D79" i="20"/>
  <c r="C79" i="20"/>
  <c r="AN78" i="20"/>
  <c r="AM78" i="20"/>
  <c r="AL78" i="20"/>
  <c r="AK78" i="20"/>
  <c r="AH78" i="20"/>
  <c r="AG78" i="20"/>
  <c r="AF78" i="20"/>
  <c r="AE78" i="20"/>
  <c r="AB78" i="20"/>
  <c r="AA78" i="20"/>
  <c r="Z78" i="20"/>
  <c r="Y78" i="20"/>
  <c r="X78" i="20"/>
  <c r="U78" i="20"/>
  <c r="T78" i="20"/>
  <c r="S78" i="20"/>
  <c r="R78" i="20"/>
  <c r="Q78" i="20"/>
  <c r="N78" i="20"/>
  <c r="M78" i="20"/>
  <c r="L78" i="20"/>
  <c r="K78" i="20"/>
  <c r="J78" i="20"/>
  <c r="G78" i="20"/>
  <c r="F78" i="20"/>
  <c r="E78" i="20"/>
  <c r="D78" i="20"/>
  <c r="C78" i="20"/>
  <c r="AN77" i="20"/>
  <c r="AM77" i="20"/>
  <c r="AL77" i="20"/>
  <c r="AK77" i="20"/>
  <c r="AH77" i="20"/>
  <c r="AG77" i="20"/>
  <c r="AF77" i="20"/>
  <c r="AE77" i="20"/>
  <c r="AB77" i="20"/>
  <c r="AA77" i="20"/>
  <c r="Z77" i="20"/>
  <c r="Y77" i="20"/>
  <c r="X77" i="20"/>
  <c r="U77" i="20"/>
  <c r="T77" i="20"/>
  <c r="S77" i="20"/>
  <c r="R77" i="20"/>
  <c r="Q77" i="20"/>
  <c r="N77" i="20"/>
  <c r="M77" i="20"/>
  <c r="L77" i="20"/>
  <c r="K77" i="20"/>
  <c r="J77" i="20"/>
  <c r="G77" i="20"/>
  <c r="F77" i="20"/>
  <c r="E77" i="20"/>
  <c r="D77" i="20"/>
  <c r="C77" i="20"/>
  <c r="AN76" i="20"/>
  <c r="AM76" i="20"/>
  <c r="AL76" i="20"/>
  <c r="AK76" i="20"/>
  <c r="AH76" i="20"/>
  <c r="AG76" i="20"/>
  <c r="AF76" i="20"/>
  <c r="AE76" i="20"/>
  <c r="AB76" i="20"/>
  <c r="AA76" i="20"/>
  <c r="Z76" i="20"/>
  <c r="Y76" i="20"/>
  <c r="X76" i="20"/>
  <c r="U76" i="20"/>
  <c r="T76" i="20"/>
  <c r="S76" i="20"/>
  <c r="R76" i="20"/>
  <c r="Q76" i="20"/>
  <c r="N76" i="20"/>
  <c r="M76" i="20"/>
  <c r="L76" i="20"/>
  <c r="K76" i="20"/>
  <c r="J76" i="20"/>
  <c r="G76" i="20"/>
  <c r="F76" i="20"/>
  <c r="E76" i="20"/>
  <c r="D76" i="20"/>
  <c r="C76" i="20"/>
  <c r="AN75" i="20"/>
  <c r="AM75" i="20"/>
  <c r="AL75" i="20"/>
  <c r="AK75" i="20"/>
  <c r="AH75" i="20"/>
  <c r="AG75" i="20"/>
  <c r="AF75" i="20"/>
  <c r="AE75" i="20"/>
  <c r="AB75" i="20"/>
  <c r="AA75" i="20"/>
  <c r="Z75" i="20"/>
  <c r="Y75" i="20"/>
  <c r="X75" i="20"/>
  <c r="U75" i="20"/>
  <c r="T75" i="20"/>
  <c r="S75" i="20"/>
  <c r="R75" i="20"/>
  <c r="Q75" i="20"/>
  <c r="N75" i="20"/>
  <c r="M75" i="20"/>
  <c r="L75" i="20"/>
  <c r="K75" i="20"/>
  <c r="J75" i="20"/>
  <c r="G75" i="20"/>
  <c r="F75" i="20"/>
  <c r="E75" i="20"/>
  <c r="D75" i="20"/>
  <c r="C75" i="20"/>
  <c r="AN74" i="20"/>
  <c r="AM74" i="20"/>
  <c r="AL74" i="20"/>
  <c r="AK74" i="20"/>
  <c r="AH74" i="20"/>
  <c r="AG74" i="20"/>
  <c r="AF74" i="20"/>
  <c r="AE74" i="20"/>
  <c r="AB74" i="20"/>
  <c r="AA74" i="20"/>
  <c r="Z74" i="20"/>
  <c r="Y74" i="20"/>
  <c r="X74" i="20"/>
  <c r="U74" i="20"/>
  <c r="T74" i="20"/>
  <c r="S74" i="20"/>
  <c r="R74" i="20"/>
  <c r="Q74" i="20"/>
  <c r="N74" i="20"/>
  <c r="M74" i="20"/>
  <c r="L74" i="20"/>
  <c r="K74" i="20"/>
  <c r="J74" i="20"/>
  <c r="G74" i="20"/>
  <c r="F74" i="20"/>
  <c r="E74" i="20"/>
  <c r="D74" i="20"/>
  <c r="C74" i="20"/>
  <c r="AN73" i="20"/>
  <c r="AN96" i="20" s="1"/>
  <c r="AM73" i="20"/>
  <c r="AM96" i="20" s="1"/>
  <c r="AL73" i="20"/>
  <c r="AL96" i="20" s="1"/>
  <c r="AK73" i="20"/>
  <c r="AK96" i="20" s="1"/>
  <c r="AH73" i="20"/>
  <c r="AH96" i="20" s="1"/>
  <c r="AG73" i="20"/>
  <c r="AG96" i="20" s="1"/>
  <c r="AF73" i="20"/>
  <c r="AF96" i="20" s="1"/>
  <c r="AE73" i="20"/>
  <c r="AE96" i="20" s="1"/>
  <c r="AB73" i="20"/>
  <c r="AB96" i="20" s="1"/>
  <c r="AA73" i="20"/>
  <c r="AA96" i="20" s="1"/>
  <c r="Z73" i="20"/>
  <c r="Z96" i="20" s="1"/>
  <c r="Y73" i="20"/>
  <c r="Y96" i="20" s="1"/>
  <c r="X73" i="20"/>
  <c r="X96" i="20" s="1"/>
  <c r="U73" i="20"/>
  <c r="U96" i="20" s="1"/>
  <c r="T73" i="20"/>
  <c r="T96" i="20" s="1"/>
  <c r="S73" i="20"/>
  <c r="S96" i="20" s="1"/>
  <c r="R73" i="20"/>
  <c r="R96" i="20" s="1"/>
  <c r="Q73" i="20"/>
  <c r="Q96" i="20" s="1"/>
  <c r="N73" i="20"/>
  <c r="N96" i="20" s="1"/>
  <c r="M73" i="20"/>
  <c r="M96" i="20" s="1"/>
  <c r="L73" i="20"/>
  <c r="L96" i="20" s="1"/>
  <c r="K73" i="20"/>
  <c r="K96" i="20" s="1"/>
  <c r="J73" i="20"/>
  <c r="J96" i="20" s="1"/>
  <c r="G73" i="20"/>
  <c r="G96" i="20" s="1"/>
  <c r="F73" i="20"/>
  <c r="F96" i="20" s="1"/>
  <c r="E73" i="20"/>
  <c r="E96" i="20" s="1"/>
  <c r="D73" i="20"/>
  <c r="D96" i="20" s="1"/>
  <c r="C73" i="20"/>
  <c r="C96" i="20" s="1"/>
  <c r="AN122" i="19"/>
  <c r="AM122" i="19"/>
  <c r="AL122" i="19"/>
  <c r="AK122" i="19"/>
  <c r="AH122" i="19"/>
  <c r="AG122" i="19"/>
  <c r="AF122" i="19"/>
  <c r="AE122" i="19"/>
  <c r="AB122" i="19"/>
  <c r="AA122" i="19"/>
  <c r="Z122" i="19"/>
  <c r="Y122" i="19"/>
  <c r="X122" i="19"/>
  <c r="U122" i="19"/>
  <c r="T122" i="19"/>
  <c r="S122" i="19"/>
  <c r="R122" i="19"/>
  <c r="Q122" i="19"/>
  <c r="N122" i="19"/>
  <c r="M122" i="19"/>
  <c r="L122" i="19"/>
  <c r="K122" i="19"/>
  <c r="J122" i="19"/>
  <c r="G122" i="19"/>
  <c r="F122" i="19"/>
  <c r="E122" i="19"/>
  <c r="D122" i="19"/>
  <c r="C122" i="19"/>
  <c r="AN121" i="19"/>
  <c r="AM121" i="19"/>
  <c r="AL121" i="19"/>
  <c r="AK121" i="19"/>
  <c r="AH121" i="19"/>
  <c r="AG121" i="19"/>
  <c r="AF121" i="19"/>
  <c r="AE121" i="19"/>
  <c r="AB121" i="19"/>
  <c r="AA121" i="19"/>
  <c r="Z121" i="19"/>
  <c r="Y121" i="19"/>
  <c r="X121" i="19"/>
  <c r="U121" i="19"/>
  <c r="T121" i="19"/>
  <c r="S121" i="19"/>
  <c r="R121" i="19"/>
  <c r="Q121" i="19"/>
  <c r="N121" i="19"/>
  <c r="M121" i="19"/>
  <c r="L121" i="19"/>
  <c r="K121" i="19"/>
  <c r="J121" i="19"/>
  <c r="G121" i="19"/>
  <c r="F121" i="19"/>
  <c r="E121" i="19"/>
  <c r="D121" i="19"/>
  <c r="C121" i="19"/>
  <c r="AN120" i="19"/>
  <c r="AM120" i="19"/>
  <c r="AL120" i="19"/>
  <c r="AK120" i="19"/>
  <c r="AH120" i="19"/>
  <c r="AG120" i="19"/>
  <c r="AF120" i="19"/>
  <c r="AE120" i="19"/>
  <c r="AB120" i="19"/>
  <c r="AA120" i="19"/>
  <c r="Z120" i="19"/>
  <c r="Y120" i="19"/>
  <c r="X120" i="19"/>
  <c r="U120" i="19"/>
  <c r="T120" i="19"/>
  <c r="S120" i="19"/>
  <c r="R120" i="19"/>
  <c r="Q120" i="19"/>
  <c r="N120" i="19"/>
  <c r="M120" i="19"/>
  <c r="L120" i="19"/>
  <c r="K120" i="19"/>
  <c r="J120" i="19"/>
  <c r="G120" i="19"/>
  <c r="F120" i="19"/>
  <c r="E120" i="19"/>
  <c r="D120" i="19"/>
  <c r="C120" i="19"/>
  <c r="AN119" i="19"/>
  <c r="AM119" i="19"/>
  <c r="AL119" i="19"/>
  <c r="AK119" i="19"/>
  <c r="AH119" i="19"/>
  <c r="AG119" i="19"/>
  <c r="AF119" i="19"/>
  <c r="AE119" i="19"/>
  <c r="AB119" i="19"/>
  <c r="AA119" i="19"/>
  <c r="Z119" i="19"/>
  <c r="Y119" i="19"/>
  <c r="X119" i="19"/>
  <c r="U119" i="19"/>
  <c r="T119" i="19"/>
  <c r="S119" i="19"/>
  <c r="R119" i="19"/>
  <c r="Q119" i="19"/>
  <c r="N119" i="19"/>
  <c r="M119" i="19"/>
  <c r="L119" i="19"/>
  <c r="K119" i="19"/>
  <c r="J119" i="19"/>
  <c r="G119" i="19"/>
  <c r="F119" i="19"/>
  <c r="E119" i="19"/>
  <c r="D119" i="19"/>
  <c r="C119" i="19"/>
  <c r="AN118" i="19"/>
  <c r="AM118" i="19"/>
  <c r="AL118" i="19"/>
  <c r="AK118" i="19"/>
  <c r="AH118" i="19"/>
  <c r="AG118" i="19"/>
  <c r="AF118" i="19"/>
  <c r="AE118" i="19"/>
  <c r="AB118" i="19"/>
  <c r="AA118" i="19"/>
  <c r="Z118" i="19"/>
  <c r="Y118" i="19"/>
  <c r="X118" i="19"/>
  <c r="U118" i="19"/>
  <c r="T118" i="19"/>
  <c r="S118" i="19"/>
  <c r="R118" i="19"/>
  <c r="Q118" i="19"/>
  <c r="N118" i="19"/>
  <c r="M118" i="19"/>
  <c r="L118" i="19"/>
  <c r="K118" i="19"/>
  <c r="J118" i="19"/>
  <c r="G118" i="19"/>
  <c r="F118" i="19"/>
  <c r="E118" i="19"/>
  <c r="D118" i="19"/>
  <c r="C118" i="19"/>
  <c r="AN117" i="19"/>
  <c r="AM117" i="19"/>
  <c r="AL117" i="19"/>
  <c r="AK117" i="19"/>
  <c r="AH117" i="19"/>
  <c r="AG117" i="19"/>
  <c r="AF117" i="19"/>
  <c r="AE117" i="19"/>
  <c r="AB117" i="19"/>
  <c r="AA117" i="19"/>
  <c r="Z117" i="19"/>
  <c r="Y117" i="19"/>
  <c r="X117" i="19"/>
  <c r="U117" i="19"/>
  <c r="T117" i="19"/>
  <c r="S117" i="19"/>
  <c r="R117" i="19"/>
  <c r="Q117" i="19"/>
  <c r="N117" i="19"/>
  <c r="M117" i="19"/>
  <c r="L117" i="19"/>
  <c r="K117" i="19"/>
  <c r="J117" i="19"/>
  <c r="G117" i="19"/>
  <c r="F117" i="19"/>
  <c r="E117" i="19"/>
  <c r="D117" i="19"/>
  <c r="C117" i="19"/>
  <c r="AN116" i="19"/>
  <c r="AM116" i="19"/>
  <c r="AL116" i="19"/>
  <c r="AK116" i="19"/>
  <c r="AH116" i="19"/>
  <c r="AG116" i="19"/>
  <c r="AF116" i="19"/>
  <c r="AE116" i="19"/>
  <c r="AB116" i="19"/>
  <c r="AA116" i="19"/>
  <c r="Z116" i="19"/>
  <c r="Y116" i="19"/>
  <c r="X116" i="19"/>
  <c r="U116" i="19"/>
  <c r="T116" i="19"/>
  <c r="S116" i="19"/>
  <c r="R116" i="19"/>
  <c r="Q116" i="19"/>
  <c r="N116" i="19"/>
  <c r="M116" i="19"/>
  <c r="L116" i="19"/>
  <c r="K116" i="19"/>
  <c r="J116" i="19"/>
  <c r="G116" i="19"/>
  <c r="F116" i="19"/>
  <c r="E116" i="19"/>
  <c r="D116" i="19"/>
  <c r="C116" i="19"/>
  <c r="AN115" i="19"/>
  <c r="AM115" i="19"/>
  <c r="AL115" i="19"/>
  <c r="AK115" i="19"/>
  <c r="AH115" i="19"/>
  <c r="AG115" i="19"/>
  <c r="AF115" i="19"/>
  <c r="AE115" i="19"/>
  <c r="AB115" i="19"/>
  <c r="AA115" i="19"/>
  <c r="Z115" i="19"/>
  <c r="Y115" i="19"/>
  <c r="X115" i="19"/>
  <c r="U115" i="19"/>
  <c r="T115" i="19"/>
  <c r="S115" i="19"/>
  <c r="R115" i="19"/>
  <c r="Q115" i="19"/>
  <c r="N115" i="19"/>
  <c r="M115" i="19"/>
  <c r="L115" i="19"/>
  <c r="K115" i="19"/>
  <c r="J115" i="19"/>
  <c r="G115" i="19"/>
  <c r="F115" i="19"/>
  <c r="E115" i="19"/>
  <c r="D115" i="19"/>
  <c r="C115" i="19"/>
  <c r="AN114" i="19"/>
  <c r="AM114" i="19"/>
  <c r="AL114" i="19"/>
  <c r="AK114" i="19"/>
  <c r="AH114" i="19"/>
  <c r="AG114" i="19"/>
  <c r="AF114" i="19"/>
  <c r="AE114" i="19"/>
  <c r="AB114" i="19"/>
  <c r="AA114" i="19"/>
  <c r="Z114" i="19"/>
  <c r="Y114" i="19"/>
  <c r="X114" i="19"/>
  <c r="U114" i="19"/>
  <c r="T114" i="19"/>
  <c r="S114" i="19"/>
  <c r="R114" i="19"/>
  <c r="Q114" i="19"/>
  <c r="N114" i="19"/>
  <c r="M114" i="19"/>
  <c r="L114" i="19"/>
  <c r="K114" i="19"/>
  <c r="J114" i="19"/>
  <c r="G114" i="19"/>
  <c r="F114" i="19"/>
  <c r="E114" i="19"/>
  <c r="D114" i="19"/>
  <c r="C114" i="19"/>
  <c r="AN113" i="19"/>
  <c r="AM113" i="19"/>
  <c r="AL113" i="19"/>
  <c r="AK113" i="19"/>
  <c r="AH113" i="19"/>
  <c r="AG113" i="19"/>
  <c r="AF113" i="19"/>
  <c r="AE113" i="19"/>
  <c r="AB113" i="19"/>
  <c r="AA113" i="19"/>
  <c r="Z113" i="19"/>
  <c r="Y113" i="19"/>
  <c r="X113" i="19"/>
  <c r="U113" i="19"/>
  <c r="T113" i="19"/>
  <c r="S113" i="19"/>
  <c r="R113" i="19"/>
  <c r="Q113" i="19"/>
  <c r="N113" i="19"/>
  <c r="M113" i="19"/>
  <c r="L113" i="19"/>
  <c r="K113" i="19"/>
  <c r="J113" i="19"/>
  <c r="G113" i="19"/>
  <c r="F113" i="19"/>
  <c r="E113" i="19"/>
  <c r="D113" i="19"/>
  <c r="C113" i="19"/>
  <c r="AN112" i="19"/>
  <c r="AM112" i="19"/>
  <c r="AL112" i="19"/>
  <c r="AK112" i="19"/>
  <c r="AH112" i="19"/>
  <c r="AG112" i="19"/>
  <c r="AF112" i="19"/>
  <c r="AE112" i="19"/>
  <c r="AB112" i="19"/>
  <c r="AA112" i="19"/>
  <c r="Z112" i="19"/>
  <c r="Y112" i="19"/>
  <c r="X112" i="19"/>
  <c r="U112" i="19"/>
  <c r="T112" i="19"/>
  <c r="S112" i="19"/>
  <c r="R112" i="19"/>
  <c r="Q112" i="19"/>
  <c r="N112" i="19"/>
  <c r="M112" i="19"/>
  <c r="L112" i="19"/>
  <c r="K112" i="19"/>
  <c r="J112" i="19"/>
  <c r="G112" i="19"/>
  <c r="F112" i="19"/>
  <c r="E112" i="19"/>
  <c r="D112" i="19"/>
  <c r="C112" i="19"/>
  <c r="AN111" i="19"/>
  <c r="AM111" i="19"/>
  <c r="AL111" i="19"/>
  <c r="AK111" i="19"/>
  <c r="AH111" i="19"/>
  <c r="AG111" i="19"/>
  <c r="AF111" i="19"/>
  <c r="AE111" i="19"/>
  <c r="AB111" i="19"/>
  <c r="AA111" i="19"/>
  <c r="Z111" i="19"/>
  <c r="Y111" i="19"/>
  <c r="X111" i="19"/>
  <c r="U111" i="19"/>
  <c r="T111" i="19"/>
  <c r="S111" i="19"/>
  <c r="R111" i="19"/>
  <c r="Q111" i="19"/>
  <c r="N111" i="19"/>
  <c r="M111" i="19"/>
  <c r="L111" i="19"/>
  <c r="K111" i="19"/>
  <c r="J111" i="19"/>
  <c r="G111" i="19"/>
  <c r="F111" i="19"/>
  <c r="E111" i="19"/>
  <c r="D111" i="19"/>
  <c r="C111" i="19"/>
  <c r="AN110" i="19"/>
  <c r="AM110" i="19"/>
  <c r="AL110" i="19"/>
  <c r="AK110" i="19"/>
  <c r="AH110" i="19"/>
  <c r="AG110" i="19"/>
  <c r="AF110" i="19"/>
  <c r="AE110" i="19"/>
  <c r="AB110" i="19"/>
  <c r="AA110" i="19"/>
  <c r="Z110" i="19"/>
  <c r="Y110" i="19"/>
  <c r="X110" i="19"/>
  <c r="U110" i="19"/>
  <c r="T110" i="19"/>
  <c r="S110" i="19"/>
  <c r="R110" i="19"/>
  <c r="Q110" i="19"/>
  <c r="N110" i="19"/>
  <c r="M110" i="19"/>
  <c r="L110" i="19"/>
  <c r="K110" i="19"/>
  <c r="J110" i="19"/>
  <c r="G110" i="19"/>
  <c r="F110" i="19"/>
  <c r="E110" i="19"/>
  <c r="D110" i="19"/>
  <c r="C110" i="19"/>
  <c r="AN109" i="19"/>
  <c r="AM109" i="19"/>
  <c r="AL109" i="19"/>
  <c r="AK109" i="19"/>
  <c r="AH109" i="19"/>
  <c r="AG109" i="19"/>
  <c r="AF109" i="19"/>
  <c r="AE109" i="19"/>
  <c r="AB109" i="19"/>
  <c r="AA109" i="19"/>
  <c r="Z109" i="19"/>
  <c r="Y109" i="19"/>
  <c r="X109" i="19"/>
  <c r="U109" i="19"/>
  <c r="T109" i="19"/>
  <c r="S109" i="19"/>
  <c r="R109" i="19"/>
  <c r="Q109" i="19"/>
  <c r="N109" i="19"/>
  <c r="M109" i="19"/>
  <c r="L109" i="19"/>
  <c r="K109" i="19"/>
  <c r="J109" i="19"/>
  <c r="G109" i="19"/>
  <c r="F109" i="19"/>
  <c r="E109" i="19"/>
  <c r="D109" i="19"/>
  <c r="C109" i="19"/>
  <c r="AN108" i="19"/>
  <c r="AM108" i="19"/>
  <c r="AL108" i="19"/>
  <c r="AK108" i="19"/>
  <c r="AH108" i="19"/>
  <c r="AG108" i="19"/>
  <c r="AF108" i="19"/>
  <c r="AE108" i="19"/>
  <c r="AB108" i="19"/>
  <c r="AA108" i="19"/>
  <c r="Z108" i="19"/>
  <c r="Y108" i="19"/>
  <c r="X108" i="19"/>
  <c r="U108" i="19"/>
  <c r="T108" i="19"/>
  <c r="S108" i="19"/>
  <c r="R108" i="19"/>
  <c r="Q108" i="19"/>
  <c r="N108" i="19"/>
  <c r="M108" i="19"/>
  <c r="L108" i="19"/>
  <c r="K108" i="19"/>
  <c r="J108" i="19"/>
  <c r="G108" i="19"/>
  <c r="F108" i="19"/>
  <c r="E108" i="19"/>
  <c r="D108" i="19"/>
  <c r="C108" i="19"/>
  <c r="AN107" i="19"/>
  <c r="AM107" i="19"/>
  <c r="AL107" i="19"/>
  <c r="AK107" i="19"/>
  <c r="AH107" i="19"/>
  <c r="AG107" i="19"/>
  <c r="AF107" i="19"/>
  <c r="AE107" i="19"/>
  <c r="AB107" i="19"/>
  <c r="AA107" i="19"/>
  <c r="Z107" i="19"/>
  <c r="Y107" i="19"/>
  <c r="X107" i="19"/>
  <c r="U107" i="19"/>
  <c r="T107" i="19"/>
  <c r="S107" i="19"/>
  <c r="R107" i="19"/>
  <c r="Q107" i="19"/>
  <c r="N107" i="19"/>
  <c r="M107" i="19"/>
  <c r="L107" i="19"/>
  <c r="K107" i="19"/>
  <c r="J107" i="19"/>
  <c r="G107" i="19"/>
  <c r="F107" i="19"/>
  <c r="E107" i="19"/>
  <c r="D107" i="19"/>
  <c r="C107" i="19"/>
  <c r="AN106" i="19"/>
  <c r="AM106" i="19"/>
  <c r="AL106" i="19"/>
  <c r="AK106" i="19"/>
  <c r="AH106" i="19"/>
  <c r="AG106" i="19"/>
  <c r="AF106" i="19"/>
  <c r="AE106" i="19"/>
  <c r="AB106" i="19"/>
  <c r="AA106" i="19"/>
  <c r="Z106" i="19"/>
  <c r="Y106" i="19"/>
  <c r="X106" i="19"/>
  <c r="U106" i="19"/>
  <c r="T106" i="19"/>
  <c r="S106" i="19"/>
  <c r="R106" i="19"/>
  <c r="Q106" i="19"/>
  <c r="N106" i="19"/>
  <c r="M106" i="19"/>
  <c r="L106" i="19"/>
  <c r="K106" i="19"/>
  <c r="J106" i="19"/>
  <c r="G106" i="19"/>
  <c r="F106" i="19"/>
  <c r="E106" i="19"/>
  <c r="D106" i="19"/>
  <c r="C106" i="19"/>
  <c r="AN105" i="19"/>
  <c r="AM105" i="19"/>
  <c r="AL105" i="19"/>
  <c r="AK105" i="19"/>
  <c r="AH105" i="19"/>
  <c r="AG105" i="19"/>
  <c r="AF105" i="19"/>
  <c r="AE105" i="19"/>
  <c r="AB105" i="19"/>
  <c r="AA105" i="19"/>
  <c r="Z105" i="19"/>
  <c r="Y105" i="19"/>
  <c r="X105" i="19"/>
  <c r="U105" i="19"/>
  <c r="T105" i="19"/>
  <c r="S105" i="19"/>
  <c r="R105" i="19"/>
  <c r="Q105" i="19"/>
  <c r="N105" i="19"/>
  <c r="M105" i="19"/>
  <c r="L105" i="19"/>
  <c r="K105" i="19"/>
  <c r="J105" i="19"/>
  <c r="G105" i="19"/>
  <c r="F105" i="19"/>
  <c r="E105" i="19"/>
  <c r="D105" i="19"/>
  <c r="C105" i="19"/>
  <c r="AN104" i="19"/>
  <c r="AM104" i="19"/>
  <c r="AL104" i="19"/>
  <c r="AK104" i="19"/>
  <c r="AH104" i="19"/>
  <c r="AG104" i="19"/>
  <c r="AF104" i="19"/>
  <c r="AE104" i="19"/>
  <c r="AB104" i="19"/>
  <c r="AA104" i="19"/>
  <c r="Z104" i="19"/>
  <c r="Y104" i="19"/>
  <c r="X104" i="19"/>
  <c r="U104" i="19"/>
  <c r="T104" i="19"/>
  <c r="S104" i="19"/>
  <c r="R104" i="19"/>
  <c r="Q104" i="19"/>
  <c r="N104" i="19"/>
  <c r="M104" i="19"/>
  <c r="L104" i="19"/>
  <c r="K104" i="19"/>
  <c r="J104" i="19"/>
  <c r="G104" i="19"/>
  <c r="F104" i="19"/>
  <c r="E104" i="19"/>
  <c r="D104" i="19"/>
  <c r="C104" i="19"/>
  <c r="AN103" i="19"/>
  <c r="AM103" i="19"/>
  <c r="AL103" i="19"/>
  <c r="AK103" i="19"/>
  <c r="AH103" i="19"/>
  <c r="AG103" i="19"/>
  <c r="AF103" i="19"/>
  <c r="AE103" i="19"/>
  <c r="AB103" i="19"/>
  <c r="AA103" i="19"/>
  <c r="Z103" i="19"/>
  <c r="Y103" i="19"/>
  <c r="X103" i="19"/>
  <c r="U103" i="19"/>
  <c r="T103" i="19"/>
  <c r="S103" i="19"/>
  <c r="R103" i="19"/>
  <c r="Q103" i="19"/>
  <c r="N103" i="19"/>
  <c r="M103" i="19"/>
  <c r="L103" i="19"/>
  <c r="K103" i="19"/>
  <c r="J103" i="19"/>
  <c r="G103" i="19"/>
  <c r="F103" i="19"/>
  <c r="E103" i="19"/>
  <c r="D103" i="19"/>
  <c r="C103" i="19"/>
  <c r="AN102" i="19"/>
  <c r="AM102" i="19"/>
  <c r="AL102" i="19"/>
  <c r="AK102" i="19"/>
  <c r="AH102" i="19"/>
  <c r="AG102" i="19"/>
  <c r="AF102" i="19"/>
  <c r="AE102" i="19"/>
  <c r="AB102" i="19"/>
  <c r="AA102" i="19"/>
  <c r="Z102" i="19"/>
  <c r="Y102" i="19"/>
  <c r="X102" i="19"/>
  <c r="U102" i="19"/>
  <c r="T102" i="19"/>
  <c r="S102" i="19"/>
  <c r="R102" i="19"/>
  <c r="Q102" i="19"/>
  <c r="N102" i="19"/>
  <c r="M102" i="19"/>
  <c r="L102" i="19"/>
  <c r="K102" i="19"/>
  <c r="J102" i="19"/>
  <c r="G102" i="19"/>
  <c r="F102" i="19"/>
  <c r="E102" i="19"/>
  <c r="D102" i="19"/>
  <c r="C102" i="19"/>
  <c r="AN101" i="19"/>
  <c r="AM101" i="19"/>
  <c r="AL101" i="19"/>
  <c r="AK101" i="19"/>
  <c r="AH101" i="19"/>
  <c r="AG101" i="19"/>
  <c r="AF101" i="19"/>
  <c r="AE101" i="19"/>
  <c r="AB101" i="19"/>
  <c r="AA101" i="19"/>
  <c r="Z101" i="19"/>
  <c r="Y101" i="19"/>
  <c r="X101" i="19"/>
  <c r="U101" i="19"/>
  <c r="T101" i="19"/>
  <c r="S101" i="19"/>
  <c r="R101" i="19"/>
  <c r="Q101" i="19"/>
  <c r="N101" i="19"/>
  <c r="M101" i="19"/>
  <c r="L101" i="19"/>
  <c r="K101" i="19"/>
  <c r="J101" i="19"/>
  <c r="G101" i="19"/>
  <c r="F101" i="19"/>
  <c r="E101" i="19"/>
  <c r="D101" i="19"/>
  <c r="C101" i="19"/>
  <c r="AN100" i="19"/>
  <c r="AN123" i="19" s="1"/>
  <c r="AM100" i="19"/>
  <c r="AM123" i="19" s="1"/>
  <c r="AL100" i="19"/>
  <c r="AL123" i="19" s="1"/>
  <c r="AK100" i="19"/>
  <c r="AK123" i="19" s="1"/>
  <c r="AH100" i="19"/>
  <c r="AH123" i="19" s="1"/>
  <c r="AG100" i="19"/>
  <c r="AG123" i="19" s="1"/>
  <c r="AF100" i="19"/>
  <c r="AF123" i="19" s="1"/>
  <c r="AE100" i="19"/>
  <c r="AE123" i="19" s="1"/>
  <c r="AB100" i="19"/>
  <c r="AB123" i="19" s="1"/>
  <c r="AA100" i="19"/>
  <c r="AA123" i="19" s="1"/>
  <c r="Z100" i="19"/>
  <c r="Z123" i="19" s="1"/>
  <c r="Y100" i="19"/>
  <c r="Y123" i="19" s="1"/>
  <c r="X100" i="19"/>
  <c r="X123" i="19" s="1"/>
  <c r="U100" i="19"/>
  <c r="U123" i="19" s="1"/>
  <c r="T100" i="19"/>
  <c r="T123" i="19" s="1"/>
  <c r="S100" i="19"/>
  <c r="S123" i="19" s="1"/>
  <c r="R100" i="19"/>
  <c r="R123" i="19" s="1"/>
  <c r="Q100" i="19"/>
  <c r="Q123" i="19" s="1"/>
  <c r="N100" i="19"/>
  <c r="N123" i="19" s="1"/>
  <c r="M100" i="19"/>
  <c r="M123" i="19" s="1"/>
  <c r="L100" i="19"/>
  <c r="L123" i="19" s="1"/>
  <c r="K100" i="19"/>
  <c r="K123" i="19" s="1"/>
  <c r="J100" i="19"/>
  <c r="J123" i="19" s="1"/>
  <c r="G100" i="19"/>
  <c r="G123" i="19" s="1"/>
  <c r="F100" i="19"/>
  <c r="F123" i="19" s="1"/>
  <c r="E100" i="19"/>
  <c r="E123" i="19" s="1"/>
  <c r="D100" i="19"/>
  <c r="D123" i="19" s="1"/>
  <c r="C100" i="19"/>
  <c r="C123" i="19" s="1"/>
  <c r="AN95" i="19"/>
  <c r="AM95" i="19"/>
  <c r="AL95" i="19"/>
  <c r="AK95" i="19"/>
  <c r="AH95" i="19"/>
  <c r="AG95" i="19"/>
  <c r="AF95" i="19"/>
  <c r="AE95" i="19"/>
  <c r="AB95" i="19"/>
  <c r="AA95" i="19"/>
  <c r="Z95" i="19"/>
  <c r="Y95" i="19"/>
  <c r="X95" i="19"/>
  <c r="U95" i="19"/>
  <c r="T95" i="19"/>
  <c r="S95" i="19"/>
  <c r="R95" i="19"/>
  <c r="Q95" i="19"/>
  <c r="N95" i="19"/>
  <c r="M95" i="19"/>
  <c r="L95" i="19"/>
  <c r="K95" i="19"/>
  <c r="J95" i="19"/>
  <c r="G95" i="19"/>
  <c r="F95" i="19"/>
  <c r="E95" i="19"/>
  <c r="D95" i="19"/>
  <c r="C95" i="19"/>
  <c r="AN94" i="19"/>
  <c r="AM94" i="19"/>
  <c r="AL94" i="19"/>
  <c r="AK94" i="19"/>
  <c r="AH94" i="19"/>
  <c r="AG94" i="19"/>
  <c r="AF94" i="19"/>
  <c r="AE94" i="19"/>
  <c r="AB94" i="19"/>
  <c r="AA94" i="19"/>
  <c r="Z94" i="19"/>
  <c r="Y94" i="19"/>
  <c r="X94" i="19"/>
  <c r="U94" i="19"/>
  <c r="T94" i="19"/>
  <c r="S94" i="19"/>
  <c r="R94" i="19"/>
  <c r="Q94" i="19"/>
  <c r="N94" i="19"/>
  <c r="M94" i="19"/>
  <c r="L94" i="19"/>
  <c r="K94" i="19"/>
  <c r="J94" i="19"/>
  <c r="G94" i="19"/>
  <c r="F94" i="19"/>
  <c r="E94" i="19"/>
  <c r="D94" i="19"/>
  <c r="C94" i="19"/>
  <c r="AN93" i="19"/>
  <c r="AM93" i="19"/>
  <c r="AL93" i="19"/>
  <c r="AK93" i="19"/>
  <c r="AH93" i="19"/>
  <c r="AG93" i="19"/>
  <c r="AF93" i="19"/>
  <c r="AE93" i="19"/>
  <c r="AB93" i="19"/>
  <c r="AA93" i="19"/>
  <c r="Z93" i="19"/>
  <c r="Y93" i="19"/>
  <c r="X93" i="19"/>
  <c r="U93" i="19"/>
  <c r="T93" i="19"/>
  <c r="S93" i="19"/>
  <c r="R93" i="19"/>
  <c r="Q93" i="19"/>
  <c r="N93" i="19"/>
  <c r="M93" i="19"/>
  <c r="L93" i="19"/>
  <c r="K93" i="19"/>
  <c r="J93" i="19"/>
  <c r="G93" i="19"/>
  <c r="F93" i="19"/>
  <c r="E93" i="19"/>
  <c r="D93" i="19"/>
  <c r="C93" i="19"/>
  <c r="AN92" i="19"/>
  <c r="AM92" i="19"/>
  <c r="AL92" i="19"/>
  <c r="AK92" i="19"/>
  <c r="AH92" i="19"/>
  <c r="AG92" i="19"/>
  <c r="AF92" i="19"/>
  <c r="AE92" i="19"/>
  <c r="AB92" i="19"/>
  <c r="AA92" i="19"/>
  <c r="Z92" i="19"/>
  <c r="Y92" i="19"/>
  <c r="X92" i="19"/>
  <c r="U92" i="19"/>
  <c r="T92" i="19"/>
  <c r="S92" i="19"/>
  <c r="R92" i="19"/>
  <c r="Q92" i="19"/>
  <c r="N92" i="19"/>
  <c r="M92" i="19"/>
  <c r="L92" i="19"/>
  <c r="K92" i="19"/>
  <c r="J92" i="19"/>
  <c r="G92" i="19"/>
  <c r="F92" i="19"/>
  <c r="E92" i="19"/>
  <c r="D92" i="19"/>
  <c r="C92" i="19"/>
  <c r="AN91" i="19"/>
  <c r="AM91" i="19"/>
  <c r="AL91" i="19"/>
  <c r="AK91" i="19"/>
  <c r="AH91" i="19"/>
  <c r="AG91" i="19"/>
  <c r="AF91" i="19"/>
  <c r="AE91" i="19"/>
  <c r="AB91" i="19"/>
  <c r="AA91" i="19"/>
  <c r="Z91" i="19"/>
  <c r="Y91" i="19"/>
  <c r="X91" i="19"/>
  <c r="U91" i="19"/>
  <c r="T91" i="19"/>
  <c r="S91" i="19"/>
  <c r="R91" i="19"/>
  <c r="Q91" i="19"/>
  <c r="N91" i="19"/>
  <c r="M91" i="19"/>
  <c r="L91" i="19"/>
  <c r="K91" i="19"/>
  <c r="J91" i="19"/>
  <c r="G91" i="19"/>
  <c r="F91" i="19"/>
  <c r="E91" i="19"/>
  <c r="D91" i="19"/>
  <c r="C91" i="19"/>
  <c r="AN90" i="19"/>
  <c r="AM90" i="19"/>
  <c r="AL90" i="19"/>
  <c r="AK90" i="19"/>
  <c r="AH90" i="19"/>
  <c r="AG90" i="19"/>
  <c r="AF90" i="19"/>
  <c r="AE90" i="19"/>
  <c r="AB90" i="19"/>
  <c r="AA90" i="19"/>
  <c r="Z90" i="19"/>
  <c r="Y90" i="19"/>
  <c r="X90" i="19"/>
  <c r="U90" i="19"/>
  <c r="T90" i="19"/>
  <c r="S90" i="19"/>
  <c r="R90" i="19"/>
  <c r="Q90" i="19"/>
  <c r="N90" i="19"/>
  <c r="M90" i="19"/>
  <c r="L90" i="19"/>
  <c r="K90" i="19"/>
  <c r="J90" i="19"/>
  <c r="G90" i="19"/>
  <c r="F90" i="19"/>
  <c r="E90" i="19"/>
  <c r="D90" i="19"/>
  <c r="C90" i="19"/>
  <c r="AN89" i="19"/>
  <c r="AM89" i="19"/>
  <c r="AL89" i="19"/>
  <c r="AK89" i="19"/>
  <c r="AH89" i="19"/>
  <c r="AG89" i="19"/>
  <c r="AF89" i="19"/>
  <c r="AE89" i="19"/>
  <c r="AB89" i="19"/>
  <c r="AA89" i="19"/>
  <c r="Z89" i="19"/>
  <c r="Y89" i="19"/>
  <c r="X89" i="19"/>
  <c r="U89" i="19"/>
  <c r="T89" i="19"/>
  <c r="S89" i="19"/>
  <c r="R89" i="19"/>
  <c r="Q89" i="19"/>
  <c r="N89" i="19"/>
  <c r="M89" i="19"/>
  <c r="L89" i="19"/>
  <c r="K89" i="19"/>
  <c r="J89" i="19"/>
  <c r="G89" i="19"/>
  <c r="F89" i="19"/>
  <c r="E89" i="19"/>
  <c r="D89" i="19"/>
  <c r="C89" i="19"/>
  <c r="AN88" i="19"/>
  <c r="AM88" i="19"/>
  <c r="AL88" i="19"/>
  <c r="AK88" i="19"/>
  <c r="AH88" i="19"/>
  <c r="AG88" i="19"/>
  <c r="AF88" i="19"/>
  <c r="AE88" i="19"/>
  <c r="AB88" i="19"/>
  <c r="AA88" i="19"/>
  <c r="Z88" i="19"/>
  <c r="Y88" i="19"/>
  <c r="X88" i="19"/>
  <c r="U88" i="19"/>
  <c r="T88" i="19"/>
  <c r="S88" i="19"/>
  <c r="R88" i="19"/>
  <c r="Q88" i="19"/>
  <c r="N88" i="19"/>
  <c r="M88" i="19"/>
  <c r="L88" i="19"/>
  <c r="K88" i="19"/>
  <c r="J88" i="19"/>
  <c r="G88" i="19"/>
  <c r="F88" i="19"/>
  <c r="E88" i="19"/>
  <c r="D88" i="19"/>
  <c r="C88" i="19"/>
  <c r="AN87" i="19"/>
  <c r="AM87" i="19"/>
  <c r="AL87" i="19"/>
  <c r="AK87" i="19"/>
  <c r="AH87" i="19"/>
  <c r="AG87" i="19"/>
  <c r="AF87" i="19"/>
  <c r="AE87" i="19"/>
  <c r="AB87" i="19"/>
  <c r="AA87" i="19"/>
  <c r="Z87" i="19"/>
  <c r="Y87" i="19"/>
  <c r="X87" i="19"/>
  <c r="U87" i="19"/>
  <c r="T87" i="19"/>
  <c r="S87" i="19"/>
  <c r="R87" i="19"/>
  <c r="Q87" i="19"/>
  <c r="N87" i="19"/>
  <c r="M87" i="19"/>
  <c r="L87" i="19"/>
  <c r="K87" i="19"/>
  <c r="J87" i="19"/>
  <c r="G87" i="19"/>
  <c r="F87" i="19"/>
  <c r="E87" i="19"/>
  <c r="D87" i="19"/>
  <c r="C87" i="19"/>
  <c r="AN86" i="19"/>
  <c r="AM86" i="19"/>
  <c r="AL86" i="19"/>
  <c r="AK86" i="19"/>
  <c r="AH86" i="19"/>
  <c r="AG86" i="19"/>
  <c r="AF86" i="19"/>
  <c r="AE86" i="19"/>
  <c r="AB86" i="19"/>
  <c r="AA86" i="19"/>
  <c r="Z86" i="19"/>
  <c r="Y86" i="19"/>
  <c r="X86" i="19"/>
  <c r="U86" i="19"/>
  <c r="T86" i="19"/>
  <c r="S86" i="19"/>
  <c r="R86" i="19"/>
  <c r="Q86" i="19"/>
  <c r="N86" i="19"/>
  <c r="M86" i="19"/>
  <c r="L86" i="19"/>
  <c r="K86" i="19"/>
  <c r="J86" i="19"/>
  <c r="G86" i="19"/>
  <c r="F86" i="19"/>
  <c r="E86" i="19"/>
  <c r="D86" i="19"/>
  <c r="C86" i="19"/>
  <c r="AN85" i="19"/>
  <c r="AM85" i="19"/>
  <c r="AL85" i="19"/>
  <c r="AK85" i="19"/>
  <c r="AH85" i="19"/>
  <c r="AG85" i="19"/>
  <c r="AF85" i="19"/>
  <c r="AE85" i="19"/>
  <c r="AB85" i="19"/>
  <c r="AA85" i="19"/>
  <c r="Z85" i="19"/>
  <c r="Y85" i="19"/>
  <c r="X85" i="19"/>
  <c r="U85" i="19"/>
  <c r="T85" i="19"/>
  <c r="S85" i="19"/>
  <c r="R85" i="19"/>
  <c r="Q85" i="19"/>
  <c r="N85" i="19"/>
  <c r="M85" i="19"/>
  <c r="L85" i="19"/>
  <c r="K85" i="19"/>
  <c r="J85" i="19"/>
  <c r="G85" i="19"/>
  <c r="F85" i="19"/>
  <c r="E85" i="19"/>
  <c r="D85" i="19"/>
  <c r="C85" i="19"/>
  <c r="AN84" i="19"/>
  <c r="AM84" i="19"/>
  <c r="AL84" i="19"/>
  <c r="AK84" i="19"/>
  <c r="AH84" i="19"/>
  <c r="AG84" i="19"/>
  <c r="AF84" i="19"/>
  <c r="AE84" i="19"/>
  <c r="AB84" i="19"/>
  <c r="AA84" i="19"/>
  <c r="Z84" i="19"/>
  <c r="Y84" i="19"/>
  <c r="X84" i="19"/>
  <c r="U84" i="19"/>
  <c r="T84" i="19"/>
  <c r="S84" i="19"/>
  <c r="R84" i="19"/>
  <c r="Q84" i="19"/>
  <c r="N84" i="19"/>
  <c r="M84" i="19"/>
  <c r="L84" i="19"/>
  <c r="K84" i="19"/>
  <c r="J84" i="19"/>
  <c r="G84" i="19"/>
  <c r="F84" i="19"/>
  <c r="E84" i="19"/>
  <c r="D84" i="19"/>
  <c r="C84" i="19"/>
  <c r="AN83" i="19"/>
  <c r="AM83" i="19"/>
  <c r="AL83" i="19"/>
  <c r="AK83" i="19"/>
  <c r="AH83" i="19"/>
  <c r="AG83" i="19"/>
  <c r="AF83" i="19"/>
  <c r="AE83" i="19"/>
  <c r="AB83" i="19"/>
  <c r="AA83" i="19"/>
  <c r="Z83" i="19"/>
  <c r="Y83" i="19"/>
  <c r="X83" i="19"/>
  <c r="U83" i="19"/>
  <c r="T83" i="19"/>
  <c r="S83" i="19"/>
  <c r="R83" i="19"/>
  <c r="Q83" i="19"/>
  <c r="N83" i="19"/>
  <c r="M83" i="19"/>
  <c r="L83" i="19"/>
  <c r="K83" i="19"/>
  <c r="J83" i="19"/>
  <c r="G83" i="19"/>
  <c r="F83" i="19"/>
  <c r="E83" i="19"/>
  <c r="D83" i="19"/>
  <c r="C83" i="19"/>
  <c r="AN82" i="19"/>
  <c r="AM82" i="19"/>
  <c r="AL82" i="19"/>
  <c r="AK82" i="19"/>
  <c r="AH82" i="19"/>
  <c r="AG82" i="19"/>
  <c r="AF82" i="19"/>
  <c r="AE82" i="19"/>
  <c r="AB82" i="19"/>
  <c r="AA82" i="19"/>
  <c r="Z82" i="19"/>
  <c r="Y82" i="19"/>
  <c r="X82" i="19"/>
  <c r="U82" i="19"/>
  <c r="T82" i="19"/>
  <c r="S82" i="19"/>
  <c r="R82" i="19"/>
  <c r="Q82" i="19"/>
  <c r="N82" i="19"/>
  <c r="M82" i="19"/>
  <c r="L82" i="19"/>
  <c r="K82" i="19"/>
  <c r="J82" i="19"/>
  <c r="G82" i="19"/>
  <c r="F82" i="19"/>
  <c r="E82" i="19"/>
  <c r="D82" i="19"/>
  <c r="C82" i="19"/>
  <c r="AN81" i="19"/>
  <c r="AM81" i="19"/>
  <c r="AL81" i="19"/>
  <c r="AK81" i="19"/>
  <c r="AH81" i="19"/>
  <c r="AG81" i="19"/>
  <c r="AF81" i="19"/>
  <c r="AE81" i="19"/>
  <c r="AB81" i="19"/>
  <c r="AA81" i="19"/>
  <c r="Z81" i="19"/>
  <c r="Y81" i="19"/>
  <c r="X81" i="19"/>
  <c r="U81" i="19"/>
  <c r="T81" i="19"/>
  <c r="S81" i="19"/>
  <c r="R81" i="19"/>
  <c r="Q81" i="19"/>
  <c r="N81" i="19"/>
  <c r="M81" i="19"/>
  <c r="L81" i="19"/>
  <c r="K81" i="19"/>
  <c r="J81" i="19"/>
  <c r="G81" i="19"/>
  <c r="F81" i="19"/>
  <c r="E81" i="19"/>
  <c r="D81" i="19"/>
  <c r="C81" i="19"/>
  <c r="AN80" i="19"/>
  <c r="AM80" i="19"/>
  <c r="AL80" i="19"/>
  <c r="AK80" i="19"/>
  <c r="AH80" i="19"/>
  <c r="AG80" i="19"/>
  <c r="AF80" i="19"/>
  <c r="AE80" i="19"/>
  <c r="AB80" i="19"/>
  <c r="AA80" i="19"/>
  <c r="Z80" i="19"/>
  <c r="Y80" i="19"/>
  <c r="X80" i="19"/>
  <c r="U80" i="19"/>
  <c r="T80" i="19"/>
  <c r="S80" i="19"/>
  <c r="R80" i="19"/>
  <c r="Q80" i="19"/>
  <c r="N80" i="19"/>
  <c r="M80" i="19"/>
  <c r="L80" i="19"/>
  <c r="K80" i="19"/>
  <c r="J80" i="19"/>
  <c r="G80" i="19"/>
  <c r="F80" i="19"/>
  <c r="E80" i="19"/>
  <c r="D80" i="19"/>
  <c r="C80" i="19"/>
  <c r="AN79" i="19"/>
  <c r="AM79" i="19"/>
  <c r="AL79" i="19"/>
  <c r="AK79" i="19"/>
  <c r="AH79" i="19"/>
  <c r="AG79" i="19"/>
  <c r="AF79" i="19"/>
  <c r="AE79" i="19"/>
  <c r="AB79" i="19"/>
  <c r="AA79" i="19"/>
  <c r="Z79" i="19"/>
  <c r="Y79" i="19"/>
  <c r="X79" i="19"/>
  <c r="U79" i="19"/>
  <c r="T79" i="19"/>
  <c r="S79" i="19"/>
  <c r="R79" i="19"/>
  <c r="Q79" i="19"/>
  <c r="N79" i="19"/>
  <c r="M79" i="19"/>
  <c r="L79" i="19"/>
  <c r="K79" i="19"/>
  <c r="J79" i="19"/>
  <c r="G79" i="19"/>
  <c r="F79" i="19"/>
  <c r="E79" i="19"/>
  <c r="D79" i="19"/>
  <c r="C79" i="19"/>
  <c r="AN78" i="19"/>
  <c r="AM78" i="19"/>
  <c r="AL78" i="19"/>
  <c r="AK78" i="19"/>
  <c r="AH78" i="19"/>
  <c r="AG78" i="19"/>
  <c r="AF78" i="19"/>
  <c r="AE78" i="19"/>
  <c r="AB78" i="19"/>
  <c r="AA78" i="19"/>
  <c r="Z78" i="19"/>
  <c r="Y78" i="19"/>
  <c r="X78" i="19"/>
  <c r="U78" i="19"/>
  <c r="T78" i="19"/>
  <c r="S78" i="19"/>
  <c r="R78" i="19"/>
  <c r="Q78" i="19"/>
  <c r="N78" i="19"/>
  <c r="M78" i="19"/>
  <c r="L78" i="19"/>
  <c r="K78" i="19"/>
  <c r="J78" i="19"/>
  <c r="G78" i="19"/>
  <c r="F78" i="19"/>
  <c r="E78" i="19"/>
  <c r="D78" i="19"/>
  <c r="C78" i="19"/>
  <c r="AN77" i="19"/>
  <c r="AM77" i="19"/>
  <c r="AL77" i="19"/>
  <c r="AK77" i="19"/>
  <c r="AH77" i="19"/>
  <c r="AG77" i="19"/>
  <c r="AF77" i="19"/>
  <c r="AE77" i="19"/>
  <c r="AB77" i="19"/>
  <c r="AA77" i="19"/>
  <c r="Z77" i="19"/>
  <c r="Y77" i="19"/>
  <c r="X77" i="19"/>
  <c r="U77" i="19"/>
  <c r="T77" i="19"/>
  <c r="S77" i="19"/>
  <c r="R77" i="19"/>
  <c r="Q77" i="19"/>
  <c r="N77" i="19"/>
  <c r="M77" i="19"/>
  <c r="L77" i="19"/>
  <c r="K77" i="19"/>
  <c r="J77" i="19"/>
  <c r="G77" i="19"/>
  <c r="F77" i="19"/>
  <c r="E77" i="19"/>
  <c r="D77" i="19"/>
  <c r="C77" i="19"/>
  <c r="AN76" i="19"/>
  <c r="AM76" i="19"/>
  <c r="AL76" i="19"/>
  <c r="AK76" i="19"/>
  <c r="AH76" i="19"/>
  <c r="AG76" i="19"/>
  <c r="AF76" i="19"/>
  <c r="AE76" i="19"/>
  <c r="AB76" i="19"/>
  <c r="AA76" i="19"/>
  <c r="Z76" i="19"/>
  <c r="Y76" i="19"/>
  <c r="X76" i="19"/>
  <c r="U76" i="19"/>
  <c r="T76" i="19"/>
  <c r="S76" i="19"/>
  <c r="R76" i="19"/>
  <c r="Q76" i="19"/>
  <c r="N76" i="19"/>
  <c r="M76" i="19"/>
  <c r="L76" i="19"/>
  <c r="K76" i="19"/>
  <c r="J76" i="19"/>
  <c r="G76" i="19"/>
  <c r="F76" i="19"/>
  <c r="E76" i="19"/>
  <c r="D76" i="19"/>
  <c r="C76" i="19"/>
  <c r="AN75" i="19"/>
  <c r="AM75" i="19"/>
  <c r="AL75" i="19"/>
  <c r="AK75" i="19"/>
  <c r="AH75" i="19"/>
  <c r="AG75" i="19"/>
  <c r="AF75" i="19"/>
  <c r="AE75" i="19"/>
  <c r="AB75" i="19"/>
  <c r="AA75" i="19"/>
  <c r="Z75" i="19"/>
  <c r="Y75" i="19"/>
  <c r="X75" i="19"/>
  <c r="U75" i="19"/>
  <c r="T75" i="19"/>
  <c r="S75" i="19"/>
  <c r="R75" i="19"/>
  <c r="Q75" i="19"/>
  <c r="N75" i="19"/>
  <c r="M75" i="19"/>
  <c r="L75" i="19"/>
  <c r="K75" i="19"/>
  <c r="J75" i="19"/>
  <c r="G75" i="19"/>
  <c r="F75" i="19"/>
  <c r="E75" i="19"/>
  <c r="D75" i="19"/>
  <c r="C75" i="19"/>
  <c r="AN74" i="19"/>
  <c r="AM74" i="19"/>
  <c r="AL74" i="19"/>
  <c r="AK74" i="19"/>
  <c r="AH74" i="19"/>
  <c r="AG74" i="19"/>
  <c r="AF74" i="19"/>
  <c r="AE74" i="19"/>
  <c r="AB74" i="19"/>
  <c r="AA74" i="19"/>
  <c r="Z74" i="19"/>
  <c r="Y74" i="19"/>
  <c r="X74" i="19"/>
  <c r="U74" i="19"/>
  <c r="T74" i="19"/>
  <c r="S74" i="19"/>
  <c r="R74" i="19"/>
  <c r="Q74" i="19"/>
  <c r="N74" i="19"/>
  <c r="M74" i="19"/>
  <c r="L74" i="19"/>
  <c r="K74" i="19"/>
  <c r="J74" i="19"/>
  <c r="G74" i="19"/>
  <c r="F74" i="19"/>
  <c r="E74" i="19"/>
  <c r="D74" i="19"/>
  <c r="C74" i="19"/>
  <c r="AN73" i="19"/>
  <c r="AN96" i="19" s="1"/>
  <c r="AM73" i="19"/>
  <c r="AM96" i="19" s="1"/>
  <c r="AL73" i="19"/>
  <c r="AL96" i="19" s="1"/>
  <c r="AK73" i="19"/>
  <c r="AK96" i="19" s="1"/>
  <c r="AH73" i="19"/>
  <c r="AH96" i="19" s="1"/>
  <c r="AG73" i="19"/>
  <c r="AG96" i="19" s="1"/>
  <c r="AF73" i="19"/>
  <c r="AF96" i="19" s="1"/>
  <c r="AE73" i="19"/>
  <c r="AE96" i="19" s="1"/>
  <c r="AB73" i="19"/>
  <c r="AB96" i="19" s="1"/>
  <c r="AA73" i="19"/>
  <c r="AA96" i="19" s="1"/>
  <c r="Z73" i="19"/>
  <c r="Z96" i="19" s="1"/>
  <c r="Y73" i="19"/>
  <c r="Y96" i="19" s="1"/>
  <c r="X73" i="19"/>
  <c r="X96" i="19" s="1"/>
  <c r="U73" i="19"/>
  <c r="U96" i="19" s="1"/>
  <c r="T73" i="19"/>
  <c r="T96" i="19" s="1"/>
  <c r="S73" i="19"/>
  <c r="S96" i="19" s="1"/>
  <c r="R73" i="19"/>
  <c r="R96" i="19" s="1"/>
  <c r="Q73" i="19"/>
  <c r="Q96" i="19" s="1"/>
  <c r="N73" i="19"/>
  <c r="N96" i="19" s="1"/>
  <c r="M73" i="19"/>
  <c r="M96" i="19" s="1"/>
  <c r="L73" i="19"/>
  <c r="L96" i="19" s="1"/>
  <c r="K73" i="19"/>
  <c r="K96" i="19" s="1"/>
  <c r="J73" i="19"/>
  <c r="J96" i="19" s="1"/>
  <c r="G73" i="19"/>
  <c r="G96" i="19" s="1"/>
  <c r="F73" i="19"/>
  <c r="F96" i="19" s="1"/>
  <c r="E73" i="19"/>
  <c r="E96" i="19" s="1"/>
  <c r="D73" i="19"/>
  <c r="D96" i="19" s="1"/>
  <c r="C73" i="19"/>
  <c r="C96" i="19" s="1"/>
  <c r="C192" i="21" l="1"/>
  <c r="I192" i="21"/>
  <c r="O192" i="21"/>
  <c r="U192" i="21"/>
  <c r="AA192" i="21"/>
  <c r="E192" i="21"/>
  <c r="K192" i="21"/>
  <c r="Q192" i="21"/>
  <c r="W192" i="21"/>
  <c r="AC192" i="21"/>
  <c r="H192" i="21"/>
  <c r="N192" i="21"/>
  <c r="T192" i="21"/>
  <c r="Z192" i="21"/>
  <c r="D192" i="21"/>
  <c r="J192" i="21"/>
  <c r="P192" i="21"/>
  <c r="V192" i="21"/>
  <c r="AB192" i="21"/>
</calcChain>
</file>

<file path=xl/sharedStrings.xml><?xml version="1.0" encoding="utf-8"?>
<sst xmlns="http://schemas.openxmlformats.org/spreadsheetml/2006/main" count="8806" uniqueCount="604">
  <si>
    <t xml:space="preserve">  Stadt Gera</t>
  </si>
  <si>
    <t xml:space="preserve">  Stadt Jena</t>
  </si>
  <si>
    <t xml:space="preserve">  Stadt Suhl</t>
  </si>
  <si>
    <t xml:space="preserve">  Stadt Weimar </t>
  </si>
  <si>
    <t xml:space="preserve">  Stadt Eisenach </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</si>
  <si>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</si>
  <si>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</si>
  <si>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</si>
  <si>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</si>
  <si>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</si>
  <si>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</si>
  <si>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</si>
  <si>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</si>
  <si>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</si>
  <si>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</si>
  <si>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</si>
  <si>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</si>
  <si>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</si>
  <si>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</si>
  <si>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</si>
  <si>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</si>
  <si>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</si>
  <si>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Alter</t>
  </si>
  <si>
    <t>Auszubildende</t>
  </si>
  <si>
    <t>.</t>
  </si>
  <si>
    <t>Inhaltsverzeichnis</t>
  </si>
  <si>
    <t>Seite</t>
  </si>
  <si>
    <t>Vorbemerkungen</t>
  </si>
  <si>
    <t>Grafiken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</si>
  <si>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</si>
  <si>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</si>
  <si>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</si>
  <si>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t>
  </si>
  <si>
    <t xml:space="preserve">     nach ausgewählten Merkmalen</t>
  </si>
  <si>
    <t xml:space="preserve">4.  Sozialversicherungspflichtig Beschäftigte am Arbeitsort </t>
  </si>
  <si>
    <t xml:space="preserve">     nach Wirtschaftsabschnitten</t>
  </si>
  <si>
    <t>5.  Sozialversicherungspflichtig Beschäftigte am Arbeitsort</t>
  </si>
  <si>
    <t xml:space="preserve">     nach  Altersgruppen</t>
  </si>
  <si>
    <t>Tabellen</t>
  </si>
  <si>
    <t>1.  Sozialversicherungspflichtig Beschäftigte am Arbeitsort in den kreisfreien</t>
  </si>
  <si>
    <t>2.  Sozialversicherungspflichtig Beschäftigte am Wohnort in den kreisfreien</t>
  </si>
  <si>
    <t xml:space="preserve">     Städten und Landkreisen </t>
  </si>
  <si>
    <t xml:space="preserve">3.  Sozialversicherungspflichtig Beschäftigte am Arbeitsort nach </t>
  </si>
  <si>
    <t xml:space="preserve">     Wirtschaftsabschnitten und ausgewählten Wirtschaftsabteilungen</t>
  </si>
  <si>
    <t>4. Sozialversicherungspflichtig Beschäftigte am Arbeitsort</t>
  </si>
  <si>
    <t xml:space="preserve">    nach Strukturmerkmalen</t>
  </si>
  <si>
    <t xml:space="preserve">5. Sozialversicherungspflichtig Beschäftigte am Wohnort </t>
  </si>
  <si>
    <t xml:space="preserve">    nach Berufsbereichen und ausgewählten Berufshauptgruppen</t>
  </si>
  <si>
    <t xml:space="preserve">6. Sozialversicherungspflichtig Beschäftigte - Auspendler aus Thüringen </t>
  </si>
  <si>
    <t xml:space="preserve">    nach Bundesländern</t>
  </si>
  <si>
    <t>7. Sozialversicherungspflichtig Beschäftigte - Einpendler nach Thüringen</t>
  </si>
  <si>
    <t xml:space="preserve">8. Sozialversicherungspflichtig Beschäftigte - Pendler  über die Landesgrenze </t>
  </si>
  <si>
    <t xml:space="preserve">    nach kreisfreien Städten und Landkreisen</t>
  </si>
  <si>
    <t xml:space="preserve">9. Sozialversicherungspflichtig Beschäftigte - Pendler (Männer) über die Landesgrenze </t>
  </si>
  <si>
    <t xml:space="preserve">       10. Sozialversicherungspflichtig Beschäftigte - Pendler (Frauen) über die Landesgrenze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</si>
  <si>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</si>
  <si>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 
Bitte beachten Sie dazu die Hinweise in den Vorbemerkungen.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</si>
  <si>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</si>
  <si>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Aus Gründen der tabellarischen Darstellung kommt bei der Bezeichnung von Personengruppen in der Regel die sprachlich maskuline Form zur Anwendung. Wenn nicht ausdrücklich anders vermerkt, sind darunter stets beide Geschlechter zu verstehen.</t>
  </si>
  <si>
    <t>Diesem Statistischen Bericht liegt der Gebietsstand Thüringens entsprechend dem jeweiligen Stichtag zu Grunde.</t>
  </si>
  <si>
    <t>Der vorliegende Statistische Bericht enthält zusätzliche Tabellen mit Zeitreihen zu den Pendlern über die Landesgrenze Thüringens.
Dargestellt werden Pendlerverflechtungen Thüringens mit den anderen Bundesländern (Tabellen 6 und 7) sowie Pendlerverflechtungen der kreisfreien Städte und Landkreise Thüringens mit den anderen Bundesländern (Tabellen 8 bis 10).</t>
  </si>
  <si>
    <t>Hinweise</t>
  </si>
  <si>
    <t>Revision der Beschäftigungsstatistik 2014</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</si>
  <si>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</si>
  <si>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 xml:space="preserve">Mit der Einführung einer neuen nationalen Klassifikation der Berufe 2010 (KldB 2010), wurden die Erhebungsinhalte zur Tätigkeit von Beschäftigten insgesamt erneuert. </t>
  </si>
  <si>
    <t xml:space="preserve">Verfahrensbedingt gelten die im vorliegenden Statistischen Bericht veröffentlichten Ergebnisse für einen Zeitraum von drei Jahren als vorläufig und können während dieses Zeitraumes von der Bundesagentur für Arbeit in begründeten Fällen jederzeit geändert werden. </t>
  </si>
  <si>
    <r>
      <t xml:space="preserve">Da diese Korrekturen seitens der Bundesagentur für Arbeit in der Regel gering ausfallen, kann das Thüringer Landesamt für Statistik auch weiterhin seinem Anliegen nachkommen, mit den sachlich und regional tief gegliederten Ergebnissen die Struktur der sozialversicherungspflichtig Beschäftigten in Thüringen darzustellen.
</t>
    </r>
    <r>
      <rPr>
        <sz val="10"/>
        <rFont val="Arial"/>
        <family val="2"/>
      </rPr>
      <t xml:space="preserve">
</t>
    </r>
  </si>
  <si>
    <t>Rechtsgrundlagen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</si>
  <si>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</si>
  <si>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Auskunftspflichtige</t>
  </si>
  <si>
    <t>____________</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</si>
  <si>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</si>
  <si>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</si>
  <si>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Sozialversicherungspflichtig Beschäftigte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</si>
  <si>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</si>
  <si>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</si>
  <si>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</si>
  <si>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t>
  </si>
  <si>
    <t>geringfügig entlohnte Beschäftigung</t>
  </si>
  <si>
    <r>
      <t>Eine geringfügig entlohnte Beschäftigung nach § 8 Abs. 1 Nr. 1 SGB IV liegt vor, wenn das Arbeitsentgelt aus dieser Beschäftigung regelmäßig im Monat 450  Euro (bis zum 31.12.2012 400</t>
    </r>
    <r>
      <rPr>
        <sz val="10"/>
        <rFont val="Calibri"/>
        <family val="2"/>
      </rPr>
      <t> </t>
    </r>
    <r>
      <rPr>
        <sz val="10"/>
        <rFont val="Arial"/>
        <family val="2"/>
      </rPr>
      <t>Euro) nicht überschreitet.</t>
    </r>
  </si>
  <si>
    <t>kurzfristige Beschäftigung</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</si>
  <si>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</si>
  <si>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</si>
  <si>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</si>
  <si>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</si>
  <si>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</si>
  <si>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</si>
  <si>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</si>
  <si>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</si>
  <si>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</si>
  <si>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</si>
  <si>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</si>
  <si>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</si>
  <si>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</si>
  <si>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</si>
  <si>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</si>
  <si>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</si>
  <si>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</si>
  <si>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</si>
  <si>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</si>
  <si>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</si>
  <si>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</si>
  <si>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</si>
  <si>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</si>
  <si>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</si>
  <si>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</si>
  <si>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</si>
  <si>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1.4.2003 - 31.12.2012</t>
  </si>
  <si>
    <t xml:space="preserve">                           400 EUR</t>
  </si>
  <si>
    <t xml:space="preserve">          ab 1.1.2013</t>
  </si>
  <si>
    <t xml:space="preserve">                           450 EUR</t>
  </si>
  <si>
    <t>Das Alter der Beschäftigten wird nach der Altersjahrmethode berechnet, d.h. bei jeder Auszählung wird das genaue Alter der Beschäftigten am Stichtag ermittelt.</t>
  </si>
  <si>
    <t>Ausländer</t>
  </si>
  <si>
    <t>Als Ausländer gelten alle Personen, die nicht Deutsche im Sinne des Artikels 116 Abs. 1 des Grundgesetzes sind. Dazu zählen auch die Staatenlosen und die Personen mit  „ungeklärter“ Staatsangehörigkeit.</t>
  </si>
  <si>
    <t>Auszubildende sind Personen, die aufgrund eines Ausbildungsvertrages nach dem Berufsbildungsgesetz (BBiG) vom 25. März 2005 eine betriebliche Ausbildung in einem anerkannten Ausbildungsberuf durchlaufen.</t>
  </si>
  <si>
    <t>Beruf</t>
  </si>
  <si>
    <t>Voll- und Teilzeitbeschäftigte</t>
  </si>
  <si>
    <t>Wirtschaftszweig</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</si>
  <si>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</si>
  <si>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</si>
  <si>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</si>
  <si>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</si>
  <si>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 xml:space="preserve">Die Ergebnisse der Beschäftigungsstatistik sind in wirtschaftsfachlicher Gliederung mit Ergebnissen aus anderen deutschen und europäischen Wirtschaftsstatistiken grundsätzlich vergleichbar. </t>
  </si>
  <si>
    <t>Regionale Zuordnung</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</si>
  <si>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</si>
  <si>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</si>
  <si>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</si>
  <si>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</si>
  <si>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Auspendler über die Landesgrenze aus Thüringen</t>
  </si>
  <si>
    <t>Zu den Auspendlern über die Landesgrenze aus Thüringen zählen alle sozialversicherungspflichtig Beschäftigten mit einem Wohnort in Thüringen und einem Arbeitsort in einem anderen Bundesland. Auspendler in das Ausland werden nicht erfasst.</t>
  </si>
  <si>
    <t>Einpendler über die Landesgrenze nach Thüringen</t>
  </si>
  <si>
    <t>Zu den Einpendlern über die Landesgrenze nach Thüringen zählen alle sozialversicherungspflichtig Beschäftigten mit einem Arbeitsort in Thüringen und einem Wohnort in einem anderen Bundesland oder im Ausland.</t>
  </si>
  <si>
    <t>Ist der Wohn- oder Arbeitsort eines Beschäftigten nicht bekannt, wird dieser Beschäftigte nicht zu den Pendlern gezählt.</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</si>
  <si>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</si>
  <si>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</si>
  <si>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</si>
  <si>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</si>
  <si>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</si>
  <si>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</si>
  <si>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</si>
  <si>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</si>
  <si>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</si>
  <si>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t>Auswertung/ Veröffentlichung
der Bundesagentur für Arbeit für</t>
  </si>
  <si>
    <r>
      <t>Datenbereitstellung auf BA-Datenbank</t>
    </r>
    <r>
      <rPr>
        <sz val="10"/>
        <rFont val="MetaNormalLF-Roman"/>
        <family val="2"/>
      </rPr>
      <t xml:space="preserve">
Online-Zugriff der statistischen Ämter</t>
    </r>
  </si>
  <si>
    <t>- Zwecke der Arbeitsmarktbeobachtung
   (u.a. für Bezirke der Arbeitsagenturen)</t>
  </si>
  <si>
    <t>nach § 282a SGB III</t>
  </si>
  <si>
    <t>- Untersuchungen des Instituts für 
   Arbeitsmarkt- und Berufsforschung 
   der Bundesagentur für Arbeit (IAB)</t>
  </si>
  <si>
    <t xml:space="preserve"> - nach ca. 7,5 Monaten: sozialversicherungs-
   pflichtig beschäftigte Personen zum
   Quartalsende</t>
  </si>
  <si>
    <t>Statistisches Bundesamt</t>
  </si>
  <si>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</si>
  <si>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</si>
  <si>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</si>
  <si>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</si>
  <si>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</si>
  <si>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</si>
  <si>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</si>
  <si>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</si>
  <si>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Statistische Nutzung der Versichertenkonten</t>
  </si>
  <si>
    <t>Quelle: Statistisches Bundesamt</t>
  </si>
  <si>
    <t>Abkürzungen</t>
  </si>
  <si>
    <t>Abfallentsorg.</t>
  </si>
  <si>
    <t>Abfallentsorgung</t>
  </si>
  <si>
    <t>...bearb.</t>
  </si>
  <si>
    <t>…bearbeitung</t>
  </si>
  <si>
    <t>dar.</t>
  </si>
  <si>
    <t>darunter</t>
  </si>
  <si>
    <t>d.</t>
  </si>
  <si>
    <t>den</t>
  </si>
  <si>
    <t>DEÜV</t>
  </si>
  <si>
    <t>Datenerfassung- und -übermittlungsverordnung</t>
  </si>
  <si>
    <t>Dienstleistg.</t>
  </si>
  <si>
    <t>Dienstleistungen</t>
  </si>
  <si>
    <t>…dienstleistg.</t>
  </si>
  <si>
    <t>…dienstleistungen</t>
  </si>
  <si>
    <t>DV-Geräte</t>
  </si>
  <si>
    <t>Datenverarbeitungsgeräte</t>
  </si>
  <si>
    <t>Eigenbed.</t>
  </si>
  <si>
    <t>Eigenbedarf</t>
  </si>
  <si>
    <t>einschl.</t>
  </si>
  <si>
    <t>einschließlich</t>
  </si>
  <si>
    <t>elektron.</t>
  </si>
  <si>
    <t>elektronischen</t>
  </si>
  <si>
    <t>Erbrg.</t>
  </si>
  <si>
    <t>Erbringung</t>
  </si>
  <si>
    <t>Erzeugn.</t>
  </si>
  <si>
    <t>Erzeugnissen</t>
  </si>
  <si>
    <t>…erzeugn.</t>
  </si>
  <si>
    <t>…erzeugnissen</t>
  </si>
  <si>
    <t>f.</t>
  </si>
  <si>
    <t>für</t>
  </si>
  <si>
    <t>freiberufl.</t>
  </si>
  <si>
    <t>freiberufliche</t>
  </si>
  <si>
    <t xml:space="preserve">Freiberufl., wissenschaftl., techn. Dienst-
leistg.; sonst. wirtschaftl. Dienstleistg. </t>
  </si>
  <si>
    <t>Freiberufliche, wissenschaftliche, technische Dienst-
leistungen; sonstige wirtschaftliche Dienstleistungen</t>
  </si>
  <si>
    <t>Gew.</t>
  </si>
  <si>
    <t>Gewinnung</t>
  </si>
  <si>
    <t>gg.</t>
  </si>
  <si>
    <t xml:space="preserve">gegenüber </t>
  </si>
  <si>
    <t>Glasw.</t>
  </si>
  <si>
    <t>Glaswaren</t>
  </si>
  <si>
    <t>H. v.</t>
  </si>
  <si>
    <t>Herstellung von</t>
  </si>
  <si>
    <t xml:space="preserve">H. v. Nahr.- u. Genussm., Getr. u. Tabakerzeugn.      </t>
  </si>
  <si>
    <t xml:space="preserve">Herstellung von Nahrungs- und Genussmitteln,
Getränken und Tabakerzeugnissen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</si>
  <si>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</si>
  <si>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</si>
  <si>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</si>
  <si>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</si>
  <si>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</si>
  <si>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Informationstechnologische und Informations-
dienstleistungen</t>
  </si>
  <si>
    <t>Instandh.</t>
  </si>
  <si>
    <t>Instandhaltung</t>
  </si>
  <si>
    <t>Kfz</t>
  </si>
  <si>
    <t>Kraftfahrzeuge</t>
  </si>
  <si>
    <t>künstl.</t>
  </si>
  <si>
    <t>künstlerische</t>
  </si>
  <si>
    <t xml:space="preserve">Kunst, Unterhaltung und Erholung; sonst.
Dienstleistg.; Priv. Haushalte; Exterr. Org. </t>
  </si>
  <si>
    <t xml:space="preserve">Kunst, Unterhaltung und Erholung; sonstige
Dienstleistungen; Private Haushalte; 
Exterritoriale Organisationen </t>
  </si>
  <si>
    <t>Öff. / öff.</t>
  </si>
  <si>
    <t>Öffentliche / öffentlichen</t>
  </si>
  <si>
    <t>Öff. Verwaltung, Verteidigung, Sozialvers.;
Erzieh. u. Unterr.; Gesundh.- u. Sozialw.</t>
  </si>
  <si>
    <t>Öffentliche Verwaltung, Verteidigung, Sozialversiche-
rung; Erziehung und Unterricht; Gesundheits- und
Sozialwesen</t>
  </si>
  <si>
    <t>opt.</t>
  </si>
  <si>
    <t>optischen</t>
  </si>
  <si>
    <t>Priv.</t>
  </si>
  <si>
    <t>Private</t>
  </si>
  <si>
    <t>priv.</t>
  </si>
  <si>
    <t>private / privaten</t>
  </si>
  <si>
    <t>Rep.</t>
  </si>
  <si>
    <t>Reparatur</t>
  </si>
  <si>
    <t>Sonst.</t>
  </si>
  <si>
    <t>Sonstige</t>
  </si>
  <si>
    <t>sonst.</t>
  </si>
  <si>
    <t>sonstigen</t>
  </si>
  <si>
    <t>Sozialvers.</t>
  </si>
  <si>
    <t>Sozialversicherung</t>
  </si>
  <si>
    <t>Tätigk.</t>
  </si>
  <si>
    <t>Tätigkeiten</t>
  </si>
  <si>
    <t>techn.</t>
  </si>
  <si>
    <t>technische</t>
  </si>
  <si>
    <t>u.</t>
  </si>
  <si>
    <t xml:space="preserve">und </t>
  </si>
  <si>
    <t xml:space="preserve">v. </t>
  </si>
  <si>
    <t>von</t>
  </si>
  <si>
    <t>Veränd.</t>
  </si>
  <si>
    <t>Veränderung</t>
  </si>
  <si>
    <t>Verarb.</t>
  </si>
  <si>
    <t>Verarbeitung</t>
  </si>
  <si>
    <t>verb.</t>
  </si>
  <si>
    <t>verbundene</t>
  </si>
  <si>
    <t>verw.</t>
  </si>
  <si>
    <t>verwandte</t>
  </si>
  <si>
    <t>Vorb.</t>
  </si>
  <si>
    <t>Vorbereitende</t>
  </si>
  <si>
    <t>Wasserversorg.</t>
  </si>
  <si>
    <t>Wasserversorgung</t>
  </si>
  <si>
    <t>wirtschaftl.</t>
  </si>
  <si>
    <t>wirtschaftliche</t>
  </si>
  <si>
    <t>wiss. / wissenschaftl.</t>
  </si>
  <si>
    <t>wissenschaftlich / wissenschaftliche</t>
  </si>
  <si>
    <t>WZ 2003</t>
  </si>
  <si>
    <t>Klassifikation der Wirtschaftszweige, Ausgabe 2003</t>
  </si>
  <si>
    <t>WZ 2008</t>
  </si>
  <si>
    <t>Klassifikation der Wirtschaftszweige, Ausgabe 2008</t>
  </si>
  <si>
    <t xml:space="preserve">1. Sozialversicherungspflichtig Beschäftigte am Arbeitsort </t>
  </si>
  <si>
    <t>Noch: 1. Sozialversicherungspflichtig Beschäftigte am Arbeitsort</t>
  </si>
  <si>
    <t xml:space="preserve">Noch: 1. Sozialversicherungspflichtig Beschäftigte am Arbeitsort </t>
  </si>
  <si>
    <t>in den kreisfreien Städten und Landkreisen</t>
  </si>
  <si>
    <t xml:space="preserve"> in den kreisfreien Städten und Landkreisen</t>
  </si>
  <si>
    <t>Kreisfreie Stadt
Landkreis
Land</t>
  </si>
  <si>
    <t>Insgesamt</t>
  </si>
  <si>
    <t>Noch: Insgesamt</t>
  </si>
  <si>
    <t>darunter weiblich</t>
  </si>
  <si>
    <t>noch: darunter weiblich</t>
  </si>
  <si>
    <t>16 0 51</t>
  </si>
  <si>
    <r>
      <t xml:space="preserve">  Stadt Erfurt </t>
    </r>
    <r>
      <rPr>
        <vertAlign val="superscript"/>
        <sz val="10"/>
        <rFont val="Arial"/>
        <family val="2"/>
      </rPr>
      <t xml:space="preserve"> </t>
    </r>
  </si>
  <si>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</si>
  <si>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</si>
  <si>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</si>
  <si>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</si>
  <si>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</si>
  <si>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</si>
  <si>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</si>
  <si>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</si>
  <si>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</si>
  <si>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</si>
  <si>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</si>
  <si>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</si>
  <si>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</si>
  <si>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</si>
  <si>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</si>
  <si>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</si>
  <si>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</si>
  <si>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</si>
  <si>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</si>
  <si>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</si>
  <si>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</si>
  <si>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</si>
  <si>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 xml:space="preserve">  Thüringen</t>
  </si>
  <si>
    <t>Veränderung zum Vorjahr in %</t>
  </si>
  <si>
    <t>Noch:  Veränderung zum Vorjahr in %</t>
  </si>
  <si>
    <t>Noch: Veränderung zum Vorjahr in %</t>
  </si>
  <si>
    <t>Anteil an Thüringen in %</t>
  </si>
  <si>
    <t>Noch: Anteil an Thüringen in %</t>
  </si>
  <si>
    <t>Beschäftigte insgesamt</t>
  </si>
  <si>
    <t>Noch: Beschäftigte insgesamt</t>
  </si>
  <si>
    <r>
      <t xml:space="preserve">  Stadt Erfurt </t>
    </r>
    <r>
      <rPr>
        <vertAlign val="superscript"/>
        <sz val="11"/>
        <rFont val="Arial"/>
        <family val="2"/>
      </rPr>
      <t xml:space="preserve"> </t>
    </r>
  </si>
  <si>
    <t>3. Sozialversicherungspflichtig Beschäftigte am Arbeitsort nach Wirtschaftsabschnitten</t>
  </si>
  <si>
    <t>Noch: 3. Sozialversicherungspflichtig Beschäftigte am Arbeitsort nach Wirtschaftsabschnitten</t>
  </si>
  <si>
    <t>und ausgewählten Wirtschaftsabteilungen</t>
  </si>
  <si>
    <r>
      <t>WZ 2008</t>
    </r>
    <r>
      <rPr>
        <vertAlign val="superscript"/>
        <sz val="11"/>
        <rFont val="Arial"/>
        <family val="2"/>
      </rPr>
      <t>1)</t>
    </r>
  </si>
  <si>
    <t>Wirtschaftsgliederung</t>
  </si>
  <si>
    <t>A</t>
  </si>
  <si>
    <t>Land- und Forstwirtschaft, Fischerei</t>
  </si>
  <si>
    <t>B-F</t>
  </si>
  <si>
    <t>Produzierendes Gewerbe</t>
  </si>
  <si>
    <t>B-E</t>
  </si>
  <si>
    <t xml:space="preserve">   Produzierendes Gewerbe ohne Baugewerbe</t>
  </si>
  <si>
    <t>B</t>
  </si>
  <si>
    <t xml:space="preserve">      Bergbau u. Gew. v. Steinen u. Erden</t>
  </si>
  <si>
    <t>C</t>
  </si>
  <si>
    <t xml:space="preserve">      Verarbeitendes Gewerbe</t>
  </si>
  <si>
    <t>10-12</t>
  </si>
  <si>
    <t xml:space="preserve">         H. v. Nahr.- u. Genussm., Getr. u. Tabakerzeugn.</t>
  </si>
  <si>
    <t>13-15</t>
  </si>
  <si>
    <t xml:space="preserve">         H. v. Textil., Bekleid., Leder, Lederw. u. Schuhen</t>
  </si>
  <si>
    <t>16-18</t>
  </si>
  <si>
    <t xml:space="preserve">         H. v. Holzw., Papier, Pappe u. Druckerzeugn.</t>
  </si>
  <si>
    <t xml:space="preserve">         H. v. pharmazeutischen Erzeugnissen</t>
  </si>
  <si>
    <t>22-23</t>
  </si>
  <si>
    <t xml:space="preserve">         H. v. Gummi- u. Kunststoffwaren, Glas u.
          Glasw., Keramik, Verarb. v. Steinen u. Erden </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</si>
  <si>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</si>
  <si>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</si>
  <si>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</si>
  <si>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</si>
  <si>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</si>
  <si>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</si>
  <si>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</si>
  <si>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</si>
  <si>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         H. v. Möbeln u. sonst. Waren, Rep. u. Installation
          von Maschinen und Ausrüstungen</t>
  </si>
  <si>
    <t>D</t>
  </si>
  <si>
    <t xml:space="preserve">      Energieversorgung</t>
  </si>
  <si>
    <t>E</t>
  </si>
  <si>
    <t xml:space="preserve">      Wasserversorg.; Abwasser- und Abfallentsorg. u.
       Beseitigung v. Umweltverschmutzungen </t>
  </si>
  <si>
    <t>F</t>
  </si>
  <si>
    <t xml:space="preserve">   Baugewerbe</t>
  </si>
  <si>
    <t>41-42</t>
  </si>
  <si>
    <t xml:space="preserve">      Hoch- und Tiefbau</t>
  </si>
  <si>
    <t xml:space="preserve">      Vorb. Baustellenarbeiten, Bauinstallation
       und sonstiges Ausbaugewerbe</t>
  </si>
  <si>
    <t>G-U</t>
  </si>
  <si>
    <t>Dienstleistungsbereiche</t>
  </si>
  <si>
    <t>G-I</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</si>
  <si>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</si>
  <si>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</si>
  <si>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</si>
  <si>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</si>
  <si>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</si>
  <si>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</si>
  <si>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</si>
  <si>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</si>
  <si>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</si>
  <si>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</si>
  <si>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J</t>
  </si>
  <si>
    <t xml:space="preserve">   Information und Kommunikation</t>
  </si>
  <si>
    <t>58-60</t>
  </si>
  <si>
    <t xml:space="preserve">      Verlagswesen, audiovisuelle Medien u. Rundfunk</t>
  </si>
  <si>
    <t xml:space="preserve">      Telekommunikation</t>
  </si>
  <si>
    <t>62-63</t>
  </si>
  <si>
    <t xml:space="preserve">      Informat.technologische u. Informat.dienstleistg.</t>
  </si>
  <si>
    <t>K</t>
  </si>
  <si>
    <t xml:space="preserve">   Finanz- und Versicherungsdienstleistg.</t>
  </si>
  <si>
    <t xml:space="preserve">      Erbrg. v. Finanzdienstleistg.</t>
  </si>
  <si>
    <t>65-66</t>
  </si>
  <si>
    <t xml:space="preserve">      Versicherungen u. Pensionskassen; mit Finanz-
       u. Versicherungsdienstleistg. verb. Tätigk.</t>
  </si>
  <si>
    <t>L</t>
  </si>
  <si>
    <t xml:space="preserve">   Grundstücks- und Wohnungswesen</t>
  </si>
  <si>
    <t>M-N</t>
  </si>
  <si>
    <t xml:space="preserve">   Freiberufl., wissenschaftl., techn. Dienstleistg.;
    sonst. wirtschaftl. Dienstleistg.  </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</si>
  <si>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</si>
  <si>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</si>
  <si>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</si>
  <si>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</si>
  <si>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</si>
  <si>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</si>
  <si>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</si>
  <si>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</si>
  <si>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</si>
  <si>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</si>
  <si>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</si>
  <si>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O-Q</t>
  </si>
  <si>
    <t xml:space="preserve">   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</si>
  <si>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</si>
  <si>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</si>
  <si>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</si>
  <si>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</si>
  <si>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</si>
  <si>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</si>
  <si>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</si>
  <si>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</si>
  <si>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</si>
  <si>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</si>
  <si>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</si>
  <si>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R-U</t>
  </si>
  <si>
    <t xml:space="preserve">   Kunst, Unterhaltung und Erholung; sonst.
     Dienstleistg.; Priv. Haushalte; Exterr. Org. </t>
  </si>
  <si>
    <t>R</t>
  </si>
  <si>
    <t xml:space="preserve">      Kunst, Unterhaltung und Erholung</t>
  </si>
  <si>
    <t>S</t>
  </si>
  <si>
    <t xml:space="preserve">      Erbrg. v. sonstigen Dienstleistungen</t>
  </si>
  <si>
    <t>T</t>
  </si>
  <si>
    <t xml:space="preserve">      Priv. Haushalte mit Hauspersonal; Dienstleistg. u.
       H. v. Waren durch priv. Haushalte f. d. Eigenbed.</t>
  </si>
  <si>
    <t>U</t>
  </si>
  <si>
    <t xml:space="preserve">      Exterritoriale Organisationen und Körperschaften</t>
  </si>
  <si>
    <t xml:space="preserve"> -</t>
  </si>
  <si>
    <r>
      <t xml:space="preserve">Insgesamt </t>
    </r>
    <r>
      <rPr>
        <b/>
        <vertAlign val="superscript"/>
        <sz val="11"/>
        <rFont val="Arial"/>
        <family val="2"/>
      </rPr>
      <t>2)</t>
    </r>
  </si>
  <si>
    <t>x</t>
  </si>
  <si>
    <t>Anteil der Wirtschaftsabschnitte und Wirtschaftsabteilungen an Thüringen insgesamt in %</t>
  </si>
  <si>
    <t>Noch: Anteil der Wirtschaftsabschnitte und Wirtschaftsabteilungen an Thüringen insgesamt in %</t>
  </si>
  <si>
    <t xml:space="preserve"> 4. Sozialversicherungspflichtig Beschäftigte am Arbeitsort nach Strukturmerkmalen</t>
  </si>
  <si>
    <t xml:space="preserve"> Noch: 4. Sozialversicherungspflichtig Beschäftigte am Arbeitsort nach Strukturmerkmalen</t>
  </si>
  <si>
    <t>Merkmal</t>
  </si>
  <si>
    <t xml:space="preserve"> Beschäftigte insgesamt</t>
  </si>
  <si>
    <t xml:space="preserve">    Männer</t>
  </si>
  <si>
    <t xml:space="preserve">    Frauen</t>
  </si>
  <si>
    <t xml:space="preserve">    Auszubildende</t>
  </si>
  <si>
    <t xml:space="preserve">    Deutsche Beschäftigte</t>
  </si>
  <si>
    <t xml:space="preserve"> Altersgruppen</t>
  </si>
  <si>
    <t xml:space="preserve"> Alter von…bis unter…Jahren</t>
  </si>
  <si>
    <t xml:space="preserve">    Insgesamt</t>
  </si>
  <si>
    <t xml:space="preserve">       unter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</si>
  <si>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</si>
  <si>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</si>
  <si>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</si>
  <si>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</si>
  <si>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</si>
  <si>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</si>
  <si>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</si>
  <si>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</si>
  <si>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</si>
  <si>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und mehr</t>
  </si>
  <si>
    <t>Anteil an Thüringen insgesamt in %</t>
  </si>
  <si>
    <t>Noch: Anteil an Thüringen insgesamt in %</t>
  </si>
  <si>
    <t>Noch: 5. Sozialversicherungspflichtig Beschäftigte am Wohnort nach Berufsbereichen und ausgewählten Berufshauptgruppen</t>
  </si>
  <si>
    <t>Berufsbereiche und Berufshauptgruppen</t>
  </si>
  <si>
    <t>Land-, Forst- und Tierwirtschaft und Gartenbau</t>
  </si>
  <si>
    <t>Rohstoffgewinnung, Produktion und Fertigung</t>
  </si>
  <si>
    <t>dar.:</t>
  </si>
  <si>
    <t>Metallerzeugung und -bearbeitung, Metallbauberufe</t>
  </si>
  <si>
    <t>Maschinen- und Fahrzeugtechnikberufe</t>
  </si>
  <si>
    <t>Mechatronik-, Energie- und Elektroberufe</t>
  </si>
  <si>
    <t>Bau, Architektur, Vermessung und Gebäudetechnik</t>
  </si>
  <si>
    <t>Hoch- und Tiefbauberufe</t>
  </si>
  <si>
    <t>Gebäude- und versorgungstechnische Berufe</t>
  </si>
  <si>
    <t>Naturwissenschaft, Geografie und Informatik</t>
  </si>
  <si>
    <t>dar. Informatik-, Informations- und Kommunikationstechnologieberufe</t>
  </si>
  <si>
    <t>Verkehr, Logistik, Schutz und Sicherheit</t>
  </si>
  <si>
    <t>Verkehrs- und Logistikberufe (außer Fahrzeugführung)</t>
  </si>
  <si>
    <t>Führer/innen  von Fahrzeug- und Transportgeräten</t>
  </si>
  <si>
    <t>Kaufmännische Dienstleistungen, Warenhandel, Vertrieb,
  Hotel und Tourismus</t>
  </si>
  <si>
    <t>dar. Verkaufsberufe</t>
  </si>
  <si>
    <t>Unternehmensorganis., Buchhaltung, Recht und Verwaltung</t>
  </si>
  <si>
    <t>dar. Berufe in Unternehmensführung und -organisation</t>
  </si>
  <si>
    <t>Gesundheit, Soziales, Lehre und Erziehung</t>
  </si>
  <si>
    <t>Medizinische Gesundheitsberufe</t>
  </si>
  <si>
    <t>Erziehung, soziale und hauswirtschaftliche Berufe,Theologie</t>
  </si>
  <si>
    <t>Geisteswissenschaften, Kultur und Gestaltung</t>
  </si>
  <si>
    <t>dar. Werbung, Marketing, kaufmännische und redaktionelle Medienberufe</t>
  </si>
  <si>
    <r>
      <t>Insgesamt</t>
    </r>
    <r>
      <rPr>
        <b/>
        <vertAlign val="superscript"/>
        <sz val="11"/>
        <rFont val="Arial"/>
        <family val="2"/>
      </rPr>
      <t xml:space="preserve"> 2)</t>
    </r>
  </si>
  <si>
    <t>Anteil an Beschäftigten insgesamt in %</t>
  </si>
  <si>
    <t>Noch: Anteil an Beschäftigten insgesamt in %</t>
  </si>
  <si>
    <t>6. Sozialversicherungspflichtig Beschäftigte - Auspendler aus Thüringen nach Bundesländern</t>
  </si>
  <si>
    <t>Noch: 6. Sozialversicherungspflichtig Beschäftigte - Auspendler aus Thüringen nach Bundesländern</t>
  </si>
  <si>
    <t>Bundesland</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</si>
  <si>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</si>
  <si>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</si>
  <si>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</si>
  <si>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</si>
  <si>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</si>
  <si>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</si>
  <si>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</si>
  <si>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</si>
  <si>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</si>
  <si>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</si>
  <si>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</si>
  <si>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</si>
  <si>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</si>
  <si>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</si>
  <si>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</si>
  <si>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zusammen</t>
  </si>
  <si>
    <t>männlich</t>
  </si>
  <si>
    <t>noch: männlich</t>
  </si>
  <si>
    <t>weiblich</t>
  </si>
  <si>
    <t>noch: weiblich</t>
  </si>
  <si>
    <t>7. Sozialversicherungspflichtig Beschäftigte - Einpendler nach Thüringen nach Bundesländern</t>
  </si>
  <si>
    <t>Noch: 7. Sozialversicherungspflichtig Beschäftigte - Einpendler nach Thüringen nach Bundesländern</t>
  </si>
  <si>
    <r>
      <t xml:space="preserve">zusammen </t>
    </r>
    <r>
      <rPr>
        <b/>
        <vertAlign val="superscript"/>
        <sz val="11"/>
        <rFont val="Arial"/>
        <family val="2"/>
      </rPr>
      <t>1)</t>
    </r>
  </si>
  <si>
    <t xml:space="preserve">Noch: 8. Sozialversicherungspflichtig Beschäftigte - Pendler  über die Landesgrenze </t>
  </si>
  <si>
    <t>nach kreisfreien Städten und Landkreisen</t>
  </si>
  <si>
    <r>
      <t xml:space="preserve">Schl.-
Nr. </t>
    </r>
    <r>
      <rPr>
        <vertAlign val="superscript"/>
        <sz val="11"/>
        <rFont val="Arial"/>
        <family val="2"/>
      </rPr>
      <t>1)</t>
    </r>
  </si>
  <si>
    <t>30.6.1999</t>
  </si>
  <si>
    <t>30.6.2000</t>
  </si>
  <si>
    <t>30.6.2001</t>
  </si>
  <si>
    <t>30.6.2002</t>
  </si>
  <si>
    <t>30.6.2003</t>
  </si>
  <si>
    <t>30.6.2004</t>
  </si>
  <si>
    <t>30.6.2005</t>
  </si>
  <si>
    <t>30.6.2006</t>
  </si>
  <si>
    <t>30.6.2007</t>
  </si>
  <si>
    <t>30.6.2008</t>
  </si>
  <si>
    <t>30.6.2009</t>
  </si>
  <si>
    <t>30.6.2010</t>
  </si>
  <si>
    <t>30.6.2011</t>
  </si>
  <si>
    <t>30.6.2012</t>
  </si>
  <si>
    <t>30.6.2013</t>
  </si>
  <si>
    <t>30.6.2014</t>
  </si>
  <si>
    <t>30.6.2015</t>
  </si>
  <si>
    <t>30.6.2016</t>
  </si>
  <si>
    <t>Auspendler</t>
  </si>
  <si>
    <t>Noch: Auspendler</t>
  </si>
  <si>
    <r>
      <t xml:space="preserve">Einpendler </t>
    </r>
    <r>
      <rPr>
        <b/>
        <vertAlign val="superscript"/>
        <sz val="11"/>
        <rFont val="Arial"/>
        <family val="2"/>
      </rPr>
      <t>2)</t>
    </r>
  </si>
  <si>
    <r>
      <t xml:space="preserve">Noch: Einpendler </t>
    </r>
    <r>
      <rPr>
        <vertAlign val="superscript"/>
        <sz val="11"/>
        <rFont val="Arial"/>
        <family val="2"/>
      </rPr>
      <t>2)</t>
    </r>
  </si>
  <si>
    <r>
      <t xml:space="preserve">  Thüringen</t>
    </r>
    <r>
      <rPr>
        <b/>
        <vertAlign val="superscript"/>
        <sz val="11"/>
        <rFont val="Arial"/>
        <family val="2"/>
      </rPr>
      <t xml:space="preserve"> </t>
    </r>
  </si>
  <si>
    <t xml:space="preserve">Noch: 9. Sozialversicherungspflichtig Beschäftigte - Pendler (Männer)  über die Landesgrenze </t>
  </si>
  <si>
    <t>Auspendler - Männer</t>
  </si>
  <si>
    <t>Noch: Auspendler - Männer</t>
  </si>
  <si>
    <r>
      <t xml:space="preserve">Einpendler - Männer </t>
    </r>
    <r>
      <rPr>
        <b/>
        <vertAlign val="superscript"/>
        <sz val="11"/>
        <rFont val="Arial"/>
        <family val="2"/>
      </rPr>
      <t>2)</t>
    </r>
  </si>
  <si>
    <r>
      <t xml:space="preserve">Noch: Einpendler - Männer </t>
    </r>
    <r>
      <rPr>
        <vertAlign val="superscript"/>
        <sz val="11"/>
        <rFont val="Arial"/>
        <family val="2"/>
      </rPr>
      <t>2)</t>
    </r>
  </si>
  <si>
    <t xml:space="preserve">10. Sozialversicherungspflichtig Beschäftigte - Pendler (Frauen) über die Landesgrenze </t>
  </si>
  <si>
    <t xml:space="preserve">Noch: 10. Sozialversicherungspflichtig Beschäftigte - Pendler (Frauen)  über die Landesgrenze </t>
  </si>
  <si>
    <t>Auspendler - Frauen</t>
  </si>
  <si>
    <t>Noch: Auspendler - Frauen</t>
  </si>
  <si>
    <r>
      <t>Einpendler - Frauen</t>
    </r>
    <r>
      <rPr>
        <b/>
        <vertAlign val="superscript"/>
        <sz val="11"/>
        <rFont val="Arial"/>
        <family val="2"/>
      </rPr>
      <t xml:space="preserve"> 2)</t>
    </r>
  </si>
  <si>
    <r>
      <t xml:space="preserve">Noch: Einpendler - Frauen </t>
    </r>
    <r>
      <rPr>
        <vertAlign val="superscript"/>
        <sz val="11"/>
        <rFont val="Arial"/>
        <family val="2"/>
      </rPr>
      <t>2)</t>
    </r>
  </si>
  <si>
    <r>
      <t>Noch: Einpendler - Frauen</t>
    </r>
    <r>
      <rPr>
        <vertAlign val="superscript"/>
        <sz val="11"/>
        <rFont val="Arial"/>
        <family val="2"/>
      </rPr>
      <t xml:space="preserve"> 2)</t>
    </r>
  </si>
  <si>
    <t>30.6.2017</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</si>
  <si>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</si>
  <si>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</si>
  <si>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</si>
  <si>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</si>
  <si>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</si>
  <si>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</si>
  <si>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 Noch: 6. Sozialversicherungspflichtig Beschäftigte - Auspendler aus Thüringen nach Bundesländern</t>
  </si>
  <si>
    <t xml:space="preserve">Die Abweichungen der im Rahmen der Revisionen 2014 und 2017 neu aufbereiteten Daten zu den Daten in früher veröffentlichten Statistischen Berichten (Veröffentlichungsdatum im Jahr 2014 oder früher) sind bedeutend. </t>
  </si>
  <si>
    <r>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t>
    </r>
    <r>
      <rPr>
        <sz val="10"/>
        <rFont val="Calibri"/>
        <family val="2"/>
      </rPr>
      <t> </t>
    </r>
    <r>
      <rPr>
        <sz val="10"/>
        <rFont val="Arial"/>
        <family val="2"/>
      </rPr>
      <t>282 a Abs. 1 SGB III zur Verfügung.</t>
    </r>
  </si>
  <si>
    <r>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t>
    </r>
    <r>
      <rPr>
        <sz val="10"/>
        <rFont val="Calibri"/>
        <family val="2"/>
      </rPr>
      <t> </t>
    </r>
    <r>
      <rPr>
        <sz val="10"/>
        <rFont val="Arial"/>
        <family val="2"/>
      </rPr>
      <t>IV) vom 23. Dezember 1976 (BGBl. I S. 3845), in der Fassung der zwischenzeitlich erfolgten Änderungen, eine Statistik sozialversicherungspflichtig Beschäftigter zu erstellen.</t>
    </r>
  </si>
  <si>
    <t>30.6.2018</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</si>
  <si>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</si>
  <si>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      </t>
    </r>
    <r>
      <rPr>
        <sz val="12"/>
        <rFont val="Arial"/>
        <family val="2"/>
      </rPr>
      <t xml:space="preserve">Ausländische Beschäftigte </t>
    </r>
    <r>
      <rPr>
        <vertAlign val="superscript"/>
        <sz val="12"/>
        <rFont val="Arial"/>
        <family val="2"/>
      </rPr>
      <t>1)</t>
    </r>
  </si>
  <si>
    <r>
      <t xml:space="preserve"> Vollzeitbeschäftigte </t>
    </r>
    <r>
      <rPr>
        <b/>
        <vertAlign val="superscript"/>
        <sz val="12"/>
        <rFont val="Arial"/>
        <family val="2"/>
      </rPr>
      <t>2)</t>
    </r>
  </si>
  <si>
    <r>
      <t xml:space="preserve"> Teilzeitbeschäftigte </t>
    </r>
    <r>
      <rPr>
        <b/>
        <vertAlign val="superscript"/>
        <sz val="12"/>
        <rFont val="Arial"/>
        <family val="2"/>
      </rPr>
      <t>2)</t>
    </r>
  </si>
  <si>
    <t>19-20</t>
  </si>
  <si>
    <t xml:space="preserve">         Kokerei und Mineralölverarbeitung,
          H. v. chemischen Erzeugnissen</t>
  </si>
  <si>
    <t>Aktuelle Eckdaten für Thüringen findet der Nutzer im Internetangebot der Bundesagentur für Arbeit unter http://statistik.arbeitsagentur.de.</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</si>
  <si>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</si>
  <si>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Klassifikation der Berufe 1988 (KldB 1988) der Bundesagentur für Arbeit und die Klassifikation der Berufe 1992 (KldB 1992) des Statistischen Bundesamtes - ab.
Maßgebend für die Berufsklassifikation ist allein die ausgeübte Tätigkeit und nicht der erlernte bzw. früher ausgeübte Beruf.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</si>
  <si>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</si>
  <si>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30.6.2019</t>
  </si>
  <si>
    <t xml:space="preserve"> </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</si>
  <si>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31.12.2019, wodurch Entwicklungstendenzen der sozialversicherungspflichtig Beschäftigten sichtbar gemacht werden.</t>
  </si>
  <si>
    <t>5. Sozialversicherungspflichtig Beschäftigte am Wohnort nach Berufsbereichen und ausgewählten Berufshauptgruppen</t>
  </si>
  <si>
    <r>
      <t xml:space="preserve">KldB 2010 </t>
    </r>
    <r>
      <rPr>
        <vertAlign val="superscript"/>
        <sz val="11"/>
        <rFont val="Arial"/>
        <family val="2"/>
      </rPr>
      <t>1)</t>
    </r>
  </si>
  <si>
    <t xml:space="preserve">   darunter aus EU-Ländern (EU-27)</t>
  </si>
  <si>
    <t>30.6.2020</t>
  </si>
  <si>
    <t>Nicht zu den sozialversicherungspflichtig Beschäftigten zählen dagegen Beamte, Selbständige, mithelfende Familienangehörige, Berufs- und Zeitsoldaten sowie Wehr- und Zivildienstleistende (siehe o. g. Ausnahme).</t>
  </si>
  <si>
    <t>Zum 1.1.2019 traten in Thüringen kreisübergreifende Gebietsveränderungen in Kraft. Betroffen sind die kreisfreie Stadt Suhl und die Landkreise Wartburgkreis, Schmalkalden-Meiningen, Ilm-Kreis, Sonneberg und Saalfeld-Rudolstadt.</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</si>
  <si>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</si>
  <si>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</si>
  <si>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Noch: 2. Sozialversicherungspflichtig Beschäftigte am Wohnort</t>
  </si>
  <si>
    <t xml:space="preserve">Noch: 2. Sozialversicherungspflichtig Beschäftigte am Wohnort </t>
  </si>
  <si>
    <t xml:space="preserve">2. Sozialversicherungspflichtig Beschäftigte am Wohnort </t>
  </si>
  <si>
    <t>Impressum</t>
  </si>
  <si>
    <t>• Die Datei ist gespeichert im Format EXCEL 2010</t>
  </si>
  <si>
    <t>Erscheinungsweise: …..</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</si>
  <si>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</si>
  <si>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</si>
  <si>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</si>
  <si>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</si>
  <si>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</si>
  <si>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</si>
  <si>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</si>
  <si>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</si>
  <si>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</si>
  <si>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</si>
  <si>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</si>
  <si>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Sozialversicherungspflichtig Beschäftigte in Thüringen 30.6.1999 - 31.12.2020 Vorläufige Ergebnisse</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</si>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</sst>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d/m/yyyy"/>
    <numFmt numFmtId="165" formatCode="#\ ##0"/>
    <numFmt numFmtId="166" formatCode="#\ ###\ ##0"/>
    <numFmt numFmtId="167" formatCode="0\ \ \ "/>
    <numFmt numFmtId="168" formatCode="0.0\ \ \ \ "/>
    <numFmt numFmtId="169" formatCode="0.0"/>
    <numFmt numFmtId="170" formatCode="0\ \ "/>
    <numFmt numFmtId="171" formatCode="0.0\ \ \ \ \ \ "/>
    <numFmt numFmtId="172" formatCode="0\ \ \ \ \ \ \ \ "/>
    <numFmt numFmtId="173" formatCode="?0.0"/>
    <numFmt numFmtId="174" formatCode="??0.0"/>
  </numFmts>
  <fonts count="37">
    <font>
      <sz val="11"/>
      <color theme="1"/>
      <name val="Century Gothic"/>
      <family val="2"/>
      <scheme val="minor"/>
    </font>
    <font>
      <sz val="11"/>
      <name val="Arial"/>
      <family val="2"/>
    </font>
    <font>
      <sz val="11"/>
      <color theme="1"/>
      <name val="Arial"/>
      <family val="2"/>
    </font>
    <font>
      <b/>
      <sz val="10"/>
      <name val="Arial"/>
      <family val="2"/>
    </font>
    <font>
      <sz val="10"/>
      <name val="Arial"/>
      <family val="2"/>
    </font>
    <font>
      <b/>
      <sz val="11"/>
      <name val="Arial"/>
      <family val="2"/>
    </font>
    <font>
      <sz val="12"/>
      <color theme="1"/>
      <name val="Arial"/>
      <family val="2"/>
    </font>
    <font>
      <b/>
      <sz val="12"/>
      <name val="Arial"/>
      <family val="2"/>
    </font>
    <font>
      <sz val="10"/>
      <name val="Arial"/>
      <family val="2"/>
    </font>
    <font>
      <b/>
      <sz val="10"/>
      <color rgb="FFFF0000"/>
      <name val="Arial"/>
      <family val="2"/>
    </font>
    <font>
      <sz val="10"/>
      <color rgb="FFFF0000"/>
      <name val="Arial"/>
      <family val="2"/>
    </font>
    <font>
      <vertAlign val="superscript"/>
      <sz val="10"/>
      <name val="Arial"/>
      <family val="2"/>
    </font>
    <font>
      <sz val="9"/>
      <name val="Arial"/>
      <family val="2"/>
    </font>
    <font>
      <sz val="10"/>
      <name val="Calibri"/>
      <family val="2"/>
    </font>
    <font>
      <sz val="10"/>
      <name val="MetaNormalLF-Roman"/>
    </font>
    <font>
      <sz val="14"/>
      <name val="MetaNormalLF-Roman"/>
      <family val="2"/>
    </font>
    <font>
      <b/>
      <sz val="12"/>
      <name val="MetaNormalLF-Roman"/>
      <family val="2"/>
    </font>
    <font>
      <b/>
      <u/>
      <sz val="14"/>
      <name val="MetaNormalLF-Roman"/>
      <family val="2"/>
    </font>
    <font>
      <sz val="11"/>
      <name val="MetaNormalLF-Roman"/>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sz val="12"/>
      <name val="MetaNormalLF-Roman"/>
      <family val="2"/>
    </font>
    <font>
      <b/>
      <sz val="10"/>
      <name val="MetaNormalLF-Roman"/>
      <family val="2"/>
    </font>
    <font>
      <sz val="10"/>
      <name val="MetaNormalLF-Roman"/>
      <family val="2"/>
    </font>
    <font>
      <b/>
      <sz val="11"/>
      <name val="MetaNormalLF-Roman"/>
      <family val="2"/>
    </font>
    <font>
      <sz val="12"/>
      <name val="Arial"/>
      <family val="2"/>
    </font>
    <font>
      <b/>
      <sz val="11"/>
      <color theme="1"/>
      <name val="Arial"/>
      <family val="2"/>
    </font>
    <font>
      <vertAlign val="superscript"/>
      <sz val="11"/>
      <name val="Arial"/>
      <family val="2"/>
    </font>
    <font>
      <b/>
      <vertAlign val="superscript"/>
      <sz val="11"/>
      <name val="Arial"/>
      <family val="2"/>
    </font>
    <font>
      <b/>
      <sz val="12"/>
      <color theme="1"/>
      <name val="Arial"/>
      <family val="2"/>
    </font>
    <font>
      <vertAlign val="superscript"/>
      <sz val="12"/>
      <name val="Arial"/>
      <family val="2"/>
    </font>
    <font>
      <b/>
      <vertAlign val="superscript"/>
      <sz val="12"/>
      <name val="Arial"/>
      <family val="2"/>
    </font>
    <font>
      <sz val="10"/>
      <color theme="9"/>
      <name val="Arial"/>
      <family val="2"/>
    </font>
    <font>
      <sz val="10"/>
      <color theme="1"/>
      <name val="Arial"/>
      <family val="2"/>
    </font>
  </fonts>
  <fills count="2">
    <fill>
      <patternFill patternType="none"/>
    </fill>
    <fill>
      <patternFill patternType="gray125"/>
    </fill>
  </fills>
  <borders count="37">
    <border>
      <left/>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xf numFmtId="0" fontId="6" fillId="0" borderId="0"/>
    <xf numFmtId="0" fontId="14" fillId="0" borderId="0"/>
  </cellStyleXfs>
  <cellXfs count="395">
    <xf numFmtId="0" fontId="0" fillId="0" borderId="0" xfId="0"/>
    <xf numFmtId="0" fontId="5" fillId="0" borderId="0" xfId="1" applyFont="1"/>
    <xf numFmtId="0" fontId="1" fillId="0" borderId="0" xfId="1" applyFont="1" applyFill="1" applyAlignment="1">
      <alignment horizontal="right"/>
    </xf>
    <xf numFmtId="0" fontId="1" fillId="0" borderId="0" xfId="1" applyFont="1"/>
    <xf numFmtId="0" fontId="3" fillId="0" borderId="0" xfId="1" applyFont="1"/>
    <xf numFmtId="0" fontId="10" fillId="0" borderId="0" xfId="1" applyFont="1"/>
    <xf numFmtId="0" fontId="10" fillId="0" borderId="0" xfId="1" applyFont="1" applyAlignment="1">
      <alignment horizontal="justify" vertical="top"/>
    </xf>
    <xf numFmtId="0" fontId="3" fillId="0" borderId="0" xfId="1" applyFont="1" applyAlignment="1">
      <alignment vertical="center"/>
    </xf>
    <xf numFmtId="0" fontId="3" fillId="0" borderId="0" xfId="1" applyFont="1" applyAlignment="1">
      <alignment wrapText="1"/>
    </xf>
    <xf numFmtId="0" fontId="8" fillId="0" borderId="0" xfId="1" applyFont="1" applyFill="1"/>
    <xf numFmtId="0" fontId="15" fillId="0" borderId="0" xfId="3" applyFont="1" applyFill="1" applyAlignment="1" applyProtection="1">
      <alignment horizontal="center" vertical="center" wrapText="1"/>
    </xf>
    <xf numFmtId="0" fontId="16" fillId="0" borderId="0" xfId="3" applyFont="1" applyAlignment="1">
      <alignment horizontal="centerContinuous" vertical="center" wrapText="1"/>
    </xf>
    <xf numFmtId="0" fontId="17" fillId="0" borderId="0" xfId="3" applyFont="1" applyAlignment="1">
      <alignment horizontal="centerContinuous" vertical="center" wrapText="1"/>
    </xf>
    <xf numFmtId="0" fontId="15" fillId="0" borderId="0" xfId="3" applyFont="1" applyAlignment="1">
      <alignment horizontal="centerContinuous" vertical="center" wrapText="1"/>
    </xf>
    <xf numFmtId="0" fontId="15" fillId="0" borderId="0" xfId="3" applyFont="1" applyAlignment="1">
      <alignment horizontal="center" vertical="center" wrapText="1"/>
    </xf>
    <xf numFmtId="0" fontId="18" fillId="0" borderId="0" xfId="3" applyFont="1" applyAlignment="1">
      <alignment horizontal="center" vertical="center" wrapText="1"/>
    </xf>
    <xf numFmtId="0" fontId="18" fillId="0" borderId="0" xfId="3" applyFont="1" applyAlignment="1">
      <alignment horizontal="centerContinuous" vertical="center" wrapText="1"/>
    </xf>
    <xf numFmtId="0" fontId="18" fillId="0" borderId="0" xfId="3" applyFont="1" applyAlignment="1">
      <alignment horizontal="center" wrapText="1"/>
    </xf>
    <xf numFmtId="0" fontId="18" fillId="0" borderId="0" xfId="3" applyFont="1" applyBorder="1" applyAlignment="1">
      <alignment horizontal="center" wrapText="1"/>
    </xf>
    <xf numFmtId="0" fontId="19" fillId="0" borderId="0" xfId="3" applyFont="1" applyAlignment="1">
      <alignment horizontal="centerContinuous" wrapText="1"/>
    </xf>
    <xf numFmtId="0" fontId="18" fillId="0" borderId="0" xfId="3" applyFont="1" applyAlignment="1">
      <alignment horizontal="centerContinuous" wrapText="1"/>
    </xf>
    <xf numFmtId="0" fontId="18" fillId="0" borderId="10"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12" xfId="3" applyFont="1" applyBorder="1" applyAlignment="1">
      <alignment horizontal="center" vertical="center" wrapText="1"/>
    </xf>
    <xf numFmtId="0" fontId="16" fillId="0" borderId="13" xfId="3" applyFont="1" applyBorder="1" applyAlignment="1">
      <alignment horizontal="center" vertical="center" wrapText="1"/>
    </xf>
    <xf numFmtId="0" fontId="16" fillId="0" borderId="0" xfId="3" applyFont="1" applyAlignment="1">
      <alignment horizontal="center" vertical="center" wrapText="1"/>
    </xf>
    <xf numFmtId="0" fontId="20" fillId="0" borderId="14" xfId="3" applyFont="1" applyBorder="1" applyAlignment="1">
      <alignment horizontal="centerContinuous" vertical="center" wrapText="1"/>
    </xf>
    <xf numFmtId="0" fontId="16" fillId="0" borderId="8" xfId="3" applyFont="1" applyBorder="1" applyAlignment="1">
      <alignment horizontal="centerContinuous" vertical="center" wrapText="1"/>
    </xf>
    <xf numFmtId="0" fontId="16" fillId="0" borderId="9" xfId="3" applyFont="1" applyBorder="1" applyAlignment="1">
      <alignment horizontal="centerContinuous" vertical="center" wrapText="1"/>
    </xf>
    <xf numFmtId="0" fontId="16" fillId="0" borderId="15"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5" xfId="3" applyFont="1" applyBorder="1" applyAlignment="1">
      <alignment horizontal="center" vertical="center" wrapText="1"/>
    </xf>
    <xf numFmtId="0" fontId="21" fillId="0" borderId="14" xfId="3" applyFont="1" applyBorder="1" applyAlignment="1">
      <alignment horizontal="centerContinuous" vertical="center" wrapText="1"/>
    </xf>
    <xf numFmtId="0" fontId="18" fillId="0" borderId="8" xfId="3" applyFont="1" applyBorder="1" applyAlignment="1">
      <alignment horizontal="centerContinuous" vertical="center" wrapText="1"/>
    </xf>
    <xf numFmtId="0" fontId="18" fillId="0" borderId="9" xfId="3" applyFont="1" applyBorder="1" applyAlignment="1">
      <alignment horizontal="centerContinuous" vertical="center" wrapText="1"/>
    </xf>
    <xf numFmtId="0" fontId="21" fillId="0" borderId="16" xfId="3" applyFont="1" applyBorder="1" applyAlignment="1">
      <alignment horizontal="centerContinuous" vertical="center" wrapText="1"/>
    </xf>
    <xf numFmtId="0" fontId="14" fillId="0" borderId="8" xfId="3" applyFont="1" applyBorder="1" applyAlignment="1">
      <alignment horizontal="centerContinuous" vertical="center" wrapText="1"/>
    </xf>
    <xf numFmtId="0" fontId="23" fillId="0" borderId="8" xfId="3" applyFont="1" applyBorder="1" applyAlignment="1">
      <alignment horizontal="centerContinuous" vertical="center" wrapText="1"/>
    </xf>
    <xf numFmtId="0" fontId="14" fillId="0" borderId="9" xfId="3" applyFont="1" applyBorder="1" applyAlignment="1">
      <alignment horizontal="centerContinuous" vertical="center" wrapText="1"/>
    </xf>
    <xf numFmtId="0" fontId="18" fillId="0" borderId="17"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9" xfId="3" applyFont="1" applyBorder="1" applyAlignment="1">
      <alignment horizontal="center" vertical="center" wrapText="1"/>
    </xf>
    <xf numFmtId="0" fontId="18" fillId="0" borderId="0" xfId="3" applyFont="1" applyBorder="1" applyAlignment="1">
      <alignment horizontal="center" vertical="center" wrapText="1"/>
    </xf>
    <xf numFmtId="0" fontId="24" fillId="0" borderId="0" xfId="3" applyFont="1" applyBorder="1" applyAlignment="1">
      <alignment horizontal="center" vertical="top" wrapText="1"/>
    </xf>
    <xf numFmtId="0" fontId="24" fillId="0" borderId="0" xfId="3" applyFont="1" applyAlignment="1">
      <alignment horizontal="center" vertical="top" wrapText="1"/>
    </xf>
    <xf numFmtId="0" fontId="18" fillId="0" borderId="13" xfId="3" applyFont="1" applyBorder="1" applyAlignment="1">
      <alignment vertical="center" wrapText="1"/>
    </xf>
    <xf numFmtId="0" fontId="25" fillId="0" borderId="20" xfId="3" applyFont="1" applyBorder="1" applyAlignment="1">
      <alignment horizontal="centerContinuous" vertical="center" wrapText="1"/>
    </xf>
    <xf numFmtId="0" fontId="18" fillId="0" borderId="21" xfId="3" applyFont="1" applyBorder="1" applyAlignment="1">
      <alignment horizontal="centerContinuous" vertical="center" wrapText="1"/>
    </xf>
    <xf numFmtId="0" fontId="18" fillId="0" borderId="22" xfId="3" applyFont="1" applyBorder="1" applyAlignment="1">
      <alignment horizontal="centerContinuous" vertical="center" wrapText="1"/>
    </xf>
    <xf numFmtId="0" fontId="18" fillId="0" borderId="0" xfId="3" applyFont="1" applyAlignment="1">
      <alignment vertical="center" wrapText="1"/>
    </xf>
    <xf numFmtId="0" fontId="18" fillId="0" borderId="15" xfId="3" applyFont="1" applyBorder="1" applyAlignment="1">
      <alignment vertical="center" wrapText="1"/>
    </xf>
    <xf numFmtId="0" fontId="18" fillId="0" borderId="13" xfId="3" applyFont="1" applyBorder="1" applyAlignment="1">
      <alignment wrapText="1"/>
    </xf>
    <xf numFmtId="0" fontId="18" fillId="0" borderId="0" xfId="3" applyFont="1" applyAlignment="1">
      <alignment wrapText="1"/>
    </xf>
    <xf numFmtId="0" fontId="18" fillId="0" borderId="15" xfId="3" applyFont="1" applyBorder="1" applyAlignment="1">
      <alignment wrapText="1"/>
    </xf>
    <xf numFmtId="0" fontId="27" fillId="0" borderId="0" xfId="3" applyFont="1" applyAlignment="1">
      <alignment horizontal="centerContinuous" vertical="center" wrapText="1"/>
    </xf>
    <xf numFmtId="0" fontId="20" fillId="0" borderId="16" xfId="3" applyFont="1" applyBorder="1" applyAlignment="1">
      <alignment horizontal="centerContinuous" vertical="center" wrapText="1"/>
    </xf>
    <xf numFmtId="0" fontId="27" fillId="0" borderId="8" xfId="3" applyFont="1" applyBorder="1" applyAlignment="1">
      <alignment horizontal="centerContinuous" vertical="center" wrapText="1"/>
    </xf>
    <xf numFmtId="0" fontId="27" fillId="0" borderId="9" xfId="3" applyFont="1" applyBorder="1" applyAlignment="1">
      <alignment horizontal="centerContinuous" vertical="center" wrapText="1"/>
    </xf>
    <xf numFmtId="49" fontId="18" fillId="0" borderId="13" xfId="3" applyNumberFormat="1" applyFont="1" applyBorder="1" applyAlignment="1">
      <alignment wrapText="1"/>
    </xf>
    <xf numFmtId="49" fontId="18" fillId="0" borderId="0" xfId="3" applyNumberFormat="1" applyFont="1" applyAlignment="1">
      <alignment wrapText="1"/>
    </xf>
    <xf numFmtId="49" fontId="18" fillId="0" borderId="15" xfId="3" applyNumberFormat="1" applyFont="1" applyBorder="1" applyAlignment="1">
      <alignment wrapText="1"/>
    </xf>
    <xf numFmtId="49" fontId="18" fillId="0" borderId="13" xfId="3" applyNumberFormat="1" applyFont="1" applyBorder="1" applyAlignment="1">
      <alignment vertical="top" wrapText="1"/>
    </xf>
    <xf numFmtId="49" fontId="18" fillId="0" borderId="0" xfId="3" applyNumberFormat="1" applyFont="1" applyAlignment="1">
      <alignment vertical="top" wrapText="1"/>
    </xf>
    <xf numFmtId="49" fontId="18" fillId="0" borderId="15" xfId="3" applyNumberFormat="1" applyFont="1" applyBorder="1" applyAlignment="1">
      <alignment vertical="top" wrapText="1"/>
    </xf>
    <xf numFmtId="0" fontId="27" fillId="0" borderId="17" xfId="3" applyFont="1" applyBorder="1" applyAlignment="1">
      <alignment wrapText="1"/>
    </xf>
    <xf numFmtId="0" fontId="27" fillId="0" borderId="18" xfId="3" applyFont="1" applyBorder="1" applyAlignment="1">
      <alignment wrapText="1"/>
    </xf>
    <xf numFmtId="0" fontId="27" fillId="0" borderId="19" xfId="3" applyFont="1" applyBorder="1" applyAlignment="1">
      <alignment wrapText="1"/>
    </xf>
    <xf numFmtId="0" fontId="27" fillId="0" borderId="0" xfId="3" applyFont="1" applyAlignment="1">
      <alignment wrapText="1"/>
    </xf>
    <xf numFmtId="0" fontId="18" fillId="0" borderId="0" xfId="3" applyFont="1" applyBorder="1" applyAlignment="1">
      <alignment wrapText="1"/>
    </xf>
    <xf numFmtId="0" fontId="8" fillId="0" borderId="0" xfId="3" applyFont="1" applyAlignment="1">
      <alignment wrapText="1"/>
    </xf>
    <xf numFmtId="0" fontId="3" fillId="0" borderId="0" xfId="1" applyFont="1" applyFill="1"/>
    <xf numFmtId="0" fontId="8" fillId="0" borderId="0" xfId="1" applyFont="1" applyFill="1" applyBorder="1"/>
    <xf numFmtId="0" fontId="8" fillId="0" borderId="0" xfId="1" applyFont="1" applyFill="1" applyAlignment="1">
      <alignment vertical="center"/>
    </xf>
    <xf numFmtId="0" fontId="8" fillId="0" borderId="0" xfId="1" applyFont="1" applyFill="1" applyBorder="1" applyAlignment="1">
      <alignment vertical="center"/>
    </xf>
    <xf numFmtId="0" fontId="8" fillId="0" borderId="4" xfId="1" applyFont="1" applyFill="1" applyBorder="1" applyAlignment="1">
      <alignment horizontal="left" vertical="top"/>
    </xf>
    <xf numFmtId="0" fontId="8" fillId="0" borderId="0" xfId="1" applyFont="1" applyFill="1" applyBorder="1" applyAlignment="1">
      <alignment horizontal="left"/>
    </xf>
    <xf numFmtId="0" fontId="8" fillId="0" borderId="0" xfId="1" applyFont="1" applyFill="1" applyAlignment="1"/>
    <xf numFmtId="0" fontId="28" fillId="0" borderId="0" xfId="1" applyFont="1" applyFill="1"/>
    <xf numFmtId="0" fontId="1" fillId="0" borderId="0" xfId="1" applyFont="1" applyFill="1" applyBorder="1"/>
    <xf numFmtId="0" fontId="1" fillId="0" borderId="5" xfId="1" applyFont="1" applyFill="1" applyBorder="1"/>
    <xf numFmtId="0" fontId="1" fillId="0" borderId="0" xfId="1" applyFont="1" applyFill="1"/>
    <xf numFmtId="0" fontId="1" fillId="0" borderId="4" xfId="1" applyFont="1" applyFill="1" applyBorder="1"/>
    <xf numFmtId="165" fontId="2" fillId="0" borderId="0" xfId="1" applyNumberFormat="1" applyFont="1" applyFill="1" applyBorder="1" applyAlignment="1">
      <alignment horizontal="right" wrapText="1" indent="1"/>
    </xf>
    <xf numFmtId="0" fontId="5" fillId="0" borderId="30" xfId="1" applyFont="1" applyFill="1" applyBorder="1" applyAlignment="1">
      <alignment horizontal="left"/>
    </xf>
    <xf numFmtId="0" fontId="5" fillId="0" borderId="4" xfId="1" applyFont="1" applyFill="1" applyBorder="1"/>
    <xf numFmtId="165" fontId="29" fillId="0" borderId="0" xfId="1" applyNumberFormat="1" applyFont="1" applyFill="1" applyBorder="1" applyAlignment="1">
      <alignment horizontal="right" wrapText="1" indent="1"/>
    </xf>
    <xf numFmtId="0" fontId="5" fillId="0" borderId="0" xfId="1" applyFont="1" applyFill="1"/>
    <xf numFmtId="169" fontId="1" fillId="0" borderId="0" xfId="1" applyNumberFormat="1" applyFont="1" applyFill="1" applyAlignment="1">
      <alignment horizontal="right" indent="1"/>
    </xf>
    <xf numFmtId="0" fontId="28" fillId="0" borderId="0" xfId="1" applyFont="1" applyFill="1" applyAlignment="1"/>
    <xf numFmtId="170" fontId="5" fillId="0" borderId="0" xfId="1" applyNumberFormat="1" applyFont="1" applyFill="1" applyBorder="1" applyAlignment="1">
      <alignment horizontal="right" indent="1"/>
    </xf>
    <xf numFmtId="0" fontId="1" fillId="0" borderId="0" xfId="1" applyFont="1" applyFill="1" applyAlignment="1"/>
    <xf numFmtId="0" fontId="1" fillId="0" borderId="5" xfId="1" applyFont="1" applyFill="1" applyBorder="1" applyAlignment="1"/>
    <xf numFmtId="0" fontId="1" fillId="0" borderId="30" xfId="1" applyFont="1" applyFill="1" applyBorder="1" applyAlignment="1">
      <alignment horizontal="left" vertical="top"/>
    </xf>
    <xf numFmtId="0" fontId="1" fillId="0" borderId="4" xfId="1" applyFont="1" applyFill="1" applyBorder="1" applyAlignment="1">
      <alignment horizontal="left"/>
    </xf>
    <xf numFmtId="16" fontId="1" fillId="0" borderId="30" xfId="1" quotePrefix="1" applyNumberFormat="1" applyFont="1" applyFill="1" applyBorder="1" applyAlignment="1">
      <alignment horizontal="left" vertical="top"/>
    </xf>
    <xf numFmtId="0" fontId="1" fillId="0" borderId="30" xfId="1" quotePrefix="1" applyFont="1" applyFill="1" applyBorder="1" applyAlignment="1">
      <alignment horizontal="left" vertical="top"/>
    </xf>
    <xf numFmtId="0" fontId="1" fillId="0" borderId="4" xfId="1" applyFont="1" applyFill="1" applyBorder="1" applyAlignment="1">
      <alignment horizontal="left" vertical="top" wrapText="1"/>
    </xf>
    <xf numFmtId="0" fontId="1" fillId="0" borderId="4" xfId="1" applyFont="1" applyFill="1" applyBorder="1" applyAlignment="1">
      <alignment horizontal="left" wrapText="1"/>
    </xf>
    <xf numFmtId="0" fontId="1" fillId="0" borderId="30" xfId="1" applyFont="1" applyFill="1" applyBorder="1" applyAlignment="1">
      <alignment horizontal="left"/>
    </xf>
    <xf numFmtId="173" fontId="1" fillId="0" borderId="0" xfId="1" applyNumberFormat="1" applyFont="1" applyFill="1" applyAlignment="1">
      <alignment horizontal="right" indent="1"/>
    </xf>
    <xf numFmtId="0" fontId="5" fillId="0" borderId="4" xfId="1" applyFont="1" applyFill="1" applyBorder="1" applyAlignment="1">
      <alignment horizontal="left"/>
    </xf>
    <xf numFmtId="0" fontId="5" fillId="0" borderId="0" xfId="1" applyFont="1" applyFill="1" applyAlignment="1"/>
    <xf numFmtId="173" fontId="1" fillId="0" borderId="0" xfId="1" applyNumberFormat="1" applyFont="1" applyFill="1" applyBorder="1" applyAlignment="1">
      <alignment horizontal="right" indent="1"/>
    </xf>
    <xf numFmtId="173" fontId="5" fillId="0" borderId="0" xfId="1" applyNumberFormat="1" applyFont="1" applyFill="1" applyAlignment="1">
      <alignment horizontal="right" indent="1"/>
    </xf>
    <xf numFmtId="0" fontId="1" fillId="0" borderId="0" xfId="1" applyFont="1" applyFill="1" applyAlignment="1">
      <alignment horizontal="left"/>
    </xf>
    <xf numFmtId="165" fontId="1" fillId="0" borderId="0" xfId="1" applyNumberFormat="1" applyFont="1" applyFill="1" applyAlignment="1"/>
    <xf numFmtId="0" fontId="5" fillId="0" borderId="30" xfId="1" applyFont="1" applyFill="1" applyBorder="1" applyAlignment="1">
      <alignment horizontal="left" indent="1"/>
    </xf>
    <xf numFmtId="0" fontId="5" fillId="0" borderId="31" xfId="1" applyFont="1" applyFill="1" applyBorder="1" applyAlignment="1">
      <alignment horizontal="left"/>
    </xf>
    <xf numFmtId="0" fontId="5" fillId="0" borderId="36" xfId="1" applyFont="1" applyFill="1" applyBorder="1" applyAlignment="1">
      <alignment vertical="top"/>
    </xf>
    <xf numFmtId="0" fontId="1" fillId="0" borderId="30" xfId="1" applyFont="1" applyFill="1" applyBorder="1" applyAlignment="1">
      <alignment horizontal="left" indent="1"/>
    </xf>
    <xf numFmtId="0" fontId="1" fillId="0" borderId="34" xfId="1" applyFont="1" applyFill="1" applyBorder="1" applyAlignment="1">
      <alignment horizontal="left"/>
    </xf>
    <xf numFmtId="0" fontId="1" fillId="0" borderId="0" xfId="1" applyFont="1" applyFill="1" applyBorder="1" applyAlignment="1">
      <alignment horizontal="left"/>
    </xf>
    <xf numFmtId="0" fontId="1" fillId="0" borderId="4" xfId="1" applyFont="1" applyFill="1" applyBorder="1" applyAlignment="1"/>
    <xf numFmtId="0" fontId="5" fillId="0" borderId="30" xfId="1" applyFont="1" applyFill="1" applyBorder="1" applyAlignment="1">
      <alignment horizontal="left" vertical="top" indent="1"/>
    </xf>
    <xf numFmtId="174" fontId="29" fillId="0" borderId="0" xfId="1" applyNumberFormat="1" applyFont="1" applyFill="1" applyBorder="1" applyAlignment="1">
      <alignment wrapText="1"/>
    </xf>
    <xf numFmtId="174" fontId="2" fillId="0" borderId="0" xfId="1" applyNumberFormat="1" applyFont="1" applyFill="1" applyBorder="1" applyAlignment="1">
      <alignment wrapText="1"/>
    </xf>
    <xf numFmtId="0" fontId="6" fillId="0" borderId="0" xfId="2" applyFont="1"/>
    <xf numFmtId="0" fontId="7" fillId="0" borderId="5" xfId="2" applyFont="1" applyBorder="1" applyAlignment="1">
      <alignment horizontal="center" vertical="top"/>
    </xf>
    <xf numFmtId="0" fontId="6" fillId="0" borderId="0" xfId="2"/>
    <xf numFmtId="0" fontId="1" fillId="0" borderId="4" xfId="2" applyFont="1" applyBorder="1"/>
    <xf numFmtId="165" fontId="2" fillId="0" borderId="0" xfId="2" applyNumberFormat="1" applyFont="1" applyBorder="1" applyAlignment="1">
      <alignment horizontal="right" wrapText="1" indent="1"/>
    </xf>
    <xf numFmtId="0" fontId="5" fillId="0" borderId="4" xfId="2" applyFont="1" applyBorder="1"/>
    <xf numFmtId="165" fontId="29" fillId="0" borderId="0" xfId="2" applyNumberFormat="1" applyFont="1" applyBorder="1" applyAlignment="1">
      <alignment horizontal="right" wrapText="1" indent="1"/>
    </xf>
    <xf numFmtId="0" fontId="6" fillId="0" borderId="0" xfId="2" applyBorder="1"/>
    <xf numFmtId="0" fontId="2" fillId="0" borderId="0" xfId="2" applyFont="1"/>
    <xf numFmtId="165" fontId="2" fillId="0" borderId="0" xfId="2" applyNumberFormat="1" applyFont="1"/>
    <xf numFmtId="0" fontId="2" fillId="0" borderId="0" xfId="2" applyFont="1" applyBorder="1"/>
    <xf numFmtId="0" fontId="28" fillId="0" borderId="0" xfId="2" applyFont="1" applyFill="1"/>
    <xf numFmtId="0" fontId="1" fillId="0" borderId="0" xfId="2" applyFont="1" applyFill="1" applyBorder="1"/>
    <xf numFmtId="0" fontId="1" fillId="0" borderId="5" xfId="2" applyFont="1" applyFill="1" applyBorder="1"/>
    <xf numFmtId="0" fontId="1" fillId="0" borderId="0" xfId="2" applyFont="1" applyFill="1"/>
    <xf numFmtId="0" fontId="1" fillId="0" borderId="0" xfId="2" applyFont="1" applyFill="1" applyBorder="1" applyAlignment="1">
      <alignment vertical="center"/>
    </xf>
    <xf numFmtId="0" fontId="1" fillId="0" borderId="30" xfId="2" applyFont="1" applyFill="1" applyBorder="1"/>
    <xf numFmtId="0" fontId="1" fillId="0" borderId="4" xfId="2" applyFont="1" applyFill="1" applyBorder="1"/>
    <xf numFmtId="165" fontId="2" fillId="0" borderId="0" xfId="2" applyNumberFormat="1" applyFont="1" applyFill="1" applyBorder="1" applyAlignment="1">
      <alignment horizontal="right" wrapText="1" indent="1"/>
    </xf>
    <xf numFmtId="0" fontId="1" fillId="0" borderId="30" xfId="2" applyFont="1" applyFill="1" applyBorder="1" applyAlignment="1"/>
    <xf numFmtId="0" fontId="5" fillId="0" borderId="30" xfId="2" applyFont="1" applyFill="1" applyBorder="1" applyAlignment="1">
      <alignment horizontal="left"/>
    </xf>
    <xf numFmtId="0" fontId="5" fillId="0" borderId="4" xfId="2" applyFont="1" applyFill="1" applyBorder="1"/>
    <xf numFmtId="165" fontId="29" fillId="0" borderId="0" xfId="2" applyNumberFormat="1" applyFont="1" applyFill="1" applyBorder="1" applyAlignment="1">
      <alignment horizontal="right" wrapText="1" indent="1"/>
    </xf>
    <xf numFmtId="0" fontId="5" fillId="0" borderId="0" xfId="2" applyFont="1" applyFill="1"/>
    <xf numFmtId="0" fontId="2" fillId="0" borderId="0" xfId="2" applyFont="1" applyFill="1" applyAlignment="1">
      <alignment vertical="center" wrapText="1"/>
    </xf>
    <xf numFmtId="165" fontId="2" fillId="0" borderId="0" xfId="2" applyNumberFormat="1" applyFont="1" applyFill="1" applyAlignment="1">
      <alignment vertical="center" wrapText="1"/>
    </xf>
    <xf numFmtId="165" fontId="2" fillId="0" borderId="0" xfId="2" applyNumberFormat="1" applyFont="1" applyFill="1" applyBorder="1" applyAlignment="1">
      <alignment vertical="center" wrapText="1"/>
    </xf>
    <xf numFmtId="0" fontId="3" fillId="0" borderId="0" xfId="0" applyFont="1"/>
    <xf numFmtId="0" fontId="10" fillId="0" borderId="0" xfId="0" applyFont="1" applyAlignment="1">
      <alignment horizontal="justify" vertical="center" wrapText="1"/>
    </xf>
    <xf numFmtId="0" fontId="9" fillId="0" borderId="0" xfId="0" applyFont="1" applyFill="1" applyAlignment="1">
      <alignment horizontal="justify" wrapText="1"/>
    </xf>
    <xf numFmtId="0" fontId="3" fillId="0" borderId="0" xfId="2" applyFont="1" applyAlignment="1"/>
    <xf numFmtId="0" fontId="5" fillId="0" borderId="5" xfId="1" applyFont="1" applyFill="1" applyBorder="1" applyAlignment="1">
      <alignment horizontal="center"/>
    </xf>
    <xf numFmtId="166" fontId="5" fillId="0" borderId="0" xfId="1" applyNumberFormat="1" applyFont="1" applyFill="1" applyAlignment="1">
      <alignment horizontal="right" wrapText="1"/>
    </xf>
    <xf numFmtId="166" fontId="1" fillId="0" borderId="0" xfId="1" applyNumberFormat="1" applyFont="1" applyFill="1" applyAlignment="1">
      <alignment horizontal="right" wrapText="1"/>
    </xf>
    <xf numFmtId="0" fontId="5" fillId="0" borderId="0" xfId="1" applyFont="1" applyFill="1" applyAlignment="1">
      <alignment horizontal="right"/>
    </xf>
    <xf numFmtId="170" fontId="5" fillId="0" borderId="0" xfId="1" applyNumberFormat="1" applyFont="1" applyFill="1" applyBorder="1" applyAlignment="1">
      <alignment horizontal="right"/>
    </xf>
    <xf numFmtId="0" fontId="4" fillId="0" borderId="0" xfId="1" applyFill="1"/>
    <xf numFmtId="166" fontId="4" fillId="0" borderId="0" xfId="1" applyNumberFormat="1" applyFill="1"/>
    <xf numFmtId="0" fontId="9" fillId="0" borderId="0" xfId="0" applyFont="1" applyAlignment="1">
      <alignment horizontal="justify" wrapText="1"/>
    </xf>
    <xf numFmtId="0" fontId="4" fillId="0" borderId="0" xfId="1" applyAlignment="1">
      <alignment horizontal="left" vertical="justify" wrapText="1"/>
    </xf>
    <xf numFmtId="0" fontId="3" fillId="0" borderId="0" xfId="0" applyFont="1" applyFill="1"/>
    <xf numFmtId="0" fontId="5" fillId="0" borderId="0" xfId="1" applyFont="1" applyFill="1" applyAlignment="1">
      <alignment horizontal="center"/>
    </xf>
    <xf numFmtId="0" fontId="1" fillId="0" borderId="0" xfId="2" applyFont="1" applyFill="1" applyBorder="1" applyAlignment="1">
      <alignment horizontal="center"/>
    </xf>
    <xf numFmtId="0" fontId="1" fillId="0" borderId="4" xfId="1" applyFont="1" applyFill="1" applyBorder="1" applyAlignment="1">
      <alignment horizontal="left" vertical="top"/>
    </xf>
    <xf numFmtId="0" fontId="28" fillId="0" borderId="5" xfId="1" applyFont="1" applyFill="1" applyBorder="1"/>
    <xf numFmtId="0" fontId="28" fillId="0" borderId="21" xfId="1" applyFont="1" applyFill="1" applyBorder="1" applyAlignment="1">
      <alignment vertical="center"/>
    </xf>
    <xf numFmtId="0" fontId="7" fillId="0" borderId="4" xfId="1" applyFont="1" applyFill="1" applyBorder="1"/>
    <xf numFmtId="165" fontId="32" fillId="0" borderId="7" xfId="1" applyNumberFormat="1" applyFont="1" applyFill="1" applyBorder="1" applyAlignment="1">
      <alignment horizontal="right" wrapText="1" indent="1"/>
    </xf>
    <xf numFmtId="165" fontId="32" fillId="0" borderId="0" xfId="1" applyNumberFormat="1" applyFont="1" applyFill="1" applyBorder="1" applyAlignment="1">
      <alignment horizontal="right" wrapText="1" indent="1"/>
    </xf>
    <xf numFmtId="0" fontId="7" fillId="0" borderId="0" xfId="1" applyFont="1" applyFill="1"/>
    <xf numFmtId="0" fontId="28" fillId="0" borderId="4" xfId="1" applyFont="1" applyFill="1" applyBorder="1"/>
    <xf numFmtId="165" fontId="6" fillId="0" borderId="7" xfId="1" applyNumberFormat="1" applyFont="1" applyFill="1" applyBorder="1" applyAlignment="1">
      <alignment horizontal="right" wrapText="1" indent="1"/>
    </xf>
    <xf numFmtId="165" fontId="6" fillId="0" borderId="0" xfId="1" applyNumberFormat="1" applyFont="1" applyFill="1" applyBorder="1" applyAlignment="1">
      <alignment horizontal="right" wrapText="1" indent="1"/>
    </xf>
    <xf numFmtId="165" fontId="7" fillId="0" borderId="7" xfId="1" applyNumberFormat="1" applyFont="1" applyFill="1" applyBorder="1" applyAlignment="1">
      <alignment horizontal="right" indent="1"/>
    </xf>
    <xf numFmtId="165" fontId="7" fillId="0" borderId="0" xfId="1" applyNumberFormat="1" applyFont="1" applyFill="1" applyBorder="1" applyAlignment="1">
      <alignment horizontal="right" indent="1"/>
    </xf>
    <xf numFmtId="0" fontId="33" fillId="0" borderId="4" xfId="1" applyFont="1" applyFill="1" applyBorder="1"/>
    <xf numFmtId="0" fontId="28" fillId="0" borderId="4" xfId="1" applyFont="1" applyFill="1" applyBorder="1" applyAlignment="1">
      <alignment horizontal="left" indent="1"/>
    </xf>
    <xf numFmtId="0" fontId="28" fillId="0" borderId="0" xfId="1" applyFont="1" applyFill="1" applyBorder="1"/>
    <xf numFmtId="165" fontId="28" fillId="0" borderId="7" xfId="1" applyNumberFormat="1" applyFont="1" applyFill="1" applyBorder="1" applyAlignment="1">
      <alignment horizontal="right" indent="1"/>
    </xf>
    <xf numFmtId="165" fontId="28" fillId="0" borderId="0" xfId="1" applyNumberFormat="1" applyFont="1" applyFill="1" applyBorder="1" applyAlignment="1">
      <alignment horizontal="right" indent="1"/>
    </xf>
    <xf numFmtId="174" fontId="32" fillId="0" borderId="0" xfId="1" applyNumberFormat="1" applyFont="1" applyFill="1" applyBorder="1" applyAlignment="1">
      <alignment horizontal="right" wrapText="1" indent="1"/>
    </xf>
    <xf numFmtId="174" fontId="6" fillId="0" borderId="0" xfId="1" applyNumberFormat="1" applyFont="1" applyFill="1" applyBorder="1" applyAlignment="1">
      <alignment horizontal="right" wrapText="1" indent="1"/>
    </xf>
    <xf numFmtId="174" fontId="7" fillId="0" borderId="0" xfId="1" applyNumberFormat="1" applyFont="1" applyFill="1" applyBorder="1" applyAlignment="1">
      <alignment horizontal="right" indent="1"/>
    </xf>
    <xf numFmtId="173" fontId="6" fillId="0" borderId="0" xfId="1" applyNumberFormat="1" applyFont="1" applyFill="1" applyBorder="1" applyAlignment="1">
      <alignment horizontal="right" wrapText="1" indent="1"/>
    </xf>
    <xf numFmtId="169" fontId="32" fillId="0" borderId="0" xfId="1" applyNumberFormat="1" applyFont="1" applyFill="1" applyBorder="1" applyAlignment="1">
      <alignment horizontal="right" wrapText="1" indent="1"/>
    </xf>
    <xf numFmtId="169" fontId="6" fillId="0" borderId="0" xfId="1" applyNumberFormat="1" applyFont="1" applyFill="1" applyBorder="1" applyAlignment="1">
      <alignment horizontal="right" wrapText="1" indent="1"/>
    </xf>
    <xf numFmtId="169" fontId="28" fillId="0" borderId="0" xfId="1" applyNumberFormat="1" applyFont="1" applyFill="1"/>
    <xf numFmtId="0" fontId="1" fillId="0" borderId="0" xfId="1" applyFont="1" applyFill="1" applyBorder="1" applyAlignment="1">
      <alignment vertical="center"/>
    </xf>
    <xf numFmtId="0" fontId="1" fillId="0" borderId="30" xfId="1" applyFont="1" applyFill="1" applyBorder="1"/>
    <xf numFmtId="0" fontId="1" fillId="0" borderId="30" xfId="1" applyFont="1" applyFill="1" applyBorder="1" applyAlignment="1"/>
    <xf numFmtId="168" fontId="5" fillId="0" borderId="0" xfId="1" applyNumberFormat="1" applyFont="1" applyFill="1" applyAlignment="1">
      <alignment horizontal="right" indent="1"/>
    </xf>
    <xf numFmtId="169" fontId="5" fillId="0" borderId="0" xfId="1" applyNumberFormat="1" applyFont="1" applyFill="1" applyAlignment="1">
      <alignment horizontal="right" indent="1"/>
    </xf>
    <xf numFmtId="0" fontId="5" fillId="0" borderId="0" xfId="1" applyFont="1" applyFill="1" applyBorder="1"/>
    <xf numFmtId="171" fontId="5" fillId="0" borderId="0" xfId="1" applyNumberFormat="1" applyFont="1" applyFill="1"/>
    <xf numFmtId="172" fontId="5" fillId="0" borderId="0" xfId="1" applyNumberFormat="1" applyFont="1" applyFill="1"/>
    <xf numFmtId="0" fontId="1" fillId="0" borderId="0" xfId="1" applyFont="1" applyFill="1" applyAlignment="1">
      <alignment vertical="center"/>
    </xf>
    <xf numFmtId="0" fontId="1" fillId="0" borderId="0" xfId="2" applyFont="1" applyFill="1" applyAlignment="1">
      <alignment vertical="center"/>
    </xf>
    <xf numFmtId="0" fontId="8" fillId="0" borderId="0" xfId="1" applyFont="1" applyFill="1" applyAlignment="1">
      <alignment vertical="top"/>
    </xf>
    <xf numFmtId="0" fontId="8" fillId="0" borderId="0" xfId="1" applyFont="1" applyFill="1" applyBorder="1" applyAlignment="1">
      <alignment vertical="top"/>
    </xf>
    <xf numFmtId="165" fontId="2" fillId="0" borderId="0" xfId="2" applyNumberFormat="1" applyFont="1" applyBorder="1"/>
    <xf numFmtId="174" fontId="4" fillId="0" borderId="0" xfId="1" applyNumberFormat="1" applyFill="1"/>
    <xf numFmtId="0" fontId="1" fillId="0" borderId="34" xfId="1" applyFont="1" applyFill="1" applyBorder="1" applyAlignment="1">
      <alignment horizontal="left" vertical="top"/>
    </xf>
    <xf numFmtId="0" fontId="1" fillId="0" borderId="4" xfId="1" applyFont="1" applyFill="1" applyBorder="1" applyAlignment="1">
      <alignment vertical="top"/>
    </xf>
    <xf numFmtId="166" fontId="1" fillId="0" borderId="0" xfId="1" applyNumberFormat="1" applyFont="1" applyFill="1" applyAlignment="1">
      <alignment horizontal="right" vertical="top" wrapText="1"/>
    </xf>
    <xf numFmtId="0" fontId="1" fillId="0" borderId="0" xfId="1" applyFont="1" applyFill="1" applyAlignment="1">
      <alignment vertical="top"/>
    </xf>
    <xf numFmtId="0" fontId="1" fillId="0" borderId="0" xfId="1" applyFont="1" applyFill="1" applyAlignment="1">
      <alignment horizontal="right" vertical="top"/>
    </xf>
    <xf numFmtId="174" fontId="2" fillId="0" borderId="0" xfId="1" applyNumberFormat="1" applyFont="1" applyFill="1" applyBorder="1" applyAlignment="1">
      <alignment vertical="top" wrapText="1"/>
    </xf>
    <xf numFmtId="0" fontId="1" fillId="0" borderId="30" xfId="1" applyFont="1" applyFill="1" applyBorder="1" applyAlignment="1">
      <alignment horizontal="left" vertical="top" indent="1"/>
    </xf>
    <xf numFmtId="0" fontId="1" fillId="0" borderId="0" xfId="1" applyFont="1" applyFill="1" applyBorder="1" applyAlignment="1">
      <alignment horizontal="center"/>
    </xf>
    <xf numFmtId="0" fontId="5" fillId="0" borderId="0" xfId="1" applyFont="1" applyFill="1" applyBorder="1" applyAlignment="1">
      <alignment horizontal="center"/>
    </xf>
    <xf numFmtId="169" fontId="28" fillId="0" borderId="0" xfId="1" applyNumberFormat="1" applyFont="1" applyFill="1" applyBorder="1"/>
    <xf numFmtId="166" fontId="5" fillId="0" borderId="0" xfId="1" applyNumberFormat="1" applyFont="1" applyFill="1" applyBorder="1" applyAlignment="1">
      <alignment horizontal="right" wrapText="1"/>
    </xf>
    <xf numFmtId="166" fontId="1" fillId="0" borderId="0" xfId="1" applyNumberFormat="1" applyFont="1" applyFill="1" applyBorder="1" applyAlignment="1">
      <alignment horizontal="right" wrapText="1"/>
    </xf>
    <xf numFmtId="166" fontId="1" fillId="0" borderId="0" xfId="1" applyNumberFormat="1" applyFont="1" applyFill="1" applyBorder="1" applyAlignment="1">
      <alignment horizontal="right" vertical="top" wrapText="1"/>
    </xf>
    <xf numFmtId="0" fontId="4" fillId="0" borderId="0" xfId="1" applyFill="1" applyBorder="1"/>
    <xf numFmtId="166" fontId="4" fillId="0" borderId="0" xfId="1" applyNumberFormat="1" applyFill="1" applyBorder="1"/>
    <xf numFmtId="0" fontId="4" fillId="0" borderId="0" xfId="1" applyFont="1"/>
    <xf numFmtId="0" fontId="4" fillId="0" borderId="0" xfId="1" applyFont="1" applyFill="1" applyAlignment="1">
      <alignment horizontal="right"/>
    </xf>
    <xf numFmtId="0" fontId="4" fillId="0" borderId="0" xfId="1" applyFont="1" applyAlignment="1">
      <alignment horizontal="left" indent="15"/>
    </xf>
    <xf numFmtId="167" fontId="4" fillId="0" borderId="0" xfId="1" applyNumberFormat="1" applyFont="1" applyFill="1" applyAlignment="1">
      <alignment horizontal="right"/>
    </xf>
    <xf numFmtId="0" fontId="4" fillId="0" borderId="0" xfId="1" applyFont="1" applyAlignment="1">
      <alignment horizontal="left" indent="3"/>
    </xf>
    <xf numFmtId="0" fontId="4" fillId="0" borderId="0" xfId="1" applyFont="1" applyAlignment="1">
      <alignment horizontal="justify"/>
    </xf>
    <xf numFmtId="0" fontId="4" fillId="0" borderId="0" xfId="1" applyFont="1" applyAlignment="1">
      <alignment horizontal="left"/>
    </xf>
    <xf numFmtId="0" fontId="5" fillId="0" borderId="0" xfId="1" applyFont="1" applyFill="1" applyBorder="1" applyAlignment="1">
      <alignment vertical="center"/>
    </xf>
    <xf numFmtId="0" fontId="4" fillId="0" borderId="0" xfId="1" applyFont="1" applyAlignment="1">
      <alignment horizontal="justify" vertical="center" wrapText="1"/>
    </xf>
    <xf numFmtId="0" fontId="4" fillId="0" borderId="0" xfId="1" applyFont="1" applyAlignment="1">
      <alignment horizontal="justify" vertical="top" wrapText="1"/>
    </xf>
    <xf numFmtId="0" fontId="12" fillId="0" borderId="0" xfId="1" applyFont="1" applyAlignment="1">
      <alignment horizontal="left" wrapText="1"/>
    </xf>
    <xf numFmtId="0" fontId="4" fillId="0" borderId="0" xfId="1" applyFont="1" applyAlignment="1">
      <alignment horizontal="justify" wrapText="1"/>
    </xf>
    <xf numFmtId="0" fontId="3" fillId="0" borderId="0" xfId="0" applyFont="1" applyAlignment="1">
      <alignment horizontal="left" wrapText="1"/>
    </xf>
    <xf numFmtId="0" fontId="4" fillId="0" borderId="0" xfId="0" applyFont="1"/>
    <xf numFmtId="0" fontId="4" fillId="0" borderId="0" xfId="0" applyFont="1" applyFill="1"/>
    <xf numFmtId="0" fontId="4" fillId="0" borderId="0" xfId="1" applyFont="1" applyAlignment="1">
      <alignment vertical="center"/>
    </xf>
    <xf numFmtId="0" fontId="35" fillId="0" borderId="0" xfId="0" applyFont="1"/>
    <xf numFmtId="0" fontId="4" fillId="0" borderId="0" xfId="1" applyFont="1" applyAlignment="1">
      <alignment horizontal="left" vertical="center" wrapText="1"/>
    </xf>
    <xf numFmtId="0" fontId="4" fillId="0" borderId="0" xfId="1" applyFont="1" applyAlignment="1">
      <alignment horizontal="center"/>
    </xf>
    <xf numFmtId="0" fontId="4" fillId="0" borderId="0" xfId="1" applyFont="1" applyAlignment="1">
      <alignment wrapText="1"/>
    </xf>
    <xf numFmtId="0" fontId="4" fillId="0" borderId="8" xfId="1" applyFont="1" applyBorder="1" applyAlignment="1">
      <alignment horizontal="center" vertical="center"/>
    </xf>
    <xf numFmtId="0" fontId="4" fillId="0" borderId="0" xfId="1" applyFont="1" applyBorder="1"/>
    <xf numFmtId="0" fontId="4" fillId="0" borderId="4" xfId="1" applyFont="1" applyBorder="1"/>
    <xf numFmtId="0" fontId="4" fillId="0" borderId="0" xfId="1" applyFont="1" applyAlignment="1">
      <alignment vertical="top" wrapText="1"/>
    </xf>
    <xf numFmtId="0" fontId="4" fillId="0" borderId="0" xfId="1" applyFont="1" applyFill="1" applyAlignment="1">
      <alignment vertical="center" wrapText="1"/>
    </xf>
    <xf numFmtId="0" fontId="4" fillId="0" borderId="0" xfId="1" applyFont="1" applyFill="1"/>
    <xf numFmtId="0" fontId="4" fillId="0" borderId="0" xfId="1" applyFont="1" applyAlignment="1">
      <alignment horizontal="left" vertical="justify" wrapText="1"/>
    </xf>
    <xf numFmtId="0" fontId="4" fillId="0" borderId="0" xfId="1" applyFont="1" applyAlignment="1">
      <alignment horizontal="justify" vertical="center" wrapText="1"/>
    </xf>
    <xf numFmtId="0" fontId="4" fillId="0" borderId="0" xfId="1"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horizontal="justify" wrapText="1"/>
    </xf>
    <xf numFmtId="0" fontId="4" fillId="0" borderId="0" xfId="0" applyFont="1" applyAlignment="1">
      <alignment horizontal="left"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3" fillId="0" borderId="0" xfId="1" applyFont="1" applyAlignment="1">
      <alignment horizontal="left" wrapText="1"/>
    </xf>
    <xf numFmtId="0" fontId="4" fillId="0" borderId="0" xfId="1" applyFont="1" applyAlignment="1">
      <alignment horizontal="justify" vertical="justify" wrapText="1"/>
    </xf>
    <xf numFmtId="0" fontId="12" fillId="0" borderId="0" xfId="1" applyFont="1" applyAlignment="1">
      <alignment horizontal="left" wrapText="1"/>
    </xf>
    <xf numFmtId="0" fontId="4" fillId="0" borderId="0" xfId="1" applyFont="1" applyAlignment="1">
      <alignment horizontal="justify" wrapText="1"/>
    </xf>
    <xf numFmtId="0" fontId="4" fillId="0" borderId="0" xfId="1" applyNumberFormat="1" applyFont="1" applyAlignment="1">
      <alignment horizontal="justify" vertical="center" wrapText="1"/>
    </xf>
    <xf numFmtId="0" fontId="4" fillId="0" borderId="0" xfId="0" applyFont="1" applyFill="1" applyAlignment="1">
      <alignment horizontal="justify" vertical="top" wrapText="1"/>
    </xf>
    <xf numFmtId="0" fontId="3" fillId="0" borderId="0" xfId="0" applyFont="1" applyAlignment="1">
      <alignment horizontal="left" wrapText="1"/>
    </xf>
    <xf numFmtId="0" fontId="4" fillId="0" borderId="0" xfId="1" applyFont="1" applyAlignment="1">
      <alignment horizontal="left" vertical="justify" wrapText="1"/>
    </xf>
    <xf numFmtId="0" fontId="4" fillId="0" borderId="0" xfId="1" applyFont="1" applyFill="1" applyAlignment="1">
      <alignment horizontal="justify" vertical="center" wrapText="1"/>
    </xf>
    <xf numFmtId="0" fontId="21" fillId="0" borderId="20" xfId="3" quotePrefix="1" applyNumberFormat="1" applyFont="1" applyBorder="1" applyAlignment="1">
      <alignment horizontal="left" wrapText="1" indent="1"/>
    </xf>
    <xf numFmtId="0" fontId="21" fillId="0" borderId="21" xfId="3" applyNumberFormat="1" applyFont="1" applyBorder="1" applyAlignment="1">
      <alignment horizontal="left" wrapText="1" indent="1"/>
    </xf>
    <xf numFmtId="0" fontId="21" fillId="0" borderId="22" xfId="3" applyNumberFormat="1" applyFont="1" applyBorder="1" applyAlignment="1">
      <alignment horizontal="left" wrapText="1" indent="1"/>
    </xf>
    <xf numFmtId="0" fontId="21" fillId="0" borderId="21" xfId="3" quotePrefix="1" applyNumberFormat="1" applyFont="1" applyBorder="1" applyAlignment="1">
      <alignment horizontal="left" wrapText="1" indent="1"/>
    </xf>
    <xf numFmtId="0" fontId="21" fillId="0" borderId="22" xfId="3" quotePrefix="1" applyNumberFormat="1" applyFont="1" applyBorder="1" applyAlignment="1">
      <alignment horizontal="left" wrapText="1" indent="1"/>
    </xf>
    <xf numFmtId="0" fontId="25" fillId="0" borderId="14" xfId="3" applyFont="1" applyBorder="1" applyAlignment="1">
      <alignment horizontal="center" vertical="center" wrapText="1"/>
    </xf>
    <xf numFmtId="0" fontId="25" fillId="0" borderId="8" xfId="3" applyFont="1" applyBorder="1" applyAlignment="1">
      <alignment horizontal="center" vertical="center" wrapText="1"/>
    </xf>
    <xf numFmtId="0" fontId="25" fillId="0" borderId="9" xfId="3" applyFont="1" applyBorder="1" applyAlignment="1">
      <alignment horizontal="center" vertical="center" wrapText="1"/>
    </xf>
    <xf numFmtId="49" fontId="21" fillId="0" borderId="7" xfId="3" applyNumberFormat="1" applyFont="1" applyBorder="1" applyAlignment="1">
      <alignment horizontal="left" wrapText="1" indent="1"/>
    </xf>
    <xf numFmtId="49" fontId="21" fillId="0" borderId="0" xfId="3" applyNumberFormat="1" applyFont="1" applyBorder="1" applyAlignment="1">
      <alignment horizontal="left" wrapText="1" indent="1"/>
    </xf>
    <xf numFmtId="49" fontId="21" fillId="0" borderId="4" xfId="3" applyNumberFormat="1" applyFont="1" applyBorder="1" applyAlignment="1">
      <alignment horizontal="left" wrapText="1" indent="1"/>
    </xf>
    <xf numFmtId="0" fontId="21" fillId="0" borderId="7" xfId="3" applyFont="1" applyBorder="1" applyAlignment="1">
      <alignment horizontal="center" vertical="top"/>
    </xf>
    <xf numFmtId="0" fontId="21" fillId="0" borderId="0" xfId="3" applyFont="1" applyBorder="1" applyAlignment="1">
      <alignment horizontal="center" vertical="top"/>
    </xf>
    <xf numFmtId="0" fontId="21" fillId="0" borderId="4" xfId="3" applyFont="1" applyBorder="1" applyAlignment="1">
      <alignment horizontal="center" vertical="top"/>
    </xf>
    <xf numFmtId="49" fontId="21" fillId="0" borderId="23" xfId="3" applyNumberFormat="1" applyFont="1" applyBorder="1" applyAlignment="1">
      <alignment horizontal="left" vertical="top" wrapText="1" indent="1"/>
    </xf>
    <xf numFmtId="49" fontId="21" fillId="0" borderId="5" xfId="3" applyNumberFormat="1" applyFont="1" applyBorder="1" applyAlignment="1">
      <alignment horizontal="left" vertical="top" wrapText="1" indent="1"/>
    </xf>
    <xf numFmtId="49" fontId="21" fillId="0" borderId="24" xfId="3" applyNumberFormat="1" applyFont="1" applyBorder="1" applyAlignment="1">
      <alignment horizontal="left" vertical="top" wrapText="1" indent="1"/>
    </xf>
    <xf numFmtId="49" fontId="21" fillId="0" borderId="23" xfId="3" applyNumberFormat="1" applyFont="1" applyBorder="1" applyAlignment="1">
      <alignment horizontal="left" vertical="top" wrapText="1" indent="2"/>
    </xf>
    <xf numFmtId="49" fontId="21" fillId="0" borderId="5" xfId="3" applyNumberFormat="1" applyFont="1" applyBorder="1" applyAlignment="1">
      <alignment horizontal="left" vertical="top" wrapText="1" indent="2"/>
    </xf>
    <xf numFmtId="49" fontId="21" fillId="0" borderId="24" xfId="3" applyNumberFormat="1" applyFont="1" applyBorder="1" applyAlignment="1">
      <alignment horizontal="left" vertical="top" wrapText="1" indent="2"/>
    </xf>
    <xf numFmtId="0" fontId="19" fillId="0" borderId="0" xfId="3" applyFont="1" applyAlignment="1">
      <alignment horizontal="center" wrapText="1"/>
    </xf>
    <xf numFmtId="0" fontId="26" fillId="0" borderId="0" xfId="3" applyFont="1" applyAlignment="1">
      <alignment horizontal="center" wrapText="1"/>
    </xf>
    <xf numFmtId="0" fontId="21" fillId="0" borderId="0" xfId="3" applyFont="1" applyBorder="1" applyAlignment="1">
      <alignment horizontal="left" wrapText="1"/>
    </xf>
    <xf numFmtId="49" fontId="21" fillId="0" borderId="7" xfId="3" quotePrefix="1" applyNumberFormat="1" applyFont="1" applyBorder="1" applyAlignment="1">
      <alignment horizontal="left" vertical="center" wrapText="1" indent="1"/>
    </xf>
    <xf numFmtId="49" fontId="21" fillId="0" borderId="0" xfId="3" applyNumberFormat="1" applyFont="1" applyBorder="1" applyAlignment="1">
      <alignment horizontal="left" vertical="center" wrapText="1" indent="1"/>
    </xf>
    <xf numFmtId="49" fontId="21" fillId="0" borderId="4" xfId="3" applyNumberFormat="1" applyFont="1" applyBorder="1" applyAlignment="1">
      <alignment horizontal="left" vertical="center" wrapText="1" indent="1"/>
    </xf>
    <xf numFmtId="49" fontId="21" fillId="0" borderId="0" xfId="3" quotePrefix="1" applyNumberFormat="1" applyFont="1" applyBorder="1" applyAlignment="1">
      <alignment horizontal="left" vertical="center" wrapText="1" indent="1"/>
    </xf>
    <xf numFmtId="49" fontId="21" fillId="0" borderId="4" xfId="3" quotePrefix="1" applyNumberFormat="1" applyFont="1" applyBorder="1" applyAlignment="1">
      <alignment horizontal="left" vertical="center" wrapText="1" indent="1"/>
    </xf>
    <xf numFmtId="49" fontId="21" fillId="0" borderId="23" xfId="3" quotePrefix="1" applyNumberFormat="1" applyFont="1" applyBorder="1" applyAlignment="1">
      <alignment horizontal="left" vertical="top" wrapText="1" indent="1"/>
    </xf>
    <xf numFmtId="49" fontId="21" fillId="0" borderId="5" xfId="3" quotePrefix="1" applyNumberFormat="1" applyFont="1" applyBorder="1" applyAlignment="1">
      <alignment horizontal="left" vertical="top" wrapText="1" indent="1"/>
    </xf>
    <xf numFmtId="49" fontId="21" fillId="0" borderId="24" xfId="3" quotePrefix="1" applyNumberFormat="1" applyFont="1" applyBorder="1" applyAlignment="1">
      <alignment horizontal="left" vertical="top" wrapText="1" indent="1"/>
    </xf>
    <xf numFmtId="0" fontId="8" fillId="0" borderId="0" xfId="1" applyFont="1" applyFill="1" applyBorder="1" applyAlignment="1">
      <alignment horizontal="left" vertical="top" wrapText="1"/>
    </xf>
    <xf numFmtId="0" fontId="8" fillId="0" borderId="0" xfId="1" applyFont="1" applyFill="1" applyBorder="1" applyAlignment="1">
      <alignment horizontal="left" wrapText="1"/>
    </xf>
    <xf numFmtId="164" fontId="1" fillId="0" borderId="21" xfId="1" applyNumberFormat="1" applyFont="1" applyFill="1" applyBorder="1" applyAlignment="1">
      <alignment horizontal="center" vertical="center"/>
    </xf>
    <xf numFmtId="164" fontId="1" fillId="0" borderId="0" xfId="1" applyNumberFormat="1" applyFont="1" applyFill="1" applyBorder="1" applyAlignment="1">
      <alignment horizontal="center" vertical="center"/>
    </xf>
    <xf numFmtId="164" fontId="1" fillId="0" borderId="5" xfId="1" applyNumberFormat="1" applyFont="1" applyFill="1" applyBorder="1" applyAlignment="1">
      <alignment horizontal="center" vertical="center"/>
    </xf>
    <xf numFmtId="0" fontId="1" fillId="0" borderId="25"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28" fillId="0" borderId="0" xfId="1" applyFont="1" applyFill="1" applyAlignment="1">
      <alignment horizontal="center"/>
    </xf>
    <xf numFmtId="164" fontId="1" fillId="0" borderId="28" xfId="1" applyNumberFormat="1" applyFont="1" applyFill="1" applyBorder="1" applyAlignment="1">
      <alignment horizontal="center" vertical="center"/>
    </xf>
    <xf numFmtId="164" fontId="1" fillId="0" borderId="33"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0" fontId="1" fillId="0" borderId="26" xfId="1" applyFont="1" applyFill="1" applyBorder="1" applyAlignment="1">
      <alignment horizontal="center" vertical="center" wrapText="1"/>
    </xf>
    <xf numFmtId="0" fontId="1" fillId="0" borderId="31" xfId="1" applyFont="1" applyFill="1" applyBorder="1" applyAlignment="1">
      <alignment horizontal="center" vertical="center" wrapText="1"/>
    </xf>
    <xf numFmtId="0" fontId="1" fillId="0" borderId="1" xfId="1" applyFont="1" applyFill="1" applyBorder="1" applyAlignment="1">
      <alignment horizontal="center" vertical="center" wrapText="1"/>
    </xf>
    <xf numFmtId="164" fontId="1" fillId="0" borderId="27" xfId="1" applyNumberFormat="1" applyFont="1" applyFill="1" applyBorder="1" applyAlignment="1">
      <alignment horizontal="center" vertical="center"/>
    </xf>
    <xf numFmtId="164" fontId="1" fillId="0" borderId="32" xfId="1"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0" fontId="1" fillId="0" borderId="0" xfId="1" applyFont="1" applyFill="1" applyBorder="1" applyAlignment="1">
      <alignment horizontal="center" vertical="center"/>
    </xf>
    <xf numFmtId="0" fontId="1" fillId="0" borderId="0" xfId="1" applyFont="1" applyFill="1" applyAlignment="1">
      <alignment horizontal="center" vertical="center"/>
    </xf>
    <xf numFmtId="164" fontId="1" fillId="0" borderId="29" xfId="1" applyNumberFormat="1" applyFont="1" applyFill="1" applyBorder="1" applyAlignment="1">
      <alignment horizontal="center" vertical="center"/>
    </xf>
    <xf numFmtId="164" fontId="1" fillId="0" borderId="34"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xf>
    <xf numFmtId="0" fontId="5" fillId="0" borderId="0" xfId="1" applyFont="1" applyFill="1" applyBorder="1" applyAlignment="1">
      <alignment horizontal="center"/>
    </xf>
    <xf numFmtId="0" fontId="1" fillId="0" borderId="0" xfId="1" applyFont="1" applyFill="1" applyBorder="1" applyAlignment="1">
      <alignment horizontal="center"/>
    </xf>
    <xf numFmtId="0" fontId="1" fillId="0" borderId="0" xfId="1" applyFont="1" applyFill="1" applyAlignment="1">
      <alignment horizontal="center"/>
    </xf>
    <xf numFmtId="0" fontId="5" fillId="0" borderId="0" xfId="1" applyFont="1" applyFill="1" applyBorder="1" applyAlignment="1">
      <alignment horizontal="center" vertical="center"/>
    </xf>
    <xf numFmtId="0" fontId="7" fillId="0" borderId="0" xfId="1" applyFont="1" applyFill="1" applyAlignment="1">
      <alignment horizontal="center"/>
    </xf>
    <xf numFmtId="0" fontId="5" fillId="0" borderId="0" xfId="1" applyFont="1" applyFill="1" applyAlignment="1">
      <alignment horizontal="center" vertical="center"/>
    </xf>
    <xf numFmtId="0" fontId="1" fillId="0" borderId="21" xfId="1" applyFont="1" applyFill="1" applyBorder="1" applyAlignment="1">
      <alignment horizontal="center" vertical="center"/>
    </xf>
    <xf numFmtId="0" fontId="5" fillId="0" borderId="21" xfId="1" applyFont="1" applyFill="1" applyBorder="1" applyAlignment="1">
      <alignment horizontal="center" vertical="center"/>
    </xf>
    <xf numFmtId="164" fontId="28" fillId="0" borderId="29" xfId="1" applyNumberFormat="1" applyFont="1" applyFill="1" applyBorder="1" applyAlignment="1">
      <alignment horizontal="center" vertical="center"/>
    </xf>
    <xf numFmtId="164" fontId="28" fillId="0" borderId="34" xfId="1" applyNumberFormat="1" applyFont="1" applyFill="1" applyBorder="1" applyAlignment="1">
      <alignment horizontal="center" vertical="center"/>
    </xf>
    <xf numFmtId="164" fontId="28" fillId="0" borderId="2" xfId="1" applyNumberFormat="1" applyFont="1" applyFill="1" applyBorder="1" applyAlignment="1">
      <alignment horizontal="center" vertical="center"/>
    </xf>
    <xf numFmtId="0" fontId="7" fillId="0" borderId="21" xfId="1" applyFont="1" applyFill="1" applyBorder="1" applyAlignment="1">
      <alignment horizontal="center" vertical="center"/>
    </xf>
    <xf numFmtId="0" fontId="28" fillId="0" borderId="21" xfId="1" applyFont="1" applyFill="1" applyBorder="1" applyAlignment="1">
      <alignment horizontal="center" vertical="center"/>
    </xf>
    <xf numFmtId="164" fontId="28" fillId="0" borderId="28" xfId="1" applyNumberFormat="1" applyFont="1" applyFill="1" applyBorder="1" applyAlignment="1">
      <alignment horizontal="center" vertical="center"/>
    </xf>
    <xf numFmtId="164" fontId="28" fillId="0" borderId="33" xfId="1" applyNumberFormat="1" applyFont="1" applyFill="1" applyBorder="1" applyAlignment="1">
      <alignment horizontal="center" vertical="center"/>
    </xf>
    <xf numFmtId="164" fontId="28" fillId="0" borderId="3" xfId="1" applyNumberFormat="1" applyFont="1" applyFill="1" applyBorder="1" applyAlignment="1">
      <alignment horizontal="center" vertical="center"/>
    </xf>
    <xf numFmtId="0" fontId="28" fillId="0" borderId="22"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24" xfId="1" applyFont="1" applyFill="1" applyBorder="1" applyAlignment="1">
      <alignment horizontal="center" vertical="center"/>
    </xf>
    <xf numFmtId="164" fontId="28" fillId="0" borderId="27" xfId="1" applyNumberFormat="1" applyFont="1" applyFill="1" applyBorder="1" applyAlignment="1">
      <alignment horizontal="center" vertical="center"/>
    </xf>
    <xf numFmtId="164" fontId="28" fillId="0" borderId="32" xfId="1" applyNumberFormat="1" applyFont="1" applyFill="1" applyBorder="1" applyAlignment="1">
      <alignment horizontal="center" vertical="center"/>
    </xf>
    <xf numFmtId="164" fontId="28" fillId="0" borderId="6" xfId="1" applyNumberFormat="1" applyFont="1" applyFill="1" applyBorder="1" applyAlignment="1">
      <alignment horizontal="center" vertical="center"/>
    </xf>
    <xf numFmtId="0" fontId="5" fillId="0" borderId="3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4" xfId="1" applyFont="1" applyFill="1" applyBorder="1" applyAlignment="1">
      <alignment horizontal="left" vertical="top" wrapText="1"/>
    </xf>
    <xf numFmtId="0" fontId="28" fillId="0" borderId="0" xfId="1" applyFont="1" applyFill="1" applyAlignment="1">
      <alignment horizontal="center" vertical="center" wrapText="1"/>
    </xf>
    <xf numFmtId="0" fontId="1" fillId="0" borderId="29"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7" fillId="0" borderId="0" xfId="1" applyFont="1" applyFill="1" applyAlignment="1">
      <alignment horizontal="center" vertical="center" wrapText="1"/>
    </xf>
    <xf numFmtId="0" fontId="1" fillId="0" borderId="0" xfId="2" applyFont="1" applyBorder="1" applyAlignment="1">
      <alignment horizontal="center" vertical="center"/>
    </xf>
    <xf numFmtId="0" fontId="28" fillId="0" borderId="0" xfId="2" applyFont="1" applyBorder="1" applyAlignment="1">
      <alignment horizontal="center"/>
    </xf>
    <xf numFmtId="164" fontId="1" fillId="0" borderId="29" xfId="1" applyNumberFormat="1" applyFont="1" applyBorder="1" applyAlignment="1">
      <alignment horizontal="center" vertical="center"/>
    </xf>
    <xf numFmtId="164" fontId="1" fillId="0" borderId="2" xfId="1" applyNumberFormat="1" applyFont="1" applyBorder="1" applyAlignment="1">
      <alignment horizontal="center" vertical="center"/>
    </xf>
    <xf numFmtId="0" fontId="1" fillId="0" borderId="21" xfId="2" applyFont="1" applyBorder="1" applyAlignment="1">
      <alignment horizontal="center" vertical="center"/>
    </xf>
    <xf numFmtId="164" fontId="1" fillId="0" borderId="28" xfId="1" applyNumberFormat="1" applyFont="1" applyBorder="1" applyAlignment="1">
      <alignment horizontal="center" vertical="center"/>
    </xf>
    <xf numFmtId="164" fontId="1" fillId="0" borderId="3" xfId="1" applyNumberFormat="1" applyFont="1" applyBorder="1" applyAlignment="1">
      <alignment horizontal="center" vertical="center"/>
    </xf>
    <xf numFmtId="164" fontId="1" fillId="0" borderId="27" xfId="1" applyNumberFormat="1" applyFont="1" applyBorder="1" applyAlignment="1">
      <alignment horizontal="center" vertical="center"/>
    </xf>
    <xf numFmtId="164" fontId="1" fillId="0" borderId="6" xfId="1" applyNumberFormat="1" applyFont="1" applyBorder="1" applyAlignment="1">
      <alignment horizontal="center" vertical="center"/>
    </xf>
    <xf numFmtId="0" fontId="1" fillId="0" borderId="22" xfId="2" applyFont="1" applyBorder="1" applyAlignment="1">
      <alignment horizontal="center" vertical="center" wrapText="1"/>
    </xf>
    <xf numFmtId="0" fontId="1" fillId="0" borderId="24" xfId="2" applyFont="1" applyBorder="1" applyAlignment="1">
      <alignment horizontal="center" vertical="center" wrapText="1"/>
    </xf>
    <xf numFmtId="0" fontId="7" fillId="0" borderId="0" xfId="2" applyFont="1" applyBorder="1" applyAlignment="1">
      <alignment horizontal="center"/>
    </xf>
    <xf numFmtId="0" fontId="5" fillId="0" borderId="0" xfId="2" applyFont="1" applyBorder="1" applyAlignment="1">
      <alignment horizontal="center" vertical="center"/>
    </xf>
    <xf numFmtId="0" fontId="5" fillId="0" borderId="21" xfId="2" applyFont="1" applyBorder="1" applyAlignment="1">
      <alignment horizontal="center" vertical="center"/>
    </xf>
    <xf numFmtId="0" fontId="1" fillId="0" borderId="0" xfId="2" applyFont="1" applyFill="1" applyAlignment="1">
      <alignment horizontal="center" vertical="center"/>
    </xf>
    <xf numFmtId="0" fontId="1" fillId="0" borderId="28" xfId="2" quotePrefix="1" applyFont="1" applyFill="1" applyBorder="1" applyAlignment="1">
      <alignment horizontal="center" vertical="center"/>
    </xf>
    <xf numFmtId="0" fontId="1" fillId="0" borderId="33" xfId="2" quotePrefix="1" applyFont="1" applyFill="1" applyBorder="1" applyAlignment="1">
      <alignment horizontal="center" vertical="center"/>
    </xf>
    <xf numFmtId="0" fontId="1" fillId="0" borderId="3" xfId="2" quotePrefix="1" applyFont="1" applyFill="1" applyBorder="1" applyAlignment="1">
      <alignment horizontal="center" vertical="center"/>
    </xf>
    <xf numFmtId="0" fontId="1" fillId="0" borderId="27" xfId="2" quotePrefix="1" applyFont="1" applyFill="1" applyBorder="1" applyAlignment="1">
      <alignment horizontal="center" vertical="center"/>
    </xf>
    <xf numFmtId="0" fontId="1" fillId="0" borderId="32" xfId="2" quotePrefix="1" applyFont="1" applyFill="1" applyBorder="1" applyAlignment="1">
      <alignment horizontal="center" vertical="center"/>
    </xf>
    <xf numFmtId="0" fontId="1" fillId="0" borderId="6" xfId="2" quotePrefix="1" applyFont="1" applyFill="1" applyBorder="1" applyAlignment="1">
      <alignment horizontal="center" vertical="center"/>
    </xf>
    <xf numFmtId="0" fontId="1" fillId="0" borderId="26" xfId="2" applyFont="1" applyFill="1" applyBorder="1" applyAlignment="1">
      <alignment horizontal="center" vertical="center" wrapText="1"/>
    </xf>
    <xf numFmtId="0" fontId="1" fillId="0" borderId="31"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0" xfId="2" applyFont="1" applyFill="1" applyBorder="1" applyAlignment="1">
      <alignment horizontal="center" vertical="center"/>
    </xf>
    <xf numFmtId="0" fontId="1" fillId="0" borderId="29" xfId="2" quotePrefix="1" applyFont="1" applyFill="1" applyBorder="1" applyAlignment="1">
      <alignment horizontal="center" vertical="center"/>
    </xf>
    <xf numFmtId="0" fontId="1" fillId="0" borderId="34" xfId="2" quotePrefix="1" applyFont="1" applyFill="1" applyBorder="1" applyAlignment="1">
      <alignment horizontal="center" vertical="center"/>
    </xf>
    <xf numFmtId="0" fontId="1" fillId="0" borderId="2" xfId="2" quotePrefix="1" applyFont="1" applyFill="1" applyBorder="1" applyAlignment="1">
      <alignment horizontal="center" vertical="center"/>
    </xf>
    <xf numFmtId="0" fontId="28" fillId="0" borderId="0" xfId="2" applyFont="1" applyFill="1" applyAlignment="1">
      <alignment horizontal="center"/>
    </xf>
    <xf numFmtId="0" fontId="1" fillId="0" borderId="25" xfId="2" applyFont="1" applyFill="1" applyBorder="1" applyAlignment="1">
      <alignment horizontal="center" vertical="center" wrapText="1"/>
    </xf>
    <xf numFmtId="0" fontId="1" fillId="0" borderId="30" xfId="2" applyFont="1" applyFill="1" applyBorder="1" applyAlignment="1">
      <alignment horizontal="center" vertical="center" wrapText="1"/>
    </xf>
    <xf numFmtId="0" fontId="1" fillId="0" borderId="35" xfId="2" applyFont="1" applyFill="1" applyBorder="1" applyAlignment="1">
      <alignment horizontal="center" vertical="center" wrapText="1"/>
    </xf>
    <xf numFmtId="0" fontId="7" fillId="0" borderId="0" xfId="2" applyFont="1" applyFill="1" applyAlignment="1">
      <alignment horizontal="center"/>
    </xf>
    <xf numFmtId="0" fontId="5" fillId="0" borderId="0" xfId="2" applyFont="1" applyFill="1" applyBorder="1" applyAlignment="1">
      <alignment horizontal="center" vertical="center"/>
    </xf>
    <xf numFmtId="0" fontId="5" fillId="0" borderId="0" xfId="0" applyFont="1" applyAlignment="1">
      <alignment horizontal="center" wrapText="1"/>
    </xf>
    <xf numFmtId="0" fontId="3" fillId="0" borderId="0" xfId="0" applyFont="1" applyAlignment="1">
      <alignment vertical="center"/>
    </xf>
    <xf numFmtId="0" fontId="4"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36" fillId="0" borderId="0" xfId="0" applyFont="1" applyAlignment="1">
      <alignment wrapText="1"/>
    </xf>
    <xf numFmtId="0" fontId="4" fillId="0" borderId="0" xfId="0" applyFont="1" applyAlignment="1"/>
    <xf numFmtId="0" fontId="36" fillId="0" borderId="0" xfId="0" applyNumberFormat="1" applyFont="1" applyAlignment="1">
      <alignment wrapText="1"/>
    </xf>
    <xf numFmtId="0" fontId="36" fillId="0" borderId="0" xfId="0" applyNumberFormat="1" applyFont="1" applyAlignment="1">
      <alignment vertical="top" wrapText="1"/>
    </xf>
    <xf numFmtId="0" fontId="7" fillId="0" borderId="0" xfId="0" applyFont="1" applyAlignment="1">
      <alignment vertical="center"/>
    </xf>
    <xf numFmtId="0" fontId="0" fillId="0" borderId="0" xfId="0" applyAlignment="1"/>
    <xf numFmtId="0" fontId="1" fillId="0" borderId="0" xfId="0" applyFont="1" applyAlignment="1">
      <alignment horizontal="center"/>
    </xf>
    <xf numFmtId="0" fontId="1" fillId="0" borderId="0" xfId="0" applyFont="1"/>
    <xf numFmtId="0" fontId="0" fillId="0" borderId="0" xfId="0" applyAlignment="1">
      <alignment horizontal="center"/>
    </xf>
    <xf numFmtId="0" fontId="1" fillId="0" borderId="0" xfId="0" applyFont="1" applyAlignment="1">
      <alignment vertical="top"/>
    </xf>
    <xf numFmtId="0" fontId="1" fillId="0" borderId="0" xfId="0" applyFont="1" applyAlignment="1">
      <alignment wrapText="1"/>
    </xf>
  </cellXfs>
  <cellStyles count="4">
    <cellStyle name="Standard" xfId="0" builtinId="0"/>
    <cellStyle name="Standard 2" xfId="1"/>
    <cellStyle name="Standard 2 2" xfId="2"/>
    <cellStyle name="Standard_Mappe1" xfId="3"/>
  </cellStyles>
  <dxfs count="0"/>
  <tableStyles count="0" defaultTableStyle="TableStyleMedium2" defaultPivotStyle="PivotStyleLight16"/>
  <colors>
    <mruColors>
      <color rgb="FF99FF99"/>
      <color rgb="FF99CCFF"/>
      <color rgb="FF604A7B"/>
      <color rgb="FFAEC683"/>
      <color rgb="FF800000"/>
      <color rgb="FFF79646"/>
      <color rgb="FF31859C"/>
      <color rgb="FFCCC1DA"/>
      <color rgb="FF77933C"/>
      <color rgb="FFDB9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worksheet" Target="work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1.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worksheet" Target="worksheets/sheet7.xml"/><Relationship Id="rId25"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worksheet" Target="worksheets/sheet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worksheet" Target="worksheets/sheet14.xml"/><Relationship Id="rId5" Type="http://schemas.openxmlformats.org/officeDocument/2006/relationships/worksheet" Target="worksheets/sheet5.xml"/><Relationship Id="rId15" Type="http://schemas.openxmlformats.org/officeDocument/2006/relationships/chartsheet" Target="chartsheets/sheet9.xml"/><Relationship Id="rId23" Type="http://schemas.openxmlformats.org/officeDocument/2006/relationships/worksheet" Target="worksheets/sheet13.xml"/><Relationship Id="rId28" Type="http://schemas.openxmlformats.org/officeDocument/2006/relationships/styles" Target="styles.xml"/><Relationship Id="rId10" Type="http://schemas.openxmlformats.org/officeDocument/2006/relationships/chartsheet" Target="chartsheets/sheet4.xml"/><Relationship Id="rId19"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8.xml"/><Relationship Id="rId22" Type="http://schemas.openxmlformats.org/officeDocument/2006/relationships/worksheet" Target="worksheets/sheet1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b="1"/>
              <a:t>in den kreisfreien Städten und Landkreisen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9678887166679854"/>
          <c:y val="6.9929473022686539E-2"/>
          <c:w val="0.7642539693163759"/>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106.25</c:v>
              </c:pt>
              <c:pt idx="1">
                <c:v>45.052</c:v>
              </c:pt>
              <c:pt idx="2">
                <c:v>44.591999999999999</c:v>
              </c:pt>
              <c:pt idx="3">
                <c:v>20.736999999999998</c:v>
              </c:pt>
              <c:pt idx="4">
                <c:v>24.533999999999999</c:v>
              </c:pt>
              <c:pt idx="5">
                <c:v>23.681000000000001</c:v>
              </c:pt>
              <c:pt idx="7">
                <c:v>33.921999999999997</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105.199</c:v>
              </c:pt>
              <c:pt idx="1">
                <c:v>43.865000000000002</c:v>
              </c:pt>
              <c:pt idx="2">
                <c:v>45.054000000000002</c:v>
              </c:pt>
              <c:pt idx="3">
                <c:v>20.352</c:v>
              </c:pt>
              <c:pt idx="4">
                <c:v>24.021000000000001</c:v>
              </c:pt>
              <c:pt idx="5">
                <c:v>23.507999999999999</c:v>
              </c:pt>
              <c:pt idx="7">
                <c:v>33.706000000000003</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103.46299999999999</c:v>
              </c:pt>
              <c:pt idx="1">
                <c:v>41.107999999999997</c:v>
              </c:pt>
              <c:pt idx="2">
                <c:v>45.277999999999999</c:v>
              </c:pt>
              <c:pt idx="3">
                <c:v>19.824999999999999</c:v>
              </c:pt>
              <c:pt idx="4">
                <c:v>23.195</c:v>
              </c:pt>
              <c:pt idx="5">
                <c:v>22.111000000000001</c:v>
              </c:pt>
              <c:pt idx="7">
                <c:v>32.451000000000001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101.455</c:v>
              </c:pt>
              <c:pt idx="1">
                <c:v>40.088000000000001</c:v>
              </c:pt>
              <c:pt idx="2">
                <c:v>44.232999999999997</c:v>
              </c:pt>
              <c:pt idx="3">
                <c:v>19.27</c:v>
              </c:pt>
              <c:pt idx="4">
                <c:v>22.538</c:v>
              </c:pt>
              <c:pt idx="5">
                <c:v>22.033000000000001</c:v>
              </c:pt>
              <c:pt idx="7">
                <c:v>31.646000000000001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97.844999999999999</c:v>
              </c:pt>
              <c:pt idx="1">
                <c:v>38.073</c:v>
              </c:pt>
              <c:pt idx="2">
                <c:v>42.694000000000003</c:v>
              </c:pt>
              <c:pt idx="3">
                <c:v>17.748999999999999</c:v>
              </c:pt>
              <c:pt idx="4">
                <c:v>21.393999999999998</c:v>
              </c:pt>
              <c:pt idx="5">
                <c:v>21.521999999999998</c:v>
              </c:pt>
              <c:pt idx="7">
                <c:v>30.573</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96.593999999999994</c:v>
              </c:pt>
              <c:pt idx="1">
                <c:v>37.42</c:v>
              </c:pt>
              <c:pt idx="2">
                <c:v>42.100999999999999</c:v>
              </c:pt>
              <c:pt idx="3">
                <c:v>17.027999999999999</c:v>
              </c:pt>
              <c:pt idx="4">
                <c:v>21.178999999999998</c:v>
              </c:pt>
              <c:pt idx="5">
                <c:v>21.893999999999998</c:v>
              </c:pt>
              <c:pt idx="7">
                <c:v>30.552</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92.454999999999998</c:v>
              </c:pt>
              <c:pt idx="1">
                <c:v>36.112000000000002</c:v>
              </c:pt>
              <c:pt idx="2">
                <c:v>40.694000000000003</c:v>
              </c:pt>
              <c:pt idx="3">
                <c:v>16.826000000000001</c:v>
              </c:pt>
              <c:pt idx="4">
                <c:v>20.739000000000001</c:v>
              </c:pt>
              <c:pt idx="5">
                <c:v>21.241</c:v>
              </c:pt>
              <c:pt idx="7">
                <c:v>30.06</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94.789000000000001</c:v>
              </c:pt>
              <c:pt idx="1">
                <c:v>36.994</c:v>
              </c:pt>
              <c:pt idx="2">
                <c:v>42.558</c:v>
              </c:pt>
              <c:pt idx="3">
                <c:v>16.855</c:v>
              </c:pt>
              <c:pt idx="4">
                <c:v>21.111999999999998</c:v>
              </c:pt>
              <c:pt idx="5">
                <c:v>21.527999999999999</c:v>
              </c:pt>
              <c:pt idx="7">
                <c:v>30.47</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96.614000000000004</c:v>
              </c:pt>
              <c:pt idx="1">
                <c:v>37.825000000000003</c:v>
              </c:pt>
              <c:pt idx="2">
                <c:v>43.744</c:v>
              </c:pt>
              <c:pt idx="3">
                <c:v>16.931999999999999</c:v>
              </c:pt>
              <c:pt idx="4">
                <c:v>21.242000000000001</c:v>
              </c:pt>
              <c:pt idx="5">
                <c:v>22.257999999999999</c:v>
              </c:pt>
              <c:pt idx="7">
                <c:v>31.175000000000001</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98.176000000000002</c:v>
              </c:pt>
              <c:pt idx="1">
                <c:v>37.466000000000001</c:v>
              </c:pt>
              <c:pt idx="2">
                <c:v>45.841999999999999</c:v>
              </c:pt>
              <c:pt idx="3">
                <c:v>16.765000000000001</c:v>
              </c:pt>
              <c:pt idx="4">
                <c:v>22.024999999999999</c:v>
              </c:pt>
              <c:pt idx="5">
                <c:v>22.611999999999998</c:v>
              </c:pt>
              <c:pt idx="7">
                <c:v>31.716000000000001</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96.156999999999996</c:v>
              </c:pt>
              <c:pt idx="1">
                <c:v>35.991</c:v>
              </c:pt>
              <c:pt idx="2">
                <c:v>46.670999999999999</c:v>
              </c:pt>
              <c:pt idx="3">
                <c:v>15.736000000000001</c:v>
              </c:pt>
              <c:pt idx="4">
                <c:v>22.44</c:v>
              </c:pt>
              <c:pt idx="5">
                <c:v>21.259</c:v>
              </c:pt>
              <c:pt idx="7">
                <c:v>31.39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98.944000000000003</c:v>
              </c:pt>
              <c:pt idx="1">
                <c:v>36.747999999999998</c:v>
              </c:pt>
              <c:pt idx="2">
                <c:v>48.451999999999998</c:v>
              </c:pt>
              <c:pt idx="3">
                <c:v>15.742000000000001</c:v>
              </c:pt>
              <c:pt idx="4">
                <c:v>22.763000000000002</c:v>
              </c:pt>
              <c:pt idx="5">
                <c:v>22.774999999999999</c:v>
              </c:pt>
              <c:pt idx="7">
                <c:v>32.384</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100.884</c:v>
              </c:pt>
              <c:pt idx="1">
                <c:v>36.656999999999996</c:v>
              </c:pt>
              <c:pt idx="2">
                <c:v>50.603999999999999</c:v>
              </c:pt>
              <c:pt idx="3">
                <c:v>15.988</c:v>
              </c:pt>
              <c:pt idx="4">
                <c:v>23.19</c:v>
              </c:pt>
              <c:pt idx="5">
                <c:v>22.981999999999999</c:v>
              </c:pt>
              <c:pt idx="7">
                <c:v>33.366999999999997</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100.131</c:v>
              </c:pt>
              <c:pt idx="1">
                <c:v>36.445999999999998</c:v>
              </c:pt>
              <c:pt idx="2">
                <c:v>51.603000000000002</c:v>
              </c:pt>
              <c:pt idx="3">
                <c:v>15.792</c:v>
              </c:pt>
              <c:pt idx="4">
                <c:v>23.37</c:v>
              </c:pt>
              <c:pt idx="5">
                <c:v>23.469000000000001</c:v>
              </c:pt>
              <c:pt idx="7">
                <c:v>34.301000000000002</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101.474</c:v>
              </c:pt>
              <c:pt idx="1">
                <c:v>36.063000000000002</c:v>
              </c:pt>
              <c:pt idx="2">
                <c:v>51.582000000000001</c:v>
              </c:pt>
              <c:pt idx="3">
                <c:v>15.586</c:v>
              </c:pt>
              <c:pt idx="4">
                <c:v>23.321000000000002</c:v>
              </c:pt>
              <c:pt idx="5">
                <c:v>22.236000000000001</c:v>
              </c:pt>
              <c:pt idx="7">
                <c:v>34.881999999999998</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102.526</c:v>
              </c:pt>
              <c:pt idx="1">
                <c:v>36.366999999999997</c:v>
              </c:pt>
              <c:pt idx="2">
                <c:v>52.994</c:v>
              </c:pt>
              <c:pt idx="3">
                <c:v>15.52</c:v>
              </c:pt>
              <c:pt idx="4">
                <c:v>23.516999999999999</c:v>
              </c:pt>
              <c:pt idx="5">
                <c:v>23.123000000000001</c:v>
              </c:pt>
              <c:pt idx="7">
                <c:v>35.317</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104.43</c:v>
              </c:pt>
              <c:pt idx="1">
                <c:v>35.960999999999999</c:v>
              </c:pt>
              <c:pt idx="2">
                <c:v>53.85</c:v>
              </c:pt>
              <c:pt idx="3">
                <c:v>15.773999999999999</c:v>
              </c:pt>
              <c:pt idx="4">
                <c:v>23.643000000000001</c:v>
              </c:pt>
              <c:pt idx="5">
                <c:v>23.937999999999999</c:v>
              </c:pt>
              <c:pt idx="7">
                <c:v>35.350999999999999</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106.744</c:v>
              </c:pt>
              <c:pt idx="1">
                <c:v>35.914999999999999</c:v>
              </c:pt>
              <c:pt idx="2">
                <c:v>54.408999999999999</c:v>
              </c:pt>
              <c:pt idx="3">
                <c:v>15.675000000000001</c:v>
              </c:pt>
              <c:pt idx="4">
                <c:v>23.75</c:v>
              </c:pt>
              <c:pt idx="5">
                <c:v>23.741</c:v>
              </c:pt>
              <c:pt idx="7">
                <c:v>35.713000000000001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109.414</c:v>
              </c:pt>
              <c:pt idx="1">
                <c:v>36.401000000000003</c:v>
              </c:pt>
              <c:pt idx="2">
                <c:v>55.192</c:v>
              </c:pt>
              <c:pt idx="3">
                <c:v>15.888</c:v>
              </c:pt>
              <c:pt idx="4">
                <c:v>24.018999999999998</c:v>
              </c:pt>
              <c:pt idx="5">
                <c:v>23.805</c:v>
              </c:pt>
              <c:pt idx="7">
                <c:v>36.097000000000001</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108.07299999999999</c:v>
              </c:pt>
              <c:pt idx="1">
                <c:v>36.64</c:v>
              </c:pt>
              <c:pt idx="2">
                <c:v>56.542000000000002</c:v>
              </c:pt>
              <c:pt idx="3">
                <c:v>15.67</c:v>
              </c:pt>
              <c:pt idx="4">
                <c:v>24.222999999999999</c:v>
              </c:pt>
              <c:pt idx="5">
                <c:v>23.561</c:v>
              </c:pt>
              <c:pt idx="7">
                <c:v>36.186</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108.96</c:v>
              </c:pt>
              <c:pt idx="1">
                <c:v>36.720999999999997</c:v>
              </c:pt>
              <c:pt idx="2">
                <c:v>57.454999999999998</c:v>
              </c:pt>
              <c:pt idx="3">
                <c:v>15.946999999999999</c:v>
              </c:pt>
              <c:pt idx="4">
                <c:v>24.382999999999999</c:v>
              </c:pt>
              <c:pt idx="5">
                <c:v>22.812000000000001</c:v>
              </c:pt>
              <c:pt idx="7">
                <c:v>36.180999999999997</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109.63200000000001</c:v>
              </c:pt>
              <c:pt idx="1">
                <c:v>36.323999999999998</c:v>
              </c:pt>
              <c:pt idx="2">
                <c:v>57.38</c:v>
              </c:pt>
              <c:pt idx="3">
                <c:v>15.462999999999999</c:v>
              </c:pt>
              <c:pt idx="4">
                <c:v>24.198</c:v>
              </c:pt>
              <c:pt idx="5">
                <c:v>21.829000000000001</c:v>
              </c:pt>
              <c:pt idx="7">
                <c:v>35.140999999999998</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5.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a:t>nach Altersgruppen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4559294722096278"/>
          <c:y val="6.9929473022686539E-2"/>
          <c:w val="0.72092708167662545"/>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123.711</c:v>
              </c:pt>
              <c:pt idx="1">
                <c:v>116.783</c:v>
              </c:pt>
              <c:pt idx="2">
                <c:v>75.760999999999996</c:v>
              </c:pt>
              <c:pt idx="3">
                <c:v>75.846000000000004</c:v>
              </c:pt>
              <c:pt idx="4">
                <c:v>10.025</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121.157</c:v>
              </c:pt>
              <c:pt idx="1">
                <c:v>116.372</c:v>
              </c:pt>
              <c:pt idx="2">
                <c:v>80.38</c:v>
              </c:pt>
              <c:pt idx="3">
                <c:v>72.744</c:v>
              </c:pt>
              <c:pt idx="4">
                <c:v>12.646000000000001</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118.227</c:v>
              </c:pt>
              <c:pt idx="1">
                <c:v>113.813</c:v>
              </c:pt>
              <c:pt idx="2">
                <c:v>88.275000000000006</c:v>
              </c:pt>
              <c:pt idx="3">
                <c:v>65.602999999999994</c:v>
              </c:pt>
              <c:pt idx="4">
                <c:v>15.323</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117.327</c:v>
              </c:pt>
              <c:pt idx="1">
                <c:v>110.17100000000001</c:v>
              </c:pt>
              <c:pt idx="2">
                <c:v>93.498999999999995</c:v>
              </c:pt>
              <c:pt idx="3">
                <c:v>62.89</c:v>
              </c:pt>
              <c:pt idx="4">
                <c:v>18.532</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115.17100000000001</c:v>
              </c:pt>
              <c:pt idx="1">
                <c:v>106.627</c:v>
              </c:pt>
              <c:pt idx="2">
                <c:v>95.786000000000001</c:v>
              </c:pt>
              <c:pt idx="3">
                <c:v>58.218000000000004</c:v>
              </c:pt>
              <c:pt idx="4">
                <c:v>19.742000000000001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115.25700000000001</c:v>
              </c:pt>
              <c:pt idx="1">
                <c:v>105.813</c:v>
              </c:pt>
              <c:pt idx="2">
                <c:v>98.631</c:v>
              </c:pt>
              <c:pt idx="3">
                <c:v>57.871000000000002</c:v>
              </c:pt>
              <c:pt idx="4">
                <c:v>22.257999999999999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111.526</c:v>
              </c:pt>
              <c:pt idx="1">
                <c:v>103.459</c:v>
              </c:pt>
              <c:pt idx="2">
                <c:v>96.938999999999993</c:v>
              </c:pt>
              <c:pt idx="3">
                <c:v>60.116999999999997</c:v>
              </c:pt>
              <c:pt idx="4">
                <c:v>22.734000000000002</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112.017</c:v>
              </c:pt>
              <c:pt idx="1">
                <c:v>106.434</c:v>
              </c:pt>
              <c:pt idx="2">
                <c:v>99.561999999999998</c:v>
              </c:pt>
              <c:pt idx="3">
                <c:v>67.340999999999994</c:v>
              </c:pt>
              <c:pt idx="4">
                <c:v>20.756</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110.021</c:v>
              </c:pt>
              <c:pt idx="1">
                <c:v>110.15300000000001</c:v>
              </c:pt>
              <c:pt idx="2">
                <c:v>100.626</c:v>
              </c:pt>
              <c:pt idx="3">
                <c:v>76.388999999999996</c:v>
              </c:pt>
              <c:pt idx="4">
                <c:v>22.472999999999999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106.739</c:v>
              </c:pt>
              <c:pt idx="1">
                <c:v>113.88800000000001</c:v>
              </c:pt>
              <c:pt idx="2">
                <c:v>102.395</c:v>
              </c:pt>
              <c:pt idx="3">
                <c:v>83.94</c:v>
              </c:pt>
              <c:pt idx="4">
                <c:v>24.518000000000001</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99.953999999999994</c:v>
              </c:pt>
              <c:pt idx="1">
                <c:v>113.247</c:v>
              </c:pt>
              <c:pt idx="2">
                <c:v>101.646</c:v>
              </c:pt>
              <c:pt idx="3">
                <c:v>88.244</c:v>
              </c:pt>
              <c:pt idx="4">
                <c:v>28.484999999999999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97.741</c:v>
              </c:pt>
              <c:pt idx="1">
                <c:v>115.145</c:v>
              </c:pt>
              <c:pt idx="2">
                <c:v>104.846</c:v>
              </c:pt>
              <c:pt idx="3">
                <c:v>92.594999999999999</c:v>
              </c:pt>
              <c:pt idx="4">
                <c:v>33.789000000000001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96.245000000000005</c:v>
              </c:pt>
              <c:pt idx="1">
                <c:v>115.9</c:v>
              </c:pt>
              <c:pt idx="2">
                <c:v>108.188</c:v>
              </c:pt>
              <c:pt idx="3">
                <c:v>96.176000000000002</c:v>
              </c:pt>
              <c:pt idx="4">
                <c:v>39.844000000000001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95.429000000000002</c:v>
              </c:pt>
              <c:pt idx="1">
                <c:v>114.41500000000001</c:v>
              </c:pt>
              <c:pt idx="2">
                <c:v>112.32599999999999</c:v>
              </c:pt>
              <c:pt idx="3">
                <c:v>98.248999999999995</c:v>
              </c:pt>
              <c:pt idx="4">
                <c:v>47.585000000000001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90.394000000000005</c:v>
              </c:pt>
              <c:pt idx="1">
                <c:v>110.286</c:v>
              </c:pt>
              <c:pt idx="2">
                <c:v>115.3</c:v>
              </c:pt>
              <c:pt idx="3">
                <c:v>99.540999999999997</c:v>
              </c:pt>
              <c:pt idx="4">
                <c:v>54.71</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86.281999999999996</c:v>
              </c:pt>
              <c:pt idx="1">
                <c:v>106.789</c:v>
              </c:pt>
              <c:pt idx="2">
                <c:v>118.443</c:v>
              </c:pt>
              <c:pt idx="3">
                <c:v>101.759</c:v>
              </c:pt>
              <c:pt idx="4">
                <c:v>62.625</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82.498999999999995</c:v>
              </c:pt>
              <c:pt idx="1">
                <c:v>103.792</c:v>
              </c:pt>
              <c:pt idx="2">
                <c:v>119.35299999999999</c:v>
              </c:pt>
              <c:pt idx="3">
                <c:v>104.214</c:v>
              </c:pt>
              <c:pt idx="4">
                <c:v>64.965999999999994</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78.674999999999997</c:v>
              </c:pt>
              <c:pt idx="1">
                <c:v>102.089</c:v>
              </c:pt>
              <c:pt idx="2">
                <c:v>119.714</c:v>
              </c:pt>
              <c:pt idx="3">
                <c:v>107.221</c:v>
              </c:pt>
              <c:pt idx="4">
                <c:v>68.8</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76.494</c:v>
              </c:pt>
              <c:pt idx="1">
                <c:v>101.34399999999999</c:v>
              </c:pt>
              <c:pt idx="2">
                <c:v>117.66800000000001</c:v>
              </c:pt>
              <c:pt idx="3">
                <c:v>111.31100000000001</c:v>
              </c:pt>
              <c:pt idx="4">
                <c:v>72.992999999999995</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79.317999999999998</c:v>
              </c:pt>
              <c:pt idx="1">
                <c:v>96.98</c:v>
              </c:pt>
              <c:pt idx="2">
                <c:v>114.538</c:v>
              </c:pt>
              <c:pt idx="3">
                <c:v>115.018</c:v>
              </c:pt>
              <c:pt idx="4">
                <c:v>76.721000000000004</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82.590999999999994</c:v>
              </c:pt>
              <c:pt idx="1">
                <c:v>92.185000000000002</c:v>
              </c:pt>
              <c:pt idx="2">
                <c:v>110.376</c:v>
              </c:pt>
              <c:pt idx="3">
                <c:v>117.455</c:v>
              </c:pt>
              <c:pt idx="4">
                <c:v>79.816000000000003</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86.424000000000007</c:v>
              </c:pt>
              <c:pt idx="1">
                <c:v>86.563999999999993</c:v>
              </c:pt>
              <c:pt idx="2">
                <c:v>106.014</c:v>
              </c:pt>
              <c:pt idx="3">
                <c:v>116.72799999999999</c:v>
              </c:pt>
              <c:pt idx="4">
                <c:v>82.53</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4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4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9678887166679854"/>
          <c:y val="6.9929473022686539E-2"/>
          <c:w val="0.7642539693163759"/>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33.659999999999997</c:v>
              </c:pt>
              <c:pt idx="1">
                <c:v>40.930999999999997</c:v>
              </c:pt>
              <c:pt idx="2">
                <c:v>38.582999999999998</c:v>
              </c:pt>
              <c:pt idx="3">
                <c:v>27.736999999999998</c:v>
              </c:pt>
              <c:pt idx="4">
                <c:v>49.475999999999999</c:v>
              </c:pt>
              <c:pt idx="5">
                <c:v>50</c:v>
              </c:pt>
              <c:pt idx="6">
                <c:v>22.297999999999998</c:v>
              </c:pt>
              <c:pt idx="7">
                <c:v>21.437000000000001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32.603000000000002</c:v>
              </c:pt>
              <c:pt idx="1">
                <c:v>41.005000000000003</c:v>
              </c:pt>
              <c:pt idx="2">
                <c:v>36.89</c:v>
              </c:pt>
              <c:pt idx="3">
                <c:v>25.756</c:v>
              </c:pt>
              <c:pt idx="4">
                <c:v>48.067</c:v>
              </c:pt>
              <c:pt idx="5">
                <c:v>49.616</c:v>
              </c:pt>
              <c:pt idx="6">
                <c:v>22.094999999999999</c:v>
              </c:pt>
              <c:pt idx="7">
                <c:v>20.870999999999999</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30.387</c:v>
              </c:pt>
              <c:pt idx="1">
                <c:v>41.363999999999997</c:v>
              </c:pt>
              <c:pt idx="2">
                <c:v>35.289000000000001</c:v>
              </c:pt>
              <c:pt idx="3">
                <c:v>23.969000000000001</c:v>
              </c:pt>
              <c:pt idx="4">
                <c:v>46.704000000000001</c:v>
              </c:pt>
              <c:pt idx="5">
                <c:v>48.131999999999998</c:v>
              </c:pt>
              <c:pt idx="6">
                <c:v>21.280999999999999</c:v>
              </c:pt>
              <c:pt idx="7">
                <c:v>20.602</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29.338999999999999</c:v>
              </c:pt>
              <c:pt idx="1">
                <c:v>39.877000000000002</c:v>
              </c:pt>
              <c:pt idx="2">
                <c:v>33.784999999999997</c:v>
              </c:pt>
              <c:pt idx="3">
                <c:v>22.706</c:v>
              </c:pt>
              <c:pt idx="4">
                <c:v>45.125999999999998</c:v>
              </c:pt>
              <c:pt idx="5">
                <c:v>47.149000000000001</c:v>
              </c:pt>
              <c:pt idx="6">
                <c:v>20.597000000000001</c:v>
              </c:pt>
              <c:pt idx="7">
                <c:v>19.823</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27.734000000000002</c:v>
              </c:pt>
              <c:pt idx="1">
                <c:v>38.838000000000001</c:v>
              </c:pt>
              <c:pt idx="2">
                <c:v>32.484000000000002</c:v>
              </c:pt>
              <c:pt idx="3">
                <c:v>21.681999999999999</c:v>
              </c:pt>
              <c:pt idx="4">
                <c:v>43.332000000000001</c:v>
              </c:pt>
              <c:pt idx="5">
                <c:v>45.814</c:v>
              </c:pt>
              <c:pt idx="6">
                <c:v>19.835000000000001</c:v>
              </c:pt>
              <c:pt idx="7">
                <c:v>18.795999999999999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27.216999999999999</c:v>
              </c:pt>
              <c:pt idx="1">
                <c:v>38.031999999999996</c:v>
              </c:pt>
              <c:pt idx="2">
                <c:v>31.65</c:v>
              </c:pt>
              <c:pt idx="3">
                <c:v>20.946000000000002</c:v>
              </c:pt>
              <c:pt idx="4">
                <c:v>42.046999999999997</c:v>
              </c:pt>
              <c:pt idx="5">
                <c:v>45.575000000000003</c:v>
              </c:pt>
              <c:pt idx="6">
                <c:v>20.212</c:v>
              </c:pt>
              <c:pt idx="7">
                <c:v>18.364999999999998</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26.991</c:v>
              </c:pt>
              <c:pt idx="1">
                <c:v>38.061999999999998</c:v>
              </c:pt>
              <c:pt idx="2">
                <c:v>30.782</c:v>
              </c:pt>
              <c:pt idx="3">
                <c:v>19.977</c:v>
              </c:pt>
              <c:pt idx="4">
                <c:v>41.381</c:v>
              </c:pt>
              <c:pt idx="5">
                <c:v>44.69</c:v>
              </c:pt>
              <c:pt idx="6">
                <c:v>19.445</c:v>
              </c:pt>
              <c:pt idx="7">
                <c:v>18.225000000000001</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27.282</c:v>
              </c:pt>
              <c:pt idx="1">
                <c:v>38.151000000000003</c:v>
              </c:pt>
              <c:pt idx="2">
                <c:v>30.783999999999999</c:v>
              </c:pt>
              <c:pt idx="3">
                <c:v>19.859000000000002</c:v>
              </c:pt>
              <c:pt idx="4">
                <c:v>41.475000000000001</c:v>
              </c:pt>
              <c:pt idx="5">
                <c:v>44.758000000000003</c:v>
              </c:pt>
              <c:pt idx="6">
                <c:v>19.344999999999999</c:v>
              </c:pt>
              <c:pt idx="7">
                <c:v>18.599</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27.652999999999999</c:v>
              </c:pt>
              <c:pt idx="1">
                <c:v>38.566000000000003</c:v>
              </c:pt>
              <c:pt idx="2">
                <c:v>31.062000000000001</c:v>
              </c:pt>
              <c:pt idx="3">
                <c:v>20.195</c:v>
              </c:pt>
              <c:pt idx="4">
                <c:v>41.99</c:v>
              </c:pt>
              <c:pt idx="5">
                <c:v>45.892000000000003</c:v>
              </c:pt>
              <c:pt idx="6">
                <c:v>19.722999999999999</c:v>
              </c:pt>
              <c:pt idx="7">
                <c:v>19.260000000000002</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27.745000000000001</c:v>
              </c:pt>
              <c:pt idx="1">
                <c:v>38.951999999999998</c:v>
              </c:pt>
              <c:pt idx="2">
                <c:v>31.849</c:v>
              </c:pt>
              <c:pt idx="3">
                <c:v>20.125</c:v>
              </c:pt>
              <c:pt idx="4">
                <c:v>42.66</c:v>
              </c:pt>
              <c:pt idx="5">
                <c:v>46.808999999999997</c:v>
              </c:pt>
              <c:pt idx="6">
                <c:v>20.306999999999999</c:v>
              </c:pt>
              <c:pt idx="7">
                <c:v>19.495999999999999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26.963999999999999</c:v>
              </c:pt>
              <c:pt idx="1">
                <c:v>38.332000000000001</c:v>
              </c:pt>
              <c:pt idx="2">
                <c:v>31.536999999999999</c:v>
              </c:pt>
              <c:pt idx="3">
                <c:v>19.718</c:v>
              </c:pt>
              <c:pt idx="4">
                <c:v>40.74</c:v>
              </c:pt>
              <c:pt idx="5">
                <c:v>44.661999999999999</c:v>
              </c:pt>
              <c:pt idx="6">
                <c:v>20.183</c:v>
              </c:pt>
              <c:pt idx="7">
                <c:v>19.126999999999999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27.48</c:v>
              </c:pt>
              <c:pt idx="1">
                <c:v>38.072000000000003</c:v>
              </c:pt>
              <c:pt idx="2">
                <c:v>31.873000000000001</c:v>
              </c:pt>
              <c:pt idx="3">
                <c:v>19.637</c:v>
              </c:pt>
              <c:pt idx="4">
                <c:v>41.34</c:v>
              </c:pt>
              <c:pt idx="5">
                <c:v>45.37</c:v>
              </c:pt>
              <c:pt idx="6">
                <c:v>21.071000000000002</c:v>
              </c:pt>
              <c:pt idx="7">
                <c:v>19.309999999999999</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27.991</c:v>
              </c:pt>
              <c:pt idx="1">
                <c:v>39.045999999999999</c:v>
              </c:pt>
              <c:pt idx="2">
                <c:v>32.6</c:v>
              </c:pt>
              <c:pt idx="3">
                <c:v>19.908000000000001</c:v>
              </c:pt>
              <c:pt idx="4">
                <c:v>42.423999999999999</c:v>
              </c:pt>
              <c:pt idx="5">
                <c:v>46.136000000000003</c:v>
              </c:pt>
              <c:pt idx="6">
                <c:v>21.295999999999999</c:v>
              </c:pt>
              <c:pt idx="7">
                <c:v>19.719000000000001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28.809000000000001</c:v>
              </c:pt>
              <c:pt idx="1">
                <c:v>40.567999999999998</c:v>
              </c:pt>
              <c:pt idx="2">
                <c:v>33.140999999999998</c:v>
              </c:pt>
              <c:pt idx="3">
                <c:v>20.271000000000001</c:v>
              </c:pt>
              <c:pt idx="4">
                <c:v>42.594999999999999</c:v>
              </c:pt>
              <c:pt idx="5">
                <c:v>46.698999999999998</c:v>
              </c:pt>
              <c:pt idx="6">
                <c:v>21.9</c:v>
              </c:pt>
              <c:pt idx="7">
                <c:v>19.942</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28.902999999999999</c:v>
              </c:pt>
              <c:pt idx="1">
                <c:v>40.433999999999997</c:v>
              </c:pt>
              <c:pt idx="2">
                <c:v>33.86</c:v>
              </c:pt>
              <c:pt idx="3">
                <c:v>20.309000000000001</c:v>
              </c:pt>
              <c:pt idx="4">
                <c:v>42.334000000000003</c:v>
              </c:pt>
              <c:pt idx="5">
                <c:v>47.231999999999999</c:v>
              </c:pt>
              <c:pt idx="6">
                <c:v>22.460999999999999</c:v>
              </c:pt>
              <c:pt idx="7">
                <c:v>19.690999999999999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29.478999999999999</c:v>
              </c:pt>
              <c:pt idx="1">
                <c:v>40.345999999999997</c:v>
              </c:pt>
              <c:pt idx="2">
                <c:v>34.65</c:v>
              </c:pt>
              <c:pt idx="3">
                <c:v>20.436</c:v>
              </c:pt>
              <c:pt idx="4">
                <c:v>42.826000000000001</c:v>
              </c:pt>
              <c:pt idx="5">
                <c:v>47.774000000000001</c:v>
              </c:pt>
              <c:pt idx="6">
                <c:v>22.879000000000001</c:v>
              </c:pt>
              <c:pt idx="7">
                <c:v>19.902000000000001</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29.805</c:v>
              </c:pt>
              <c:pt idx="1">
                <c:v>40.770000000000003</c:v>
              </c:pt>
              <c:pt idx="2">
                <c:v>34.78</c:v>
              </c:pt>
              <c:pt idx="3">
                <c:v>20.684000000000001</c:v>
              </c:pt>
              <c:pt idx="4">
                <c:v>43.015999999999998</c:v>
              </c:pt>
              <c:pt idx="5">
                <c:v>48.106999999999999</c:v>
              </c:pt>
              <c:pt idx="6">
                <c:v>22.972999999999999</c:v>
              </c:pt>
              <c:pt idx="7">
                <c:v>19.866</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30.248000000000001</c:v>
              </c:pt>
              <c:pt idx="1">
                <c:v>41.372999999999998</c:v>
              </c:pt>
              <c:pt idx="2">
                <c:v>35.237000000000002</c:v>
              </c:pt>
              <c:pt idx="3">
                <c:v>20.588999999999999</c:v>
              </c:pt>
              <c:pt idx="4">
                <c:v>42.844999999999999</c:v>
              </c:pt>
              <c:pt idx="5">
                <c:v>48.279000000000003</c:v>
              </c:pt>
              <c:pt idx="6">
                <c:v>23.841999999999999</c:v>
              </c:pt>
              <c:pt idx="7">
                <c:v>20.158000000000001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30.442</c:v>
              </c:pt>
              <c:pt idx="1">
                <c:v>41.293999999999997</c:v>
              </c:pt>
              <c:pt idx="2">
                <c:v>35.619</c:v>
              </c:pt>
              <c:pt idx="3">
                <c:v>20.524999999999999</c:v>
              </c:pt>
              <c:pt idx="4">
                <c:v>43.287999999999997</c:v>
              </c:pt>
              <c:pt idx="5">
                <c:v>48.966000000000001</c:v>
              </c:pt>
              <c:pt idx="6">
                <c:v>23.800999999999998</c:v>
              </c:pt>
              <c:pt idx="7">
                <c:v>20.042000000000002</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30.257000000000001</c:v>
              </c:pt>
              <c:pt idx="1">
                <c:v>41.655999999999999</c:v>
              </c:pt>
              <c:pt idx="2">
                <c:v>36.222000000000001</c:v>
              </c:pt>
              <c:pt idx="3">
                <c:v>20.388999999999999</c:v>
              </c:pt>
              <c:pt idx="4">
                <c:v>43.636000000000003</c:v>
              </c:pt>
              <c:pt idx="5">
                <c:v>50.9</c:v>
              </c:pt>
              <c:pt idx="6">
                <c:v>24.315999999999999</c:v>
              </c:pt>
              <c:pt idx="7">
                <c:v>20.018000000000001</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29.872</c:v>
              </c:pt>
              <c:pt idx="1">
                <c:v>41.218000000000004</c:v>
              </c:pt>
              <c:pt idx="2">
                <c:v>35.878</c:v>
              </c:pt>
              <c:pt idx="3">
                <c:v>20.076000000000001</c:v>
              </c:pt>
              <c:pt idx="4">
                <c:v>44.277999999999999</c:v>
              </c:pt>
              <c:pt idx="5">
                <c:v>50.521000000000001</c:v>
              </c:pt>
              <c:pt idx="6">
                <c:v>23.933</c:v>
              </c:pt>
              <c:pt idx="7">
                <c:v>19.457000000000001</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29.398</c:v>
              </c:pt>
              <c:pt idx="1">
                <c:v>40.679000000000002</c:v>
              </c:pt>
              <c:pt idx="2">
                <c:v>34.945</c:v>
              </c:pt>
              <c:pt idx="3">
                <c:v>19.291</c:v>
              </c:pt>
              <c:pt idx="4">
                <c:v>43.292999999999999</c:v>
              </c:pt>
              <c:pt idx="5">
                <c:v>49.555999999999997</c:v>
              </c:pt>
              <c:pt idx="6">
                <c:v>23.335000000000001</c:v>
              </c:pt>
              <c:pt idx="7">
                <c:v>19.007999999999999</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9678887166679854"/>
          <c:y val="6.9929473022686539E-2"/>
          <c:w val="0.7642539693163759"/>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36.055999999999997</c:v>
              </c:pt>
              <c:pt idx="1">
                <c:v>27.068999999999999</c:v>
              </c:pt>
              <c:pt idx="2">
                <c:v>20.71</c:v>
              </c:pt>
              <c:pt idx="3">
                <c:v>41.484000000000002</c:v>
              </c:pt>
              <c:pt idx="4">
                <c:v>28.49</c:v>
              </c:pt>
              <c:pt idx="5">
                <c:v>34.593000000000004</c:v>
              </c:pt>
              <c:pt idx="6">
                <c:v>38.994</c:v>
              </c:pt>
              <c:pt idx="7">
                <c:v>33.252000000000002</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35.326000000000001</c:v>
              </c:pt>
              <c:pt idx="1">
                <c:v>25.963000000000001</c:v>
              </c:pt>
              <c:pt idx="2">
                <c:v>20.567</c:v>
              </c:pt>
              <c:pt idx="3">
                <c:v>39.826000000000001</c:v>
              </c:pt>
              <c:pt idx="4">
                <c:v>28.087</c:v>
              </c:pt>
              <c:pt idx="5">
                <c:v>33.917000000000002</c:v>
              </c:pt>
              <c:pt idx="6">
                <c:v>35.807000000000002</c:v>
              </c:pt>
              <c:pt idx="7">
                <c:v>32.299999999999997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34.228999999999999</c:v>
              </c:pt>
              <c:pt idx="1">
                <c:v>25.506</c:v>
              </c:pt>
              <c:pt idx="2">
                <c:v>19.989999999999998</c:v>
              </c:pt>
              <c:pt idx="3">
                <c:v>38.006</c:v>
              </c:pt>
              <c:pt idx="4">
                <c:v>27.193999999999999</c:v>
              </c:pt>
              <c:pt idx="5">
                <c:v>32.140999999999998</c:v>
              </c:pt>
              <c:pt idx="6">
                <c:v>34.088000000000001</c:v>
              </c:pt>
              <c:pt idx="7">
                <c:v>30.048999999999999</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32.926000000000002</c:v>
              </c:pt>
              <c:pt idx="1">
                <c:v>24.542999999999999</c:v>
              </c:pt>
              <c:pt idx="2">
                <c:v>19.760999999999999</c:v>
              </c:pt>
              <c:pt idx="3">
                <c:v>37.709000000000003</c:v>
              </c:pt>
              <c:pt idx="4">
                <c:v>27.239000000000001</c:v>
              </c:pt>
              <c:pt idx="5">
                <c:v>30.997</c:v>
              </c:pt>
              <c:pt idx="6">
                <c:v>32.435000000000002</c:v>
              </c:pt>
              <c:pt idx="7">
                <c:v>28.568000000000001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31.286999999999999</c:v>
              </c:pt>
              <c:pt idx="1">
                <c:v>23.317</c:v>
              </c:pt>
              <c:pt idx="2">
                <c:v>19.030999999999999</c:v>
              </c:pt>
              <c:pt idx="3">
                <c:v>35.505000000000003</c:v>
              </c:pt>
              <c:pt idx="4">
                <c:v>26.311</c:v>
              </c:pt>
              <c:pt idx="5">
                <c:v>29.977</c:v>
              </c:pt>
              <c:pt idx="6">
                <c:v>30.73</c:v>
              </c:pt>
              <c:pt idx="7">
                <c:v>27.789000000000001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31.361000000000001</c:v>
              </c:pt>
              <c:pt idx="1">
                <c:v>22.765999999999998</c:v>
              </c:pt>
              <c:pt idx="2">
                <c:v>18.867999999999999</c:v>
              </c:pt>
              <c:pt idx="3">
                <c:v>35.21</c:v>
              </c:pt>
              <c:pt idx="4">
                <c:v>25.734999999999999</c:v>
              </c:pt>
              <c:pt idx="5">
                <c:v>30.228999999999999</c:v>
              </c:pt>
              <c:pt idx="6">
                <c:v>29.765000000000001</c:v>
              </c:pt>
              <c:pt idx="7">
                <c:v>26.931999999999999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30.408999999999999</c:v>
              </c:pt>
              <c:pt idx="1">
                <c:v>21.93</c:v>
              </c:pt>
              <c:pt idx="2">
                <c:v>18.475000000000001</c:v>
              </c:pt>
              <c:pt idx="3">
                <c:v>33.960999999999999</c:v>
              </c:pt>
              <c:pt idx="4">
                <c:v>25.026</c:v>
              </c:pt>
              <c:pt idx="5">
                <c:v>29.055</c:v>
              </c:pt>
              <c:pt idx="6">
                <c:v>28.21</c:v>
              </c:pt>
              <c:pt idx="7">
                <c:v>26.015999999999998</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31.556999999999999</c:v>
              </c:pt>
              <c:pt idx="1">
                <c:v>22.494</c:v>
              </c:pt>
              <c:pt idx="2">
                <c:v>18.43</c:v>
              </c:pt>
              <c:pt idx="3">
                <c:v>34.603999999999999</c:v>
              </c:pt>
              <c:pt idx="4">
                <c:v>25.542000000000002</c:v>
              </c:pt>
              <c:pt idx="5">
                <c:v>29.414000000000001</c:v>
              </c:pt>
              <c:pt idx="6">
                <c:v>28.393999999999998</c:v>
              </c:pt>
              <c:pt idx="7">
                <c:v>26.469000000000001</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32.85</c:v>
              </c:pt>
              <c:pt idx="1">
                <c:v>22.899000000000001</c:v>
              </c:pt>
              <c:pt idx="2">
                <c:v>19.491</c:v>
              </c:pt>
              <c:pt idx="3">
                <c:v>35.040999999999997</c:v>
              </c:pt>
              <c:pt idx="4">
                <c:v>26.215</c:v>
              </c:pt>
              <c:pt idx="5">
                <c:v>30.033000000000001</c:v>
              </c:pt>
              <c:pt idx="6">
                <c:v>28.527000000000001</c:v>
              </c:pt>
              <c:pt idx="7">
                <c:v>26.564</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34.290999999999997</c:v>
              </c:pt>
              <c:pt idx="1">
                <c:v>23.044</c:v>
              </c:pt>
              <c:pt idx="2">
                <c:v>19.788</c:v>
              </c:pt>
              <c:pt idx="3">
                <c:v>35.4</c:v>
              </c:pt>
              <c:pt idx="4">
                <c:v>26.555</c:v>
              </c:pt>
              <c:pt idx="5">
                <c:v>30.431000000000001</c:v>
              </c:pt>
              <c:pt idx="6">
                <c:v>28.728999999999999</c:v>
              </c:pt>
              <c:pt idx="7">
                <c:v>27.196999999999999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34.674999999999997</c:v>
              </c:pt>
              <c:pt idx="1">
                <c:v>23.31</c:v>
              </c:pt>
              <c:pt idx="2">
                <c:v>19.193999999999999</c:v>
              </c:pt>
              <c:pt idx="3">
                <c:v>35.216000000000001</c:v>
              </c:pt>
              <c:pt idx="4">
                <c:v>26.227</c:v>
              </c:pt>
              <c:pt idx="5">
                <c:v>29.689</c:v>
              </c:pt>
              <c:pt idx="6">
                <c:v>28.382000000000001</c:v>
              </c:pt>
              <c:pt idx="7">
                <c:v>26.728000000000002</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35.816000000000003</c:v>
              </c:pt>
              <c:pt idx="1">
                <c:v>23.559000000000001</c:v>
              </c:pt>
              <c:pt idx="2">
                <c:v>20.283999999999999</c:v>
              </c:pt>
              <c:pt idx="3">
                <c:v>35.520000000000003</c:v>
              </c:pt>
              <c:pt idx="4">
                <c:v>26.768000000000001</c:v>
              </c:pt>
              <c:pt idx="5">
                <c:v>30.373000000000001</c:v>
              </c:pt>
              <c:pt idx="6">
                <c:v>28.45</c:v>
              </c:pt>
              <c:pt idx="7">
                <c:v>26.829000000000001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36.468000000000004</c:v>
              </c:pt>
              <c:pt idx="1">
                <c:v>23.931999999999999</c:v>
              </c:pt>
              <c:pt idx="2">
                <c:v>20.943000000000001</c:v>
              </c:pt>
              <c:pt idx="3">
                <c:v>36.341000000000001</c:v>
              </c:pt>
              <c:pt idx="4">
                <c:v>26.417999999999999</c:v>
              </c:pt>
              <c:pt idx="5">
                <c:v>30.300999999999998</c:v>
              </c:pt>
              <c:pt idx="6">
                <c:v>28.867000000000001</c:v>
              </c:pt>
              <c:pt idx="7">
                <c:v>27.189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38.54</c:v>
              </c:pt>
              <c:pt idx="1">
                <c:v>24.164000000000001</c:v>
              </c:pt>
              <c:pt idx="2">
                <c:v>21.082000000000001</c:v>
              </c:pt>
              <c:pt idx="3">
                <c:v>36.499000000000002</c:v>
              </c:pt>
              <c:pt idx="4">
                <c:v>26.795999999999999</c:v>
              </c:pt>
              <c:pt idx="5">
                <c:v>30.760999999999999</c:v>
              </c:pt>
              <c:pt idx="6">
                <c:v>29.263000000000002</c:v>
              </c:pt>
              <c:pt idx="7">
                <c:v>27.606999999999999</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38.076999999999998</c:v>
              </c:pt>
              <c:pt idx="1">
                <c:v>24.433</c:v>
              </c:pt>
              <c:pt idx="2">
                <c:v>21.015999999999998</c:v>
              </c:pt>
              <c:pt idx="3">
                <c:v>36.305</c:v>
              </c:pt>
              <c:pt idx="4">
                <c:v>26.433</c:v>
              </c:pt>
              <c:pt idx="5">
                <c:v>30.484999999999999</c:v>
              </c:pt>
              <c:pt idx="6">
                <c:v>29.327999999999999</c:v>
              </c:pt>
              <c:pt idx="7">
                <c:v>27.577999999999999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37.76</c:v>
              </c:pt>
              <c:pt idx="1">
                <c:v>24.581</c:v>
              </c:pt>
              <c:pt idx="2">
                <c:v>21.286999999999999</c:v>
              </c:pt>
              <c:pt idx="3">
                <c:v>36.356000000000002</c:v>
              </c:pt>
              <c:pt idx="4">
                <c:v>26.632000000000001</c:v>
              </c:pt>
              <c:pt idx="5">
                <c:v>30.568999999999999</c:v>
              </c:pt>
              <c:pt idx="6">
                <c:v>29.707999999999998</c:v>
              </c:pt>
              <c:pt idx="7">
                <c:v>27.652999999999999</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37.503</c:v>
              </c:pt>
              <c:pt idx="1">
                <c:v>24.927</c:v>
              </c:pt>
              <c:pt idx="2">
                <c:v>20.841999999999999</c:v>
              </c:pt>
              <c:pt idx="3">
                <c:v>36.183</c:v>
              </c:pt>
              <c:pt idx="4">
                <c:v>26.273</c:v>
              </c:pt>
              <c:pt idx="5">
                <c:v>30.352</c:v>
              </c:pt>
              <c:pt idx="6">
                <c:v>29.890999999999998</c:v>
              </c:pt>
              <c:pt idx="7">
                <c:v>27.178999999999998</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37.844999999999999</c:v>
              </c:pt>
              <c:pt idx="1">
                <c:v>25.193999999999999</c:v>
              </c:pt>
              <c:pt idx="2">
                <c:v>21.178999999999998</c:v>
              </c:pt>
              <c:pt idx="3">
                <c:v>36.320999999999998</c:v>
              </c:pt>
              <c:pt idx="4">
                <c:v>26.58</c:v>
              </c:pt>
              <c:pt idx="5">
                <c:v>30.358000000000001</c:v>
              </c:pt>
              <c:pt idx="6">
                <c:v>29.925999999999998</c:v>
              </c:pt>
              <c:pt idx="7">
                <c:v>27.442</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38.548000000000002</c:v>
              </c:pt>
              <c:pt idx="1">
                <c:v>25.719000000000001</c:v>
              </c:pt>
              <c:pt idx="2">
                <c:v>21.274000000000001</c:v>
              </c:pt>
              <c:pt idx="3">
                <c:v>36.558</c:v>
              </c:pt>
              <c:pt idx="4">
                <c:v>26.831</c:v>
              </c:pt>
              <c:pt idx="5">
                <c:v>30.327000000000002</c:v>
              </c:pt>
              <c:pt idx="6">
                <c:v>30.181000000000001</c:v>
              </c:pt>
              <c:pt idx="7">
                <c:v>27.497</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38.887</c:v>
              </c:pt>
              <c:pt idx="1">
                <c:v>25.878</c:v>
              </c:pt>
              <c:pt idx="2">
                <c:v>21.629000000000001</c:v>
              </c:pt>
              <c:pt idx="3">
                <c:v>36.362000000000002</c:v>
              </c:pt>
              <c:pt idx="4">
                <c:v>26.664999999999999</c:v>
              </c:pt>
              <c:pt idx="5">
                <c:v>30.15</c:v>
              </c:pt>
              <c:pt idx="6">
                <c:v>30.321000000000002</c:v>
              </c:pt>
              <c:pt idx="7">
                <c:v>27.806000000000001</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38.521000000000001</c:v>
              </c:pt>
              <c:pt idx="1">
                <c:v>26.036999999999999</c:v>
              </c:pt>
              <c:pt idx="2">
                <c:v>21.72</c:v>
              </c:pt>
              <c:pt idx="3">
                <c:v>35.676000000000002</c:v>
              </c:pt>
              <c:pt idx="4">
                <c:v>26.957999999999998</c:v>
              </c:pt>
              <c:pt idx="5">
                <c:v>30.109000000000002</c:v>
              </c:pt>
              <c:pt idx="6">
                <c:v>30.145</c:v>
              </c:pt>
              <c:pt idx="7">
                <c:v>27.911999999999999</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37.779000000000003</c:v>
              </c:pt>
              <c:pt idx="1">
                <c:v>25.841999999999999</c:v>
              </c:pt>
              <c:pt idx="2">
                <c:v>20.414000000000001</c:v>
              </c:pt>
              <c:pt idx="3">
                <c:v>34.805999999999997</c:v>
              </c:pt>
              <c:pt idx="4">
                <c:v>26.876999999999999</c:v>
              </c:pt>
              <c:pt idx="5">
                <c:v>29.672999999999998</c:v>
              </c:pt>
              <c:pt idx="6">
                <c:v>29.501000000000001</c:v>
              </c:pt>
              <c:pt idx="7">
                <c:v>27.446999999999999</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b="1"/>
              <a:t>in den kreisfreien Städten und Landkreisen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9678887166679854"/>
          <c:y val="6.9929473022686539E-2"/>
          <c:w val="0.7642539693163759"/>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73.311000000000007</c:v>
              </c:pt>
              <c:pt idx="1">
                <c:v>41.741</c:v>
              </c:pt>
              <c:pt idx="2">
                <c:v>36.441000000000003</c:v>
              </c:pt>
              <c:pt idx="3">
                <c:v>19.024999999999999</c:v>
              </c:pt>
              <c:pt idx="4">
                <c:v>21.364000000000001</c:v>
              </c:pt>
              <c:pt idx="5">
                <c:v>16.198</c:v>
              </c:pt>
              <c:pt idx="7">
                <c:v>43.948</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72.209000000000003</c:v>
              </c:pt>
              <c:pt idx="1">
                <c:v>40.145000000000003</c:v>
              </c:pt>
              <c:pt idx="2">
                <c:v>36.319000000000003</c:v>
              </c:pt>
              <c:pt idx="3">
                <c:v>18.274999999999999</c:v>
              </c:pt>
              <c:pt idx="4">
                <c:v>20.809000000000001</c:v>
              </c:pt>
              <c:pt idx="5">
                <c:v>16.001999999999999</c:v>
              </c:pt>
              <c:pt idx="7">
                <c:v>43.441000000000003</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71.319999999999993</c:v>
              </c:pt>
              <c:pt idx="1">
                <c:v>38.469000000000001</c:v>
              </c:pt>
              <c:pt idx="2">
                <c:v>36.055</c:v>
              </c:pt>
              <c:pt idx="3">
                <c:v>17.744</c:v>
              </c:pt>
              <c:pt idx="4">
                <c:v>20.359000000000002</c:v>
              </c:pt>
              <c:pt idx="5">
                <c:v>16.004000000000001</c:v>
              </c:pt>
              <c:pt idx="7">
                <c:v>42.395000000000003</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69.445999999999998</c:v>
              </c:pt>
              <c:pt idx="1">
                <c:v>37.064</c:v>
              </c:pt>
              <c:pt idx="2">
                <c:v>35.406999999999996</c:v>
              </c:pt>
              <c:pt idx="3">
                <c:v>17.036999999999999</c:v>
              </c:pt>
              <c:pt idx="4">
                <c:v>19.867000000000001</c:v>
              </c:pt>
              <c:pt idx="5">
                <c:v>15.884</c:v>
              </c:pt>
              <c:pt idx="7">
                <c:v>42.198999999999998</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66.938000000000002</c:v>
              </c:pt>
              <c:pt idx="1">
                <c:v>35.195</c:v>
              </c:pt>
              <c:pt idx="2">
                <c:v>33.741</c:v>
              </c:pt>
              <c:pt idx="3">
                <c:v>15.778</c:v>
              </c:pt>
              <c:pt idx="4">
                <c:v>18.962</c:v>
              </c:pt>
              <c:pt idx="5">
                <c:v>15.441000000000001</c:v>
              </c:pt>
              <c:pt idx="7">
                <c:v>41.463999999999999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66.08</c:v>
              </c:pt>
              <c:pt idx="1">
                <c:v>33.866999999999997</c:v>
              </c:pt>
              <c:pt idx="2">
                <c:v>33.095999999999997</c:v>
              </c:pt>
              <c:pt idx="3">
                <c:v>15.102</c:v>
              </c:pt>
              <c:pt idx="4">
                <c:v>18.602</c:v>
              </c:pt>
              <c:pt idx="5">
                <c:v>15.192</c:v>
              </c:pt>
              <c:pt idx="7">
                <c:v>40.892000000000003</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64.403999999999996</c:v>
              </c:pt>
              <c:pt idx="1">
                <c:v>32.271999999999998</c:v>
              </c:pt>
              <c:pt idx="2">
                <c:v>32.072000000000003</c:v>
              </c:pt>
              <c:pt idx="3">
                <c:v>14.367000000000001</c:v>
              </c:pt>
              <c:pt idx="4">
                <c:v>18.123999999999999</c:v>
              </c:pt>
              <c:pt idx="5">
                <c:v>14.718</c:v>
              </c:pt>
              <c:pt idx="7">
                <c:v>40.42</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65.585999999999999</c:v>
              </c:pt>
              <c:pt idx="1">
                <c:v>32.637</c:v>
              </c:pt>
              <c:pt idx="2">
                <c:v>33.265000000000001</c:v>
              </c:pt>
              <c:pt idx="3">
                <c:v>14.271000000000001</c:v>
              </c:pt>
              <c:pt idx="4">
                <c:v>18.472000000000001</c:v>
              </c:pt>
              <c:pt idx="5">
                <c:v>14.840999999999999</c:v>
              </c:pt>
              <c:pt idx="7">
                <c:v>40.981000000000002</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66.516999999999996</c:v>
              </c:pt>
              <c:pt idx="1">
                <c:v>33.377000000000002</c:v>
              </c:pt>
              <c:pt idx="2">
                <c:v>34.087000000000003</c:v>
              </c:pt>
              <c:pt idx="3">
                <c:v>14.41</c:v>
              </c:pt>
              <c:pt idx="4">
                <c:v>19.088000000000001</c:v>
              </c:pt>
              <c:pt idx="5">
                <c:v>15.122999999999999</c:v>
              </c:pt>
              <c:pt idx="7">
                <c:v>41.713999999999999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68.587000000000003</c:v>
              </c:pt>
              <c:pt idx="1">
                <c:v>33.61</c:v>
              </c:pt>
              <c:pt idx="2">
                <c:v>35.194000000000003</c:v>
              </c:pt>
              <c:pt idx="3">
                <c:v>14.412000000000001</c:v>
              </c:pt>
              <c:pt idx="4">
                <c:v>19.739000000000001</c:v>
              </c:pt>
              <c:pt idx="5">
                <c:v>15.337999999999999</c:v>
              </c:pt>
              <c:pt idx="7">
                <c:v>42.262999999999998</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68.709999999999994</c:v>
              </c:pt>
              <c:pt idx="1">
                <c:v>32.898000000000003</c:v>
              </c:pt>
              <c:pt idx="2">
                <c:v>35.515000000000001</c:v>
              </c:pt>
              <c:pt idx="3">
                <c:v>13.843</c:v>
              </c:pt>
              <c:pt idx="4">
                <c:v>19.940000000000001</c:v>
              </c:pt>
              <c:pt idx="5">
                <c:v>14.75</c:v>
              </c:pt>
              <c:pt idx="7">
                <c:v>41.526000000000003</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70.087999999999994</c:v>
              </c:pt>
              <c:pt idx="1">
                <c:v>33.125999999999998</c:v>
              </c:pt>
              <c:pt idx="2">
                <c:v>36.200000000000003</c:v>
              </c:pt>
              <c:pt idx="3">
                <c:v>13.737</c:v>
              </c:pt>
              <c:pt idx="4">
                <c:v>20.236000000000001</c:v>
              </c:pt>
              <c:pt idx="5">
                <c:v>15.266999999999999</c:v>
              </c:pt>
              <c:pt idx="7">
                <c:v>41.927999999999997</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72.510000000000005</c:v>
              </c:pt>
              <c:pt idx="1">
                <c:v>33.472000000000001</c:v>
              </c:pt>
              <c:pt idx="2">
                <c:v>37.088999999999999</c:v>
              </c:pt>
              <c:pt idx="3">
                <c:v>13.930999999999999</c:v>
              </c:pt>
              <c:pt idx="4">
                <c:v>20.7</c:v>
              </c:pt>
              <c:pt idx="5">
                <c:v>15.635999999999999</c:v>
              </c:pt>
              <c:pt idx="7">
                <c:v>42.31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73.712999999999994</c:v>
              </c:pt>
              <c:pt idx="1">
                <c:v>34.015000000000001</c:v>
              </c:pt>
              <c:pt idx="2">
                <c:v>37.74</c:v>
              </c:pt>
              <c:pt idx="3">
                <c:v>13.784000000000001</c:v>
              </c:pt>
              <c:pt idx="4">
                <c:v>21.085999999999999</c:v>
              </c:pt>
              <c:pt idx="5">
                <c:v>15.955</c:v>
              </c:pt>
              <c:pt idx="7">
                <c:v>42.555999999999997</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75.445999999999998</c:v>
              </c:pt>
              <c:pt idx="1">
                <c:v>33.83</c:v>
              </c:pt>
              <c:pt idx="2">
                <c:v>37.978999999999999</c:v>
              </c:pt>
              <c:pt idx="3">
                <c:v>13.503</c:v>
              </c:pt>
              <c:pt idx="4">
                <c:v>21.318999999999999</c:v>
              </c:pt>
              <c:pt idx="5">
                <c:v>15.866</c:v>
              </c:pt>
              <c:pt idx="7">
                <c:v>42.207999999999998</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76.674000000000007</c:v>
              </c:pt>
              <c:pt idx="1">
                <c:v>33.807000000000002</c:v>
              </c:pt>
              <c:pt idx="2">
                <c:v>38.530999999999999</c:v>
              </c:pt>
              <c:pt idx="3">
                <c:v>13.430999999999999</c:v>
              </c:pt>
              <c:pt idx="4">
                <c:v>21.501000000000001</c:v>
              </c:pt>
              <c:pt idx="5">
                <c:v>16.204999999999998</c:v>
              </c:pt>
              <c:pt idx="7">
                <c:v>41.956000000000003</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78.137</c:v>
              </c:pt>
              <c:pt idx="1">
                <c:v>33.655000000000001</c:v>
              </c:pt>
              <c:pt idx="2">
                <c:v>38.783000000000001</c:v>
              </c:pt>
              <c:pt idx="3">
                <c:v>13.343</c:v>
              </c:pt>
              <c:pt idx="4">
                <c:v>21.777999999999999</c:v>
              </c:pt>
              <c:pt idx="5">
                <c:v>16.63</c:v>
              </c:pt>
              <c:pt idx="7">
                <c:v>42.037999999999997</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79.929000000000002</c:v>
              </c:pt>
              <c:pt idx="1">
                <c:v>34.03</c:v>
              </c:pt>
              <c:pt idx="2">
                <c:v>39.774000000000001</c:v>
              </c:pt>
              <c:pt idx="3">
                <c:v>13.170999999999999</c:v>
              </c:pt>
              <c:pt idx="4">
                <c:v>22.547000000000001</c:v>
              </c:pt>
              <c:pt idx="5">
                <c:v>16.733000000000001</c:v>
              </c:pt>
              <c:pt idx="7">
                <c:v>42.011000000000003</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82.418999999999997</c:v>
              </c:pt>
              <c:pt idx="1">
                <c:v>34.453000000000003</c:v>
              </c:pt>
              <c:pt idx="2">
                <c:v>40.81</c:v>
              </c:pt>
              <c:pt idx="3">
                <c:v>13.207000000000001</c:v>
              </c:pt>
              <c:pt idx="4">
                <c:v>22.963000000000001</c:v>
              </c:pt>
              <c:pt idx="5">
                <c:v>16.928000000000001</c:v>
              </c:pt>
              <c:pt idx="7">
                <c:v>42.103999999999999</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84.007000000000005</c:v>
              </c:pt>
              <c:pt idx="1">
                <c:v>34.744999999999997</c:v>
              </c:pt>
              <c:pt idx="2">
                <c:v>41.658000000000001</c:v>
              </c:pt>
              <c:pt idx="3">
                <c:v>13.185</c:v>
              </c:pt>
              <c:pt idx="4">
                <c:v>23.433</c:v>
              </c:pt>
              <c:pt idx="5">
                <c:v>17.009</c:v>
              </c:pt>
              <c:pt idx="7">
                <c:v>42.185000000000002</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85.272000000000006</c:v>
              </c:pt>
              <c:pt idx="1">
                <c:v>34.636000000000003</c:v>
              </c:pt>
              <c:pt idx="2">
                <c:v>42.334000000000003</c:v>
              </c:pt>
              <c:pt idx="3">
                <c:v>13.896000000000001</c:v>
              </c:pt>
              <c:pt idx="4">
                <c:v>23.824999999999999</c:v>
              </c:pt>
              <c:pt idx="5">
                <c:v>17.001999999999999</c:v>
              </c:pt>
              <c:pt idx="7">
                <c:v>42.128</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85.17</c:v>
              </c:pt>
              <c:pt idx="1">
                <c:v>34.011000000000003</c:v>
              </c:pt>
              <c:pt idx="2">
                <c:v>42.012</c:v>
              </c:pt>
              <c:pt idx="3">
                <c:v>13.522</c:v>
              </c:pt>
              <c:pt idx="4">
                <c:v>23.776</c:v>
              </c:pt>
              <c:pt idx="5">
                <c:v>16.591999999999999</c:v>
              </c:pt>
              <c:pt idx="7">
                <c:v>41.292000000000002</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9678887166679854"/>
          <c:y val="6.9929473022686539E-2"/>
          <c:w val="0.7642539693163759"/>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35.771999999999998</c:v>
              </c:pt>
              <c:pt idx="1">
                <c:v>57.061999999999998</c:v>
              </c:pt>
              <c:pt idx="2">
                <c:v>44.345999999999997</c:v>
              </c:pt>
              <c:pt idx="3">
                <c:v>33.512999999999998</c:v>
              </c:pt>
              <c:pt idx="4">
                <c:v>55.366</c:v>
              </c:pt>
              <c:pt idx="5">
                <c:v>57.003999999999998</c:v>
              </c:pt>
              <c:pt idx="6">
                <c:v>30.72</c:v>
              </c:pt>
              <c:pt idx="7">
                <c:v>30.201000000000001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34.732999999999997</c:v>
              </c:pt>
              <c:pt idx="1">
                <c:v>56.264000000000003</c:v>
              </c:pt>
              <c:pt idx="2">
                <c:v>42.92</c:v>
              </c:pt>
              <c:pt idx="3">
                <c:v>31.356000000000002</c:v>
              </c:pt>
              <c:pt idx="4">
                <c:v>54.387999999999998</c:v>
              </c:pt>
              <c:pt idx="5">
                <c:v>55.835999999999999</c:v>
              </c:pt>
              <c:pt idx="6">
                <c:v>30.550999999999998</c:v>
              </c:pt>
              <c:pt idx="7">
                <c:v>29.587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33.404000000000003</c:v>
              </c:pt>
              <c:pt idx="1">
                <c:v>56.280999999999999</c:v>
              </c:pt>
              <c:pt idx="2">
                <c:v>41.908000000000001</c:v>
              </c:pt>
              <c:pt idx="3">
                <c:v>30.277999999999999</c:v>
              </c:pt>
              <c:pt idx="4">
                <c:v>54.146999999999998</c:v>
              </c:pt>
              <c:pt idx="5">
                <c:v>54.906999999999996</c:v>
              </c:pt>
              <c:pt idx="6">
                <c:v>29.599</c:v>
              </c:pt>
              <c:pt idx="7">
                <c:v>29.7</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33.054000000000002</c:v>
              </c:pt>
              <c:pt idx="1">
                <c:v>55.606000000000002</c:v>
              </c:pt>
              <c:pt idx="2">
                <c:v>40.893000000000001</c:v>
              </c:pt>
              <c:pt idx="3">
                <c:v>29.696000000000002</c:v>
              </c:pt>
              <c:pt idx="4">
                <c:v>53.264000000000003</c:v>
              </c:pt>
              <c:pt idx="5">
                <c:v>54.131999999999998</c:v>
              </c:pt>
              <c:pt idx="6">
                <c:v>28.9</c:v>
              </c:pt>
              <c:pt idx="7">
                <c:v>29.382999999999999</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31.606000000000002</c:v>
              </c:pt>
              <c:pt idx="1">
                <c:v>54.408000000000001</c:v>
              </c:pt>
              <c:pt idx="2">
                <c:v>39.456000000000003</c:v>
              </c:pt>
              <c:pt idx="3">
                <c:v>28.611000000000001</c:v>
              </c:pt>
              <c:pt idx="4">
                <c:v>51.23</c:v>
              </c:pt>
              <c:pt idx="5">
                <c:v>52.363</c:v>
              </c:pt>
              <c:pt idx="6">
                <c:v>27.832999999999998</c:v>
              </c:pt>
              <c:pt idx="7">
                <c:v>28.38</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31.126000000000001</c:v>
              </c:pt>
              <c:pt idx="1">
                <c:v>53.426000000000002</c:v>
              </c:pt>
              <c:pt idx="2">
                <c:v>38.622</c:v>
              </c:pt>
              <c:pt idx="3">
                <c:v>28.056000000000001</c:v>
              </c:pt>
              <c:pt idx="4">
                <c:v>50.402999999999999</c:v>
              </c:pt>
              <c:pt idx="5">
                <c:v>51.691000000000003</c:v>
              </c:pt>
              <c:pt idx="6">
                <c:v>27.757999999999999</c:v>
              </c:pt>
              <c:pt idx="7">
                <c:v>27.849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30.381</c:v>
              </c:pt>
              <c:pt idx="1">
                <c:v>52.368000000000002</c:v>
              </c:pt>
              <c:pt idx="2">
                <c:v>37.698</c:v>
              </c:pt>
              <c:pt idx="3">
                <c:v>26.911999999999999</c:v>
              </c:pt>
              <c:pt idx="4">
                <c:v>49.656999999999996</c:v>
              </c:pt>
              <c:pt idx="5">
                <c:v>50.396000000000001</c:v>
              </c:pt>
              <c:pt idx="6">
                <c:v>26.927</c:v>
              </c:pt>
              <c:pt idx="7">
                <c:v>27.423999999999999</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30.483000000000001</c:v>
              </c:pt>
              <c:pt idx="1">
                <c:v>52.871000000000002</c:v>
              </c:pt>
              <c:pt idx="2">
                <c:v>38.128999999999998</c:v>
              </c:pt>
              <c:pt idx="3">
                <c:v>27.216000000000001</c:v>
              </c:pt>
              <c:pt idx="4">
                <c:v>49.853999999999999</c:v>
              </c:pt>
              <c:pt idx="5">
                <c:v>50.814999999999998</c:v>
              </c:pt>
              <c:pt idx="6">
                <c:v>27.32</c:v>
              </c:pt>
              <c:pt idx="7">
                <c:v>27.712</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30.995000000000001</c:v>
              </c:pt>
              <c:pt idx="1">
                <c:v>53.637</c:v>
              </c:pt>
              <c:pt idx="2">
                <c:v>38.881</c:v>
              </c:pt>
              <c:pt idx="3">
                <c:v>28.016999999999999</c:v>
              </c:pt>
              <c:pt idx="4">
                <c:v>50.975999999999999</c:v>
              </c:pt>
              <c:pt idx="5">
                <c:v>51.883000000000003</c:v>
              </c:pt>
              <c:pt idx="6">
                <c:v>27.696999999999999</c:v>
              </c:pt>
              <c:pt idx="7">
                <c:v>28.484999999999999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31.32</c:v>
              </c:pt>
              <c:pt idx="1">
                <c:v>54.665999999999997</c:v>
              </c:pt>
              <c:pt idx="2">
                <c:v>39.959000000000003</c:v>
              </c:pt>
              <c:pt idx="3">
                <c:v>28.324000000000002</c:v>
              </c:pt>
              <c:pt idx="4">
                <c:v>51.542999999999999</c:v>
              </c:pt>
              <c:pt idx="5">
                <c:v>53.493000000000002</c:v>
              </c:pt>
              <c:pt idx="6">
                <c:v>28.414999999999999</c:v>
              </c:pt>
              <c:pt idx="7">
                <c:v>29.071000000000002</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30.777000000000001</c:v>
              </c:pt>
              <c:pt idx="1">
                <c:v>52.823</c:v>
              </c:pt>
              <c:pt idx="2">
                <c:v>39.273000000000003</c:v>
              </c:pt>
              <c:pt idx="3">
                <c:v>27.658999999999999</c:v>
              </c:pt>
              <c:pt idx="4">
                <c:v>49.805</c:v>
              </c:pt>
              <c:pt idx="5">
                <c:v>51.744</c:v>
              </c:pt>
              <c:pt idx="6">
                <c:v>27.969000000000001</c:v>
              </c:pt>
              <c:pt idx="7">
                <c:v>28.265000000000001</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31.210999999999999</c:v>
              </c:pt>
              <c:pt idx="1">
                <c:v>53.49</c:v>
              </c:pt>
              <c:pt idx="2">
                <c:v>39.756</c:v>
              </c:pt>
              <c:pt idx="3">
                <c:v>28.13</c:v>
              </c:pt>
              <c:pt idx="4">
                <c:v>49.777000000000001</c:v>
              </c:pt>
              <c:pt idx="5">
                <c:v>52.645000000000003</c:v>
              </c:pt>
              <c:pt idx="6">
                <c:v>28.263000000000002</c:v>
              </c:pt>
              <c:pt idx="7">
                <c:v>28.527000000000001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31.712</c:v>
              </c:pt>
              <c:pt idx="1">
                <c:v>54.421999999999997</c:v>
              </c:pt>
              <c:pt idx="2">
                <c:v>40.261000000000003</c:v>
              </c:pt>
              <c:pt idx="3">
                <c:v>28.472999999999999</c:v>
              </c:pt>
              <c:pt idx="4">
                <c:v>51.232999999999997</c:v>
              </c:pt>
              <c:pt idx="5">
                <c:v>53.779000000000003</c:v>
              </c:pt>
              <c:pt idx="6">
                <c:v>28.661000000000001</c:v>
              </c:pt>
              <c:pt idx="7">
                <c:v>28.87</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31.983000000000001</c:v>
              </c:pt>
              <c:pt idx="1">
                <c:v>54.695999999999998</c:v>
              </c:pt>
              <c:pt idx="2">
                <c:v>40.564</c:v>
              </c:pt>
              <c:pt idx="3">
                <c:v>28.73</c:v>
              </c:pt>
              <c:pt idx="4">
                <c:v>51.252000000000002</c:v>
              </c:pt>
              <c:pt idx="5">
                <c:v>54.216999999999999</c:v>
              </c:pt>
              <c:pt idx="6">
                <c:v>28.881</c:v>
              </c:pt>
              <c:pt idx="7">
                <c:v>28.914000000000001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31.901</c:v>
              </c:pt>
              <c:pt idx="1">
                <c:v>53.817</c:v>
              </c:pt>
              <c:pt idx="2">
                <c:v>40.334000000000003</c:v>
              </c:pt>
              <c:pt idx="3">
                <c:v>28.617000000000001</c:v>
              </c:pt>
              <c:pt idx="4">
                <c:v>50.843000000000004</c:v>
              </c:pt>
              <c:pt idx="5">
                <c:v>54.098999999999997</c:v>
              </c:pt>
              <c:pt idx="6">
                <c:v>28.951000000000001</c:v>
              </c:pt>
              <c:pt idx="7">
                <c:v>28.593</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32.018999999999998</c:v>
              </c:pt>
              <c:pt idx="1">
                <c:v>53.701999999999998</c:v>
              </c:pt>
              <c:pt idx="2">
                <c:v>40.61</c:v>
              </c:pt>
              <c:pt idx="3">
                <c:v>28.712</c:v>
              </c:pt>
              <c:pt idx="4">
                <c:v>51.079000000000001</c:v>
              </c:pt>
              <c:pt idx="5">
                <c:v>54.639000000000003</c:v>
              </c:pt>
              <c:pt idx="6">
                <c:v>28.949000000000002</c:v>
              </c:pt>
              <c:pt idx="7">
                <c:v>28.686</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31.978999999999999</c:v>
              </c:pt>
              <c:pt idx="1">
                <c:v>53.607999999999997</c:v>
              </c:pt>
              <c:pt idx="2">
                <c:v>40.825000000000003</c:v>
              </c:pt>
              <c:pt idx="3">
                <c:v>28.565999999999999</c:v>
              </c:pt>
              <c:pt idx="4">
                <c:v>51.207000000000001</c:v>
              </c:pt>
              <c:pt idx="5">
                <c:v>55.168999999999997</c:v>
              </c:pt>
              <c:pt idx="6">
                <c:v>28.835000000000001</c:v>
              </c:pt>
              <c:pt idx="7">
                <c:v>28.495000000000001</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32.323</c:v>
              </c:pt>
              <c:pt idx="1">
                <c:v>53.588999999999999</c:v>
              </c:pt>
              <c:pt idx="2">
                <c:v>41.23</c:v>
              </c:pt>
              <c:pt idx="3">
                <c:v>28.739000000000001</c:v>
              </c:pt>
              <c:pt idx="4">
                <c:v>50.945999999999998</c:v>
              </c:pt>
              <c:pt idx="5">
                <c:v>55.466000000000001</c:v>
              </c:pt>
              <c:pt idx="6">
                <c:v>28.702999999999999</c:v>
              </c:pt>
              <c:pt idx="7">
                <c:v>28.405000000000001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32.534999999999997</c:v>
              </c:pt>
              <c:pt idx="1">
                <c:v>53.518999999999998</c:v>
              </c:pt>
              <c:pt idx="2">
                <c:v>41.524000000000001</c:v>
              </c:pt>
              <c:pt idx="3">
                <c:v>28.654</c:v>
              </c:pt>
              <c:pt idx="4">
                <c:v>51.07</c:v>
              </c:pt>
              <c:pt idx="5">
                <c:v>55.956000000000003</c:v>
              </c:pt>
              <c:pt idx="6">
                <c:v>28.436</c:v>
              </c:pt>
              <c:pt idx="7">
                <c:v>28.305</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32.534999999999997</c:v>
              </c:pt>
              <c:pt idx="1">
                <c:v>53.314</c:v>
              </c:pt>
              <c:pt idx="2">
                <c:v>41.685000000000002</c:v>
              </c:pt>
              <c:pt idx="3">
                <c:v>28.507999999999999</c:v>
              </c:pt>
              <c:pt idx="4">
                <c:v>51.021999999999998</c:v>
              </c:pt>
              <c:pt idx="5">
                <c:v>56.686</c:v>
              </c:pt>
              <c:pt idx="6">
                <c:v>28.196999999999999</c:v>
              </c:pt>
              <c:pt idx="7">
                <c:v>28.173999999999999</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32.381</c:v>
              </c:pt>
              <c:pt idx="1">
                <c:v>48.738</c:v>
              </c:pt>
              <c:pt idx="2">
                <c:v>41.35</c:v>
              </c:pt>
              <c:pt idx="3">
                <c:v>28.285</c:v>
              </c:pt>
              <c:pt idx="4">
                <c:v>52.252000000000002</c:v>
              </c:pt>
              <c:pt idx="5">
                <c:v>56.688000000000002</c:v>
              </c:pt>
              <c:pt idx="6">
                <c:v>27.23</c:v>
              </c:pt>
              <c:pt idx="7">
                <c:v>28.012</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31.635999999999999</c:v>
              </c:pt>
              <c:pt idx="1">
                <c:v>50.225999999999999</c:v>
              </c:pt>
              <c:pt idx="2">
                <c:v>40.450000000000003</c:v>
              </c:pt>
              <c:pt idx="3">
                <c:v>27.611999999999998</c:v>
              </c:pt>
              <c:pt idx="4">
                <c:v>51.247999999999998</c:v>
              </c:pt>
              <c:pt idx="5">
                <c:v>55.847999999999999</c:v>
              </c:pt>
              <c:pt idx="6">
                <c:v>26.489000000000001</c:v>
              </c:pt>
              <c:pt idx="7">
                <c:v>27.414000000000001</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9678887166679854"/>
          <c:y val="6.9929473022686539E-2"/>
          <c:w val="0.7642539693163759"/>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43.2</c:v>
              </c:pt>
              <c:pt idx="1">
                <c:v>35.122</c:v>
              </c:pt>
              <c:pt idx="2">
                <c:v>27.734999999999999</c:v>
              </c:pt>
              <c:pt idx="3">
                <c:v>48.975000000000001</c:v>
              </c:pt>
              <c:pt idx="4">
                <c:v>35.804000000000002</c:v>
              </c:pt>
              <c:pt idx="5">
                <c:v>38.558999999999997</c:v>
              </c:pt>
              <c:pt idx="6">
                <c:v>45.643999999999998</c:v>
              </c:pt>
              <c:pt idx="7">
                <c:v>40.621000000000002</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42.530999999999999</c:v>
              </c:pt>
              <c:pt idx="1">
                <c:v>34.234000000000002</c:v>
              </c:pt>
              <c:pt idx="2">
                <c:v>27.425000000000001</c:v>
              </c:pt>
              <c:pt idx="3">
                <c:v>47.182000000000002</c:v>
              </c:pt>
              <c:pt idx="4">
                <c:v>36.155000000000001</c:v>
              </c:pt>
              <c:pt idx="5">
                <c:v>37.584000000000003</c:v>
              </c:pt>
              <c:pt idx="6">
                <c:v>43.545000000000002</c:v>
              </c:pt>
              <c:pt idx="7">
                <c:v>38.997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41.75</c:v>
              </c:pt>
              <c:pt idx="1">
                <c:v>33.74</c:v>
              </c:pt>
              <c:pt idx="2">
                <c:v>26.959</c:v>
              </c:pt>
              <c:pt idx="3">
                <c:v>45.914000000000001</c:v>
              </c:pt>
              <c:pt idx="4">
                <c:v>35.646000000000001</c:v>
              </c:pt>
              <c:pt idx="5">
                <c:v>36.170999999999999</c:v>
              </c:pt>
              <c:pt idx="6">
                <c:v>42.570999999999998</c:v>
              </c:pt>
              <c:pt idx="7">
                <c:v>37.539000000000001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40.869999999999997</c:v>
              </c:pt>
              <c:pt idx="1">
                <c:v>32.985999999999997</c:v>
              </c:pt>
              <c:pt idx="2">
                <c:v>26.498000000000001</c:v>
              </c:pt>
              <c:pt idx="3">
                <c:v>45.430999999999997</c:v>
              </c:pt>
              <c:pt idx="4">
                <c:v>35.279000000000003</c:v>
              </c:pt>
              <c:pt idx="5">
                <c:v>35.957000000000001</c:v>
              </c:pt>
              <c:pt idx="6">
                <c:v>42.091000000000001</c:v>
              </c:pt>
              <c:pt idx="7">
                <c:v>36.179000000000002</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38.771999999999998</c:v>
              </c:pt>
              <c:pt idx="1">
                <c:v>31.681000000000001</c:v>
              </c:pt>
              <c:pt idx="2">
                <c:v>25.582999999999998</c:v>
              </c:pt>
              <c:pt idx="3">
                <c:v>43.216999999999999</c:v>
              </c:pt>
              <c:pt idx="4">
                <c:v>33.832000000000001</c:v>
              </c:pt>
              <c:pt idx="5">
                <c:v>34.683999999999997</c:v>
              </c:pt>
              <c:pt idx="6">
                <c:v>40.485999999999997</c:v>
              </c:pt>
              <c:pt idx="7">
                <c:v>34.975000000000001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38.439</c:v>
              </c:pt>
              <c:pt idx="1">
                <c:v>31.43</c:v>
              </c:pt>
              <c:pt idx="2">
                <c:v>24.956</c:v>
              </c:pt>
              <c:pt idx="3">
                <c:v>42.7</c:v>
              </c:pt>
              <c:pt idx="4">
                <c:v>33.597000000000001</c:v>
              </c:pt>
              <c:pt idx="5">
                <c:v>34.512</c:v>
              </c:pt>
              <c:pt idx="6">
                <c:v>39.54</c:v>
              </c:pt>
              <c:pt idx="7">
                <c:v>34.018000000000001</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37.5</c:v>
              </c:pt>
              <c:pt idx="1">
                <c:v>30.47</c:v>
              </c:pt>
              <c:pt idx="2">
                <c:v>23.99</c:v>
              </c:pt>
              <c:pt idx="3">
                <c:v>40.926000000000002</c:v>
              </c:pt>
              <c:pt idx="4">
                <c:v>32.317</c:v>
              </c:pt>
              <c:pt idx="5">
                <c:v>33.265999999999998</c:v>
              </c:pt>
              <c:pt idx="6">
                <c:v>37.765999999999998</c:v>
              </c:pt>
              <c:pt idx="7">
                <c:v>32.904000000000003</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38.439</c:v>
              </c:pt>
              <c:pt idx="1">
                <c:v>31.22</c:v>
              </c:pt>
              <c:pt idx="2">
                <c:v>23.934000000000001</c:v>
              </c:pt>
              <c:pt idx="3">
                <c:v>41.874000000000002</c:v>
              </c:pt>
              <c:pt idx="4">
                <c:v>32.915999999999997</c:v>
              </c:pt>
              <c:pt idx="5">
                <c:v>33.755000000000003</c:v>
              </c:pt>
              <c:pt idx="6">
                <c:v>38.009</c:v>
              </c:pt>
              <c:pt idx="7">
                <c:v>33.51</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39.323</c:v>
              </c:pt>
              <c:pt idx="1">
                <c:v>31.977</c:v>
              </c:pt>
              <c:pt idx="2">
                <c:v>24.419</c:v>
              </c:pt>
              <c:pt idx="3">
                <c:v>42.603000000000002</c:v>
              </c:pt>
              <c:pt idx="4">
                <c:v>33.459000000000003</c:v>
              </c:pt>
              <c:pt idx="5">
                <c:v>34.286999999999999</c:v>
              </c:pt>
              <c:pt idx="6">
                <c:v>38.997999999999998</c:v>
              </c:pt>
              <c:pt idx="7">
                <c:v>33.89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40.354999999999997</c:v>
              </c:pt>
              <c:pt idx="1">
                <c:v>32.643000000000001</c:v>
              </c:pt>
              <c:pt idx="2">
                <c:v>24.609000000000002</c:v>
              </c:pt>
              <c:pt idx="3">
                <c:v>43.142000000000003</c:v>
              </c:pt>
              <c:pt idx="4">
                <c:v>33.936</c:v>
              </c:pt>
              <c:pt idx="5">
                <c:v>34.820999999999998</c:v>
              </c:pt>
              <c:pt idx="6">
                <c:v>39.451999999999998</c:v>
              </c:pt>
              <c:pt idx="7">
                <c:v>34.527999999999999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39.877000000000002</c:v>
              </c:pt>
              <c:pt idx="1">
                <c:v>32.670999999999999</c:v>
              </c:pt>
              <c:pt idx="2">
                <c:v>23.722000000000001</c:v>
              </c:pt>
              <c:pt idx="3">
                <c:v>42.777000000000001</c:v>
              </c:pt>
              <c:pt idx="4">
                <c:v>33.398000000000003</c:v>
              </c:pt>
              <c:pt idx="5">
                <c:v>33.899000000000001</c:v>
              </c:pt>
              <c:pt idx="6">
                <c:v>38.502000000000002</c:v>
              </c:pt>
              <c:pt idx="7">
                <c:v>33.725999999999999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40.548000000000002</c:v>
              </c:pt>
              <c:pt idx="1">
                <c:v>32.945</c:v>
              </c:pt>
              <c:pt idx="2">
                <c:v>24.053999999999998</c:v>
              </c:pt>
              <c:pt idx="3">
                <c:v>43.307000000000002</c:v>
              </c:pt>
              <c:pt idx="4">
                <c:v>33.978999999999999</c:v>
              </c:pt>
              <c:pt idx="5">
                <c:v>34.377000000000002</c:v>
              </c:pt>
              <c:pt idx="6">
                <c:v>38.744999999999997</c:v>
              </c:pt>
              <c:pt idx="7">
                <c:v>33.976999999999997</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41.404000000000003</c:v>
              </c:pt>
              <c:pt idx="1">
                <c:v>33.292000000000002</c:v>
              </c:pt>
              <c:pt idx="2">
                <c:v>24.364999999999998</c:v>
              </c:pt>
              <c:pt idx="3">
                <c:v>43.95</c:v>
              </c:pt>
              <c:pt idx="4">
                <c:v>34.228999999999999</c:v>
              </c:pt>
              <c:pt idx="5">
                <c:v>34.701999999999998</c:v>
              </c:pt>
              <c:pt idx="6">
                <c:v>38.893999999999998</c:v>
              </c:pt>
              <c:pt idx="7">
                <c:v>34.216999999999999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41.737000000000002</c:v>
              </c:pt>
              <c:pt idx="1">
                <c:v>33.450000000000003</c:v>
              </c:pt>
              <c:pt idx="2">
                <c:v>24.375</c:v>
              </c:pt>
              <c:pt idx="3">
                <c:v>43.981999999999999</c:v>
              </c:pt>
              <c:pt idx="4">
                <c:v>34.503</c:v>
              </c:pt>
              <c:pt idx="5">
                <c:v>34.795000000000002</c:v>
              </c:pt>
              <c:pt idx="6">
                <c:v>38.834000000000003</c:v>
              </c:pt>
              <c:pt idx="7">
                <c:v>34.5</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41.552</c:v>
              </c:pt>
              <c:pt idx="1">
                <c:v>33.537999999999997</c:v>
              </c:pt>
              <c:pt idx="2">
                <c:v>23.890999999999998</c:v>
              </c:pt>
              <c:pt idx="3">
                <c:v>43.427999999999997</c:v>
              </c:pt>
              <c:pt idx="4">
                <c:v>34.093000000000004</c:v>
              </c:pt>
              <c:pt idx="5">
                <c:v>34.405999999999999</c:v>
              </c:pt>
              <c:pt idx="6">
                <c:v>38.277000000000001</c:v>
              </c:pt>
              <c:pt idx="7">
                <c:v>34.137</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41.712000000000003</c:v>
              </c:pt>
              <c:pt idx="1">
                <c:v>33.484999999999999</c:v>
              </c:pt>
              <c:pt idx="2">
                <c:v>23.780999999999999</c:v>
              </c:pt>
              <c:pt idx="3">
                <c:v>43.311</c:v>
              </c:pt>
              <c:pt idx="4">
                <c:v>34.195999999999998</c:v>
              </c:pt>
              <c:pt idx="5">
                <c:v>34.415999999999997</c:v>
              </c:pt>
              <c:pt idx="6">
                <c:v>38.351999999999997</c:v>
              </c:pt>
              <c:pt idx="7">
                <c:v>34.049999999999997</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41.820999999999998</c:v>
              </c:pt>
              <c:pt idx="1">
                <c:v>33.680999999999997</c:v>
              </c:pt>
              <c:pt idx="2">
                <c:v>23.504999999999999</c:v>
              </c:pt>
              <c:pt idx="3">
                <c:v>43.155999999999999</c:v>
              </c:pt>
              <c:pt idx="4">
                <c:v>34.061999999999998</c:v>
              </c:pt>
              <c:pt idx="5">
                <c:v>34.286999999999999</c:v>
              </c:pt>
              <c:pt idx="6">
                <c:v>38.209000000000003</c:v>
              </c:pt>
              <c:pt idx="7">
                <c:v>33.662999999999997</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42.366</c:v>
              </c:pt>
              <c:pt idx="1">
                <c:v>33.906999999999996</c:v>
              </c:pt>
              <c:pt idx="2">
                <c:v>23.378</c:v>
              </c:pt>
              <c:pt idx="3">
                <c:v>43.085999999999999</c:v>
              </c:pt>
              <c:pt idx="4">
                <c:v>33.984999999999999</c:v>
              </c:pt>
              <c:pt idx="5">
                <c:v>34.225000000000001</c:v>
              </c:pt>
              <c:pt idx="6">
                <c:v>38.149000000000001</c:v>
              </c:pt>
              <c:pt idx="7">
                <c:v>33.813000000000002</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42.886000000000003</c:v>
              </c:pt>
              <c:pt idx="1">
                <c:v>34.215000000000003</c:v>
              </c:pt>
              <c:pt idx="2">
                <c:v>23.353000000000002</c:v>
              </c:pt>
              <c:pt idx="3">
                <c:v>43.177999999999997</c:v>
              </c:pt>
              <c:pt idx="4">
                <c:v>34.183999999999997</c:v>
              </c:pt>
              <c:pt idx="5">
                <c:v>34.08</c:v>
              </c:pt>
              <c:pt idx="6">
                <c:v>38.165999999999997</c:v>
              </c:pt>
              <c:pt idx="7">
                <c:v>33.890999999999998</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43.274999999999999</c:v>
              </c:pt>
              <c:pt idx="1">
                <c:v>34.323999999999998</c:v>
              </c:pt>
              <c:pt idx="2">
                <c:v>23.446999999999999</c:v>
              </c:pt>
              <c:pt idx="3">
                <c:v>43.072000000000003</c:v>
              </c:pt>
              <c:pt idx="4">
                <c:v>34.197000000000003</c:v>
              </c:pt>
              <c:pt idx="5">
                <c:v>33.956000000000003</c:v>
              </c:pt>
              <c:pt idx="6">
                <c:v>38.334000000000003</c:v>
              </c:pt>
              <c:pt idx="7">
                <c:v>34.040999999999997</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42.637999999999998</c:v>
              </c:pt>
              <c:pt idx="1">
                <c:v>34.249000000000002</c:v>
              </c:pt>
              <c:pt idx="2">
                <c:v>24.17</c:v>
              </c:pt>
              <c:pt idx="3">
                <c:v>40.789000000000001</c:v>
              </c:pt>
              <c:pt idx="4">
                <c:v>34.267000000000003</c:v>
              </c:pt>
              <c:pt idx="5">
                <c:v>33.978999999999999</c:v>
              </c:pt>
              <c:pt idx="6">
                <c:v>38.027999999999999</c:v>
              </c:pt>
              <c:pt idx="7">
                <c:v>33.883000000000003</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41.865000000000002</c:v>
              </c:pt>
              <c:pt idx="1">
                <c:v>34.173000000000002</c:v>
              </c:pt>
              <c:pt idx="2">
                <c:v>23.372</c:v>
              </c:pt>
              <c:pt idx="3">
                <c:v>41.238</c:v>
              </c:pt>
              <c:pt idx="4">
                <c:v>33.807000000000002</c:v>
              </c:pt>
              <c:pt idx="5">
                <c:v>33.450000000000003</c:v>
              </c:pt>
              <c:pt idx="6">
                <c:v>37.131</c:v>
              </c:pt>
              <c:pt idx="7">
                <c:v>33.218000000000004</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3. Sozialversicherungspflichtig Beschäftigte am Arbeitsort</a:t>
            </a:r>
          </a:p>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nach ausgewählten Merkmalen</a:t>
            </a:r>
          </a:p>
        </c:rich>
      </c:tx>
      <c:layout>
        <c:manualLayout>
          <c:xMode val="edge"/>
          <c:yMode val="edge"/>
          <c:x val="0.1826047176108771"/>
          <c:y val="1.2030075821052675E-2"/>
        </c:manualLayout>
      </c:layout>
      <c:overlay val="0"/>
      <c:spPr>
        <a:noFill/>
        <a:ln>
          <a:noFill/>
        </a:ln>
        <a:effectLst/>
      </c:spPr>
    </c:title>
    <c:autoTitleDeleted val="0"/>
    <c:plotArea>
      <c:layout>
        <c:manualLayout>
          <c:layoutTarget val="inner"/>
          <c:xMode val="edge"/>
          <c:yMode val="edge"/>
          <c:x val="0.21948390804952489"/>
          <c:y val="6.9929473022686539E-2"/>
          <c:w val="0.74155893293364938"/>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442.62</c:v>
              </c:pt>
              <c:pt idx="1">
                <c:v>400.91800000000001</c:v>
              </c:pt>
              <c:pt idx="2">
                <c:v>52.682000000000002</c:v>
              </c:pt>
              <c:pt idx="3">
                <c:v>4.5289999999999999</c:v>
              </c:pt>
              <c:pt idx="4">
                <c:v>711.40700000000004</c:v>
              </c:pt>
              <c:pt idx="5">
                <c:v>122.771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431.09</c:v>
              </c:pt>
              <c:pt idx="1">
                <c:v>393.31099999999998</c:v>
              </c:pt>
              <c:pt idx="2">
                <c:v>53.212000000000003</c:v>
              </c:pt>
              <c:pt idx="3">
                <c:v>4.4420000000000002</c:v>
              </c:pt>
              <c:pt idx="4">
                <c:v>690.70699999999999</c:v>
              </c:pt>
              <c:pt idx="5">
                <c:v>124.07899999999999</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413.13799999999998</c:v>
              </c:pt>
              <c:pt idx="1">
                <c:v>383.22399999999999</c:v>
              </c:pt>
              <c:pt idx="2">
                <c:v>50.670999999999999</c:v>
              </c:pt>
              <c:pt idx="3">
                <c:v>4.5190000000000001</c:v>
              </c:pt>
              <c:pt idx="4">
                <c:v>665.70100000000002</c:v>
              </c:pt>
              <c:pt idx="5">
                <c:v>120.721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398.44499999999999</c:v>
              </c:pt>
              <c:pt idx="1">
                <c:v>375.39800000000002</c:v>
              </c:pt>
              <c:pt idx="2">
                <c:v>48.984999999999999</c:v>
              </c:pt>
              <c:pt idx="3">
                <c:v>4.6100000000000003</c:v>
              </c:pt>
              <c:pt idx="4">
                <c:v>644.12199999999996</c:v>
              </c:pt>
              <c:pt idx="5">
                <c:v>118.998</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383.03800000000001</c:v>
              </c:pt>
              <c:pt idx="1">
                <c:v>359.274</c:v>
              </c:pt>
              <c:pt idx="2">
                <c:v>48.466000000000001</c:v>
              </c:pt>
              <c:pt idx="3">
                <c:v>4.4859999999999998</c:v>
              </c:pt>
              <c:pt idx="4">
                <c:v>617.86900000000003</c:v>
              </c:pt>
              <c:pt idx="5">
                <c:v>113.339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378.33800000000002</c:v>
              </c:pt>
              <c:pt idx="1">
                <c:v>353.34</c:v>
              </c:pt>
              <c:pt idx="2">
                <c:v>46.265000000000001</c:v>
              </c:pt>
              <c:pt idx="3">
                <c:v>5.0709999999999997</c:v>
              </c:pt>
              <c:pt idx="4">
                <c:v>604.029</c:v>
              </c:pt>
              <c:pt idx="5">
                <c:v>116.416</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366.971</c:v>
              </c:pt>
              <c:pt idx="1">
                <c:v>343.791</c:v>
              </c:pt>
              <c:pt idx="2">
                <c:v>46.286000000000001</c:v>
              </c:pt>
              <c:pt idx="3">
                <c:v>5.4029999999999996</c:v>
              </c:pt>
              <c:pt idx="4">
                <c:v>582.88599999999997</c:v>
              </c:pt>
              <c:pt idx="5">
                <c:v>116.19</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375.24099999999999</c:v>
              </c:pt>
              <c:pt idx="1">
                <c:v>346.22199999999998</c:v>
              </c:pt>
              <c:pt idx="2">
                <c:v>46.042000000000002</c:v>
              </c:pt>
              <c:pt idx="3">
                <c:v>5.6909999999999998</c:v>
              </c:pt>
              <c:pt idx="4">
                <c:v>587.16700000000003</c:v>
              </c:pt>
              <c:pt idx="5">
                <c:v>122.61799999999999</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385.00400000000002</c:v>
              </c:pt>
              <c:pt idx="1">
                <c:v>350.74700000000001</c:v>
              </c:pt>
              <c:pt idx="2">
                <c:v>44.868000000000002</c:v>
              </c:pt>
              <c:pt idx="3">
                <c:v>6.0430000000000001</c:v>
              </c:pt>
              <c:pt idx="4">
                <c:v>596.73900000000003</c:v>
              </c:pt>
              <c:pt idx="5">
                <c:v>127.17</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391.37799999999999</c:v>
              </c:pt>
              <c:pt idx="1">
                <c:v>356.60199999999998</c:v>
              </c:pt>
              <c:pt idx="2">
                <c:v>44.11</c:v>
              </c:pt>
              <c:pt idx="3">
                <c:v>6.3650000000000002</c:v>
              </c:pt>
              <c:pt idx="4">
                <c:v>603.75300000000004</c:v>
              </c:pt>
              <c:pt idx="5">
                <c:v>132.209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378.84800000000001</c:v>
              </c:pt>
              <c:pt idx="1">
                <c:v>355.48</c:v>
              </c:pt>
              <c:pt idx="2">
                <c:v>40.152000000000001</c:v>
              </c:pt>
              <c:pt idx="3">
                <c:v>6.6669999999999998</c:v>
              </c:pt>
              <c:pt idx="4">
                <c:v>584.68799999999999</c:v>
              </c:pt>
              <c:pt idx="5">
                <c:v>137.505</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387.495</c:v>
              </c:pt>
              <c:pt idx="1">
                <c:v>362.065</c:v>
              </c:pt>
              <c:pt idx="2">
                <c:v>35.756</c:v>
              </c:pt>
              <c:pt idx="3">
                <c:v>7.4459999999999997</c:v>
              </c:pt>
              <c:pt idx="4">
                <c:v>591.88300000000004</c:v>
              </c:pt>
              <c:pt idx="5">
                <c:v>145.346</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395.44299999999998</c:v>
              </c:pt>
              <c:pt idx="1">
                <c:v>367.80799999999999</c:v>
              </c:pt>
              <c:pt idx="2">
                <c:v>31.504999999999999</c:v>
              </c:pt>
              <c:pt idx="3">
                <c:v>8.9600000000000009</c:v>
              </c:pt>
              <c:pt idx="4">
                <c:v>583.34500000000003</c:v>
              </c:pt>
              <c:pt idx="5">
                <c:v>169.68199999999999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400.69200000000001</c:v>
              </c:pt>
              <c:pt idx="1">
                <c:v>373.05700000000002</c:v>
              </c:pt>
              <c:pt idx="2">
                <c:v>29.113</c:v>
              </c:pt>
              <c:pt idx="3">
                <c:v>11.250999999999999</c:v>
              </c:pt>
              <c:pt idx="4">
                <c:v>590.15300000000002</c:v>
              </c:pt>
              <c:pt idx="5">
                <c:v>182.19300000000001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399.53899999999999</c:v>
              </c:pt>
              <c:pt idx="1">
                <c:v>374.48399999999998</c:v>
              </c:pt>
              <c:pt idx="2">
                <c:v>26.876999999999999</c:v>
              </c:pt>
              <c:pt idx="3">
                <c:v>13.051</c:v>
              </c:pt>
              <c:pt idx="4">
                <c:v>588.43399999999997</c:v>
              </c:pt>
              <c:pt idx="5">
                <c:v>183.577</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403.09899999999999</c:v>
              </c:pt>
              <c:pt idx="1">
                <c:v>379.10300000000001</c:v>
              </c:pt>
              <c:pt idx="2">
                <c:v>25.881</c:v>
              </c:pt>
              <c:pt idx="3">
                <c:v>16.253</c:v>
              </c:pt>
              <c:pt idx="4">
                <c:v>581.96199999999999</c:v>
              </c:pt>
              <c:pt idx="5">
                <c:v>188.36799999999999</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403.05900000000003</c:v>
              </c:pt>
              <c:pt idx="1">
                <c:v>383.03899999999999</c:v>
              </c:pt>
              <c:pt idx="2">
                <c:v>24.9</c:v>
              </c:pt>
              <c:pt idx="3">
                <c:v>20.529</c:v>
              </c:pt>
              <c:pt idx="4">
                <c:v>588.95399999999995</c:v>
              </c:pt>
              <c:pt idx="5">
                <c:v>196.571</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407.51799999999997</c:v>
              </c:pt>
              <c:pt idx="1">
                <c:v>385.84500000000003</c:v>
              </c:pt>
              <c:pt idx="2">
                <c:v>23.652999999999999</c:v>
              </c:pt>
              <c:pt idx="3">
                <c:v>25.600999999999999</c:v>
              </c:pt>
              <c:pt idx="4">
                <c:v>587.94399999999996</c:v>
              </c:pt>
              <c:pt idx="5">
                <c:v>205.38900000000001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412.26100000000002</c:v>
              </c:pt>
              <c:pt idx="1">
                <c:v>389.46699999999998</c:v>
              </c:pt>
              <c:pt idx="2">
                <c:v>23.811</c:v>
              </c:pt>
              <c:pt idx="3">
                <c:v>31.797000000000001</c:v>
              </c:pt>
              <c:pt idx="4">
                <c:v>588.03599999999994</c:v>
              </c:pt>
              <c:pt idx="5">
                <c:v>213.69200000000001</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417.15600000000001</c:v>
              </c:pt>
              <c:pt idx="1">
                <c:v>388.83100000000002</c:v>
              </c:pt>
              <c:pt idx="2">
                <c:v>24.111999999999998</c:v>
              </c:pt>
              <c:pt idx="3">
                <c:v>39.814</c:v>
              </c:pt>
              <c:pt idx="4">
                <c:v>587.07899999999995</c:v>
              </c:pt>
              <c:pt idx="5">
                <c:v>218.90799999999999</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416.83600000000001</c:v>
              </c:pt>
              <c:pt idx="1">
                <c:v>387.93400000000003</c:v>
              </c:pt>
              <c:pt idx="2">
                <c:v>25.466000000000001</c:v>
              </c:pt>
              <c:pt idx="3">
                <c:v>44.313000000000002</c:v>
              </c:pt>
              <c:pt idx="4">
                <c:v>581.13699999999994</c:v>
              </c:pt>
              <c:pt idx="5">
                <c:v>223.63300000000001</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6"/>
              <c:pt idx="0">
                <c:v>Männer</c:v>
              </c:pt>
              <c:pt idx="1">
                <c:v>Frauen</c:v>
              </c:pt>
              <c:pt idx="2">
                <c:v>Auszubildende</c:v>
              </c:pt>
              <c:pt idx="3">
                <c:v>Ausländische Beschäftigte</c:v>
              </c:pt>
              <c:pt idx="4">
                <c:v>Vollzeitbeschäftigte</c:v>
              </c:pt>
              <c:pt idx="5">
                <c:v>Teilzeitbeschäftigte</c:v>
              </c:pt>
            </c:strLit>
          </c:cat>
          <c:val>
            <c:numLit>
              <c:formatCode>#\ ##0</c:formatCode>
              <c:ptCount val="6"/>
              <c:pt idx="0">
                <c:v>409.47300000000001</c:v>
              </c:pt>
              <c:pt idx="1">
                <c:v>382.33800000000002</c:v>
              </c:pt>
              <c:pt idx="2">
                <c:v>27.6</c:v>
              </c:pt>
              <c:pt idx="3">
                <c:v>45.987000000000002</c:v>
              </c:pt>
              <c:pt idx="4">
                <c:v>567.16099999999994</c:v>
              </c:pt>
              <c:pt idx="5">
                <c:v>224.65</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75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5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4. Sozialversicherungspflichtig Beschäftigte am Arbeitsort</a:t>
            </a:r>
          </a:p>
          <a:p>
            <a:pPr>
              <a:defRPr sz="1100">
                <a:solidFill>
                  <a:sysClr val="windowText" lastClr="000000"/>
                </a:solidFill>
                <a:latin typeface="Arial" panose="020B0604020202020204" pitchFamily="34" charset="0"/>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nach Wirtschaftsabschnitten</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7422279247720475"/>
          <c:y val="7.661280520321842E-2"/>
          <c:w val="0.58682004850596969"/>
          <c:h val="0.74569221840938216"/>
        </c:manualLayout>
      </c:layout>
      <c:barChart>
        <c:barDir val="bar"/>
        <c:grouping val="clustered"/>
        <c:varyColors val="0"/>
        <c:ser>
          <c:idx val="0"/>
          <c:order val="0"/>
          <c:tx>
            <c:v>30.6.2008</c:v>
          </c:tx>
          <c:spPr>
            <a:gradFill rotWithShape="1">
              <a:gsLst>
                <a:gs pos="0">
                  <a:schemeClr val="accent1">
                    <a:shade val="40000"/>
                    <a:satMod val="103000"/>
                    <a:lumMod val="102000"/>
                    <a:tint val="94000"/>
                  </a:schemeClr>
                </a:gs>
                <a:gs pos="50000">
                  <a:schemeClr val="accent1">
                    <a:shade val="40000"/>
                    <a:satMod val="110000"/>
                    <a:lumMod val="100000"/>
                    <a:shade val="100000"/>
                  </a:schemeClr>
                </a:gs>
                <a:gs pos="100000">
                  <a:schemeClr val="accent1">
                    <a:shade val="4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16.533000000000001</c:v>
              </c:pt>
              <c:pt idx="1">
                <c:v>192.499</c:v>
              </c:pt>
              <c:pt idx="2">
                <c:v>23.125</c:v>
              </c:pt>
              <c:pt idx="3">
                <c:v>145.97900000000001</c:v>
              </c:pt>
              <c:pt idx="4">
                <c:v>13.073</c:v>
              </c:pt>
              <c:pt idx="5">
                <c:v>13.595000000000001</c:v>
              </c:pt>
              <c:pt idx="6">
                <c:v>6.0209999999999999</c:v>
              </c:pt>
              <c:pt idx="7">
                <c:v>78.861999999999995</c:v>
              </c:pt>
              <c:pt idx="8">
                <c:v>190.203</c:v>
              </c:pt>
              <c:pt idx="9">
                <c:v>31.053000000000001</c:v>
              </c:pt>
            </c:numLit>
          </c:val>
          <c:extLst>
            <c:ext xmlns:c16="http://schemas.microsoft.com/office/drawing/2014/chart" uri="{C3380CC4-5D6E-409C-BE32-E72D297353CC}">
              <c16:uniqueId val="{00000000-E1BF-477F-A12C-E6ACF1527CF7}"/>
            </c:ext>
          </c:extLst>
        </c:ser>
        <c:ser>
          <c:idx val="1"/>
          <c:order val="1"/>
          <c:tx>
            <c:v>30.6.2009</c:v>
          </c:tx>
          <c:spPr>
            <a:gradFill rotWithShape="1">
              <a:gsLst>
                <a:gs pos="0">
                  <a:schemeClr val="accent1">
                    <a:shade val="50000"/>
                    <a:satMod val="103000"/>
                    <a:lumMod val="102000"/>
                    <a:tint val="94000"/>
                  </a:schemeClr>
                </a:gs>
                <a:gs pos="50000">
                  <a:schemeClr val="accent1">
                    <a:shade val="50000"/>
                    <a:satMod val="110000"/>
                    <a:lumMod val="100000"/>
                    <a:shade val="100000"/>
                  </a:schemeClr>
                </a:gs>
                <a:gs pos="100000">
                  <a:schemeClr val="accent1">
                    <a:shade val="5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16.361999999999998</c:v>
              </c:pt>
              <c:pt idx="1">
                <c:v>187.66300000000001</c:v>
              </c:pt>
              <c:pt idx="2">
                <c:v>22.878846153846155</c:v>
              </c:pt>
              <c:pt idx="3">
                <c:v>144.39099999999999</c:v>
              </c:pt>
              <c:pt idx="4">
                <c:v>11.930999999999999</c:v>
              </c:pt>
              <c:pt idx="5">
                <c:v>13.925000000000001</c:v>
              </c:pt>
              <c:pt idx="6">
                <c:v>5.2240000000000002</c:v>
              </c:pt>
              <c:pt idx="7">
                <c:v>70.471999999999994</c:v>
              </c:pt>
              <c:pt idx="8">
                <c:v>194.35400000000001</c:v>
              </c:pt>
              <c:pt idx="9">
                <c:v>30.504000000000001</c:v>
              </c:pt>
            </c:numLit>
          </c:val>
          <c:extLst>
            <c:ext xmlns:c16="http://schemas.microsoft.com/office/drawing/2014/chart" uri="{C3380CC4-5D6E-409C-BE32-E72D297353CC}">
              <c16:uniqueId val="{00000001-E1BF-477F-A12C-E6ACF1527CF7}"/>
            </c:ext>
          </c:extLst>
        </c:ser>
        <c:ser>
          <c:idx val="2"/>
          <c:order val="2"/>
          <c:tx>
            <c:v>30.6.2010</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16.22</c:v>
              </c:pt>
              <c:pt idx="1">
                <c:v>187.41399999999999</c:v>
              </c:pt>
              <c:pt idx="2">
                <c:v>23.191153846153846</c:v>
              </c:pt>
              <c:pt idx="3">
                <c:v>145.37200000000001</c:v>
              </c:pt>
              <c:pt idx="4">
                <c:v>11.712</c:v>
              </c:pt>
              <c:pt idx="5">
                <c:v>13.829000000000001</c:v>
              </c:pt>
              <c:pt idx="6">
                <c:v>5.2939999999999996</c:v>
              </c:pt>
              <c:pt idx="7">
                <c:v>81.706000000000003</c:v>
              </c:pt>
              <c:pt idx="8">
                <c:v>197.60400000000001</c:v>
              </c:pt>
              <c:pt idx="9">
                <c:v>30.097999999999999</c:v>
              </c:pt>
            </c:numLit>
          </c:val>
          <c:extLst>
            <c:ext xmlns:c16="http://schemas.microsoft.com/office/drawing/2014/chart" uri="{C3380CC4-5D6E-409C-BE32-E72D297353CC}">
              <c16:uniqueId val="{00000002-E1BF-477F-A12C-E6ACF1527CF7}"/>
            </c:ext>
          </c:extLst>
        </c:ser>
        <c:ser>
          <c:idx val="3"/>
          <c:order val="3"/>
          <c:tx>
            <c:v>30.6.2011</c:v>
          </c:tx>
          <c:spPr>
            <a:gradFill rotWithShape="1">
              <a:gsLst>
                <a:gs pos="0">
                  <a:schemeClr val="accent1">
                    <a:shade val="70000"/>
                    <a:satMod val="103000"/>
                    <a:lumMod val="102000"/>
                    <a:tint val="94000"/>
                  </a:schemeClr>
                </a:gs>
                <a:gs pos="50000">
                  <a:schemeClr val="accent1">
                    <a:shade val="70000"/>
                    <a:satMod val="110000"/>
                    <a:lumMod val="100000"/>
                    <a:shade val="100000"/>
                  </a:schemeClr>
                </a:gs>
                <a:gs pos="100000">
                  <a:schemeClr val="accent1">
                    <a:shade val="7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16.138999999999999</c:v>
              </c:pt>
              <c:pt idx="1">
                <c:v>194.148</c:v>
              </c:pt>
              <c:pt idx="2">
                <c:v>23.036538461538463</c:v>
              </c:pt>
              <c:pt idx="3">
                <c:v>147.602</c:v>
              </c:pt>
              <c:pt idx="4">
                <c:v>12.339</c:v>
              </c:pt>
              <c:pt idx="5">
                <c:v>13.638</c:v>
              </c:pt>
              <c:pt idx="6">
                <c:v>5.3360000000000003</c:v>
              </c:pt>
              <c:pt idx="7">
                <c:v>85.816999999999993</c:v>
              </c:pt>
              <c:pt idx="8">
                <c:v>198.881</c:v>
              </c:pt>
              <c:pt idx="9">
                <c:v>29.454000000000001</c:v>
              </c:pt>
            </c:numLit>
          </c:val>
          <c:extLst>
            <c:ext xmlns:c16="http://schemas.microsoft.com/office/drawing/2014/chart" uri="{C3380CC4-5D6E-409C-BE32-E72D297353CC}">
              <c16:uniqueId val="{00000003-E1BF-477F-A12C-E6ACF1527CF7}"/>
            </c:ext>
          </c:extLst>
        </c:ser>
        <c:ser>
          <c:idx val="4"/>
          <c:order val="4"/>
          <c:tx>
            <c:v>30.6.2012</c:v>
          </c:tx>
          <c:spPr>
            <a:gradFill rotWithShape="1">
              <a:gsLst>
                <a:gs pos="0">
                  <a:schemeClr val="accent1">
                    <a:shade val="80000"/>
                    <a:satMod val="103000"/>
                    <a:lumMod val="102000"/>
                    <a:tint val="94000"/>
                  </a:schemeClr>
                </a:gs>
                <a:gs pos="50000">
                  <a:schemeClr val="accent1">
                    <a:shade val="80000"/>
                    <a:satMod val="110000"/>
                    <a:lumMod val="100000"/>
                    <a:shade val="100000"/>
                  </a:schemeClr>
                </a:gs>
                <a:gs pos="100000">
                  <a:schemeClr val="accent1">
                    <a:shade val="8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16.562999999999999</c:v>
              </c:pt>
              <c:pt idx="1">
                <c:v>199.27600000000001</c:v>
              </c:pt>
              <c:pt idx="2">
                <c:v>23.200384615384614</c:v>
              </c:pt>
              <c:pt idx="3">
                <c:v>149.047</c:v>
              </c:pt>
              <c:pt idx="4">
                <c:v>12.282</c:v>
              </c:pt>
              <c:pt idx="5">
                <c:v>14.15</c:v>
              </c:pt>
              <c:pt idx="6">
                <c:v>5.431</c:v>
              </c:pt>
              <c:pt idx="7">
                <c:v>86.534999999999997</c:v>
              </c:pt>
              <c:pt idx="8">
                <c:v>200.38</c:v>
              </c:pt>
              <c:pt idx="9">
                <c:v>29.762</c:v>
              </c:pt>
            </c:numLit>
          </c:val>
          <c:extLst>
            <c:ext xmlns:c16="http://schemas.microsoft.com/office/drawing/2014/chart" uri="{C3380CC4-5D6E-409C-BE32-E72D297353CC}">
              <c16:uniqueId val="{00000004-E1BF-477F-A12C-E6ACF1527CF7}"/>
            </c:ext>
          </c:extLst>
        </c:ser>
        <c:ser>
          <c:idx val="5"/>
          <c:order val="5"/>
          <c:tx>
            <c:v>30.6.2013</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16.510000000000002</c:v>
              </c:pt>
              <c:pt idx="1">
                <c:v>200.73699999999999</c:v>
              </c:pt>
              <c:pt idx="2">
                <c:v>22.611538461538462</c:v>
              </c:pt>
              <c:pt idx="3">
                <c:v>149.69200000000001</c:v>
              </c:pt>
              <c:pt idx="4">
                <c:v>13.045999999999999</c:v>
              </c:pt>
              <c:pt idx="5">
                <c:v>14.003</c:v>
              </c:pt>
              <c:pt idx="6">
                <c:v>5.5220000000000002</c:v>
              </c:pt>
              <c:pt idx="7">
                <c:v>85.003</c:v>
              </c:pt>
              <c:pt idx="8">
                <c:v>201.608</c:v>
              </c:pt>
              <c:pt idx="9">
                <c:v>29.108000000000001</c:v>
              </c:pt>
            </c:numLit>
          </c:val>
          <c:extLst>
            <c:ext xmlns:c16="http://schemas.microsoft.com/office/drawing/2014/chart" uri="{C3380CC4-5D6E-409C-BE32-E72D297353CC}">
              <c16:uniqueId val="{00000005-E1BF-477F-A12C-E6ACF1527CF7}"/>
            </c:ext>
          </c:extLst>
        </c:ser>
        <c:ser>
          <c:idx val="6"/>
          <c:order val="6"/>
          <c:tx>
            <c:v>30.6.2014</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15.853999999999999</c:v>
              </c:pt>
              <c:pt idx="1">
                <c:v>203.54599999999999</c:v>
              </c:pt>
              <c:pt idx="2">
                <c:v>22.457692307692309</c:v>
              </c:pt>
              <c:pt idx="3">
                <c:v>150.54400000000001</c:v>
              </c:pt>
              <c:pt idx="4">
                <c:v>13.595000000000001</c:v>
              </c:pt>
              <c:pt idx="5">
                <c:v>13.56</c:v>
              </c:pt>
              <c:pt idx="6">
                <c:v>5.8049999999999997</c:v>
              </c:pt>
              <c:pt idx="7">
                <c:v>88.106999999999999</c:v>
              </c:pt>
              <c:pt idx="8">
                <c:v>204.11199999999999</c:v>
              </c:pt>
              <c:pt idx="9">
                <c:v>28.681999999999999</c:v>
              </c:pt>
            </c:numLit>
          </c:val>
          <c:extLst>
            <c:ext xmlns:c16="http://schemas.microsoft.com/office/drawing/2014/chart" uri="{C3380CC4-5D6E-409C-BE32-E72D297353CC}">
              <c16:uniqueId val="{00000006-E1BF-477F-A12C-E6ACF1527CF7}"/>
            </c:ext>
          </c:extLst>
        </c:ser>
        <c:ser>
          <c:idx val="7"/>
          <c:order val="7"/>
          <c:tx>
            <c:v>30.6.2015</c:v>
          </c:tx>
          <c:spPr>
            <a:gradFill rotWithShape="1">
              <a:gsLst>
                <a:gs pos="0">
                  <a:schemeClr val="accent1">
                    <a:tint val="90000"/>
                    <a:satMod val="103000"/>
                    <a:lumMod val="102000"/>
                    <a:tint val="94000"/>
                  </a:schemeClr>
                </a:gs>
                <a:gs pos="50000">
                  <a:schemeClr val="accent1">
                    <a:tint val="90000"/>
                    <a:satMod val="110000"/>
                    <a:lumMod val="100000"/>
                    <a:shade val="100000"/>
                  </a:schemeClr>
                </a:gs>
                <a:gs pos="100000">
                  <a:schemeClr val="accent1">
                    <a:tint val="9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15.249000000000001</c:v>
              </c:pt>
              <c:pt idx="1">
                <c:v>203.09800000000001</c:v>
              </c:pt>
              <c:pt idx="2">
                <c:v>21.812307692307691</c:v>
              </c:pt>
              <c:pt idx="3">
                <c:v>153.00299999999999</c:v>
              </c:pt>
              <c:pt idx="4">
                <c:v>13.802</c:v>
              </c:pt>
              <c:pt idx="5">
                <c:v>13.366</c:v>
              </c:pt>
              <c:pt idx="6">
                <c:v>6.0170000000000003</c:v>
              </c:pt>
              <c:pt idx="7">
                <c:v>91.367999999999995</c:v>
              </c:pt>
              <c:pt idx="8">
                <c:v>205.029</c:v>
              </c:pt>
              <c:pt idx="9">
                <c:v>28.446999999999999</c:v>
              </c:pt>
            </c:numLit>
          </c:val>
          <c:extLst>
            <c:ext xmlns:c16="http://schemas.microsoft.com/office/drawing/2014/chart" uri="{C3380CC4-5D6E-409C-BE32-E72D297353CC}">
              <c16:uniqueId val="{00000007-E1BF-477F-A12C-E6ACF1527CF7}"/>
            </c:ext>
          </c:extLst>
        </c:ser>
        <c:ser>
          <c:idx val="8"/>
          <c:order val="8"/>
          <c:tx>
            <c:v>30.6.2016</c:v>
          </c:tx>
          <c:spPr>
            <a:gradFill rotWithShape="1">
              <a:gsLst>
                <a:gs pos="0">
                  <a:schemeClr val="accent1">
                    <a:tint val="80000"/>
                    <a:satMod val="103000"/>
                    <a:lumMod val="102000"/>
                    <a:tint val="94000"/>
                  </a:schemeClr>
                </a:gs>
                <a:gs pos="50000">
                  <a:schemeClr val="accent1">
                    <a:tint val="80000"/>
                    <a:satMod val="110000"/>
                    <a:lumMod val="100000"/>
                    <a:shade val="100000"/>
                  </a:schemeClr>
                </a:gs>
                <a:gs pos="100000">
                  <a:schemeClr val="accent1">
                    <a:tint val="8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14.612</c:v>
              </c:pt>
              <c:pt idx="1">
                <c:v>204.86600000000001</c:v>
              </c:pt>
              <c:pt idx="2">
                <c:v>21.54</c:v>
              </c:pt>
              <c:pt idx="3">
                <c:v>155.00899999999999</c:v>
              </c:pt>
              <c:pt idx="4">
                <c:v>14.112</c:v>
              </c:pt>
              <c:pt idx="5">
                <c:v>12.805999999999999</c:v>
              </c:pt>
              <c:pt idx="6">
                <c:v>6.2</c:v>
              </c:pt>
              <c:pt idx="7">
                <c:v>92.242000000000004</c:v>
              </c:pt>
              <c:pt idx="8">
                <c:v>208.56299999999999</c:v>
              </c:pt>
              <c:pt idx="9">
                <c:v>28.931999999999999</c:v>
              </c:pt>
            </c:numLit>
          </c:val>
          <c:extLst>
            <c:ext xmlns:c16="http://schemas.microsoft.com/office/drawing/2014/chart" uri="{C3380CC4-5D6E-409C-BE32-E72D297353CC}">
              <c16:uniqueId val="{00000008-E1BF-477F-A12C-E6ACF1527CF7}"/>
            </c:ext>
          </c:extLst>
        </c:ser>
        <c:ser>
          <c:idx val="9"/>
          <c:order val="9"/>
          <c:tx>
            <c:v>30.6.2017</c:v>
          </c:tx>
          <c:spPr>
            <a:gradFill rotWithShape="1">
              <a:gsLst>
                <a:gs pos="0">
                  <a:schemeClr val="accent1">
                    <a:tint val="70000"/>
                    <a:satMod val="103000"/>
                    <a:lumMod val="102000"/>
                    <a:tint val="94000"/>
                  </a:schemeClr>
                </a:gs>
                <a:gs pos="50000">
                  <a:schemeClr val="accent1">
                    <a:tint val="70000"/>
                    <a:satMod val="110000"/>
                    <a:lumMod val="100000"/>
                    <a:shade val="100000"/>
                  </a:schemeClr>
                </a:gs>
                <a:gs pos="100000">
                  <a:schemeClr val="accent1">
                    <a:tint val="7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14.144</c:v>
              </c:pt>
              <c:pt idx="1">
                <c:v>206.559</c:v>
              </c:pt>
              <c:pt idx="2">
                <c:v>21.386538461538461</c:v>
              </c:pt>
              <c:pt idx="3">
                <c:v>157.15</c:v>
              </c:pt>
              <c:pt idx="4">
                <c:v>13.33</c:v>
              </c:pt>
              <c:pt idx="5">
                <c:v>12.456</c:v>
              </c:pt>
              <c:pt idx="6">
                <c:v>6.4029999999999996</c:v>
              </c:pt>
              <c:pt idx="7">
                <c:v>94.590999999999994</c:v>
              </c:pt>
              <c:pt idx="8">
                <c:v>212.435</c:v>
              </c:pt>
              <c:pt idx="9">
                <c:v>29.050999999999998</c:v>
              </c:pt>
            </c:numLit>
          </c:val>
          <c:extLst>
            <c:ext xmlns:c16="http://schemas.microsoft.com/office/drawing/2014/chart" uri="{C3380CC4-5D6E-409C-BE32-E72D297353CC}">
              <c16:uniqueId val="{00000061-E1BF-477F-A12C-E6ACF1527CF7}"/>
            </c:ext>
          </c:extLst>
        </c:ser>
        <c:ser>
          <c:idx val="10"/>
          <c:order val="10"/>
          <c:tx>
            <c:v>30.6.2018</c:v>
          </c:tx>
          <c:spPr>
            <a:gradFill rotWithShape="1">
              <a:gsLst>
                <a:gs pos="0">
                  <a:schemeClr val="accent1">
                    <a:tint val="60000"/>
                    <a:satMod val="103000"/>
                    <a:lumMod val="102000"/>
                    <a:tint val="94000"/>
                  </a:schemeClr>
                </a:gs>
                <a:gs pos="50000">
                  <a:schemeClr val="accent1">
                    <a:tint val="60000"/>
                    <a:satMod val="110000"/>
                    <a:lumMod val="100000"/>
                    <a:shade val="100000"/>
                  </a:schemeClr>
                </a:gs>
                <a:gs pos="100000">
                  <a:schemeClr val="accent1">
                    <a:tint val="6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14.18</c:v>
              </c:pt>
              <c:pt idx="1">
                <c:v>209.87</c:v>
              </c:pt>
              <c:pt idx="2">
                <c:v>21.343846153846155</c:v>
              </c:pt>
              <c:pt idx="3">
                <c:v>157.85400000000001</c:v>
              </c:pt>
              <c:pt idx="4">
                <c:v>13.726000000000001</c:v>
              </c:pt>
              <c:pt idx="5">
                <c:v>12.103999999999999</c:v>
              </c:pt>
              <c:pt idx="6">
                <c:v>6.61</c:v>
              </c:pt>
              <c:pt idx="7">
                <c:v>95.497</c:v>
              </c:pt>
              <c:pt idx="8">
                <c:v>211.59399999999999</c:v>
              </c:pt>
              <c:pt idx="9">
                <c:v>29.056000000000001</c:v>
              </c:pt>
            </c:numLit>
          </c:val>
          <c:extLst>
            <c:ext xmlns:c16="http://schemas.microsoft.com/office/drawing/2014/chart" uri="{C3380CC4-5D6E-409C-BE32-E72D297353CC}">
              <c16:uniqueId val="{00000000-9639-4CA2-A8D0-BD04AE88F672}"/>
            </c:ext>
          </c:extLst>
        </c:ser>
        <c:ser>
          <c:idx val="11"/>
          <c:order val="11"/>
          <c:tx>
            <c:v>30.6.2019</c:v>
          </c:tx>
          <c:spPr>
            <a:gradFill rotWithShape="1">
              <a:gsLst>
                <a:gs pos="0">
                  <a:schemeClr val="accent1">
                    <a:tint val="50000"/>
                    <a:satMod val="103000"/>
                    <a:lumMod val="102000"/>
                    <a:tint val="94000"/>
                  </a:schemeClr>
                </a:gs>
                <a:gs pos="50000">
                  <a:schemeClr val="accent1">
                    <a:tint val="50000"/>
                    <a:satMod val="110000"/>
                    <a:lumMod val="100000"/>
                    <a:shade val="100000"/>
                  </a:schemeClr>
                </a:gs>
                <a:gs pos="100000">
                  <a:schemeClr val="accent1">
                    <a:tint val="5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13.87</c:v>
              </c:pt>
              <c:pt idx="1">
                <c:v>210.10400000000001</c:v>
              </c:pt>
              <c:pt idx="2">
                <c:v>21.133461538461539</c:v>
              </c:pt>
              <c:pt idx="3">
                <c:v>157.49799999999999</c:v>
              </c:pt>
              <c:pt idx="4">
                <c:v>14.629</c:v>
              </c:pt>
              <c:pt idx="5">
                <c:v>11.661</c:v>
              </c:pt>
              <c:pt idx="6">
                <c:v>6.61</c:v>
              </c:pt>
              <c:pt idx="7">
                <c:v>94.087000000000003</c:v>
              </c:pt>
              <c:pt idx="8">
                <c:v>212.21899999999999</c:v>
              </c:pt>
              <c:pt idx="9">
                <c:v>29.140999999999998</c:v>
              </c:pt>
            </c:numLit>
          </c:val>
          <c:extLst>
            <c:ext xmlns:c16="http://schemas.microsoft.com/office/drawing/2014/chart" uri="{C3380CC4-5D6E-409C-BE32-E72D297353CC}">
              <c16:uniqueId val="{00000000-A8F8-4AB1-A90F-38F211ADF6F6}"/>
            </c:ext>
          </c:extLst>
        </c:ser>
        <c:ser>
          <c:idx val="12"/>
          <c:order val="12"/>
          <c:tx>
            <c:v>30.6.2020</c:v>
          </c:tx>
          <c:spPr>
            <a:gradFill rotWithShape="1">
              <a:gsLst>
                <a:gs pos="0">
                  <a:schemeClr val="accent1">
                    <a:tint val="40000"/>
                    <a:satMod val="103000"/>
                    <a:lumMod val="102000"/>
                    <a:tint val="94000"/>
                  </a:schemeClr>
                </a:gs>
                <a:gs pos="50000">
                  <a:schemeClr val="accent1">
                    <a:tint val="40000"/>
                    <a:satMod val="110000"/>
                    <a:lumMod val="100000"/>
                    <a:shade val="100000"/>
                  </a:schemeClr>
                </a:gs>
                <a:gs pos="100000">
                  <a:schemeClr val="accent1">
                    <a:tint val="4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13.404</c:v>
              </c:pt>
              <c:pt idx="1">
                <c:v>203.66499999999999</c:v>
              </c:pt>
              <c:pt idx="2">
                <c:v>21.189230769230768</c:v>
              </c:pt>
              <c:pt idx="3">
                <c:v>155.505</c:v>
              </c:pt>
              <c:pt idx="4">
                <c:v>14.942</c:v>
              </c:pt>
              <c:pt idx="5">
                <c:v>11.391999999999999</c:v>
              </c:pt>
              <c:pt idx="6">
                <c:v>6.5039999999999996</c:v>
              </c:pt>
              <c:pt idx="7">
                <c:v>89.421999999999997</c:v>
              </c:pt>
              <c:pt idx="8">
                <c:v>213.39400000000001</c:v>
              </c:pt>
              <c:pt idx="9">
                <c:v>28.488</c:v>
              </c:pt>
            </c:numLit>
          </c:val>
          <c:extLst>
            <c:ext xmlns:c16="http://schemas.microsoft.com/office/drawing/2014/chart" uri="{C3380CC4-5D6E-409C-BE32-E72D297353CC}">
              <c16:uniqueId val="{00000000-EA2E-403A-AEEF-9FEA7EE773AE}"/>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225"/>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25"/>
      </c:valAx>
      <c:spPr>
        <a:noFill/>
        <a:ln>
          <a:solidFill>
            <a:schemeClr val="tx1"/>
          </a:solidFill>
        </a:ln>
        <a:effectLst/>
      </c:spPr>
    </c:plotArea>
    <c:legend>
      <c:legendPos val="b"/>
      <c:legendEntry>
        <c:idx val="0"/>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0.14128155637588374"/>
          <c:y val="0.88725025636821164"/>
          <c:w val="0.7876464272537983"/>
          <c:h val="6.90625287135175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de-DE"/>
    </a:p>
  </c:txPr>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5.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b="1"/>
              <a:t>nach Altersgruppen</a:t>
            </a:r>
          </a:p>
        </c:rich>
      </c:tx>
      <c:layout>
        <c:manualLayout>
          <c:xMode val="edge"/>
          <c:yMode val="edge"/>
          <c:x val="0.1826047176108771"/>
          <c:y val="1.20300758210526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4836849980935849"/>
          <c:y val="6.9929473022686539E-2"/>
          <c:w val="0.71267434117381601"/>
          <c:h val="0.74299874320966408"/>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46.338999999999999</c:v>
              </c:pt>
              <c:pt idx="1">
                <c:v>70.135999999999996</c:v>
              </c:pt>
              <c:pt idx="2">
                <c:v>82.798000000000002</c:v>
              </c:pt>
              <c:pt idx="3">
                <c:v>110.851</c:v>
              </c:pt>
              <c:pt idx="4">
                <c:v>131.28800000000001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44.368000000000002</c:v>
              </c:pt>
              <c:pt idx="1">
                <c:v>70.742999999999995</c:v>
              </c:pt>
              <c:pt idx="2">
                <c:v>75.120999999999995</c:v>
              </c:pt>
              <c:pt idx="3">
                <c:v>103.414</c:v>
              </c:pt>
              <c:pt idx="4">
                <c:v>127.456</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48000"/>
                    <a:satMod val="103000"/>
                    <a:lumMod val="102000"/>
                    <a:tint val="94000"/>
                  </a:schemeClr>
                </a:gs>
                <a:gs pos="50000">
                  <a:schemeClr val="accent1">
                    <a:shade val="48000"/>
                    <a:satMod val="110000"/>
                    <a:lumMod val="100000"/>
                    <a:shade val="100000"/>
                  </a:schemeClr>
                </a:gs>
                <a:gs pos="100000">
                  <a:schemeClr val="accent1">
                    <a:shade val="48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41.411000000000001</c:v>
              </c:pt>
              <c:pt idx="1">
                <c:v>70.153000000000006</c:v>
              </c:pt>
              <c:pt idx="2">
                <c:v>66.738</c:v>
              </c:pt>
              <c:pt idx="3">
                <c:v>95.741</c:v>
              </c:pt>
              <c:pt idx="4">
                <c:v>121.078</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4000"/>
                    <a:satMod val="103000"/>
                    <a:lumMod val="102000"/>
                    <a:tint val="94000"/>
                  </a:schemeClr>
                </a:gs>
                <a:gs pos="50000">
                  <a:schemeClr val="accent1">
                    <a:shade val="54000"/>
                    <a:satMod val="110000"/>
                    <a:lumMod val="100000"/>
                    <a:shade val="100000"/>
                  </a:schemeClr>
                </a:gs>
                <a:gs pos="100000">
                  <a:schemeClr val="accent1">
                    <a:shade val="54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38.798999999999999</c:v>
              </c:pt>
              <c:pt idx="1">
                <c:v>67.367999999999995</c:v>
              </c:pt>
              <c:pt idx="2">
                <c:v>60.975999999999999</c:v>
              </c:pt>
              <c:pt idx="3">
                <c:v>90.17</c:v>
              </c:pt>
              <c:pt idx="4">
                <c:v>114.111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0000"/>
                    <a:satMod val="103000"/>
                    <a:lumMod val="102000"/>
                    <a:tint val="94000"/>
                  </a:schemeClr>
                </a:gs>
                <a:gs pos="50000">
                  <a:schemeClr val="accent1">
                    <a:shade val="60000"/>
                    <a:satMod val="110000"/>
                    <a:lumMod val="100000"/>
                    <a:shade val="100000"/>
                  </a:schemeClr>
                </a:gs>
                <a:gs pos="100000">
                  <a:schemeClr val="accent1">
                    <a:shade val="60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35.694000000000003</c:v>
              </c:pt>
              <c:pt idx="1">
                <c:v>64.555999999999997</c:v>
              </c:pt>
              <c:pt idx="2">
                <c:v>59.2</c:v>
              </c:pt>
              <c:pt idx="3">
                <c:v>82</c:v>
              </c:pt>
              <c:pt idx="4">
                <c:v>105.318</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66000"/>
                    <a:satMod val="103000"/>
                    <a:lumMod val="102000"/>
                    <a:tint val="94000"/>
                  </a:schemeClr>
                </a:gs>
                <a:gs pos="50000">
                  <a:schemeClr val="accent1">
                    <a:shade val="66000"/>
                    <a:satMod val="110000"/>
                    <a:lumMod val="100000"/>
                    <a:shade val="100000"/>
                  </a:schemeClr>
                </a:gs>
                <a:gs pos="100000">
                  <a:schemeClr val="accent1">
                    <a:shade val="66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33.253</c:v>
              </c:pt>
              <c:pt idx="1">
                <c:v>63.343000000000004</c:v>
              </c:pt>
              <c:pt idx="2">
                <c:v>59.716999999999999</c:v>
              </c:pt>
              <c:pt idx="3">
                <c:v>76.308999999999997</c:v>
              </c:pt>
              <c:pt idx="4">
                <c:v>99.225999999999999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32.268999999999998</c:v>
              </c:pt>
              <c:pt idx="1">
                <c:v>60.042000000000002</c:v>
              </c:pt>
              <c:pt idx="2">
                <c:v>60.860999999999997</c:v>
              </c:pt>
              <c:pt idx="3">
                <c:v>69.816000000000003</c:v>
              </c:pt>
              <c:pt idx="4">
                <c:v>92.998999999999995</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78000"/>
                    <a:satMod val="103000"/>
                    <a:lumMod val="102000"/>
                    <a:tint val="94000"/>
                  </a:schemeClr>
                </a:gs>
                <a:gs pos="50000">
                  <a:schemeClr val="accent1">
                    <a:shade val="78000"/>
                    <a:satMod val="110000"/>
                    <a:lumMod val="100000"/>
                    <a:shade val="100000"/>
                  </a:schemeClr>
                </a:gs>
                <a:gs pos="100000">
                  <a:schemeClr val="accent1">
                    <a:shade val="78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30.975000000000001</c:v>
              </c:pt>
              <c:pt idx="1">
                <c:v>62.201000000000001</c:v>
              </c:pt>
              <c:pt idx="2">
                <c:v>65.391000000000005</c:v>
              </c:pt>
              <c:pt idx="3">
                <c:v>65.703999999999994</c:v>
              </c:pt>
              <c:pt idx="4">
                <c:v>91.081999999999994</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84000"/>
                    <a:satMod val="103000"/>
                    <a:lumMod val="102000"/>
                    <a:tint val="94000"/>
                  </a:schemeClr>
                </a:gs>
                <a:gs pos="50000">
                  <a:schemeClr val="accent1">
                    <a:shade val="84000"/>
                    <a:satMod val="110000"/>
                    <a:lumMod val="100000"/>
                    <a:shade val="100000"/>
                  </a:schemeClr>
                </a:gs>
                <a:gs pos="100000">
                  <a:schemeClr val="accent1">
                    <a:shade val="84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29.184000000000001</c:v>
              </c:pt>
              <c:pt idx="1">
                <c:v>65.239999999999995</c:v>
              </c:pt>
              <c:pt idx="2">
                <c:v>69.304000000000002</c:v>
              </c:pt>
              <c:pt idx="3">
                <c:v>62.831000000000003</c:v>
              </c:pt>
              <c:pt idx="4">
                <c:v>89.53</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26.837</c:v>
              </c:pt>
              <c:pt idx="1">
                <c:v>67.144999999999996</c:v>
              </c:pt>
              <c:pt idx="2">
                <c:v>72.204999999999998</c:v>
              </c:pt>
              <c:pt idx="3">
                <c:v>65.108000000000004</c:v>
              </c:pt>
              <c:pt idx="4">
                <c:v>85.204999999999998</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22.137</c:v>
              </c:pt>
              <c:pt idx="1">
                <c:v>63.826999999999998</c:v>
              </c:pt>
              <c:pt idx="2">
                <c:v>71.917000000000002</c:v>
              </c:pt>
              <c:pt idx="3">
                <c:v>66.001999999999995</c:v>
              </c:pt>
              <c:pt idx="4">
                <c:v>78.869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17.355</c:v>
              </c:pt>
              <c:pt idx="1">
                <c:v>65.793999999999997</c:v>
              </c:pt>
              <c:pt idx="2">
                <c:v>75.319999999999993</c:v>
              </c:pt>
              <c:pt idx="3">
                <c:v>71.707999999999998</c:v>
              </c:pt>
              <c:pt idx="4">
                <c:v>75.266999999999996</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91000"/>
                    <a:satMod val="103000"/>
                    <a:lumMod val="102000"/>
                    <a:tint val="94000"/>
                  </a:schemeClr>
                </a:gs>
                <a:gs pos="50000">
                  <a:schemeClr val="accent1">
                    <a:tint val="91000"/>
                    <a:satMod val="110000"/>
                    <a:lumMod val="100000"/>
                    <a:shade val="100000"/>
                  </a:schemeClr>
                </a:gs>
                <a:gs pos="100000">
                  <a:schemeClr val="accent1">
                    <a:tint val="91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13.586</c:v>
              </c:pt>
              <c:pt idx="1">
                <c:v>65.207999999999998</c:v>
              </c:pt>
              <c:pt idx="2">
                <c:v>78.176000000000002</c:v>
              </c:pt>
              <c:pt idx="3">
                <c:v>77.772999999999996</c:v>
              </c:pt>
              <c:pt idx="4">
                <c:v>72.155000000000001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85000"/>
                    <a:satMod val="103000"/>
                    <a:lumMod val="102000"/>
                    <a:tint val="94000"/>
                  </a:schemeClr>
                </a:gs>
                <a:gs pos="50000">
                  <a:schemeClr val="accent1">
                    <a:tint val="85000"/>
                    <a:satMod val="110000"/>
                    <a:lumMod val="100000"/>
                    <a:shade val="100000"/>
                  </a:schemeClr>
                </a:gs>
                <a:gs pos="100000">
                  <a:schemeClr val="accent1">
                    <a:tint val="85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12.695</c:v>
              </c:pt>
              <c:pt idx="1">
                <c:v>60.496000000000002</c:v>
              </c:pt>
              <c:pt idx="2">
                <c:v>80.882999999999996</c:v>
              </c:pt>
              <c:pt idx="3">
                <c:v>82.027000000000001</c:v>
              </c:pt>
              <c:pt idx="4">
                <c:v>69.644000000000005</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12.510999999999999</c:v>
              </c:pt>
              <c:pt idx="1">
                <c:v>53.125</c:v>
              </c:pt>
              <c:pt idx="2">
                <c:v>81.876000000000005</c:v>
              </c:pt>
              <c:pt idx="3">
                <c:v>84.563000000000002</c:v>
              </c:pt>
              <c:pt idx="4">
                <c:v>71.716999999999999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73000"/>
                    <a:satMod val="103000"/>
                    <a:lumMod val="102000"/>
                    <a:tint val="94000"/>
                  </a:schemeClr>
                </a:gs>
                <a:gs pos="50000">
                  <a:schemeClr val="accent1">
                    <a:tint val="73000"/>
                    <a:satMod val="110000"/>
                    <a:lumMod val="100000"/>
                    <a:shade val="100000"/>
                  </a:schemeClr>
                </a:gs>
                <a:gs pos="100000">
                  <a:schemeClr val="accent1">
                    <a:tint val="73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13.401</c:v>
              </c:pt>
              <c:pt idx="1">
                <c:v>46.237000000000002</c:v>
              </c:pt>
              <c:pt idx="2">
                <c:v>83.551000000000002</c:v>
              </c:pt>
              <c:pt idx="3">
                <c:v>87.756</c:v>
              </c:pt>
              <c:pt idx="4">
                <c:v>75.358999999999995</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67000"/>
                    <a:satMod val="103000"/>
                    <a:lumMod val="102000"/>
                    <a:tint val="94000"/>
                  </a:schemeClr>
                </a:gs>
                <a:gs pos="50000">
                  <a:schemeClr val="accent1">
                    <a:tint val="67000"/>
                    <a:satMod val="110000"/>
                    <a:lumMod val="100000"/>
                    <a:shade val="100000"/>
                  </a:schemeClr>
                </a:gs>
                <a:gs pos="100000">
                  <a:schemeClr val="accent1">
                    <a:tint val="67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14.611000000000001</c:v>
              </c:pt>
              <c:pt idx="1">
                <c:v>40.22</c:v>
              </c:pt>
              <c:pt idx="2">
                <c:v>85.537000000000006</c:v>
              </c:pt>
              <c:pt idx="3">
                <c:v>89.959000000000003</c:v>
              </c:pt>
              <c:pt idx="4">
                <c:v>80.947000000000003</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61000"/>
                    <a:satMod val="103000"/>
                    <a:lumMod val="102000"/>
                    <a:tint val="94000"/>
                  </a:schemeClr>
                </a:gs>
                <a:gs pos="50000">
                  <a:schemeClr val="accent1">
                    <a:tint val="61000"/>
                    <a:satMod val="110000"/>
                    <a:lumMod val="100000"/>
                    <a:shade val="100000"/>
                  </a:schemeClr>
                </a:gs>
                <a:gs pos="100000">
                  <a:schemeClr val="accent1">
                    <a:tint val="61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15.494999999999999</c:v>
              </c:pt>
              <c:pt idx="1">
                <c:v>37.436</c:v>
              </c:pt>
              <c:pt idx="2">
                <c:v>84.472999999999999</c:v>
              </c:pt>
              <c:pt idx="3">
                <c:v>92.426000000000002</c:v>
              </c:pt>
              <c:pt idx="4">
                <c:v>87.034000000000006</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55000"/>
                    <a:satMod val="103000"/>
                    <a:lumMod val="102000"/>
                    <a:tint val="94000"/>
                  </a:schemeClr>
                </a:gs>
                <a:gs pos="50000">
                  <a:schemeClr val="accent1">
                    <a:tint val="55000"/>
                    <a:satMod val="110000"/>
                    <a:lumMod val="100000"/>
                    <a:shade val="100000"/>
                  </a:schemeClr>
                </a:gs>
                <a:gs pos="100000">
                  <a:schemeClr val="accent1">
                    <a:tint val="55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16.364000000000001</c:v>
              </c:pt>
              <c:pt idx="1">
                <c:v>39.262</c:v>
              </c:pt>
              <c:pt idx="2">
                <c:v>79.215999999999994</c:v>
              </c:pt>
              <c:pt idx="3">
                <c:v>95.108000000000004</c:v>
              </c:pt>
              <c:pt idx="4">
                <c:v>91.968000000000004</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49000"/>
                    <a:satMod val="103000"/>
                    <a:lumMod val="102000"/>
                    <a:tint val="94000"/>
                  </a:schemeClr>
                </a:gs>
                <a:gs pos="50000">
                  <a:schemeClr val="accent1">
                    <a:tint val="49000"/>
                    <a:satMod val="110000"/>
                    <a:lumMod val="100000"/>
                    <a:shade val="100000"/>
                  </a:schemeClr>
                </a:gs>
                <a:gs pos="100000">
                  <a:schemeClr val="accent1">
                    <a:tint val="49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17.132999999999999</c:v>
              </c:pt>
              <c:pt idx="1">
                <c:v>41.973999999999997</c:v>
              </c:pt>
              <c:pt idx="2">
                <c:v>72.185000000000002</c:v>
              </c:pt>
              <c:pt idx="3">
                <c:v>96.759</c:v>
              </c:pt>
              <c:pt idx="4">
                <c:v>95.361000000000004</c:v>
              </c:pt>
            </c:numLit>
          </c:val>
          <c:extLst>
            <c:ext xmlns:c16="http://schemas.microsoft.com/office/drawing/2014/chart" uri="{C3380CC4-5D6E-409C-BE32-E72D297353CC}">
              <c16:uniqueId val="{00000000-E790-440D-8C15-216412B1D339}"/>
            </c:ext>
          </c:extLst>
        </c:ser>
        <c:ser>
          <c:idx val="20"/>
          <c:order val="20"/>
          <c:tx>
            <c:v>30.6.2019</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17.565999999999999</c:v>
              </c:pt>
              <c:pt idx="1">
                <c:v>44.808</c:v>
              </c:pt>
              <c:pt idx="2">
                <c:v>64.575999999999993</c:v>
              </c:pt>
              <c:pt idx="3">
                <c:v>97.546000000000006</c:v>
              </c:pt>
              <c:pt idx="4">
                <c:v>97.850999999999999</c:v>
              </c:pt>
            </c:numLit>
          </c:val>
          <c:extLst>
            <c:ext xmlns:c16="http://schemas.microsoft.com/office/drawing/2014/chart" uri="{C3380CC4-5D6E-409C-BE32-E72D297353CC}">
              <c16:uniqueId val="{00000002-A427-42DA-B748-BBBF7F6650C4}"/>
            </c:ext>
          </c:extLst>
        </c:ser>
        <c:ser>
          <c:idx val="21"/>
          <c:order val="21"/>
          <c:tx>
            <c:v>30.6.2020</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17.8</c:v>
              </c:pt>
              <c:pt idx="1">
                <c:v>46.667000000000002</c:v>
              </c:pt>
              <c:pt idx="2">
                <c:v>55.476999999999997</c:v>
              </c:pt>
              <c:pt idx="3">
                <c:v>96.427000000000007</c:v>
              </c:pt>
              <c:pt idx="4">
                <c:v>97.18</c:v>
              </c:pt>
            </c:numLit>
          </c:val>
          <c:extLst>
            <c:ext xmlns:c16="http://schemas.microsoft.com/office/drawing/2014/chart" uri="{C3380CC4-5D6E-409C-BE32-E72D297353CC}">
              <c16:uniqueId val="{00000000-5444-4A57-83E7-5FFA0A25D224}"/>
            </c:ext>
          </c:extLst>
        </c:ser>
        <c:dLbls>
          <c:showLegendKey val="0"/>
          <c:showVal val="0"/>
          <c:showCatName val="0"/>
          <c:showSerName val="0"/>
          <c:showPercent val="0"/>
          <c:showBubbleSize val="0"/>
        </c:dLbls>
        <c:gapWidth val="4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4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7.2481480476664001E-2"/>
          <c:y val="0.87552165850435326"/>
          <c:w val="0.9027602980149072"/>
          <c:h val="8.922695658973978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0866141732283472" right="0.70866141732283472" top="0.78740157480314965" bottom="0.39370078740157483" header="0.31496062992125984" footer="0.31496062992125984"/>
  <pageSetup paperSize="9" orientation="portrait" r:id="rId1"/>
  <headerFooter scaleWithDoc="0">
    <oddHeader>&amp;C&amp;"Arial,Standard"&amp;10- 10 -</oddHeader>
  </headerFooter>
  <drawing r:id="rId2"/>
</chartsheet>
</file>

<file path=xl/chartsheets/sheet10.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9" orientation="portrait" useFirstPageNumber="1" r:id="rId1"/>
  <headerFooter scaleWithDoc="0">
    <oddHeader>&amp;C&amp;"Arial,Standard"&amp;10-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0866141732283472" right="0.70866141732283472" top="0.78740157480314965" bottom="0.39370078740157483" header="0.31496062992125984" footer="0.31496062992125984"/>
  <pageSetup paperSize="9" firstPageNumber="11" orientation="portrait" useFirstPageNumber="1" r:id="rId1"/>
  <headerFooter scaleWithDoc="0">
    <oddHeader>&amp;C&amp;"Arial,Standard"&amp;10-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2" orientation="portrait" useFirstPageNumber="1" r:id="rId1"/>
  <headerFooter scaleWithDoc="0">
    <oddHeader>&amp;C&amp;"Arial,Standard"&amp;10-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3" orientation="portrait" useFirstPageNumber="1" r:id="rId1"/>
  <headerFooter scaleWithDoc="0">
    <oddHeader>&amp;C&amp;"Arial,Standard"&amp;10-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4" orientation="portrait" useFirstPageNumber="1" r:id="rId1"/>
  <headerFooter scaleWithDoc="0">
    <oddHeader>&amp;C&amp;"Arial,Standard"&amp;10- &amp;P -</oddHeader>
  </headerFooter>
  <drawing r:id="rId2"/>
</chartsheet>
</file>

<file path=xl/chartsheets/sheet6.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5" orientation="portrait" useFirstPageNumber="1" r:id="rId1"/>
  <headerFooter scaleWithDoc="0">
    <oddHeader>&amp;C&amp;"Arial,Standard"&amp;10- &amp;P -</oddHeader>
  </headerFooter>
  <drawing r:id="rId2"/>
</chartsheet>
</file>

<file path=xl/chartsheets/sheet7.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6" orientation="portrait" useFirstPageNumber="1" r:id="rId1"/>
  <headerFooter scaleWithDoc="0">
    <oddHeader>&amp;C&amp;"Arial,Standard"&amp;10- &amp;P -</oddHeader>
  </headerFooter>
  <drawing r:id="rId2"/>
</chartsheet>
</file>

<file path=xl/chartsheets/sheet8.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7" orientation="portrait" useFirstPageNumber="1" r:id="rId1"/>
  <headerFooter scaleWithDoc="0">
    <oddHeader>&amp;C&amp;"Arial,Standard"&amp;10- &amp;P -</oddHeader>
  </headerFooter>
  <drawing r:id="rId2"/>
</chartsheet>
</file>

<file path=xl/chartsheets/sheet9.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8" orientation="portrait" useFirstPageNumber="1" r:id="rId1"/>
  <headerFooter scaleWithDoc="0">
    <oddHeader>&amp;C&amp;"Arial,Standard"&amp;10-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781550" y="1076325"/>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943600" y="10953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371850" y="12192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3362325" y="170497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371850" y="24574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371850" y="36004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19175" y="1724025"/>
          <a:ext cx="232410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38225" y="2457450"/>
          <a:ext cx="22288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457575" y="2457450"/>
          <a:ext cx="2514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619250" y="4400550"/>
          <a:ext cx="16192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657600" y="4400550"/>
          <a:ext cx="14954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5133975" y="61055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619250" y="66770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5105400" y="667702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3095625" y="6115050"/>
          <a:ext cx="202882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5"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4"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0.44857</cdr:x>
      <cdr:y>0.84211</cdr:y>
    </cdr:from>
    <cdr:to>
      <cdr:x>0.74105</cdr:x>
      <cdr:y>0.86538</cdr:y>
    </cdr:to>
    <cdr:sp macro="" textlink="">
      <cdr:nvSpPr>
        <cdr:cNvPr id="6" name="Textfeld 1"/>
        <cdr:cNvSpPr txBox="1"/>
      </cdr:nvSpPr>
      <cdr:spPr>
        <a:xfrm xmlns:a="http://schemas.openxmlformats.org/drawingml/2006/main">
          <a:off x="2761213" y="7991058"/>
          <a:ext cx="1800370" cy="220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0.97284</cdr:y>
    </cdr:from>
    <cdr:to>
      <cdr:x>0.54001</cdr:x>
      <cdr:y>0.99462</cdr:y>
    </cdr:to>
    <cdr:sp macro="" textlink="">
      <cdr:nvSpPr>
        <cdr:cNvPr id="6" name="Textfeld 4"/>
        <cdr:cNvSpPr txBox="1"/>
      </cdr:nvSpPr>
      <cdr:spPr>
        <a:xfrm xmlns:a="http://schemas.openxmlformats.org/drawingml/2006/main">
          <a:off x="0" y="8886468"/>
          <a:ext cx="3241099" cy="196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0.52014</cdr:x>
      <cdr:y>0.85342</cdr:y>
    </cdr:from>
    <cdr:to>
      <cdr:x>0.81262</cdr:x>
      <cdr:y>0.87669</cdr:y>
    </cdr:to>
    <cdr:sp macro="" textlink="">
      <cdr:nvSpPr>
        <cdr:cNvPr id="2" name="Textfeld 1"/>
        <cdr:cNvSpPr txBox="1"/>
      </cdr:nvSpPr>
      <cdr:spPr>
        <a:xfrm xmlns:a="http://schemas.openxmlformats.org/drawingml/2006/main">
          <a:off x="3201712" y="8098309"/>
          <a:ext cx="1800370" cy="2208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4"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5"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6117167" cy="947208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4"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5"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22.xml><?xml version="1.0" encoding="utf-8"?>
<xdr:wsDr xmlns:xdr="http://schemas.openxmlformats.org/drawingml/2006/spreadsheetDrawing" xmlns:a="http://schemas.openxmlformats.org/drawingml/2006/main">
  <xdr:twoCellAnchor>
    <xdr:from>
      <xdr:col>11</xdr:col>
      <xdr:colOff>0</xdr:colOff>
      <xdr:row>67</xdr:row>
      <xdr:rowOff>28575</xdr:rowOff>
    </xdr:from>
    <xdr:to>
      <xdr:col>11</xdr:col>
      <xdr:colOff>0</xdr:colOff>
      <xdr:row>69</xdr:row>
      <xdr:rowOff>161925</xdr:rowOff>
    </xdr:to>
    <xdr:sp macro="" textlink="">
      <xdr:nvSpPr>
        <xdr:cNvPr id="2"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64</xdr:row>
      <xdr:rowOff>28575</xdr:rowOff>
    </xdr:from>
    <xdr:to>
      <xdr:col>6</xdr:col>
      <xdr:colOff>0</xdr:colOff>
      <xdr:row>67</xdr:row>
      <xdr:rowOff>161925</xdr:rowOff>
    </xdr:to>
    <xdr:sp macro="" textlink="">
      <xdr:nvSpPr>
        <xdr:cNvPr id="3"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67</xdr:row>
      <xdr:rowOff>28575</xdr:rowOff>
    </xdr:from>
    <xdr:to>
      <xdr:col>15</xdr:col>
      <xdr:colOff>0</xdr:colOff>
      <xdr:row>69</xdr:row>
      <xdr:rowOff>161925</xdr:rowOff>
    </xdr:to>
    <xdr:sp macro="" textlink="">
      <xdr:nvSpPr>
        <xdr:cNvPr id="4" name="Text 16"/>
        <xdr:cNvSpPr txBox="1">
          <a:spLocks noChangeArrowheads="1"/>
        </xdr:cNvSpPr>
      </xdr:nvSpPr>
      <xdr:spPr bwMode="auto">
        <a:xfrm>
          <a:off x="1710690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11</xdr:col>
      <xdr:colOff>0</xdr:colOff>
      <xdr:row>67</xdr:row>
      <xdr:rowOff>28575</xdr:rowOff>
    </xdr:from>
    <xdr:to>
      <xdr:col>11</xdr:col>
      <xdr:colOff>0</xdr:colOff>
      <xdr:row>69</xdr:row>
      <xdr:rowOff>161925</xdr:rowOff>
    </xdr:to>
    <xdr:sp macro="" textlink="">
      <xdr:nvSpPr>
        <xdr:cNvPr id="5" name="Text 16"/>
        <xdr:cNvSpPr txBox="1">
          <a:spLocks noChangeArrowheads="1"/>
        </xdr:cNvSpPr>
      </xdr:nvSpPr>
      <xdr:spPr bwMode="auto">
        <a:xfrm>
          <a:off x="12544425" y="1496377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64</xdr:row>
      <xdr:rowOff>28575</xdr:rowOff>
    </xdr:from>
    <xdr:to>
      <xdr:col>7</xdr:col>
      <xdr:colOff>0</xdr:colOff>
      <xdr:row>67</xdr:row>
      <xdr:rowOff>161925</xdr:rowOff>
    </xdr:to>
    <xdr:sp macro="" textlink="">
      <xdr:nvSpPr>
        <xdr:cNvPr id="6" name="Text 16"/>
        <xdr:cNvSpPr txBox="1">
          <a:spLocks noChangeArrowheads="1"/>
        </xdr:cNvSpPr>
      </xdr:nvSpPr>
      <xdr:spPr bwMode="auto">
        <a:xfrm>
          <a:off x="7886700" y="14354175"/>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67</xdr:row>
      <xdr:rowOff>28575</xdr:rowOff>
    </xdr:from>
    <xdr:to>
      <xdr:col>16</xdr:col>
      <xdr:colOff>0</xdr:colOff>
      <xdr:row>69</xdr:row>
      <xdr:rowOff>161925</xdr:rowOff>
    </xdr:to>
    <xdr:sp macro="" textlink="">
      <xdr:nvSpPr>
        <xdr:cNvPr id="7" name="Text 16"/>
        <xdr:cNvSpPr txBox="1">
          <a:spLocks noChangeArrowheads="1"/>
        </xdr:cNvSpPr>
      </xdr:nvSpPr>
      <xdr:spPr bwMode="auto">
        <a:xfrm>
          <a:off x="18278475" y="1496377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2</xdr:row>
      <xdr:rowOff>28575</xdr:rowOff>
    </xdr:from>
    <xdr:to>
      <xdr:col>11</xdr:col>
      <xdr:colOff>0</xdr:colOff>
      <xdr:row>5</xdr:row>
      <xdr:rowOff>161925</xdr:rowOff>
    </xdr:to>
    <xdr:sp macro="" textlink="">
      <xdr:nvSpPr>
        <xdr:cNvPr id="2" name="Text 4"/>
        <xdr:cNvSpPr txBox="1">
          <a:spLocks noChangeArrowheads="1"/>
        </xdr:cNvSpPr>
      </xdr:nvSpPr>
      <xdr:spPr bwMode="auto">
        <a:xfrm>
          <a:off x="1251585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11</xdr:col>
      <xdr:colOff>0</xdr:colOff>
      <xdr:row>2</xdr:row>
      <xdr:rowOff>28575</xdr:rowOff>
    </xdr:from>
    <xdr:to>
      <xdr:col>11</xdr:col>
      <xdr:colOff>0</xdr:colOff>
      <xdr:row>5</xdr:row>
      <xdr:rowOff>161925</xdr:rowOff>
    </xdr:to>
    <xdr:sp macro="" textlink="">
      <xdr:nvSpPr>
        <xdr:cNvPr id="3" name="Text 9"/>
        <xdr:cNvSpPr txBox="1">
          <a:spLocks noChangeArrowheads="1"/>
        </xdr:cNvSpPr>
      </xdr:nvSpPr>
      <xdr:spPr bwMode="auto">
        <a:xfrm>
          <a:off x="1251585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67</xdr:row>
      <xdr:rowOff>28575</xdr:rowOff>
    </xdr:from>
    <xdr:to>
      <xdr:col>11</xdr:col>
      <xdr:colOff>0</xdr:colOff>
      <xdr:row>69</xdr:row>
      <xdr:rowOff>161925</xdr:rowOff>
    </xdr:to>
    <xdr:sp macro="" textlink="">
      <xdr:nvSpPr>
        <xdr:cNvPr id="4"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6</xdr:row>
      <xdr:rowOff>161925</xdr:rowOff>
    </xdr:to>
    <xdr:sp macro="" textlink="">
      <xdr:nvSpPr>
        <xdr:cNvPr id="5" name="Text 4"/>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6</xdr:row>
      <xdr:rowOff>161925</xdr:rowOff>
    </xdr:to>
    <xdr:sp macro="" textlink="">
      <xdr:nvSpPr>
        <xdr:cNvPr id="6" name="Text 9"/>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3</xdr:row>
      <xdr:rowOff>28575</xdr:rowOff>
    </xdr:from>
    <xdr:to>
      <xdr:col>16</xdr:col>
      <xdr:colOff>0</xdr:colOff>
      <xdr:row>6</xdr:row>
      <xdr:rowOff>161925</xdr:rowOff>
    </xdr:to>
    <xdr:sp macro="" textlink="">
      <xdr:nvSpPr>
        <xdr:cNvPr id="7" name="Text 10"/>
        <xdr:cNvSpPr txBox="1">
          <a:spLocks noChangeArrowheads="1"/>
        </xdr:cNvSpPr>
      </xdr:nvSpPr>
      <xdr:spPr bwMode="auto">
        <a:xfrm>
          <a:off x="182213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64</xdr:row>
      <xdr:rowOff>28575</xdr:rowOff>
    </xdr:from>
    <xdr:to>
      <xdr:col>6</xdr:col>
      <xdr:colOff>0</xdr:colOff>
      <xdr:row>67</xdr:row>
      <xdr:rowOff>161925</xdr:rowOff>
    </xdr:to>
    <xdr:sp macro="" textlink="">
      <xdr:nvSpPr>
        <xdr:cNvPr id="8"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3</xdr:row>
      <xdr:rowOff>28575</xdr:rowOff>
    </xdr:from>
    <xdr:to>
      <xdr:col>23</xdr:col>
      <xdr:colOff>0</xdr:colOff>
      <xdr:row>6</xdr:row>
      <xdr:rowOff>161925</xdr:rowOff>
    </xdr:to>
    <xdr:sp macro="" textlink="">
      <xdr:nvSpPr>
        <xdr:cNvPr id="9" name="Text 10"/>
        <xdr:cNvSpPr txBox="1">
          <a:spLocks noChangeArrowheads="1"/>
        </xdr:cNvSpPr>
      </xdr:nvSpPr>
      <xdr:spPr bwMode="auto">
        <a:xfrm>
          <a:off x="250412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5</xdr:row>
      <xdr:rowOff>161925</xdr:rowOff>
    </xdr:to>
    <xdr:sp macro="" textlink="">
      <xdr:nvSpPr>
        <xdr:cNvPr id="10" name="Text 4"/>
        <xdr:cNvSpPr txBox="1">
          <a:spLocks noChangeArrowheads="1"/>
        </xdr:cNvSpPr>
      </xdr:nvSpPr>
      <xdr:spPr bwMode="auto">
        <a:xfrm>
          <a:off x="1710690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5</xdr:row>
      <xdr:rowOff>161925</xdr:rowOff>
    </xdr:to>
    <xdr:sp macro="" textlink="">
      <xdr:nvSpPr>
        <xdr:cNvPr id="11" name="Text 9"/>
        <xdr:cNvSpPr txBox="1">
          <a:spLocks noChangeArrowheads="1"/>
        </xdr:cNvSpPr>
      </xdr:nvSpPr>
      <xdr:spPr bwMode="auto">
        <a:xfrm>
          <a:off x="1710690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67</xdr:row>
      <xdr:rowOff>28575</xdr:rowOff>
    </xdr:from>
    <xdr:to>
      <xdr:col>15</xdr:col>
      <xdr:colOff>0</xdr:colOff>
      <xdr:row>69</xdr:row>
      <xdr:rowOff>161925</xdr:rowOff>
    </xdr:to>
    <xdr:sp macro="" textlink="">
      <xdr:nvSpPr>
        <xdr:cNvPr id="12" name="Text 16"/>
        <xdr:cNvSpPr txBox="1">
          <a:spLocks noChangeArrowheads="1"/>
        </xdr:cNvSpPr>
      </xdr:nvSpPr>
      <xdr:spPr bwMode="auto">
        <a:xfrm>
          <a:off x="1710690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64</xdr:row>
      <xdr:rowOff>28575</xdr:rowOff>
    </xdr:from>
    <xdr:to>
      <xdr:col>6</xdr:col>
      <xdr:colOff>0</xdr:colOff>
      <xdr:row>67</xdr:row>
      <xdr:rowOff>161925</xdr:rowOff>
    </xdr:to>
    <xdr:sp macro="" textlink="">
      <xdr:nvSpPr>
        <xdr:cNvPr id="13" name="Text 16"/>
        <xdr:cNvSpPr txBox="1">
          <a:spLocks noChangeArrowheads="1"/>
        </xdr:cNvSpPr>
      </xdr:nvSpPr>
      <xdr:spPr bwMode="auto">
        <a:xfrm>
          <a:off x="7915275" y="14354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10</xdr:col>
      <xdr:colOff>0</xdr:colOff>
      <xdr:row>2</xdr:row>
      <xdr:rowOff>28575</xdr:rowOff>
    </xdr:from>
    <xdr:to>
      <xdr:col>10</xdr:col>
      <xdr:colOff>0</xdr:colOff>
      <xdr:row>5</xdr:row>
      <xdr:rowOff>161925</xdr:rowOff>
    </xdr:to>
    <xdr:sp macro="" textlink="">
      <xdr:nvSpPr>
        <xdr:cNvPr id="14" name="Text 4"/>
        <xdr:cNvSpPr txBox="1">
          <a:spLocks noChangeArrowheads="1"/>
        </xdr:cNvSpPr>
      </xdr:nvSpPr>
      <xdr:spPr bwMode="auto">
        <a:xfrm>
          <a:off x="11468100" y="428625"/>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10</xdr:col>
      <xdr:colOff>0</xdr:colOff>
      <xdr:row>2</xdr:row>
      <xdr:rowOff>28575</xdr:rowOff>
    </xdr:from>
    <xdr:to>
      <xdr:col>10</xdr:col>
      <xdr:colOff>0</xdr:colOff>
      <xdr:row>5</xdr:row>
      <xdr:rowOff>161925</xdr:rowOff>
    </xdr:to>
    <xdr:sp macro="" textlink="">
      <xdr:nvSpPr>
        <xdr:cNvPr id="15" name="Text 9"/>
        <xdr:cNvSpPr txBox="1">
          <a:spLocks noChangeArrowheads="1"/>
        </xdr:cNvSpPr>
      </xdr:nvSpPr>
      <xdr:spPr bwMode="auto">
        <a:xfrm>
          <a:off x="11468100" y="428625"/>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69</xdr:row>
      <xdr:rowOff>161925</xdr:rowOff>
    </xdr:to>
    <xdr:sp macro="" textlink="">
      <xdr:nvSpPr>
        <xdr:cNvPr id="16" name="Text 16"/>
        <xdr:cNvSpPr txBox="1">
          <a:spLocks noChangeArrowheads="1"/>
        </xdr:cNvSpPr>
      </xdr:nvSpPr>
      <xdr:spPr bwMode="auto">
        <a:xfrm>
          <a:off x="11468100" y="14954250"/>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6</xdr:row>
      <xdr:rowOff>161925</xdr:rowOff>
    </xdr:to>
    <xdr:sp macro="" textlink="">
      <xdr:nvSpPr>
        <xdr:cNvPr id="17" name="Text 4"/>
        <xdr:cNvSpPr txBox="1">
          <a:spLocks noChangeArrowheads="1"/>
        </xdr:cNvSpPr>
      </xdr:nvSpPr>
      <xdr:spPr bwMode="auto">
        <a:xfrm>
          <a:off x="68103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6</xdr:row>
      <xdr:rowOff>161925</xdr:rowOff>
    </xdr:to>
    <xdr:sp macro="" textlink="">
      <xdr:nvSpPr>
        <xdr:cNvPr id="18" name="Text 9"/>
        <xdr:cNvSpPr txBox="1">
          <a:spLocks noChangeArrowheads="1"/>
        </xdr:cNvSpPr>
      </xdr:nvSpPr>
      <xdr:spPr bwMode="auto">
        <a:xfrm>
          <a:off x="68103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3</xdr:row>
      <xdr:rowOff>28575</xdr:rowOff>
    </xdr:from>
    <xdr:to>
      <xdr:col>16</xdr:col>
      <xdr:colOff>0</xdr:colOff>
      <xdr:row>6</xdr:row>
      <xdr:rowOff>161925</xdr:rowOff>
    </xdr:to>
    <xdr:sp macro="" textlink="">
      <xdr:nvSpPr>
        <xdr:cNvPr id="19" name="Text 10"/>
        <xdr:cNvSpPr txBox="1">
          <a:spLocks noChangeArrowheads="1"/>
        </xdr:cNvSpPr>
      </xdr:nvSpPr>
      <xdr:spPr bwMode="auto">
        <a:xfrm>
          <a:off x="182784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64</xdr:row>
      <xdr:rowOff>28575</xdr:rowOff>
    </xdr:from>
    <xdr:to>
      <xdr:col>6</xdr:col>
      <xdr:colOff>0</xdr:colOff>
      <xdr:row>67</xdr:row>
      <xdr:rowOff>161925</xdr:rowOff>
    </xdr:to>
    <xdr:sp macro="" textlink="">
      <xdr:nvSpPr>
        <xdr:cNvPr id="20" name="Text 16"/>
        <xdr:cNvSpPr txBox="1">
          <a:spLocks noChangeArrowheads="1"/>
        </xdr:cNvSpPr>
      </xdr:nvSpPr>
      <xdr:spPr bwMode="auto">
        <a:xfrm>
          <a:off x="6810375" y="14354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3</xdr:row>
      <xdr:rowOff>28575</xdr:rowOff>
    </xdr:from>
    <xdr:to>
      <xdr:col>23</xdr:col>
      <xdr:colOff>0</xdr:colOff>
      <xdr:row>6</xdr:row>
      <xdr:rowOff>161925</xdr:rowOff>
    </xdr:to>
    <xdr:sp macro="" textlink="">
      <xdr:nvSpPr>
        <xdr:cNvPr id="21" name="Text 10"/>
        <xdr:cNvSpPr txBox="1">
          <a:spLocks noChangeArrowheads="1"/>
        </xdr:cNvSpPr>
      </xdr:nvSpPr>
      <xdr:spPr bwMode="auto">
        <a:xfrm>
          <a:off x="261651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5</xdr:row>
      <xdr:rowOff>161925</xdr:rowOff>
    </xdr:to>
    <xdr:sp macro="" textlink="">
      <xdr:nvSpPr>
        <xdr:cNvPr id="22" name="Text 4"/>
        <xdr:cNvSpPr txBox="1">
          <a:spLocks noChangeArrowheads="1"/>
        </xdr:cNvSpPr>
      </xdr:nvSpPr>
      <xdr:spPr bwMode="auto">
        <a:xfrm>
          <a:off x="16440150" y="428625"/>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5</xdr:row>
      <xdr:rowOff>161925</xdr:rowOff>
    </xdr:to>
    <xdr:sp macro="" textlink="">
      <xdr:nvSpPr>
        <xdr:cNvPr id="23" name="Text 9"/>
        <xdr:cNvSpPr txBox="1">
          <a:spLocks noChangeArrowheads="1"/>
        </xdr:cNvSpPr>
      </xdr:nvSpPr>
      <xdr:spPr bwMode="auto">
        <a:xfrm>
          <a:off x="16440150" y="428625"/>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67</xdr:row>
      <xdr:rowOff>28575</xdr:rowOff>
    </xdr:from>
    <xdr:to>
      <xdr:col>15</xdr:col>
      <xdr:colOff>0</xdr:colOff>
      <xdr:row>69</xdr:row>
      <xdr:rowOff>161925</xdr:rowOff>
    </xdr:to>
    <xdr:sp macro="" textlink="">
      <xdr:nvSpPr>
        <xdr:cNvPr id="24" name="Text 16"/>
        <xdr:cNvSpPr txBox="1">
          <a:spLocks noChangeArrowheads="1"/>
        </xdr:cNvSpPr>
      </xdr:nvSpPr>
      <xdr:spPr bwMode="auto">
        <a:xfrm>
          <a:off x="16440150" y="14954250"/>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64</xdr:row>
      <xdr:rowOff>28575</xdr:rowOff>
    </xdr:from>
    <xdr:to>
      <xdr:col>6</xdr:col>
      <xdr:colOff>0</xdr:colOff>
      <xdr:row>67</xdr:row>
      <xdr:rowOff>161925</xdr:rowOff>
    </xdr:to>
    <xdr:sp macro="" textlink="">
      <xdr:nvSpPr>
        <xdr:cNvPr id="25" name="Text 16"/>
        <xdr:cNvSpPr txBox="1">
          <a:spLocks noChangeArrowheads="1"/>
        </xdr:cNvSpPr>
      </xdr:nvSpPr>
      <xdr:spPr bwMode="auto">
        <a:xfrm>
          <a:off x="6810375" y="14354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28575</xdr:rowOff>
    </xdr:from>
    <xdr:to>
      <xdr:col>0</xdr:col>
      <xdr:colOff>0</xdr:colOff>
      <xdr:row>5</xdr:row>
      <xdr:rowOff>0</xdr:rowOff>
    </xdr:to>
    <xdr:sp macro="" textlink="">
      <xdr:nvSpPr>
        <xdr:cNvPr id="2" name="Text 2"/>
        <xdr:cNvSpPr txBox="1">
          <a:spLocks noChangeArrowheads="1"/>
        </xdr:cNvSpPr>
      </xdr:nvSpPr>
      <xdr:spPr bwMode="auto">
        <a:xfrm>
          <a:off x="0" y="60960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5</xdr:row>
      <xdr:rowOff>0</xdr:rowOff>
    </xdr:to>
    <xdr:sp macro="" textlink="">
      <xdr:nvSpPr>
        <xdr:cNvPr id="3" name="Text 2"/>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68</xdr:row>
      <xdr:rowOff>28575</xdr:rowOff>
    </xdr:from>
    <xdr:to>
      <xdr:col>0</xdr:col>
      <xdr:colOff>0</xdr:colOff>
      <xdr:row>71</xdr:row>
      <xdr:rowOff>0</xdr:rowOff>
    </xdr:to>
    <xdr:sp macro="" textlink="">
      <xdr:nvSpPr>
        <xdr:cNvPr id="4" name="Text 2"/>
        <xdr:cNvSpPr txBox="1">
          <a:spLocks noChangeArrowheads="1"/>
        </xdr:cNvSpPr>
      </xdr:nvSpPr>
      <xdr:spPr bwMode="auto">
        <a:xfrm>
          <a:off x="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68</xdr:row>
      <xdr:rowOff>28575</xdr:rowOff>
    </xdr:from>
    <xdr:to>
      <xdr:col>10</xdr:col>
      <xdr:colOff>0</xdr:colOff>
      <xdr:row>71</xdr:row>
      <xdr:rowOff>0</xdr:rowOff>
    </xdr:to>
    <xdr:sp macro="" textlink="">
      <xdr:nvSpPr>
        <xdr:cNvPr id="5" name="Text 2"/>
        <xdr:cNvSpPr txBox="1">
          <a:spLocks noChangeArrowheads="1"/>
        </xdr:cNvSpPr>
      </xdr:nvSpPr>
      <xdr:spPr bwMode="auto">
        <a:xfrm>
          <a:off x="1329690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133</xdr:row>
      <xdr:rowOff>28575</xdr:rowOff>
    </xdr:from>
    <xdr:to>
      <xdr:col>0</xdr:col>
      <xdr:colOff>0</xdr:colOff>
      <xdr:row>135</xdr:row>
      <xdr:rowOff>114300</xdr:rowOff>
    </xdr:to>
    <xdr:sp macro="" textlink="">
      <xdr:nvSpPr>
        <xdr:cNvPr id="6" name="Text 2"/>
        <xdr:cNvSpPr txBox="1">
          <a:spLocks noChangeArrowheads="1"/>
        </xdr:cNvSpPr>
      </xdr:nvSpPr>
      <xdr:spPr bwMode="auto">
        <a:xfrm>
          <a:off x="0" y="289369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68</xdr:row>
      <xdr:rowOff>28575</xdr:rowOff>
    </xdr:from>
    <xdr:to>
      <xdr:col>10</xdr:col>
      <xdr:colOff>0</xdr:colOff>
      <xdr:row>70</xdr:row>
      <xdr:rowOff>123825</xdr:rowOff>
    </xdr:to>
    <xdr:sp macro="" textlink="">
      <xdr:nvSpPr>
        <xdr:cNvPr id="7" name="Text 2"/>
        <xdr:cNvSpPr txBox="1">
          <a:spLocks noChangeArrowheads="1"/>
        </xdr:cNvSpPr>
      </xdr:nvSpPr>
      <xdr:spPr bwMode="auto">
        <a:xfrm>
          <a:off x="13296900" y="14839950"/>
          <a:ext cx="0" cy="657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5</xdr:row>
      <xdr:rowOff>0</xdr:rowOff>
    </xdr:to>
    <xdr:sp macro="" textlink="">
      <xdr:nvSpPr>
        <xdr:cNvPr id="8" name="Text Box 27"/>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9" name="Text Box 28"/>
        <xdr:cNvSpPr txBox="1">
          <a:spLocks noChangeArrowheads="1"/>
        </xdr:cNvSpPr>
      </xdr:nvSpPr>
      <xdr:spPr bwMode="auto">
        <a:xfrm>
          <a:off x="13296900" y="28241625"/>
          <a:ext cx="0"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0" name="Text Box 29"/>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1" name="Text Box 30"/>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2" name="Text Box 31"/>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3" name="Text Box 32"/>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4" name="Text Box 33"/>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5" name="Text Box 34"/>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6" name="Text Box 35"/>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7" name="Text Box 36"/>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8" name="Text 2"/>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9" name="Text Box 27"/>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0" name="Text Box 29"/>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1" name="Text Box 30"/>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2" name="Text Box 33"/>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3" name="Text 2"/>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4" name="Text Box 27"/>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25" name="Text 2"/>
        <xdr:cNvSpPr txBox="1">
          <a:spLocks noChangeArrowheads="1"/>
        </xdr:cNvSpPr>
      </xdr:nvSpPr>
      <xdr:spPr bwMode="auto">
        <a:xfrm>
          <a:off x="13938250" y="615950"/>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26" name="Text Box 27"/>
        <xdr:cNvSpPr txBox="1">
          <a:spLocks noChangeArrowheads="1"/>
        </xdr:cNvSpPr>
      </xdr:nvSpPr>
      <xdr:spPr bwMode="auto">
        <a:xfrm>
          <a:off x="13938250" y="615950"/>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7" name="Text Box 29"/>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8" name="Text Box 30"/>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29" name="Text Box 33"/>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30" name="Text 2"/>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31" name="Text Box 27"/>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32" name="Text 2"/>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33" name="Text Box 27"/>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5</xdr:row>
      <xdr:rowOff>0</xdr:rowOff>
    </xdr:to>
    <xdr:sp macro="" textlink="">
      <xdr:nvSpPr>
        <xdr:cNvPr id="34" name="Text 2"/>
        <xdr:cNvSpPr txBox="1">
          <a:spLocks noChangeArrowheads="1"/>
        </xdr:cNvSpPr>
      </xdr:nvSpPr>
      <xdr:spPr bwMode="auto">
        <a:xfrm>
          <a:off x="139065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68</xdr:row>
      <xdr:rowOff>28575</xdr:rowOff>
    </xdr:from>
    <xdr:to>
      <xdr:col>10</xdr:col>
      <xdr:colOff>0</xdr:colOff>
      <xdr:row>71</xdr:row>
      <xdr:rowOff>0</xdr:rowOff>
    </xdr:to>
    <xdr:sp macro="" textlink="">
      <xdr:nvSpPr>
        <xdr:cNvPr id="35" name="Text 2"/>
        <xdr:cNvSpPr txBox="1">
          <a:spLocks noChangeArrowheads="1"/>
        </xdr:cNvSpPr>
      </xdr:nvSpPr>
      <xdr:spPr bwMode="auto">
        <a:xfrm>
          <a:off x="13906500" y="16173450"/>
          <a:ext cx="0" cy="857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68</xdr:row>
      <xdr:rowOff>28575</xdr:rowOff>
    </xdr:from>
    <xdr:to>
      <xdr:col>10</xdr:col>
      <xdr:colOff>0</xdr:colOff>
      <xdr:row>70</xdr:row>
      <xdr:rowOff>123825</xdr:rowOff>
    </xdr:to>
    <xdr:sp macro="" textlink="">
      <xdr:nvSpPr>
        <xdr:cNvPr id="36" name="Text 2"/>
        <xdr:cNvSpPr txBox="1">
          <a:spLocks noChangeArrowheads="1"/>
        </xdr:cNvSpPr>
      </xdr:nvSpPr>
      <xdr:spPr bwMode="auto">
        <a:xfrm>
          <a:off x="13906500" y="1617345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5</xdr:row>
      <xdr:rowOff>0</xdr:rowOff>
    </xdr:to>
    <xdr:sp macro="" textlink="">
      <xdr:nvSpPr>
        <xdr:cNvPr id="37" name="Text Box 27"/>
        <xdr:cNvSpPr txBox="1">
          <a:spLocks noChangeArrowheads="1"/>
        </xdr:cNvSpPr>
      </xdr:nvSpPr>
      <xdr:spPr bwMode="auto">
        <a:xfrm>
          <a:off x="139065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38" name="Text Box 28"/>
        <xdr:cNvSpPr txBox="1">
          <a:spLocks noChangeArrowheads="1"/>
        </xdr:cNvSpPr>
      </xdr:nvSpPr>
      <xdr:spPr bwMode="auto">
        <a:xfrm>
          <a:off x="13906500" y="30832425"/>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39" name="Text Box 29"/>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40" name="Text Box 30"/>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41" name="Text Box 31"/>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42" name="Text Box 32"/>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43" name="Text Box 33"/>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44" name="Text Box 34"/>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45" name="Text Box 35"/>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46" name="Text Box 36"/>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47" name="Text 2"/>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48" name="Text Box 27"/>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49" name="Text Box 29"/>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0" name="Text Box 30"/>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1" name="Text Box 33"/>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2"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3"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54" name="Text 2"/>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55" name="Text Box 27"/>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6" name="Text Box 29"/>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7" name="Text Box 30"/>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8" name="Text Box 33"/>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59"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60"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61"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62"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123825</xdr:rowOff>
    </xdr:to>
    <xdr:sp macro="" textlink="">
      <xdr:nvSpPr>
        <xdr:cNvPr id="63" name="Text 2"/>
        <xdr:cNvSpPr txBox="1">
          <a:spLocks noChangeArrowheads="1"/>
        </xdr:cNvSpPr>
      </xdr:nvSpPr>
      <xdr:spPr bwMode="auto">
        <a:xfrm>
          <a:off x="1390650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123825</xdr:rowOff>
    </xdr:to>
    <xdr:sp macro="" textlink="">
      <xdr:nvSpPr>
        <xdr:cNvPr id="64" name="Text Box 27"/>
        <xdr:cNvSpPr txBox="1">
          <a:spLocks noChangeArrowheads="1"/>
        </xdr:cNvSpPr>
      </xdr:nvSpPr>
      <xdr:spPr bwMode="auto">
        <a:xfrm>
          <a:off x="1390650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65" name="Text 2"/>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66" name="Text Box 27"/>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66</xdr:row>
      <xdr:rowOff>28575</xdr:rowOff>
    </xdr:from>
    <xdr:to>
      <xdr:col>10</xdr:col>
      <xdr:colOff>0</xdr:colOff>
      <xdr:row>68</xdr:row>
      <xdr:rowOff>0</xdr:rowOff>
    </xdr:to>
    <xdr:sp macro="" textlink="">
      <xdr:nvSpPr>
        <xdr:cNvPr id="67" name="Text 2"/>
        <xdr:cNvSpPr txBox="1">
          <a:spLocks noChangeArrowheads="1"/>
        </xdr:cNvSpPr>
      </xdr:nvSpPr>
      <xdr:spPr bwMode="auto">
        <a:xfrm>
          <a:off x="1390650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66</xdr:row>
      <xdr:rowOff>28575</xdr:rowOff>
    </xdr:from>
    <xdr:to>
      <xdr:col>10</xdr:col>
      <xdr:colOff>0</xdr:colOff>
      <xdr:row>68</xdr:row>
      <xdr:rowOff>0</xdr:rowOff>
    </xdr:to>
    <xdr:sp macro="" textlink="">
      <xdr:nvSpPr>
        <xdr:cNvPr id="68" name="Text Box 27"/>
        <xdr:cNvSpPr txBox="1">
          <a:spLocks noChangeArrowheads="1"/>
        </xdr:cNvSpPr>
      </xdr:nvSpPr>
      <xdr:spPr bwMode="auto">
        <a:xfrm>
          <a:off x="1390650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69" name="Text Box 29"/>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0" name="Text Box 30"/>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1" name="Text Box 33"/>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2"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3"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4"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5"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6"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77"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78" name="Text 2"/>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79" name="Text Box 27"/>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5</xdr:row>
      <xdr:rowOff>0</xdr:rowOff>
    </xdr:to>
    <xdr:sp macro="" textlink="">
      <xdr:nvSpPr>
        <xdr:cNvPr id="80" name="Text 2"/>
        <xdr:cNvSpPr txBox="1">
          <a:spLocks noChangeArrowheads="1"/>
        </xdr:cNvSpPr>
      </xdr:nvSpPr>
      <xdr:spPr bwMode="auto">
        <a:xfrm>
          <a:off x="1510665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68</xdr:row>
      <xdr:rowOff>28575</xdr:rowOff>
    </xdr:from>
    <xdr:to>
      <xdr:col>10</xdr:col>
      <xdr:colOff>0</xdr:colOff>
      <xdr:row>71</xdr:row>
      <xdr:rowOff>0</xdr:rowOff>
    </xdr:to>
    <xdr:sp macro="" textlink="">
      <xdr:nvSpPr>
        <xdr:cNvPr id="81" name="Text 2"/>
        <xdr:cNvSpPr txBox="1">
          <a:spLocks noChangeArrowheads="1"/>
        </xdr:cNvSpPr>
      </xdr:nvSpPr>
      <xdr:spPr bwMode="auto">
        <a:xfrm>
          <a:off x="15106650" y="16173450"/>
          <a:ext cx="0" cy="857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68</xdr:row>
      <xdr:rowOff>28575</xdr:rowOff>
    </xdr:from>
    <xdr:to>
      <xdr:col>10</xdr:col>
      <xdr:colOff>0</xdr:colOff>
      <xdr:row>70</xdr:row>
      <xdr:rowOff>123825</xdr:rowOff>
    </xdr:to>
    <xdr:sp macro="" textlink="">
      <xdr:nvSpPr>
        <xdr:cNvPr id="82" name="Text 2"/>
        <xdr:cNvSpPr txBox="1">
          <a:spLocks noChangeArrowheads="1"/>
        </xdr:cNvSpPr>
      </xdr:nvSpPr>
      <xdr:spPr bwMode="auto">
        <a:xfrm>
          <a:off x="15106650" y="1617345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5</xdr:row>
      <xdr:rowOff>0</xdr:rowOff>
    </xdr:to>
    <xdr:sp macro="" textlink="">
      <xdr:nvSpPr>
        <xdr:cNvPr id="83" name="Text Box 27"/>
        <xdr:cNvSpPr txBox="1">
          <a:spLocks noChangeArrowheads="1"/>
        </xdr:cNvSpPr>
      </xdr:nvSpPr>
      <xdr:spPr bwMode="auto">
        <a:xfrm>
          <a:off x="1510665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84" name="Text Box 28"/>
        <xdr:cNvSpPr txBox="1">
          <a:spLocks noChangeArrowheads="1"/>
        </xdr:cNvSpPr>
      </xdr:nvSpPr>
      <xdr:spPr bwMode="auto">
        <a:xfrm>
          <a:off x="15106650" y="30832425"/>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85" name="Text Box 29"/>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86" name="Text Box 30"/>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87" name="Text Box 31"/>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88" name="Text Box 32"/>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89" name="Text Box 33"/>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90" name="Text Box 34"/>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91" name="Text Box 35"/>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92" name="Text Box 36"/>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93" name="Text 2"/>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94" name="Text Box 27"/>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95" name="Text Box 29"/>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96" name="Text Box 30"/>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97" name="Text Box 33"/>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98"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99"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00" name="Text 2"/>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01" name="Text Box 27"/>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02" name="Text Box 29"/>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03" name="Text Box 30"/>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04" name="Text Box 33"/>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05"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06"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07"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08"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123825</xdr:rowOff>
    </xdr:to>
    <xdr:sp macro="" textlink="">
      <xdr:nvSpPr>
        <xdr:cNvPr id="109" name="Text 2"/>
        <xdr:cNvSpPr txBox="1">
          <a:spLocks noChangeArrowheads="1"/>
        </xdr:cNvSpPr>
      </xdr:nvSpPr>
      <xdr:spPr bwMode="auto">
        <a:xfrm>
          <a:off x="1510665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123825</xdr:rowOff>
    </xdr:to>
    <xdr:sp macro="" textlink="">
      <xdr:nvSpPr>
        <xdr:cNvPr id="110" name="Text Box 27"/>
        <xdr:cNvSpPr txBox="1">
          <a:spLocks noChangeArrowheads="1"/>
        </xdr:cNvSpPr>
      </xdr:nvSpPr>
      <xdr:spPr bwMode="auto">
        <a:xfrm>
          <a:off x="1510665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11" name="Text 2"/>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67</xdr:row>
      <xdr:rowOff>28575</xdr:rowOff>
    </xdr:from>
    <xdr:to>
      <xdr:col>10</xdr:col>
      <xdr:colOff>0</xdr:colOff>
      <xdr:row>68</xdr:row>
      <xdr:rowOff>123825</xdr:rowOff>
    </xdr:to>
    <xdr:sp macro="" textlink="">
      <xdr:nvSpPr>
        <xdr:cNvPr id="112" name="Text Box 27"/>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66</xdr:row>
      <xdr:rowOff>28575</xdr:rowOff>
    </xdr:from>
    <xdr:to>
      <xdr:col>10</xdr:col>
      <xdr:colOff>0</xdr:colOff>
      <xdr:row>68</xdr:row>
      <xdr:rowOff>0</xdr:rowOff>
    </xdr:to>
    <xdr:sp macro="" textlink="">
      <xdr:nvSpPr>
        <xdr:cNvPr id="113" name="Text 2"/>
        <xdr:cNvSpPr txBox="1">
          <a:spLocks noChangeArrowheads="1"/>
        </xdr:cNvSpPr>
      </xdr:nvSpPr>
      <xdr:spPr bwMode="auto">
        <a:xfrm>
          <a:off x="1510665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66</xdr:row>
      <xdr:rowOff>28575</xdr:rowOff>
    </xdr:from>
    <xdr:to>
      <xdr:col>10</xdr:col>
      <xdr:colOff>0</xdr:colOff>
      <xdr:row>68</xdr:row>
      <xdr:rowOff>0</xdr:rowOff>
    </xdr:to>
    <xdr:sp macro="" textlink="">
      <xdr:nvSpPr>
        <xdr:cNvPr id="114" name="Text Box 27"/>
        <xdr:cNvSpPr txBox="1">
          <a:spLocks noChangeArrowheads="1"/>
        </xdr:cNvSpPr>
      </xdr:nvSpPr>
      <xdr:spPr bwMode="auto">
        <a:xfrm>
          <a:off x="1510665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15" name="Text Box 29"/>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16" name="Text Box 30"/>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17" name="Text Box 33"/>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18"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19"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20"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21"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22"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23"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24" name="Text 2"/>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25" name="Text Box 27"/>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26"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27"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28"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29"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0"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1"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2"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3"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4"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5"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6"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7"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8"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39"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0"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1"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0</xdr:rowOff>
    </xdr:to>
    <xdr:sp macro="" textlink="">
      <xdr:nvSpPr>
        <xdr:cNvPr id="142"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0</xdr:rowOff>
    </xdr:to>
    <xdr:sp macro="" textlink="">
      <xdr:nvSpPr>
        <xdr:cNvPr id="143"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4"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5"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6"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7"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8"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49"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50"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51"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3</xdr:row>
      <xdr:rowOff>28575</xdr:rowOff>
    </xdr:from>
    <xdr:to>
      <xdr:col>10</xdr:col>
      <xdr:colOff>0</xdr:colOff>
      <xdr:row>4</xdr:row>
      <xdr:rowOff>123825</xdr:rowOff>
    </xdr:to>
    <xdr:sp macro="" textlink="">
      <xdr:nvSpPr>
        <xdr:cNvPr id="152"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0</xdr:rowOff>
    </xdr:to>
    <xdr:sp macro="" textlink="">
      <xdr:nvSpPr>
        <xdr:cNvPr id="153"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2</xdr:row>
      <xdr:rowOff>28575</xdr:rowOff>
    </xdr:from>
    <xdr:to>
      <xdr:col>10</xdr:col>
      <xdr:colOff>0</xdr:colOff>
      <xdr:row>4</xdr:row>
      <xdr:rowOff>0</xdr:rowOff>
    </xdr:to>
    <xdr:sp macro="" textlink="">
      <xdr:nvSpPr>
        <xdr:cNvPr id="154"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55"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56"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57"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58"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59"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0"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1"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2"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3"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4"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5"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6"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7"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8"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69"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0"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71"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72"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3"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4"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5"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6"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7"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8"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79"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80"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131</xdr:row>
      <xdr:rowOff>28575</xdr:rowOff>
    </xdr:from>
    <xdr:to>
      <xdr:col>10</xdr:col>
      <xdr:colOff>0</xdr:colOff>
      <xdr:row>132</xdr:row>
      <xdr:rowOff>123825</xdr:rowOff>
    </xdr:to>
    <xdr:sp macro="" textlink="">
      <xdr:nvSpPr>
        <xdr:cNvPr id="181"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82"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130</xdr:row>
      <xdr:rowOff>28575</xdr:rowOff>
    </xdr:from>
    <xdr:to>
      <xdr:col>10</xdr:col>
      <xdr:colOff>0</xdr:colOff>
      <xdr:row>132</xdr:row>
      <xdr:rowOff>0</xdr:rowOff>
    </xdr:to>
    <xdr:sp macro="" textlink="">
      <xdr:nvSpPr>
        <xdr:cNvPr id="183"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2</xdr:row>
      <xdr:rowOff>47625</xdr:rowOff>
    </xdr:from>
    <xdr:to>
      <xdr:col>11</xdr:col>
      <xdr:colOff>0</xdr:colOff>
      <xdr:row>4</xdr:row>
      <xdr:rowOff>152400</xdr:rowOff>
    </xdr:to>
    <xdr:sp macro="" textlink="">
      <xdr:nvSpPr>
        <xdr:cNvPr id="2" name="Text 4"/>
        <xdr:cNvSpPr txBox="1">
          <a:spLocks noChangeArrowheads="1"/>
        </xdr:cNvSpPr>
      </xdr:nvSpPr>
      <xdr:spPr bwMode="auto">
        <a:xfrm>
          <a:off x="1611630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2</xdr:row>
      <xdr:rowOff>47625</xdr:rowOff>
    </xdr:from>
    <xdr:to>
      <xdr:col>5</xdr:col>
      <xdr:colOff>0</xdr:colOff>
      <xdr:row>4</xdr:row>
      <xdr:rowOff>152400</xdr:rowOff>
    </xdr:to>
    <xdr:sp macro="" textlink="">
      <xdr:nvSpPr>
        <xdr:cNvPr id="3" name="Text 4"/>
        <xdr:cNvSpPr txBox="1">
          <a:spLocks noChangeArrowheads="1"/>
        </xdr:cNvSpPr>
      </xdr:nvSpPr>
      <xdr:spPr bwMode="auto">
        <a:xfrm>
          <a:off x="805815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macro="" textlink="">
      <xdr:nvSpPr>
        <xdr:cNvPr id="4" name="Text 4"/>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macro="" textlink="">
      <xdr:nvSpPr>
        <xdr:cNvPr id="5" name="Text 9"/>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63</xdr:row>
      <xdr:rowOff>47625</xdr:rowOff>
    </xdr:from>
    <xdr:to>
      <xdr:col>11</xdr:col>
      <xdr:colOff>0</xdr:colOff>
      <xdr:row>65</xdr:row>
      <xdr:rowOff>152400</xdr:rowOff>
    </xdr:to>
    <xdr:sp macro="" textlink="">
      <xdr:nvSpPr>
        <xdr:cNvPr id="6" name="Text 4"/>
        <xdr:cNvSpPr txBox="1">
          <a:spLocks noChangeArrowheads="1"/>
        </xdr:cNvSpPr>
      </xdr:nvSpPr>
      <xdr:spPr bwMode="auto">
        <a:xfrm>
          <a:off x="1611630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47625</xdr:rowOff>
    </xdr:from>
    <xdr:to>
      <xdr:col>5</xdr:col>
      <xdr:colOff>0</xdr:colOff>
      <xdr:row>65</xdr:row>
      <xdr:rowOff>152400</xdr:rowOff>
    </xdr:to>
    <xdr:sp macro="" textlink="">
      <xdr:nvSpPr>
        <xdr:cNvPr id="7" name="Text 4"/>
        <xdr:cNvSpPr txBox="1">
          <a:spLocks noChangeArrowheads="1"/>
        </xdr:cNvSpPr>
      </xdr:nvSpPr>
      <xdr:spPr bwMode="auto">
        <a:xfrm>
          <a:off x="805815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8" name="Text 4"/>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9" name="Text 9"/>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125</xdr:row>
      <xdr:rowOff>47625</xdr:rowOff>
    </xdr:from>
    <xdr:to>
      <xdr:col>11</xdr:col>
      <xdr:colOff>0</xdr:colOff>
      <xdr:row>127</xdr:row>
      <xdr:rowOff>152400</xdr:rowOff>
    </xdr:to>
    <xdr:sp macro="" textlink="">
      <xdr:nvSpPr>
        <xdr:cNvPr id="10" name="Text 4"/>
        <xdr:cNvSpPr txBox="1">
          <a:spLocks noChangeArrowheads="1"/>
        </xdr:cNvSpPr>
      </xdr:nvSpPr>
      <xdr:spPr bwMode="auto">
        <a:xfrm>
          <a:off x="1611630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47625</xdr:rowOff>
    </xdr:from>
    <xdr:to>
      <xdr:col>5</xdr:col>
      <xdr:colOff>0</xdr:colOff>
      <xdr:row>127</xdr:row>
      <xdr:rowOff>152400</xdr:rowOff>
    </xdr:to>
    <xdr:sp macro="" textlink="">
      <xdr:nvSpPr>
        <xdr:cNvPr id="11" name="Text 4"/>
        <xdr:cNvSpPr txBox="1">
          <a:spLocks noChangeArrowheads="1"/>
        </xdr:cNvSpPr>
      </xdr:nvSpPr>
      <xdr:spPr bwMode="auto">
        <a:xfrm>
          <a:off x="805815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12" name="Text 4"/>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13" name="Text 9"/>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63</xdr:row>
      <xdr:rowOff>47625</xdr:rowOff>
    </xdr:from>
    <xdr:to>
      <xdr:col>11</xdr:col>
      <xdr:colOff>0</xdr:colOff>
      <xdr:row>65</xdr:row>
      <xdr:rowOff>152400</xdr:rowOff>
    </xdr:to>
    <xdr:sp macro="" textlink="">
      <xdr:nvSpPr>
        <xdr:cNvPr id="14" name="Text 4"/>
        <xdr:cNvSpPr txBox="1">
          <a:spLocks noChangeArrowheads="1"/>
        </xdr:cNvSpPr>
      </xdr:nvSpPr>
      <xdr:spPr bwMode="auto">
        <a:xfrm>
          <a:off x="172720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47625</xdr:rowOff>
    </xdr:from>
    <xdr:to>
      <xdr:col>5</xdr:col>
      <xdr:colOff>0</xdr:colOff>
      <xdr:row>65</xdr:row>
      <xdr:rowOff>152400</xdr:rowOff>
    </xdr:to>
    <xdr:sp macro="" textlink="">
      <xdr:nvSpPr>
        <xdr:cNvPr id="15" name="Text 4"/>
        <xdr:cNvSpPr txBox="1">
          <a:spLocks noChangeArrowheads="1"/>
        </xdr:cNvSpPr>
      </xdr:nvSpPr>
      <xdr:spPr bwMode="auto">
        <a:xfrm>
          <a:off x="86360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16" name="Text 4"/>
        <xdr:cNvSpPr txBox="1">
          <a:spLocks noChangeArrowheads="1"/>
        </xdr:cNvSpPr>
      </xdr:nvSpPr>
      <xdr:spPr bwMode="auto">
        <a:xfrm>
          <a:off x="86360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17" name="Text 9"/>
        <xdr:cNvSpPr txBox="1">
          <a:spLocks noChangeArrowheads="1"/>
        </xdr:cNvSpPr>
      </xdr:nvSpPr>
      <xdr:spPr bwMode="auto">
        <a:xfrm>
          <a:off x="86360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125</xdr:row>
      <xdr:rowOff>47625</xdr:rowOff>
    </xdr:from>
    <xdr:to>
      <xdr:col>11</xdr:col>
      <xdr:colOff>0</xdr:colOff>
      <xdr:row>127</xdr:row>
      <xdr:rowOff>152400</xdr:rowOff>
    </xdr:to>
    <xdr:sp macro="" textlink="">
      <xdr:nvSpPr>
        <xdr:cNvPr id="18" name="Text 4"/>
        <xdr:cNvSpPr txBox="1">
          <a:spLocks noChangeArrowheads="1"/>
        </xdr:cNvSpPr>
      </xdr:nvSpPr>
      <xdr:spPr bwMode="auto">
        <a:xfrm>
          <a:off x="17272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47625</xdr:rowOff>
    </xdr:from>
    <xdr:to>
      <xdr:col>5</xdr:col>
      <xdr:colOff>0</xdr:colOff>
      <xdr:row>127</xdr:row>
      <xdr:rowOff>152400</xdr:rowOff>
    </xdr:to>
    <xdr:sp macro="" textlink="">
      <xdr:nvSpPr>
        <xdr:cNvPr id="19" name="Text 4"/>
        <xdr:cNvSpPr txBox="1">
          <a:spLocks noChangeArrowheads="1"/>
        </xdr:cNvSpPr>
      </xdr:nvSpPr>
      <xdr:spPr bwMode="auto">
        <a:xfrm>
          <a:off x="8636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20" name="Text 4"/>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21" name="Text 9"/>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125</xdr:row>
      <xdr:rowOff>47625</xdr:rowOff>
    </xdr:from>
    <xdr:to>
      <xdr:col>11</xdr:col>
      <xdr:colOff>0</xdr:colOff>
      <xdr:row>127</xdr:row>
      <xdr:rowOff>152400</xdr:rowOff>
    </xdr:to>
    <xdr:sp macro="" textlink="">
      <xdr:nvSpPr>
        <xdr:cNvPr id="22" name="Text 4"/>
        <xdr:cNvSpPr txBox="1">
          <a:spLocks noChangeArrowheads="1"/>
        </xdr:cNvSpPr>
      </xdr:nvSpPr>
      <xdr:spPr bwMode="auto">
        <a:xfrm>
          <a:off x="17272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47625</xdr:rowOff>
    </xdr:from>
    <xdr:to>
      <xdr:col>5</xdr:col>
      <xdr:colOff>0</xdr:colOff>
      <xdr:row>127</xdr:row>
      <xdr:rowOff>152400</xdr:rowOff>
    </xdr:to>
    <xdr:sp macro="" textlink="">
      <xdr:nvSpPr>
        <xdr:cNvPr id="23" name="Text 4"/>
        <xdr:cNvSpPr txBox="1">
          <a:spLocks noChangeArrowheads="1"/>
        </xdr:cNvSpPr>
      </xdr:nvSpPr>
      <xdr:spPr bwMode="auto">
        <a:xfrm>
          <a:off x="8636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24" name="Text 4"/>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25" name="Text 9"/>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63</xdr:row>
      <xdr:rowOff>47625</xdr:rowOff>
    </xdr:from>
    <xdr:to>
      <xdr:col>11</xdr:col>
      <xdr:colOff>0</xdr:colOff>
      <xdr:row>65</xdr:row>
      <xdr:rowOff>152400</xdr:rowOff>
    </xdr:to>
    <xdr:sp macro="" textlink="">
      <xdr:nvSpPr>
        <xdr:cNvPr id="26" name="Text 4"/>
        <xdr:cNvSpPr txBox="1">
          <a:spLocks noChangeArrowheads="1"/>
        </xdr:cNvSpPr>
      </xdr:nvSpPr>
      <xdr:spPr bwMode="auto">
        <a:xfrm>
          <a:off x="161925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47625</xdr:rowOff>
    </xdr:from>
    <xdr:to>
      <xdr:col>5</xdr:col>
      <xdr:colOff>0</xdr:colOff>
      <xdr:row>65</xdr:row>
      <xdr:rowOff>152400</xdr:rowOff>
    </xdr:to>
    <xdr:sp macro="" textlink="">
      <xdr:nvSpPr>
        <xdr:cNvPr id="27" name="Text 4"/>
        <xdr:cNvSpPr txBox="1">
          <a:spLocks noChangeArrowheads="1"/>
        </xdr:cNvSpPr>
      </xdr:nvSpPr>
      <xdr:spPr bwMode="auto">
        <a:xfrm>
          <a:off x="75565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28" name="Text 4"/>
        <xdr:cNvSpPr txBox="1">
          <a:spLocks noChangeArrowheads="1"/>
        </xdr:cNvSpPr>
      </xdr:nvSpPr>
      <xdr:spPr bwMode="auto">
        <a:xfrm>
          <a:off x="75565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29" name="Text 9"/>
        <xdr:cNvSpPr txBox="1">
          <a:spLocks noChangeArrowheads="1"/>
        </xdr:cNvSpPr>
      </xdr:nvSpPr>
      <xdr:spPr bwMode="auto">
        <a:xfrm>
          <a:off x="75565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125</xdr:row>
      <xdr:rowOff>47625</xdr:rowOff>
    </xdr:from>
    <xdr:to>
      <xdr:col>11</xdr:col>
      <xdr:colOff>0</xdr:colOff>
      <xdr:row>127</xdr:row>
      <xdr:rowOff>152400</xdr:rowOff>
    </xdr:to>
    <xdr:sp macro="" textlink="">
      <xdr:nvSpPr>
        <xdr:cNvPr id="30" name="Text 4"/>
        <xdr:cNvSpPr txBox="1">
          <a:spLocks noChangeArrowheads="1"/>
        </xdr:cNvSpPr>
      </xdr:nvSpPr>
      <xdr:spPr bwMode="auto">
        <a:xfrm>
          <a:off x="16192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47625</xdr:rowOff>
    </xdr:from>
    <xdr:to>
      <xdr:col>5</xdr:col>
      <xdr:colOff>0</xdr:colOff>
      <xdr:row>127</xdr:row>
      <xdr:rowOff>152400</xdr:rowOff>
    </xdr:to>
    <xdr:sp macro="" textlink="">
      <xdr:nvSpPr>
        <xdr:cNvPr id="31" name="Text 4"/>
        <xdr:cNvSpPr txBox="1">
          <a:spLocks noChangeArrowheads="1"/>
        </xdr:cNvSpPr>
      </xdr:nvSpPr>
      <xdr:spPr bwMode="auto">
        <a:xfrm>
          <a:off x="7556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32" name="Text 4"/>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33" name="Text 9"/>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125</xdr:row>
      <xdr:rowOff>47625</xdr:rowOff>
    </xdr:from>
    <xdr:to>
      <xdr:col>11</xdr:col>
      <xdr:colOff>0</xdr:colOff>
      <xdr:row>127</xdr:row>
      <xdr:rowOff>152400</xdr:rowOff>
    </xdr:to>
    <xdr:sp macro="" textlink="">
      <xdr:nvSpPr>
        <xdr:cNvPr id="34" name="Text 4"/>
        <xdr:cNvSpPr txBox="1">
          <a:spLocks noChangeArrowheads="1"/>
        </xdr:cNvSpPr>
      </xdr:nvSpPr>
      <xdr:spPr bwMode="auto">
        <a:xfrm>
          <a:off x="16192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47625</xdr:rowOff>
    </xdr:from>
    <xdr:to>
      <xdr:col>5</xdr:col>
      <xdr:colOff>0</xdr:colOff>
      <xdr:row>127</xdr:row>
      <xdr:rowOff>152400</xdr:rowOff>
    </xdr:to>
    <xdr:sp macro="" textlink="">
      <xdr:nvSpPr>
        <xdr:cNvPr id="35" name="Text 4"/>
        <xdr:cNvSpPr txBox="1">
          <a:spLocks noChangeArrowheads="1"/>
        </xdr:cNvSpPr>
      </xdr:nvSpPr>
      <xdr:spPr bwMode="auto">
        <a:xfrm>
          <a:off x="7556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36" name="Text 4"/>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37" name="Text 9"/>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125</xdr:row>
      <xdr:rowOff>47625</xdr:rowOff>
    </xdr:from>
    <xdr:to>
      <xdr:col>11</xdr:col>
      <xdr:colOff>0</xdr:colOff>
      <xdr:row>127</xdr:row>
      <xdr:rowOff>152400</xdr:rowOff>
    </xdr:to>
    <xdr:sp macro="" textlink="">
      <xdr:nvSpPr>
        <xdr:cNvPr id="38" name="Text 4"/>
        <xdr:cNvSpPr txBox="1">
          <a:spLocks noChangeArrowheads="1"/>
        </xdr:cNvSpPr>
      </xdr:nvSpPr>
      <xdr:spPr bwMode="auto">
        <a:xfrm>
          <a:off x="16192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47625</xdr:rowOff>
    </xdr:from>
    <xdr:to>
      <xdr:col>5</xdr:col>
      <xdr:colOff>0</xdr:colOff>
      <xdr:row>127</xdr:row>
      <xdr:rowOff>152400</xdr:rowOff>
    </xdr:to>
    <xdr:sp macro="" textlink="">
      <xdr:nvSpPr>
        <xdr:cNvPr id="39" name="Text 4"/>
        <xdr:cNvSpPr txBox="1">
          <a:spLocks noChangeArrowheads="1"/>
        </xdr:cNvSpPr>
      </xdr:nvSpPr>
      <xdr:spPr bwMode="auto">
        <a:xfrm>
          <a:off x="7556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40" name="Text 4"/>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41" name="Text 9"/>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13</xdr:col>
      <xdr:colOff>0</xdr:colOff>
      <xdr:row>2</xdr:row>
      <xdr:rowOff>47625</xdr:rowOff>
    </xdr:from>
    <xdr:to>
      <xdr:col>13</xdr:col>
      <xdr:colOff>0</xdr:colOff>
      <xdr:row>4</xdr:row>
      <xdr:rowOff>152400</xdr:rowOff>
    </xdr:to>
    <xdr:sp macro="" textlink="">
      <xdr:nvSpPr>
        <xdr:cNvPr id="42" name="Text 4"/>
        <xdr:cNvSpPr txBox="1">
          <a:spLocks noChangeArrowheads="1"/>
        </xdr:cNvSpPr>
      </xdr:nvSpPr>
      <xdr:spPr bwMode="auto">
        <a:xfrm>
          <a:off x="20478750"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2</xdr:row>
      <xdr:rowOff>47625</xdr:rowOff>
    </xdr:from>
    <xdr:to>
      <xdr:col>7</xdr:col>
      <xdr:colOff>0</xdr:colOff>
      <xdr:row>4</xdr:row>
      <xdr:rowOff>152400</xdr:rowOff>
    </xdr:to>
    <xdr:sp macro="" textlink="">
      <xdr:nvSpPr>
        <xdr:cNvPr id="43" name="Text 4"/>
        <xdr:cNvSpPr txBox="1">
          <a:spLocks noChangeArrowheads="1"/>
        </xdr:cNvSpPr>
      </xdr:nvSpPr>
      <xdr:spPr bwMode="auto">
        <a:xfrm>
          <a:off x="11858625"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2</xdr:row>
      <xdr:rowOff>28575</xdr:rowOff>
    </xdr:from>
    <xdr:to>
      <xdr:col>7</xdr:col>
      <xdr:colOff>0</xdr:colOff>
      <xdr:row>4</xdr:row>
      <xdr:rowOff>161925</xdr:rowOff>
    </xdr:to>
    <xdr:sp macro="" textlink="">
      <xdr:nvSpPr>
        <xdr:cNvPr id="44" name="Text 4"/>
        <xdr:cNvSpPr txBox="1">
          <a:spLocks noChangeArrowheads="1"/>
        </xdr:cNvSpPr>
      </xdr:nvSpPr>
      <xdr:spPr bwMode="auto">
        <a:xfrm>
          <a:off x="118586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2</xdr:row>
      <xdr:rowOff>28575</xdr:rowOff>
    </xdr:from>
    <xdr:to>
      <xdr:col>7</xdr:col>
      <xdr:colOff>0</xdr:colOff>
      <xdr:row>4</xdr:row>
      <xdr:rowOff>161925</xdr:rowOff>
    </xdr:to>
    <xdr:sp macro="" textlink="">
      <xdr:nvSpPr>
        <xdr:cNvPr id="45" name="Text 9"/>
        <xdr:cNvSpPr txBox="1">
          <a:spLocks noChangeArrowheads="1"/>
        </xdr:cNvSpPr>
      </xdr:nvSpPr>
      <xdr:spPr bwMode="auto">
        <a:xfrm>
          <a:off x="118586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13</xdr:col>
      <xdr:colOff>0</xdr:colOff>
      <xdr:row>63</xdr:row>
      <xdr:rowOff>47625</xdr:rowOff>
    </xdr:from>
    <xdr:to>
      <xdr:col>13</xdr:col>
      <xdr:colOff>0</xdr:colOff>
      <xdr:row>65</xdr:row>
      <xdr:rowOff>152400</xdr:rowOff>
    </xdr:to>
    <xdr:sp macro="" textlink="">
      <xdr:nvSpPr>
        <xdr:cNvPr id="46" name="Text 4"/>
        <xdr:cNvSpPr txBox="1">
          <a:spLocks noChangeArrowheads="1"/>
        </xdr:cNvSpPr>
      </xdr:nvSpPr>
      <xdr:spPr bwMode="auto">
        <a:xfrm>
          <a:off x="204787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63</xdr:row>
      <xdr:rowOff>47625</xdr:rowOff>
    </xdr:from>
    <xdr:to>
      <xdr:col>7</xdr:col>
      <xdr:colOff>0</xdr:colOff>
      <xdr:row>65</xdr:row>
      <xdr:rowOff>152400</xdr:rowOff>
    </xdr:to>
    <xdr:sp macro="" textlink="">
      <xdr:nvSpPr>
        <xdr:cNvPr id="47" name="Text 4"/>
        <xdr:cNvSpPr txBox="1">
          <a:spLocks noChangeArrowheads="1"/>
        </xdr:cNvSpPr>
      </xdr:nvSpPr>
      <xdr:spPr bwMode="auto">
        <a:xfrm>
          <a:off x="118586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63</xdr:row>
      <xdr:rowOff>28575</xdr:rowOff>
    </xdr:from>
    <xdr:to>
      <xdr:col>7</xdr:col>
      <xdr:colOff>0</xdr:colOff>
      <xdr:row>65</xdr:row>
      <xdr:rowOff>161925</xdr:rowOff>
    </xdr:to>
    <xdr:sp macro="" textlink="">
      <xdr:nvSpPr>
        <xdr:cNvPr id="48" name="Text 4"/>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63</xdr:row>
      <xdr:rowOff>28575</xdr:rowOff>
    </xdr:from>
    <xdr:to>
      <xdr:col>7</xdr:col>
      <xdr:colOff>0</xdr:colOff>
      <xdr:row>65</xdr:row>
      <xdr:rowOff>161925</xdr:rowOff>
    </xdr:to>
    <xdr:sp macro="" textlink="">
      <xdr:nvSpPr>
        <xdr:cNvPr id="49" name="Text 9"/>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13</xdr:col>
      <xdr:colOff>0</xdr:colOff>
      <xdr:row>125</xdr:row>
      <xdr:rowOff>47625</xdr:rowOff>
    </xdr:from>
    <xdr:to>
      <xdr:col>13</xdr:col>
      <xdr:colOff>0</xdr:colOff>
      <xdr:row>127</xdr:row>
      <xdr:rowOff>152400</xdr:rowOff>
    </xdr:to>
    <xdr:sp macro="" textlink="">
      <xdr:nvSpPr>
        <xdr:cNvPr id="50" name="Text 4"/>
        <xdr:cNvSpPr txBox="1">
          <a:spLocks noChangeArrowheads="1"/>
        </xdr:cNvSpPr>
      </xdr:nvSpPr>
      <xdr:spPr bwMode="auto">
        <a:xfrm>
          <a:off x="204787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125</xdr:row>
      <xdr:rowOff>47625</xdr:rowOff>
    </xdr:from>
    <xdr:to>
      <xdr:col>7</xdr:col>
      <xdr:colOff>0</xdr:colOff>
      <xdr:row>127</xdr:row>
      <xdr:rowOff>152400</xdr:rowOff>
    </xdr:to>
    <xdr:sp macro="" textlink="">
      <xdr:nvSpPr>
        <xdr:cNvPr id="51" name="Text 4"/>
        <xdr:cNvSpPr txBox="1">
          <a:spLocks noChangeArrowheads="1"/>
        </xdr:cNvSpPr>
      </xdr:nvSpPr>
      <xdr:spPr bwMode="auto">
        <a:xfrm>
          <a:off x="118586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125</xdr:row>
      <xdr:rowOff>28575</xdr:rowOff>
    </xdr:from>
    <xdr:to>
      <xdr:col>7</xdr:col>
      <xdr:colOff>0</xdr:colOff>
      <xdr:row>127</xdr:row>
      <xdr:rowOff>161925</xdr:rowOff>
    </xdr:to>
    <xdr:sp macro="" textlink="">
      <xdr:nvSpPr>
        <xdr:cNvPr id="52" name="Text 4"/>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125</xdr:row>
      <xdr:rowOff>28575</xdr:rowOff>
    </xdr:from>
    <xdr:to>
      <xdr:col>7</xdr:col>
      <xdr:colOff>0</xdr:colOff>
      <xdr:row>127</xdr:row>
      <xdr:rowOff>161925</xdr:rowOff>
    </xdr:to>
    <xdr:sp macro="" textlink="">
      <xdr:nvSpPr>
        <xdr:cNvPr id="53" name="Text 9"/>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13</xdr:col>
      <xdr:colOff>0</xdr:colOff>
      <xdr:row>63</xdr:row>
      <xdr:rowOff>47625</xdr:rowOff>
    </xdr:from>
    <xdr:to>
      <xdr:col>13</xdr:col>
      <xdr:colOff>0</xdr:colOff>
      <xdr:row>65</xdr:row>
      <xdr:rowOff>152400</xdr:rowOff>
    </xdr:to>
    <xdr:sp macro="" textlink="">
      <xdr:nvSpPr>
        <xdr:cNvPr id="54" name="Text 4"/>
        <xdr:cNvSpPr txBox="1">
          <a:spLocks noChangeArrowheads="1"/>
        </xdr:cNvSpPr>
      </xdr:nvSpPr>
      <xdr:spPr bwMode="auto">
        <a:xfrm>
          <a:off x="204787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63</xdr:row>
      <xdr:rowOff>47625</xdr:rowOff>
    </xdr:from>
    <xdr:to>
      <xdr:col>7</xdr:col>
      <xdr:colOff>0</xdr:colOff>
      <xdr:row>65</xdr:row>
      <xdr:rowOff>152400</xdr:rowOff>
    </xdr:to>
    <xdr:sp macro="" textlink="">
      <xdr:nvSpPr>
        <xdr:cNvPr id="55" name="Text 4"/>
        <xdr:cNvSpPr txBox="1">
          <a:spLocks noChangeArrowheads="1"/>
        </xdr:cNvSpPr>
      </xdr:nvSpPr>
      <xdr:spPr bwMode="auto">
        <a:xfrm>
          <a:off x="118586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63</xdr:row>
      <xdr:rowOff>28575</xdr:rowOff>
    </xdr:from>
    <xdr:to>
      <xdr:col>7</xdr:col>
      <xdr:colOff>0</xdr:colOff>
      <xdr:row>65</xdr:row>
      <xdr:rowOff>161925</xdr:rowOff>
    </xdr:to>
    <xdr:sp macro="" textlink="">
      <xdr:nvSpPr>
        <xdr:cNvPr id="56" name="Text 4"/>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63</xdr:row>
      <xdr:rowOff>28575</xdr:rowOff>
    </xdr:from>
    <xdr:to>
      <xdr:col>7</xdr:col>
      <xdr:colOff>0</xdr:colOff>
      <xdr:row>65</xdr:row>
      <xdr:rowOff>161925</xdr:rowOff>
    </xdr:to>
    <xdr:sp macro="" textlink="">
      <xdr:nvSpPr>
        <xdr:cNvPr id="57" name="Text 9"/>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13</xdr:col>
      <xdr:colOff>0</xdr:colOff>
      <xdr:row>125</xdr:row>
      <xdr:rowOff>47625</xdr:rowOff>
    </xdr:from>
    <xdr:to>
      <xdr:col>13</xdr:col>
      <xdr:colOff>0</xdr:colOff>
      <xdr:row>127</xdr:row>
      <xdr:rowOff>152400</xdr:rowOff>
    </xdr:to>
    <xdr:sp macro="" textlink="">
      <xdr:nvSpPr>
        <xdr:cNvPr id="58" name="Text 4"/>
        <xdr:cNvSpPr txBox="1">
          <a:spLocks noChangeArrowheads="1"/>
        </xdr:cNvSpPr>
      </xdr:nvSpPr>
      <xdr:spPr bwMode="auto">
        <a:xfrm>
          <a:off x="204787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125</xdr:row>
      <xdr:rowOff>47625</xdr:rowOff>
    </xdr:from>
    <xdr:to>
      <xdr:col>7</xdr:col>
      <xdr:colOff>0</xdr:colOff>
      <xdr:row>127</xdr:row>
      <xdr:rowOff>152400</xdr:rowOff>
    </xdr:to>
    <xdr:sp macro="" textlink="">
      <xdr:nvSpPr>
        <xdr:cNvPr id="59" name="Text 4"/>
        <xdr:cNvSpPr txBox="1">
          <a:spLocks noChangeArrowheads="1"/>
        </xdr:cNvSpPr>
      </xdr:nvSpPr>
      <xdr:spPr bwMode="auto">
        <a:xfrm>
          <a:off x="118586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125</xdr:row>
      <xdr:rowOff>28575</xdr:rowOff>
    </xdr:from>
    <xdr:to>
      <xdr:col>7</xdr:col>
      <xdr:colOff>0</xdr:colOff>
      <xdr:row>127</xdr:row>
      <xdr:rowOff>161925</xdr:rowOff>
    </xdr:to>
    <xdr:sp macro="" textlink="">
      <xdr:nvSpPr>
        <xdr:cNvPr id="60" name="Text 4"/>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125</xdr:row>
      <xdr:rowOff>28575</xdr:rowOff>
    </xdr:from>
    <xdr:to>
      <xdr:col>7</xdr:col>
      <xdr:colOff>0</xdr:colOff>
      <xdr:row>127</xdr:row>
      <xdr:rowOff>161925</xdr:rowOff>
    </xdr:to>
    <xdr:sp macro="" textlink="">
      <xdr:nvSpPr>
        <xdr:cNvPr id="61" name="Text 9"/>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13</xdr:col>
      <xdr:colOff>0</xdr:colOff>
      <xdr:row>125</xdr:row>
      <xdr:rowOff>47625</xdr:rowOff>
    </xdr:from>
    <xdr:to>
      <xdr:col>13</xdr:col>
      <xdr:colOff>0</xdr:colOff>
      <xdr:row>127</xdr:row>
      <xdr:rowOff>152400</xdr:rowOff>
    </xdr:to>
    <xdr:sp macro="" textlink="">
      <xdr:nvSpPr>
        <xdr:cNvPr id="62" name="Text 4"/>
        <xdr:cNvSpPr txBox="1">
          <a:spLocks noChangeArrowheads="1"/>
        </xdr:cNvSpPr>
      </xdr:nvSpPr>
      <xdr:spPr bwMode="auto">
        <a:xfrm>
          <a:off x="204787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125</xdr:row>
      <xdr:rowOff>47625</xdr:rowOff>
    </xdr:from>
    <xdr:to>
      <xdr:col>7</xdr:col>
      <xdr:colOff>0</xdr:colOff>
      <xdr:row>127</xdr:row>
      <xdr:rowOff>152400</xdr:rowOff>
    </xdr:to>
    <xdr:sp macro="" textlink="">
      <xdr:nvSpPr>
        <xdr:cNvPr id="63" name="Text 4"/>
        <xdr:cNvSpPr txBox="1">
          <a:spLocks noChangeArrowheads="1"/>
        </xdr:cNvSpPr>
      </xdr:nvSpPr>
      <xdr:spPr bwMode="auto">
        <a:xfrm>
          <a:off x="118586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125</xdr:row>
      <xdr:rowOff>28575</xdr:rowOff>
    </xdr:from>
    <xdr:to>
      <xdr:col>7</xdr:col>
      <xdr:colOff>0</xdr:colOff>
      <xdr:row>127</xdr:row>
      <xdr:rowOff>161925</xdr:rowOff>
    </xdr:to>
    <xdr:sp macro="" textlink="">
      <xdr:nvSpPr>
        <xdr:cNvPr id="64" name="Text 4"/>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125</xdr:row>
      <xdr:rowOff>28575</xdr:rowOff>
    </xdr:from>
    <xdr:to>
      <xdr:col>7</xdr:col>
      <xdr:colOff>0</xdr:colOff>
      <xdr:row>127</xdr:row>
      <xdr:rowOff>161925</xdr:rowOff>
    </xdr:to>
    <xdr:sp macro="" textlink="">
      <xdr:nvSpPr>
        <xdr:cNvPr id="65" name="Text 9"/>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2</xdr:row>
      <xdr:rowOff>47625</xdr:rowOff>
    </xdr:from>
    <xdr:to>
      <xdr:col>12</xdr:col>
      <xdr:colOff>0</xdr:colOff>
      <xdr:row>4</xdr:row>
      <xdr:rowOff>152400</xdr:rowOff>
    </xdr:to>
    <xdr:sp macro="" textlink="">
      <xdr:nvSpPr>
        <xdr:cNvPr id="66" name="Text 4"/>
        <xdr:cNvSpPr txBox="1">
          <a:spLocks noChangeArrowheads="1"/>
        </xdr:cNvSpPr>
      </xdr:nvSpPr>
      <xdr:spPr bwMode="auto">
        <a:xfrm>
          <a:off x="17240250"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2</xdr:row>
      <xdr:rowOff>47625</xdr:rowOff>
    </xdr:from>
    <xdr:to>
      <xdr:col>6</xdr:col>
      <xdr:colOff>0</xdr:colOff>
      <xdr:row>4</xdr:row>
      <xdr:rowOff>152400</xdr:rowOff>
    </xdr:to>
    <xdr:sp macro="" textlink="">
      <xdr:nvSpPr>
        <xdr:cNvPr id="67" name="Text 4"/>
        <xdr:cNvSpPr txBox="1">
          <a:spLocks noChangeArrowheads="1"/>
        </xdr:cNvSpPr>
      </xdr:nvSpPr>
      <xdr:spPr bwMode="auto">
        <a:xfrm>
          <a:off x="8620125"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4</xdr:row>
      <xdr:rowOff>161925</xdr:rowOff>
    </xdr:to>
    <xdr:sp macro="" textlink="">
      <xdr:nvSpPr>
        <xdr:cNvPr id="68" name="Text 4"/>
        <xdr:cNvSpPr txBox="1">
          <a:spLocks noChangeArrowheads="1"/>
        </xdr:cNvSpPr>
      </xdr:nvSpPr>
      <xdr:spPr bwMode="auto">
        <a:xfrm>
          <a:off x="86201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4</xdr:row>
      <xdr:rowOff>161925</xdr:rowOff>
    </xdr:to>
    <xdr:sp macro="" textlink="">
      <xdr:nvSpPr>
        <xdr:cNvPr id="69" name="Text 9"/>
        <xdr:cNvSpPr txBox="1">
          <a:spLocks noChangeArrowheads="1"/>
        </xdr:cNvSpPr>
      </xdr:nvSpPr>
      <xdr:spPr bwMode="auto">
        <a:xfrm>
          <a:off x="86201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63</xdr:row>
      <xdr:rowOff>47625</xdr:rowOff>
    </xdr:from>
    <xdr:to>
      <xdr:col>12</xdr:col>
      <xdr:colOff>0</xdr:colOff>
      <xdr:row>65</xdr:row>
      <xdr:rowOff>152400</xdr:rowOff>
    </xdr:to>
    <xdr:sp macro="" textlink="">
      <xdr:nvSpPr>
        <xdr:cNvPr id="70" name="Text 4"/>
        <xdr:cNvSpPr txBox="1">
          <a:spLocks noChangeArrowheads="1"/>
        </xdr:cNvSpPr>
      </xdr:nvSpPr>
      <xdr:spPr bwMode="auto">
        <a:xfrm>
          <a:off x="172402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63</xdr:row>
      <xdr:rowOff>47625</xdr:rowOff>
    </xdr:from>
    <xdr:to>
      <xdr:col>6</xdr:col>
      <xdr:colOff>0</xdr:colOff>
      <xdr:row>65</xdr:row>
      <xdr:rowOff>152400</xdr:rowOff>
    </xdr:to>
    <xdr:sp macro="" textlink="">
      <xdr:nvSpPr>
        <xdr:cNvPr id="71" name="Text 4"/>
        <xdr:cNvSpPr txBox="1">
          <a:spLocks noChangeArrowheads="1"/>
        </xdr:cNvSpPr>
      </xdr:nvSpPr>
      <xdr:spPr bwMode="auto">
        <a:xfrm>
          <a:off x="86201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72" name="Text 4"/>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73" name="Text 9"/>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125</xdr:row>
      <xdr:rowOff>47625</xdr:rowOff>
    </xdr:from>
    <xdr:to>
      <xdr:col>12</xdr:col>
      <xdr:colOff>0</xdr:colOff>
      <xdr:row>127</xdr:row>
      <xdr:rowOff>152400</xdr:rowOff>
    </xdr:to>
    <xdr:sp macro="" textlink="">
      <xdr:nvSpPr>
        <xdr:cNvPr id="74"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47625</xdr:rowOff>
    </xdr:from>
    <xdr:to>
      <xdr:col>6</xdr:col>
      <xdr:colOff>0</xdr:colOff>
      <xdr:row>127</xdr:row>
      <xdr:rowOff>152400</xdr:rowOff>
    </xdr:to>
    <xdr:sp macro="" textlink="">
      <xdr:nvSpPr>
        <xdr:cNvPr id="75"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76"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77"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63</xdr:row>
      <xdr:rowOff>47625</xdr:rowOff>
    </xdr:from>
    <xdr:to>
      <xdr:col>12</xdr:col>
      <xdr:colOff>0</xdr:colOff>
      <xdr:row>65</xdr:row>
      <xdr:rowOff>152400</xdr:rowOff>
    </xdr:to>
    <xdr:sp macro="" textlink="">
      <xdr:nvSpPr>
        <xdr:cNvPr id="78" name="Text 4"/>
        <xdr:cNvSpPr txBox="1">
          <a:spLocks noChangeArrowheads="1"/>
        </xdr:cNvSpPr>
      </xdr:nvSpPr>
      <xdr:spPr bwMode="auto">
        <a:xfrm>
          <a:off x="172402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63</xdr:row>
      <xdr:rowOff>47625</xdr:rowOff>
    </xdr:from>
    <xdr:to>
      <xdr:col>6</xdr:col>
      <xdr:colOff>0</xdr:colOff>
      <xdr:row>65</xdr:row>
      <xdr:rowOff>152400</xdr:rowOff>
    </xdr:to>
    <xdr:sp macro="" textlink="">
      <xdr:nvSpPr>
        <xdr:cNvPr id="79" name="Text 4"/>
        <xdr:cNvSpPr txBox="1">
          <a:spLocks noChangeArrowheads="1"/>
        </xdr:cNvSpPr>
      </xdr:nvSpPr>
      <xdr:spPr bwMode="auto">
        <a:xfrm>
          <a:off x="86201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80" name="Text 4"/>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81" name="Text 9"/>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125</xdr:row>
      <xdr:rowOff>47625</xdr:rowOff>
    </xdr:from>
    <xdr:to>
      <xdr:col>12</xdr:col>
      <xdr:colOff>0</xdr:colOff>
      <xdr:row>127</xdr:row>
      <xdr:rowOff>152400</xdr:rowOff>
    </xdr:to>
    <xdr:sp macro="" textlink="">
      <xdr:nvSpPr>
        <xdr:cNvPr id="82"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47625</xdr:rowOff>
    </xdr:from>
    <xdr:to>
      <xdr:col>6</xdr:col>
      <xdr:colOff>0</xdr:colOff>
      <xdr:row>127</xdr:row>
      <xdr:rowOff>152400</xdr:rowOff>
    </xdr:to>
    <xdr:sp macro="" textlink="">
      <xdr:nvSpPr>
        <xdr:cNvPr id="83"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84"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85"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125</xdr:row>
      <xdr:rowOff>47625</xdr:rowOff>
    </xdr:from>
    <xdr:to>
      <xdr:col>12</xdr:col>
      <xdr:colOff>0</xdr:colOff>
      <xdr:row>127</xdr:row>
      <xdr:rowOff>152400</xdr:rowOff>
    </xdr:to>
    <xdr:sp macro="" textlink="">
      <xdr:nvSpPr>
        <xdr:cNvPr id="86"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47625</xdr:rowOff>
    </xdr:from>
    <xdr:to>
      <xdr:col>6</xdr:col>
      <xdr:colOff>0</xdr:colOff>
      <xdr:row>127</xdr:row>
      <xdr:rowOff>152400</xdr:rowOff>
    </xdr:to>
    <xdr:sp macro="" textlink="">
      <xdr:nvSpPr>
        <xdr:cNvPr id="87"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88"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89"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63</xdr:row>
      <xdr:rowOff>47625</xdr:rowOff>
    </xdr:from>
    <xdr:to>
      <xdr:col>12</xdr:col>
      <xdr:colOff>0</xdr:colOff>
      <xdr:row>65</xdr:row>
      <xdr:rowOff>152400</xdr:rowOff>
    </xdr:to>
    <xdr:sp macro="" textlink="">
      <xdr:nvSpPr>
        <xdr:cNvPr id="90" name="Text 4"/>
        <xdr:cNvSpPr txBox="1">
          <a:spLocks noChangeArrowheads="1"/>
        </xdr:cNvSpPr>
      </xdr:nvSpPr>
      <xdr:spPr bwMode="auto">
        <a:xfrm>
          <a:off x="172402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63</xdr:row>
      <xdr:rowOff>47625</xdr:rowOff>
    </xdr:from>
    <xdr:to>
      <xdr:col>6</xdr:col>
      <xdr:colOff>0</xdr:colOff>
      <xdr:row>65</xdr:row>
      <xdr:rowOff>152400</xdr:rowOff>
    </xdr:to>
    <xdr:sp macro="" textlink="">
      <xdr:nvSpPr>
        <xdr:cNvPr id="91" name="Text 4"/>
        <xdr:cNvSpPr txBox="1">
          <a:spLocks noChangeArrowheads="1"/>
        </xdr:cNvSpPr>
      </xdr:nvSpPr>
      <xdr:spPr bwMode="auto">
        <a:xfrm>
          <a:off x="86201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92" name="Text 4"/>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93" name="Text 9"/>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125</xdr:row>
      <xdr:rowOff>47625</xdr:rowOff>
    </xdr:from>
    <xdr:to>
      <xdr:col>12</xdr:col>
      <xdr:colOff>0</xdr:colOff>
      <xdr:row>127</xdr:row>
      <xdr:rowOff>152400</xdr:rowOff>
    </xdr:to>
    <xdr:sp macro="" textlink="">
      <xdr:nvSpPr>
        <xdr:cNvPr id="94"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47625</xdr:rowOff>
    </xdr:from>
    <xdr:to>
      <xdr:col>6</xdr:col>
      <xdr:colOff>0</xdr:colOff>
      <xdr:row>127</xdr:row>
      <xdr:rowOff>152400</xdr:rowOff>
    </xdr:to>
    <xdr:sp macro="" textlink="">
      <xdr:nvSpPr>
        <xdr:cNvPr id="95"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96"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97"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125</xdr:row>
      <xdr:rowOff>47625</xdr:rowOff>
    </xdr:from>
    <xdr:to>
      <xdr:col>12</xdr:col>
      <xdr:colOff>0</xdr:colOff>
      <xdr:row>127</xdr:row>
      <xdr:rowOff>152400</xdr:rowOff>
    </xdr:to>
    <xdr:sp macro="" textlink="">
      <xdr:nvSpPr>
        <xdr:cNvPr id="98"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47625</xdr:rowOff>
    </xdr:from>
    <xdr:to>
      <xdr:col>6</xdr:col>
      <xdr:colOff>0</xdr:colOff>
      <xdr:row>127</xdr:row>
      <xdr:rowOff>152400</xdr:rowOff>
    </xdr:to>
    <xdr:sp macro="" textlink="">
      <xdr:nvSpPr>
        <xdr:cNvPr id="99"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100"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101"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125</xdr:row>
      <xdr:rowOff>47625</xdr:rowOff>
    </xdr:from>
    <xdr:to>
      <xdr:col>12</xdr:col>
      <xdr:colOff>0</xdr:colOff>
      <xdr:row>127</xdr:row>
      <xdr:rowOff>152400</xdr:rowOff>
    </xdr:to>
    <xdr:sp macro="" textlink="">
      <xdr:nvSpPr>
        <xdr:cNvPr id="102"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47625</xdr:rowOff>
    </xdr:from>
    <xdr:to>
      <xdr:col>6</xdr:col>
      <xdr:colOff>0</xdr:colOff>
      <xdr:row>127</xdr:row>
      <xdr:rowOff>152400</xdr:rowOff>
    </xdr:to>
    <xdr:sp macro="" textlink="">
      <xdr:nvSpPr>
        <xdr:cNvPr id="103"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104"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125</xdr:row>
      <xdr:rowOff>28575</xdr:rowOff>
    </xdr:from>
    <xdr:to>
      <xdr:col>6</xdr:col>
      <xdr:colOff>0</xdr:colOff>
      <xdr:row>127</xdr:row>
      <xdr:rowOff>161925</xdr:rowOff>
    </xdr:to>
    <xdr:sp macro="" textlink="">
      <xdr:nvSpPr>
        <xdr:cNvPr id="105"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0</xdr:colOff>
      <xdr:row>4</xdr:row>
      <xdr:rowOff>28575</xdr:rowOff>
    </xdr:from>
    <xdr:to>
      <xdr:col>8</xdr:col>
      <xdr:colOff>0</xdr:colOff>
      <xdr:row>6</xdr:row>
      <xdr:rowOff>0</xdr:rowOff>
    </xdr:to>
    <xdr:sp macro="" textlink="">
      <xdr:nvSpPr>
        <xdr:cNvPr id="2"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3"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4"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5"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6"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7"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8"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9"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10" name="Text 4"/>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11" name="Text 9"/>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12" name="Text 4"/>
        <xdr:cNvSpPr txBox="1">
          <a:spLocks noChangeArrowheads="1"/>
        </xdr:cNvSpPr>
      </xdr:nvSpPr>
      <xdr:spPr bwMode="auto">
        <a:xfrm>
          <a:off x="2594610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13" name="Text 9"/>
        <xdr:cNvSpPr txBox="1">
          <a:spLocks noChangeArrowheads="1"/>
        </xdr:cNvSpPr>
      </xdr:nvSpPr>
      <xdr:spPr bwMode="auto">
        <a:xfrm>
          <a:off x="2594610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0</xdr:colOff>
      <xdr:row>3</xdr:row>
      <xdr:rowOff>28575</xdr:rowOff>
    </xdr:from>
    <xdr:to>
      <xdr:col>8</xdr:col>
      <xdr:colOff>0</xdr:colOff>
      <xdr:row>5</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161925</xdr:rowOff>
    </xdr:to>
    <xdr:sp macro="" textlink="">
      <xdr:nvSpPr>
        <xdr:cNvPr id="4" name="Text 16"/>
        <xdr:cNvSpPr txBox="1">
          <a:spLocks noChangeArrowheads="1"/>
        </xdr:cNvSpPr>
      </xdr:nvSpPr>
      <xdr:spPr bwMode="auto">
        <a:xfrm>
          <a:off x="8172450" y="1200150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5"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6"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64</xdr:row>
      <xdr:rowOff>28575</xdr:rowOff>
    </xdr:from>
    <xdr:to>
      <xdr:col>8</xdr:col>
      <xdr:colOff>0</xdr:colOff>
      <xdr:row>66</xdr:row>
      <xdr:rowOff>161925</xdr:rowOff>
    </xdr:to>
    <xdr:sp macro="" textlink="">
      <xdr:nvSpPr>
        <xdr:cNvPr id="7" name="Text 16"/>
        <xdr:cNvSpPr txBox="1">
          <a:spLocks noChangeArrowheads="1"/>
        </xdr:cNvSpPr>
      </xdr:nvSpPr>
      <xdr:spPr bwMode="auto">
        <a:xfrm>
          <a:off x="8172450"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8"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9"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64</xdr:row>
      <xdr:rowOff>28575</xdr:rowOff>
    </xdr:from>
    <xdr:to>
      <xdr:col>17</xdr:col>
      <xdr:colOff>0</xdr:colOff>
      <xdr:row>66</xdr:row>
      <xdr:rowOff>161925</xdr:rowOff>
    </xdr:to>
    <xdr:sp macro="" textlink="">
      <xdr:nvSpPr>
        <xdr:cNvPr id="10" name="Text 16"/>
        <xdr:cNvSpPr txBox="1">
          <a:spLocks noChangeArrowheads="1"/>
        </xdr:cNvSpPr>
      </xdr:nvSpPr>
      <xdr:spPr bwMode="auto">
        <a:xfrm>
          <a:off x="1896427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1"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2"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64</xdr:row>
      <xdr:rowOff>28575</xdr:rowOff>
    </xdr:from>
    <xdr:to>
      <xdr:col>24</xdr:col>
      <xdr:colOff>0</xdr:colOff>
      <xdr:row>66</xdr:row>
      <xdr:rowOff>161925</xdr:rowOff>
    </xdr:to>
    <xdr:sp macro="" textlink="">
      <xdr:nvSpPr>
        <xdr:cNvPr id="13" name="Text 16"/>
        <xdr:cNvSpPr txBox="1">
          <a:spLocks noChangeArrowheads="1"/>
        </xdr:cNvSpPr>
      </xdr:nvSpPr>
      <xdr:spPr bwMode="auto">
        <a:xfrm>
          <a:off x="2747962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14"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15"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16"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17"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8"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9"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0"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1"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26</xdr:col>
      <xdr:colOff>0</xdr:colOff>
      <xdr:row>64</xdr:row>
      <xdr:rowOff>28575</xdr:rowOff>
    </xdr:from>
    <xdr:to>
      <xdr:col>26</xdr:col>
      <xdr:colOff>0</xdr:colOff>
      <xdr:row>66</xdr:row>
      <xdr:rowOff>161925</xdr:rowOff>
    </xdr:to>
    <xdr:sp macro="" textlink="">
      <xdr:nvSpPr>
        <xdr:cNvPr id="22" name="Text 16"/>
        <xdr:cNvSpPr txBox="1">
          <a:spLocks noChangeArrowheads="1"/>
        </xdr:cNvSpPr>
      </xdr:nvSpPr>
      <xdr:spPr bwMode="auto">
        <a:xfrm>
          <a:off x="2984182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3"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4"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25"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26"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161925</xdr:rowOff>
    </xdr:to>
    <xdr:sp macro="" textlink="">
      <xdr:nvSpPr>
        <xdr:cNvPr id="27" name="Text 16"/>
        <xdr:cNvSpPr txBox="1">
          <a:spLocks noChangeArrowheads="1"/>
        </xdr:cNvSpPr>
      </xdr:nvSpPr>
      <xdr:spPr bwMode="auto">
        <a:xfrm>
          <a:off x="7877175" y="1323975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28"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29"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64</xdr:row>
      <xdr:rowOff>28575</xdr:rowOff>
    </xdr:from>
    <xdr:to>
      <xdr:col>8</xdr:col>
      <xdr:colOff>0</xdr:colOff>
      <xdr:row>66</xdr:row>
      <xdr:rowOff>161925</xdr:rowOff>
    </xdr:to>
    <xdr:sp macro="" textlink="">
      <xdr:nvSpPr>
        <xdr:cNvPr id="30" name="Text 16"/>
        <xdr:cNvSpPr txBox="1">
          <a:spLocks noChangeArrowheads="1"/>
        </xdr:cNvSpPr>
      </xdr:nvSpPr>
      <xdr:spPr bwMode="auto">
        <a:xfrm>
          <a:off x="7877175"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31" name="Text 4"/>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32" name="Text 9"/>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18</xdr:col>
      <xdr:colOff>0</xdr:colOff>
      <xdr:row>64</xdr:row>
      <xdr:rowOff>28575</xdr:rowOff>
    </xdr:from>
    <xdr:to>
      <xdr:col>18</xdr:col>
      <xdr:colOff>0</xdr:colOff>
      <xdr:row>66</xdr:row>
      <xdr:rowOff>161925</xdr:rowOff>
    </xdr:to>
    <xdr:sp macro="" textlink="">
      <xdr:nvSpPr>
        <xdr:cNvPr id="33" name="Text 16"/>
        <xdr:cNvSpPr txBox="1">
          <a:spLocks noChangeArrowheads="1"/>
        </xdr:cNvSpPr>
      </xdr:nvSpPr>
      <xdr:spPr bwMode="auto">
        <a:xfrm>
          <a:off x="18202275"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34" name="Text 4"/>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35" name="Text 9"/>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64</xdr:row>
      <xdr:rowOff>28575</xdr:rowOff>
    </xdr:from>
    <xdr:to>
      <xdr:col>25</xdr:col>
      <xdr:colOff>0</xdr:colOff>
      <xdr:row>66</xdr:row>
      <xdr:rowOff>161925</xdr:rowOff>
    </xdr:to>
    <xdr:sp macro="" textlink="">
      <xdr:nvSpPr>
        <xdr:cNvPr id="36" name="Text 16"/>
        <xdr:cNvSpPr txBox="1">
          <a:spLocks noChangeArrowheads="1"/>
        </xdr:cNvSpPr>
      </xdr:nvSpPr>
      <xdr:spPr bwMode="auto">
        <a:xfrm>
          <a:off x="26108025"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37"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38"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39" name="Text 4"/>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40" name="Text 9"/>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1" name="Text 4"/>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2" name="Text 9"/>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43" name="Text 4"/>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44" name="Text 9"/>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26</xdr:col>
      <xdr:colOff>0</xdr:colOff>
      <xdr:row>64</xdr:row>
      <xdr:rowOff>28575</xdr:rowOff>
    </xdr:from>
    <xdr:to>
      <xdr:col>26</xdr:col>
      <xdr:colOff>0</xdr:colOff>
      <xdr:row>66</xdr:row>
      <xdr:rowOff>161925</xdr:rowOff>
    </xdr:to>
    <xdr:sp macro="" textlink="">
      <xdr:nvSpPr>
        <xdr:cNvPr id="45" name="Text 16"/>
        <xdr:cNvSpPr txBox="1">
          <a:spLocks noChangeArrowheads="1"/>
        </xdr:cNvSpPr>
      </xdr:nvSpPr>
      <xdr:spPr bwMode="auto">
        <a:xfrm>
          <a:off x="27184350"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46" name="Text 4"/>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47" name="Text 9"/>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0</xdr:colOff>
      <xdr:row>3</xdr:row>
      <xdr:rowOff>28575</xdr:rowOff>
    </xdr:from>
    <xdr:to>
      <xdr:col>8</xdr:col>
      <xdr:colOff>0</xdr:colOff>
      <xdr:row>5</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0</xdr:rowOff>
    </xdr:to>
    <xdr:sp macro="" textlink="">
      <xdr:nvSpPr>
        <xdr:cNvPr id="4"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5"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6"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0</xdr:rowOff>
    </xdr:to>
    <xdr:sp macro="" textlink="">
      <xdr:nvSpPr>
        <xdr:cNvPr id="7"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8"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9"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0"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1"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2"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3"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14"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15"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16"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17"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8"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9"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20"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21"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22"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23"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24"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25"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26"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27"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28"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29"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0</xdr:rowOff>
    </xdr:to>
    <xdr:sp macro="" textlink="">
      <xdr:nvSpPr>
        <xdr:cNvPr id="30"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31"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32"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33"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34"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35"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36"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37"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38"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39"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40"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41"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42"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3"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4"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5"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6"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47"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48"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0</xdr:rowOff>
    </xdr:to>
    <xdr:sp macro="" textlink="">
      <xdr:nvSpPr>
        <xdr:cNvPr id="49" name="Text 16"/>
        <xdr:cNvSpPr txBox="1">
          <a:spLocks noChangeArrowheads="1"/>
        </xdr:cNvSpPr>
      </xdr:nvSpPr>
      <xdr:spPr bwMode="auto">
        <a:xfrm>
          <a:off x="7877175" y="132397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50"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51"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0</xdr:rowOff>
    </xdr:to>
    <xdr:sp macro="" textlink="">
      <xdr:nvSpPr>
        <xdr:cNvPr id="52" name="Text 16"/>
        <xdr:cNvSpPr txBox="1">
          <a:spLocks noChangeArrowheads="1"/>
        </xdr:cNvSpPr>
      </xdr:nvSpPr>
      <xdr:spPr bwMode="auto">
        <a:xfrm>
          <a:off x="7877175" y="132397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53"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54"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55" name="Text 4"/>
        <xdr:cNvSpPr txBox="1">
          <a:spLocks noChangeArrowheads="1"/>
        </xdr:cNvSpPr>
      </xdr:nvSpPr>
      <xdr:spPr bwMode="auto">
        <a:xfrm>
          <a:off x="163639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56" name="Text 9"/>
        <xdr:cNvSpPr txBox="1">
          <a:spLocks noChangeArrowheads="1"/>
        </xdr:cNvSpPr>
      </xdr:nvSpPr>
      <xdr:spPr bwMode="auto">
        <a:xfrm>
          <a:off x="163639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57" name="Text 4"/>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58" name="Text 9"/>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59"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60"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61"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62"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63" name="Text 4"/>
        <xdr:cNvSpPr txBox="1">
          <a:spLocks noChangeArrowheads="1"/>
        </xdr:cNvSpPr>
      </xdr:nvSpPr>
      <xdr:spPr bwMode="auto">
        <a:xfrm>
          <a:off x="163639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64" name="Text 9"/>
        <xdr:cNvSpPr txBox="1">
          <a:spLocks noChangeArrowheads="1"/>
        </xdr:cNvSpPr>
      </xdr:nvSpPr>
      <xdr:spPr bwMode="auto">
        <a:xfrm>
          <a:off x="163639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65" name="Text 4"/>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66" name="Text 9"/>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67"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68"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69" name="Text 4"/>
        <xdr:cNvSpPr txBox="1">
          <a:spLocks noChangeArrowheads="1"/>
        </xdr:cNvSpPr>
      </xdr:nvSpPr>
      <xdr:spPr bwMode="auto">
        <a:xfrm>
          <a:off x="163639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4</xdr:row>
      <xdr:rowOff>28575</xdr:rowOff>
    </xdr:from>
    <xdr:to>
      <xdr:col>17</xdr:col>
      <xdr:colOff>0</xdr:colOff>
      <xdr:row>6</xdr:row>
      <xdr:rowOff>0</xdr:rowOff>
    </xdr:to>
    <xdr:sp macro="" textlink="">
      <xdr:nvSpPr>
        <xdr:cNvPr id="70" name="Text 9"/>
        <xdr:cNvSpPr txBox="1">
          <a:spLocks noChangeArrowheads="1"/>
        </xdr:cNvSpPr>
      </xdr:nvSpPr>
      <xdr:spPr bwMode="auto">
        <a:xfrm>
          <a:off x="163639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71" name="Text 4"/>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72" name="Text 9"/>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73"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3</xdr:row>
      <xdr:rowOff>28575</xdr:rowOff>
    </xdr:from>
    <xdr:to>
      <xdr:col>8</xdr:col>
      <xdr:colOff>0</xdr:colOff>
      <xdr:row>5</xdr:row>
      <xdr:rowOff>0</xdr:rowOff>
    </xdr:to>
    <xdr:sp macro="" textlink="">
      <xdr:nvSpPr>
        <xdr:cNvPr id="74"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59</xdr:row>
      <xdr:rowOff>28575</xdr:rowOff>
    </xdr:from>
    <xdr:to>
      <xdr:col>8</xdr:col>
      <xdr:colOff>0</xdr:colOff>
      <xdr:row>61</xdr:row>
      <xdr:rowOff>0</xdr:rowOff>
    </xdr:to>
    <xdr:sp macro="" textlink="">
      <xdr:nvSpPr>
        <xdr:cNvPr id="75" name="Text 16"/>
        <xdr:cNvSpPr txBox="1">
          <a:spLocks noChangeArrowheads="1"/>
        </xdr:cNvSpPr>
      </xdr:nvSpPr>
      <xdr:spPr bwMode="auto">
        <a:xfrm>
          <a:off x="7877175" y="132397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76"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77"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78" name="Text 4"/>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79" name="Text 9"/>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80" name="Text 4"/>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81" name="Text 9"/>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82" name="Text 4"/>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4</xdr:row>
      <xdr:rowOff>28575</xdr:rowOff>
    </xdr:from>
    <xdr:to>
      <xdr:col>8</xdr:col>
      <xdr:colOff>0</xdr:colOff>
      <xdr:row>6</xdr:row>
      <xdr:rowOff>0</xdr:rowOff>
    </xdr:to>
    <xdr:sp macro="" textlink="">
      <xdr:nvSpPr>
        <xdr:cNvPr id="83" name="Text 9"/>
        <xdr:cNvSpPr txBox="1">
          <a:spLocks noChangeArrowheads="1"/>
        </xdr:cNvSpPr>
      </xdr:nvSpPr>
      <xdr:spPr bwMode="auto">
        <a:xfrm>
          <a:off x="78771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84" name="Text 4"/>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4</xdr:row>
      <xdr:rowOff>28575</xdr:rowOff>
    </xdr:from>
    <xdr:to>
      <xdr:col>18</xdr:col>
      <xdr:colOff>0</xdr:colOff>
      <xdr:row>6</xdr:row>
      <xdr:rowOff>0</xdr:rowOff>
    </xdr:to>
    <xdr:sp macro="" textlink="">
      <xdr:nvSpPr>
        <xdr:cNvPr id="85" name="Text 9"/>
        <xdr:cNvSpPr txBox="1">
          <a:spLocks noChangeArrowheads="1"/>
        </xdr:cNvSpPr>
      </xdr:nvSpPr>
      <xdr:spPr bwMode="auto">
        <a:xfrm>
          <a:off x="18202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86" name="Text 4"/>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87" name="Text 9"/>
        <xdr:cNvSpPr txBox="1">
          <a:spLocks noChangeArrowheads="1"/>
        </xdr:cNvSpPr>
      </xdr:nvSpPr>
      <xdr:spPr bwMode="auto">
        <a:xfrm>
          <a:off x="261080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88" name="Text 4"/>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89" name="Text 9"/>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90" name="Text 4"/>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26</xdr:col>
      <xdr:colOff>0</xdr:colOff>
      <xdr:row>4</xdr:row>
      <xdr:rowOff>28575</xdr:rowOff>
    </xdr:from>
    <xdr:to>
      <xdr:col>26</xdr:col>
      <xdr:colOff>0</xdr:colOff>
      <xdr:row>6</xdr:row>
      <xdr:rowOff>0</xdr:rowOff>
    </xdr:to>
    <xdr:sp macro="" textlink="">
      <xdr:nvSpPr>
        <xdr:cNvPr id="91" name="Text 9"/>
        <xdr:cNvSpPr txBox="1">
          <a:spLocks noChangeArrowheads="1"/>
        </xdr:cNvSpPr>
      </xdr:nvSpPr>
      <xdr:spPr bwMode="auto">
        <a:xfrm>
          <a:off x="271843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4"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117167" cy="947208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08" y="9175239"/>
          <a:ext cx="3565757" cy="212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4"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2"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4"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0.44471</cdr:x>
      <cdr:y>0.84587</cdr:y>
    </cdr:from>
    <cdr:to>
      <cdr:x>0.73719</cdr:x>
      <cdr:y>0.86914</cdr:y>
    </cdr:to>
    <cdr:sp macro="" textlink="">
      <cdr:nvSpPr>
        <cdr:cNvPr id="5" name="Textfeld 1"/>
        <cdr:cNvSpPr txBox="1"/>
      </cdr:nvSpPr>
      <cdr:spPr>
        <a:xfrm xmlns:a="http://schemas.openxmlformats.org/drawingml/2006/main">
          <a:off x="2737426" y="8036786"/>
          <a:ext cx="1800370" cy="221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theme/theme1.xml><?xml version="1.0" encoding="utf-8"?>
<a:theme xmlns:a="http://schemas.openxmlformats.org/drawingml/2006/main" name="Segment">
  <a:themeElements>
    <a:clrScheme name="Segment">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egment">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egment">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70.25" defaultRowHeight="14.25"/>
  <cols>
    <col min="1" max="1" width="79.125" style="383" customWidth="1"/>
    <col min="2" max="16384" width="70.25" style="383"/>
  </cols>
  <sheetData>
    <row r="1" spans="1:1" ht="15">
      <c r="A1" s="379" t="s">
        <v>569</v>
      </c>
    </row>
    <row r="2" spans="1:1" s="384" customFormat="1" ht="12.75"/>
    <row r="3" spans="1:1" s="384" customFormat="1" ht="12.75"/>
    <row r="4" spans="1:1" s="384" customFormat="1" ht="15" customHeight="1">
      <c r="A4" s="380" t="s">
        <v>583</v>
      </c>
    </row>
    <row r="5" spans="1:1" s="384" customFormat="1" ht="12.75">
      <c r="A5" s="385"/>
    </row>
    <row r="6" spans="1:1" s="384" customFormat="1" ht="12.75">
      <c r="A6" s="385"/>
    </row>
    <row r="7" spans="1:1" s="384" customFormat="1" ht="12.75">
      <c r="A7" s="381" t="s">
        <v>570</v>
      </c>
    </row>
    <row r="8" spans="1:1" s="384" customFormat="1" ht="12.75"/>
    <row r="9" spans="1:1" s="384" customFormat="1" ht="12.75"/>
    <row r="10" spans="1:1" s="384" customFormat="1" ht="12.75">
      <c r="A10" s="381" t="s">
        <v>571</v>
      </c>
    </row>
    <row r="11" spans="1:1" s="384" customFormat="1" ht="12.75">
      <c r="A11" s="384" t="s">
        <v>572</v>
      </c>
    </row>
    <row r="12" spans="1:1" s="384" customFormat="1" ht="12.75"/>
    <row r="13" spans="1:1" s="384" customFormat="1" ht="12.75"/>
    <row r="14" spans="1:1" s="384" customFormat="1" ht="12.75">
      <c r="A14" s="384" t="s">
        <v>573</v>
      </c>
    </row>
    <row r="15" spans="1:1" s="384" customFormat="1" ht="12.75"/>
    <row r="16" spans="1:1" s="384" customFormat="1" ht="12.75"/>
    <row r="17" spans="1:1" s="384" customFormat="1" ht="12.75">
      <c r="A17" s="384" t="s">
        <v>574</v>
      </c>
    </row>
    <row r="18" spans="1:1" s="384" customFormat="1" ht="12.75">
      <c r="A18" s="384" t="s">
        <v>575</v>
      </c>
    </row>
    <row r="19" spans="1:1" s="384" customFormat="1" ht="25.5">
      <c r="A19" s="384" t="s">
        <v>576</v>
      </c>
    </row>
    <row r="20" spans="1:1" s="384" customFormat="1" ht="12.75">
      <c r="A20" s="384" t="s">
        <v>577</v>
      </c>
    </row>
    <row r="21" spans="1:1" s="384" customFormat="1" ht="12.75">
      <c r="A21" s="384" t="s">
        <v>578</v>
      </c>
    </row>
    <row r="22" spans="1:1" s="384" customFormat="1" ht="12.75"/>
    <row r="23" spans="1:1" s="384" customFormat="1" ht="12.75"/>
    <row r="24" spans="1:1" s="384" customFormat="1" ht="12.75">
      <c r="A24" s="382" t="s">
        <v>579</v>
      </c>
    </row>
    <row r="25" spans="1:1" s="384" customFormat="1" ht="38.25">
      <c r="A25" s="386" t="s">
        <v>580</v>
      </c>
    </row>
    <row r="26" spans="1:1" s="384" customFormat="1" ht="12.75"/>
    <row r="27" spans="1:1" s="384" customFormat="1" ht="12.75"/>
    <row r="28" spans="1:1" s="384" customFormat="1" ht="12.75">
      <c r="A28" s="382" t="s">
        <v>581</v>
      </c>
    </row>
    <row r="29" spans="1:1" s="384" customFormat="1" ht="12.75">
      <c r="A29" s="387" t="s">
        <v>582</v>
      </c>
    </row>
    <row r="30" spans="1:1">
      <c r="A30" s="383" t="s">
        <v>556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4"/>
  <sheetViews>
    <sheetView workbookViewId="0">
      <selection sqref="A1:F1"/>
    </sheetView>
  </sheetViews>
  <sheetFormatPr baseColWidth="10" defaultRowHeight="15" customHeight="1"/>
  <cols>
    <col min="1" max="1" width="42.5" style="77" customWidth="1"/>
    <col min="2" max="6" width="14.125" style="77" customWidth="1"/>
    <col min="7" max="7" width="42.5" style="77" customWidth="1"/>
    <col min="8" max="12" width="14.125" style="77" customWidth="1"/>
    <col min="13" max="13" width="42.5" style="77" customWidth="1"/>
    <col min="14" max="18" width="14.125" style="77" customWidth="1"/>
    <col min="19" max="19" width="42.5" style="77" customWidth="1"/>
    <col min="20" max="24" width="14.125" style="77" customWidth="1"/>
    <col min="25" max="25" width="42.5" style="77" customWidth="1"/>
    <col min="26" max="29" width="16.625" style="77" customWidth="1"/>
    <col min="30" max="30" width="42.5" style="77" customWidth="1"/>
    <col min="31" max="34" width="16.625" style="77" customWidth="1"/>
    <col min="35" max="16384" width="11" style="77"/>
  </cols>
  <sheetData>
    <row r="1" spans="1:34" ht="15.75" customHeight="1">
      <c r="A1" s="313" t="s">
        <v>417</v>
      </c>
      <c r="B1" s="313"/>
      <c r="C1" s="313"/>
      <c r="D1" s="313"/>
      <c r="E1" s="313"/>
      <c r="F1" s="313"/>
      <c r="G1" s="294" t="s">
        <v>418</v>
      </c>
      <c r="H1" s="294"/>
      <c r="I1" s="294"/>
      <c r="J1" s="294"/>
      <c r="K1" s="294"/>
      <c r="L1" s="294"/>
      <c r="M1" s="294" t="s">
        <v>418</v>
      </c>
      <c r="N1" s="294"/>
      <c r="O1" s="294"/>
      <c r="P1" s="294"/>
      <c r="Q1" s="294"/>
      <c r="R1" s="294"/>
      <c r="S1" s="294" t="s">
        <v>418</v>
      </c>
      <c r="T1" s="294"/>
      <c r="U1" s="294"/>
      <c r="V1" s="294"/>
      <c r="W1" s="294"/>
      <c r="X1" s="294"/>
      <c r="Y1" s="294" t="s">
        <v>418</v>
      </c>
      <c r="Z1" s="294"/>
      <c r="AA1" s="294"/>
      <c r="AB1" s="294"/>
      <c r="AC1" s="294"/>
      <c r="AD1" s="294" t="s">
        <v>418</v>
      </c>
      <c r="AE1" s="294"/>
      <c r="AF1" s="294"/>
      <c r="AG1" s="294"/>
      <c r="AH1" s="294"/>
    </row>
    <row r="2" spans="1:34" ht="15.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row>
    <row r="3" spans="1:34" ht="15.75" customHeight="1">
      <c r="A3" s="325" t="s">
        <v>419</v>
      </c>
      <c r="B3" s="328">
        <v>36341</v>
      </c>
      <c r="C3" s="322">
        <v>36707</v>
      </c>
      <c r="D3" s="322">
        <v>37072</v>
      </c>
      <c r="E3" s="322">
        <v>37437</v>
      </c>
      <c r="F3" s="317">
        <v>37802</v>
      </c>
      <c r="G3" s="325" t="s">
        <v>419</v>
      </c>
      <c r="H3" s="328">
        <v>38168</v>
      </c>
      <c r="I3" s="322">
        <v>38533</v>
      </c>
      <c r="J3" s="322">
        <v>38898</v>
      </c>
      <c r="K3" s="322">
        <v>39263</v>
      </c>
      <c r="L3" s="317">
        <v>39629</v>
      </c>
      <c r="M3" s="325" t="s">
        <v>419</v>
      </c>
      <c r="N3" s="328">
        <v>39994</v>
      </c>
      <c r="O3" s="322">
        <v>40359</v>
      </c>
      <c r="P3" s="322">
        <v>40724</v>
      </c>
      <c r="Q3" s="322">
        <v>41090</v>
      </c>
      <c r="R3" s="317">
        <v>41455</v>
      </c>
      <c r="S3" s="325" t="s">
        <v>419</v>
      </c>
      <c r="T3" s="328">
        <v>41820</v>
      </c>
      <c r="U3" s="322">
        <v>42185</v>
      </c>
      <c r="V3" s="322">
        <v>42551</v>
      </c>
      <c r="W3" s="322">
        <v>42916</v>
      </c>
      <c r="X3" s="317">
        <v>43281</v>
      </c>
      <c r="Y3" s="325" t="s">
        <v>419</v>
      </c>
      <c r="Z3" s="328">
        <v>43555</v>
      </c>
      <c r="AA3" s="322">
        <v>43646</v>
      </c>
      <c r="AB3" s="322">
        <v>43738</v>
      </c>
      <c r="AC3" s="317">
        <v>43830</v>
      </c>
      <c r="AD3" s="325" t="s">
        <v>419</v>
      </c>
      <c r="AE3" s="328">
        <v>43921</v>
      </c>
      <c r="AF3" s="322">
        <v>44012</v>
      </c>
      <c r="AG3" s="322">
        <v>44104</v>
      </c>
      <c r="AH3" s="317">
        <v>44196</v>
      </c>
    </row>
    <row r="4" spans="1:34" ht="15.75" customHeight="1">
      <c r="A4" s="326"/>
      <c r="B4" s="329"/>
      <c r="C4" s="323"/>
      <c r="D4" s="323"/>
      <c r="E4" s="323"/>
      <c r="F4" s="318"/>
      <c r="G4" s="326"/>
      <c r="H4" s="329"/>
      <c r="I4" s="323"/>
      <c r="J4" s="323"/>
      <c r="K4" s="323"/>
      <c r="L4" s="318"/>
      <c r="M4" s="326"/>
      <c r="N4" s="329"/>
      <c r="O4" s="323"/>
      <c r="P4" s="323"/>
      <c r="Q4" s="323"/>
      <c r="R4" s="318"/>
      <c r="S4" s="326"/>
      <c r="T4" s="329"/>
      <c r="U4" s="323"/>
      <c r="V4" s="323"/>
      <c r="W4" s="323"/>
      <c r="X4" s="318"/>
      <c r="Y4" s="326"/>
      <c r="Z4" s="329"/>
      <c r="AA4" s="323"/>
      <c r="AB4" s="323"/>
      <c r="AC4" s="318"/>
      <c r="AD4" s="326"/>
      <c r="AE4" s="329"/>
      <c r="AF4" s="323"/>
      <c r="AG4" s="323"/>
      <c r="AH4" s="318"/>
    </row>
    <row r="5" spans="1:34" ht="15.75" customHeight="1">
      <c r="A5" s="327"/>
      <c r="B5" s="330"/>
      <c r="C5" s="324"/>
      <c r="D5" s="324"/>
      <c r="E5" s="324"/>
      <c r="F5" s="319"/>
      <c r="G5" s="327"/>
      <c r="H5" s="330"/>
      <c r="I5" s="324"/>
      <c r="J5" s="324"/>
      <c r="K5" s="324"/>
      <c r="L5" s="319"/>
      <c r="M5" s="327"/>
      <c r="N5" s="330"/>
      <c r="O5" s="324"/>
      <c r="P5" s="324"/>
      <c r="Q5" s="324"/>
      <c r="R5" s="319"/>
      <c r="S5" s="327"/>
      <c r="T5" s="330"/>
      <c r="U5" s="324"/>
      <c r="V5" s="324"/>
      <c r="W5" s="324"/>
      <c r="X5" s="319"/>
      <c r="Y5" s="327"/>
      <c r="Z5" s="330"/>
      <c r="AA5" s="324"/>
      <c r="AB5" s="324"/>
      <c r="AC5" s="319"/>
      <c r="AD5" s="327"/>
      <c r="AE5" s="330"/>
      <c r="AF5" s="324"/>
      <c r="AG5" s="324"/>
      <c r="AH5" s="319"/>
    </row>
    <row r="6" spans="1:34" s="88" customFormat="1" ht="44.25"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row>
    <row r="7" spans="1:34" s="165" customFormat="1" ht="15.75" customHeight="1">
      <c r="A7" s="162" t="s">
        <v>420</v>
      </c>
      <c r="B7" s="163">
        <v>843538</v>
      </c>
      <c r="C7" s="164">
        <v>824401</v>
      </c>
      <c r="D7" s="164">
        <v>796362</v>
      </c>
      <c r="E7" s="164">
        <v>773843</v>
      </c>
      <c r="F7" s="164">
        <v>742312</v>
      </c>
      <c r="G7" s="162" t="s">
        <v>420</v>
      </c>
      <c r="H7" s="164">
        <v>731678</v>
      </c>
      <c r="I7" s="164">
        <v>710762</v>
      </c>
      <c r="J7" s="164">
        <v>721463</v>
      </c>
      <c r="K7" s="164">
        <v>735751</v>
      </c>
      <c r="L7" s="164">
        <v>747980</v>
      </c>
      <c r="M7" s="162" t="s">
        <v>420</v>
      </c>
      <c r="N7" s="164">
        <v>734328</v>
      </c>
      <c r="O7" s="164">
        <v>749560</v>
      </c>
      <c r="P7" s="164">
        <v>763251</v>
      </c>
      <c r="Q7" s="164">
        <v>773749</v>
      </c>
      <c r="R7" s="164">
        <v>774023</v>
      </c>
      <c r="S7" s="162" t="s">
        <v>420</v>
      </c>
      <c r="T7" s="164">
        <v>782202</v>
      </c>
      <c r="U7" s="164">
        <v>786098</v>
      </c>
      <c r="V7" s="164">
        <v>793363</v>
      </c>
      <c r="W7" s="164">
        <v>801728</v>
      </c>
      <c r="X7" s="164">
        <v>805987</v>
      </c>
      <c r="Y7" s="162" t="s">
        <v>420</v>
      </c>
      <c r="Z7" s="163">
        <v>803424</v>
      </c>
      <c r="AA7" s="164">
        <v>804770</v>
      </c>
      <c r="AB7" s="164">
        <v>813199</v>
      </c>
      <c r="AC7" s="164">
        <v>804186</v>
      </c>
      <c r="AD7" s="162" t="s">
        <v>420</v>
      </c>
      <c r="AE7" s="163">
        <v>799606</v>
      </c>
      <c r="AF7" s="164">
        <v>791811</v>
      </c>
      <c r="AG7" s="164">
        <v>802495</v>
      </c>
      <c r="AH7" s="164">
        <v>797977</v>
      </c>
    </row>
    <row r="8" spans="1:34" ht="22.5" customHeight="1">
      <c r="A8" s="166" t="s">
        <v>421</v>
      </c>
      <c r="B8" s="167">
        <v>442620</v>
      </c>
      <c r="C8" s="168">
        <v>431090</v>
      </c>
      <c r="D8" s="168">
        <v>413138</v>
      </c>
      <c r="E8" s="168">
        <v>398445</v>
      </c>
      <c r="F8" s="168">
        <v>383038</v>
      </c>
      <c r="G8" s="166" t="s">
        <v>421</v>
      </c>
      <c r="H8" s="168">
        <v>378338</v>
      </c>
      <c r="I8" s="168">
        <v>366971</v>
      </c>
      <c r="J8" s="168">
        <v>375241</v>
      </c>
      <c r="K8" s="168">
        <v>385004</v>
      </c>
      <c r="L8" s="168">
        <v>391378</v>
      </c>
      <c r="M8" s="166" t="s">
        <v>421</v>
      </c>
      <c r="N8" s="168">
        <v>378848</v>
      </c>
      <c r="O8" s="168">
        <v>387495</v>
      </c>
      <c r="P8" s="168">
        <v>395443</v>
      </c>
      <c r="Q8" s="168">
        <v>400692</v>
      </c>
      <c r="R8" s="168">
        <v>399539</v>
      </c>
      <c r="S8" s="166" t="s">
        <v>421</v>
      </c>
      <c r="T8" s="168">
        <v>403099</v>
      </c>
      <c r="U8" s="168">
        <v>403059</v>
      </c>
      <c r="V8" s="168">
        <v>407518</v>
      </c>
      <c r="W8" s="168">
        <v>412261</v>
      </c>
      <c r="X8" s="168">
        <v>417156</v>
      </c>
      <c r="Y8" s="166" t="s">
        <v>421</v>
      </c>
      <c r="Z8" s="167">
        <v>414841</v>
      </c>
      <c r="AA8" s="168">
        <v>416836</v>
      </c>
      <c r="AB8" s="168">
        <v>421909</v>
      </c>
      <c r="AC8" s="168">
        <v>415120</v>
      </c>
      <c r="AD8" s="166" t="s">
        <v>421</v>
      </c>
      <c r="AE8" s="167">
        <v>413453</v>
      </c>
      <c r="AF8" s="168">
        <v>409473</v>
      </c>
      <c r="AG8" s="168">
        <v>416469</v>
      </c>
      <c r="AH8" s="168">
        <v>412939</v>
      </c>
    </row>
    <row r="9" spans="1:34" ht="17.25" customHeight="1">
      <c r="A9" s="166" t="s">
        <v>422</v>
      </c>
      <c r="B9" s="167">
        <v>400918</v>
      </c>
      <c r="C9" s="168">
        <v>393311</v>
      </c>
      <c r="D9" s="168">
        <v>383224</v>
      </c>
      <c r="E9" s="168">
        <v>375398</v>
      </c>
      <c r="F9" s="168">
        <v>359274</v>
      </c>
      <c r="G9" s="166" t="s">
        <v>422</v>
      </c>
      <c r="H9" s="168">
        <v>353340</v>
      </c>
      <c r="I9" s="168">
        <v>343791</v>
      </c>
      <c r="J9" s="168">
        <v>346222</v>
      </c>
      <c r="K9" s="168">
        <v>350747</v>
      </c>
      <c r="L9" s="168">
        <v>356602</v>
      </c>
      <c r="M9" s="166" t="s">
        <v>422</v>
      </c>
      <c r="N9" s="168">
        <v>355480</v>
      </c>
      <c r="O9" s="168">
        <v>362065</v>
      </c>
      <c r="P9" s="168">
        <v>367808</v>
      </c>
      <c r="Q9" s="168">
        <v>373057</v>
      </c>
      <c r="R9" s="168">
        <v>374484</v>
      </c>
      <c r="S9" s="166" t="s">
        <v>422</v>
      </c>
      <c r="T9" s="168">
        <v>379103</v>
      </c>
      <c r="U9" s="168">
        <v>383039</v>
      </c>
      <c r="V9" s="168">
        <v>385845</v>
      </c>
      <c r="W9" s="168">
        <v>389467</v>
      </c>
      <c r="X9" s="168">
        <v>388831</v>
      </c>
      <c r="Y9" s="166" t="s">
        <v>422</v>
      </c>
      <c r="Z9" s="167">
        <v>388583</v>
      </c>
      <c r="AA9" s="168">
        <v>387934</v>
      </c>
      <c r="AB9" s="168">
        <v>391290</v>
      </c>
      <c r="AC9" s="168">
        <v>389066</v>
      </c>
      <c r="AD9" s="166" t="s">
        <v>422</v>
      </c>
      <c r="AE9" s="167">
        <v>386153</v>
      </c>
      <c r="AF9" s="168">
        <v>382338</v>
      </c>
      <c r="AG9" s="168">
        <v>386026</v>
      </c>
      <c r="AH9" s="168">
        <v>385038</v>
      </c>
    </row>
    <row r="10" spans="1:34" ht="15.75" customHeight="1">
      <c r="A10" s="166"/>
      <c r="B10" s="167"/>
      <c r="C10" s="168"/>
      <c r="D10" s="168"/>
      <c r="E10" s="168"/>
      <c r="F10" s="168"/>
      <c r="G10" s="166"/>
      <c r="H10" s="168"/>
      <c r="I10" s="168"/>
      <c r="J10" s="168"/>
      <c r="K10" s="168"/>
      <c r="L10" s="168"/>
      <c r="M10" s="166"/>
      <c r="N10" s="168"/>
      <c r="O10" s="168"/>
      <c r="P10" s="168"/>
      <c r="Q10" s="168"/>
      <c r="R10" s="168"/>
      <c r="S10" s="166"/>
      <c r="T10" s="168"/>
      <c r="U10" s="168"/>
      <c r="V10" s="168"/>
      <c r="W10" s="168"/>
      <c r="X10" s="168"/>
      <c r="Y10" s="166"/>
      <c r="Z10" s="167"/>
      <c r="AA10" s="168"/>
      <c r="AB10" s="168"/>
      <c r="AC10" s="168"/>
      <c r="AD10" s="166"/>
      <c r="AE10" s="167"/>
      <c r="AF10" s="168"/>
      <c r="AG10" s="168"/>
      <c r="AH10" s="168"/>
    </row>
    <row r="11" spans="1:34" ht="15.75" customHeight="1">
      <c r="A11" s="166" t="s">
        <v>423</v>
      </c>
      <c r="B11" s="167">
        <v>52682</v>
      </c>
      <c r="C11" s="168">
        <v>53212</v>
      </c>
      <c r="D11" s="168">
        <v>50671</v>
      </c>
      <c r="E11" s="168">
        <v>48985</v>
      </c>
      <c r="F11" s="168">
        <v>48466</v>
      </c>
      <c r="G11" s="166" t="s">
        <v>423</v>
      </c>
      <c r="H11" s="168">
        <v>46265</v>
      </c>
      <c r="I11" s="168">
        <v>46286</v>
      </c>
      <c r="J11" s="168">
        <v>46042</v>
      </c>
      <c r="K11" s="168">
        <v>44868</v>
      </c>
      <c r="L11" s="168">
        <v>44110</v>
      </c>
      <c r="M11" s="166" t="s">
        <v>423</v>
      </c>
      <c r="N11" s="168">
        <v>40152</v>
      </c>
      <c r="O11" s="168">
        <v>35756</v>
      </c>
      <c r="P11" s="168">
        <v>31505</v>
      </c>
      <c r="Q11" s="168">
        <v>29113</v>
      </c>
      <c r="R11" s="168">
        <v>26877</v>
      </c>
      <c r="S11" s="166" t="s">
        <v>423</v>
      </c>
      <c r="T11" s="168">
        <v>25881</v>
      </c>
      <c r="U11" s="168">
        <v>24900</v>
      </c>
      <c r="V11" s="168">
        <v>23653</v>
      </c>
      <c r="W11" s="168">
        <v>23811</v>
      </c>
      <c r="X11" s="168">
        <v>24112</v>
      </c>
      <c r="Y11" s="166" t="s">
        <v>423</v>
      </c>
      <c r="Z11" s="167">
        <v>27723</v>
      </c>
      <c r="AA11" s="168">
        <v>25466</v>
      </c>
      <c r="AB11" s="168">
        <v>31818</v>
      </c>
      <c r="AC11" s="168">
        <v>31209</v>
      </c>
      <c r="AD11" s="166" t="s">
        <v>423</v>
      </c>
      <c r="AE11" s="167">
        <v>28381</v>
      </c>
      <c r="AF11" s="168">
        <v>27600</v>
      </c>
      <c r="AG11" s="168">
        <v>31684</v>
      </c>
      <c r="AH11" s="168">
        <v>31280</v>
      </c>
    </row>
    <row r="12" spans="1:34" s="165" customFormat="1" ht="15.75" customHeight="1">
      <c r="A12" s="166"/>
      <c r="B12" s="169"/>
      <c r="C12" s="170"/>
      <c r="D12" s="170"/>
      <c r="E12" s="170"/>
      <c r="F12" s="170"/>
      <c r="G12" s="166"/>
      <c r="H12" s="170"/>
      <c r="I12" s="170"/>
      <c r="J12" s="170"/>
      <c r="K12" s="170"/>
      <c r="L12" s="170"/>
      <c r="M12" s="166"/>
      <c r="N12" s="170"/>
      <c r="O12" s="170"/>
      <c r="P12" s="170"/>
      <c r="Q12" s="170"/>
      <c r="R12" s="170"/>
      <c r="S12" s="166"/>
      <c r="T12" s="170"/>
      <c r="U12" s="170"/>
      <c r="V12" s="170"/>
      <c r="W12" s="170"/>
      <c r="X12" s="170"/>
      <c r="Y12" s="166"/>
      <c r="Z12" s="169"/>
      <c r="AA12" s="170"/>
      <c r="AB12" s="170"/>
      <c r="AC12" s="170"/>
      <c r="AD12" s="166"/>
      <c r="AE12" s="169"/>
      <c r="AF12" s="170"/>
      <c r="AG12" s="170"/>
      <c r="AH12" s="170"/>
    </row>
    <row r="13" spans="1:34" ht="15.75" customHeight="1">
      <c r="A13" s="166" t="s">
        <v>424</v>
      </c>
      <c r="B13" s="167">
        <v>838950</v>
      </c>
      <c r="C13" s="168">
        <v>819795</v>
      </c>
      <c r="D13" s="168">
        <v>791624</v>
      </c>
      <c r="E13" s="168">
        <v>769050</v>
      </c>
      <c r="F13" s="168">
        <v>737692</v>
      </c>
      <c r="G13" s="166" t="s">
        <v>424</v>
      </c>
      <c r="H13" s="168">
        <v>726518</v>
      </c>
      <c r="I13" s="168">
        <v>705282</v>
      </c>
      <c r="J13" s="168">
        <v>715688</v>
      </c>
      <c r="K13" s="168">
        <v>729608</v>
      </c>
      <c r="L13" s="168">
        <v>741543</v>
      </c>
      <c r="M13" s="166" t="s">
        <v>424</v>
      </c>
      <c r="N13" s="168">
        <v>727529</v>
      </c>
      <c r="O13" s="168">
        <v>742042</v>
      </c>
      <c r="P13" s="168">
        <v>754193</v>
      </c>
      <c r="Q13" s="168">
        <v>762396</v>
      </c>
      <c r="R13" s="168">
        <v>760867</v>
      </c>
      <c r="S13" s="166" t="s">
        <v>424</v>
      </c>
      <c r="T13" s="168">
        <v>765856</v>
      </c>
      <c r="U13" s="168">
        <v>765473</v>
      </c>
      <c r="V13" s="168">
        <v>767668</v>
      </c>
      <c r="W13" s="168">
        <v>769814</v>
      </c>
      <c r="X13" s="168">
        <v>766057</v>
      </c>
      <c r="Y13" s="166" t="s">
        <v>424</v>
      </c>
      <c r="Z13" s="167">
        <v>760644</v>
      </c>
      <c r="AA13" s="168">
        <v>760324</v>
      </c>
      <c r="AB13" s="168">
        <v>766260</v>
      </c>
      <c r="AC13" s="168">
        <v>758513</v>
      </c>
      <c r="AD13" s="166" t="s">
        <v>424</v>
      </c>
      <c r="AE13" s="167">
        <v>753101</v>
      </c>
      <c r="AF13" s="168">
        <v>745712</v>
      </c>
      <c r="AG13" s="168">
        <v>752568</v>
      </c>
      <c r="AH13" s="168">
        <v>748385</v>
      </c>
    </row>
    <row r="14" spans="1:34" ht="17.25" customHeight="1">
      <c r="A14" s="171" t="s">
        <v>546</v>
      </c>
      <c r="B14" s="167">
        <v>4529</v>
      </c>
      <c r="C14" s="168">
        <v>4442</v>
      </c>
      <c r="D14" s="168">
        <v>4519</v>
      </c>
      <c r="E14" s="168">
        <v>4610</v>
      </c>
      <c r="F14" s="168">
        <v>4486</v>
      </c>
      <c r="G14" s="171" t="s">
        <v>546</v>
      </c>
      <c r="H14" s="168">
        <v>5071</v>
      </c>
      <c r="I14" s="168">
        <v>5403</v>
      </c>
      <c r="J14" s="168">
        <v>5691</v>
      </c>
      <c r="K14" s="168">
        <v>6043</v>
      </c>
      <c r="L14" s="168">
        <v>6365</v>
      </c>
      <c r="M14" s="171" t="s">
        <v>546</v>
      </c>
      <c r="N14" s="168">
        <v>6667</v>
      </c>
      <c r="O14" s="168">
        <v>7446</v>
      </c>
      <c r="P14" s="168">
        <v>8960</v>
      </c>
      <c r="Q14" s="168">
        <v>11251</v>
      </c>
      <c r="R14" s="168">
        <v>13051</v>
      </c>
      <c r="S14" s="171" t="s">
        <v>546</v>
      </c>
      <c r="T14" s="168">
        <v>16253</v>
      </c>
      <c r="U14" s="168">
        <v>20529</v>
      </c>
      <c r="V14" s="168">
        <v>25601</v>
      </c>
      <c r="W14" s="168">
        <v>31797</v>
      </c>
      <c r="X14" s="168">
        <v>39814</v>
      </c>
      <c r="Y14" s="171" t="s">
        <v>546</v>
      </c>
      <c r="Z14" s="167">
        <v>42653</v>
      </c>
      <c r="AA14" s="168">
        <v>44313</v>
      </c>
      <c r="AB14" s="168">
        <v>46807</v>
      </c>
      <c r="AC14" s="168">
        <v>45539</v>
      </c>
      <c r="AD14" s="171" t="s">
        <v>546</v>
      </c>
      <c r="AE14" s="167">
        <v>46388</v>
      </c>
      <c r="AF14" s="168">
        <v>45987</v>
      </c>
      <c r="AG14" s="168">
        <v>49807</v>
      </c>
      <c r="AH14" s="168">
        <v>49468</v>
      </c>
    </row>
    <row r="15" spans="1:34" s="173" customFormat="1" ht="17.25" customHeight="1">
      <c r="A15" s="172" t="s">
        <v>560</v>
      </c>
      <c r="B15" s="167">
        <v>2006</v>
      </c>
      <c r="C15" s="168">
        <v>1892</v>
      </c>
      <c r="D15" s="168">
        <v>1904</v>
      </c>
      <c r="E15" s="168">
        <v>1975</v>
      </c>
      <c r="F15" s="168">
        <v>1824</v>
      </c>
      <c r="G15" s="172" t="s">
        <v>560</v>
      </c>
      <c r="H15" s="168">
        <v>1974</v>
      </c>
      <c r="I15" s="168">
        <v>2083</v>
      </c>
      <c r="J15" s="168">
        <v>2217</v>
      </c>
      <c r="K15" s="168">
        <v>2272</v>
      </c>
      <c r="L15" s="168">
        <v>2419</v>
      </c>
      <c r="M15" s="172" t="s">
        <v>560</v>
      </c>
      <c r="N15" s="168">
        <v>2644</v>
      </c>
      <c r="O15" s="168">
        <v>3015</v>
      </c>
      <c r="P15" s="168">
        <v>3920</v>
      </c>
      <c r="Q15" s="168">
        <v>5767</v>
      </c>
      <c r="R15" s="168">
        <v>7234</v>
      </c>
      <c r="S15" s="172" t="s">
        <v>560</v>
      </c>
      <c r="T15" s="168">
        <v>10009</v>
      </c>
      <c r="U15" s="168">
        <v>13343</v>
      </c>
      <c r="V15" s="168">
        <v>16891</v>
      </c>
      <c r="W15" s="168">
        <v>20588</v>
      </c>
      <c r="X15" s="168">
        <v>24887</v>
      </c>
      <c r="Y15" s="172" t="s">
        <v>560</v>
      </c>
      <c r="Z15" s="167">
        <v>25990</v>
      </c>
      <c r="AA15" s="168">
        <v>26871</v>
      </c>
      <c r="AB15" s="168">
        <v>27889</v>
      </c>
      <c r="AC15" s="168">
        <v>26567</v>
      </c>
      <c r="AD15" s="172" t="s">
        <v>560</v>
      </c>
      <c r="AE15" s="167">
        <v>27256</v>
      </c>
      <c r="AF15" s="168">
        <v>27063</v>
      </c>
      <c r="AG15" s="168">
        <v>29225</v>
      </c>
      <c r="AH15" s="168">
        <v>28454</v>
      </c>
    </row>
    <row r="16" spans="1:34" s="173" customFormat="1" ht="15.75" customHeight="1">
      <c r="A16" s="172"/>
      <c r="B16" s="174"/>
      <c r="C16" s="175"/>
      <c r="D16" s="175"/>
      <c r="E16" s="175"/>
      <c r="F16" s="175"/>
      <c r="G16" s="172"/>
      <c r="H16" s="175"/>
      <c r="I16" s="175"/>
      <c r="J16" s="175"/>
      <c r="K16" s="175"/>
      <c r="L16" s="175"/>
      <c r="M16" s="172"/>
      <c r="N16" s="175"/>
      <c r="O16" s="175"/>
      <c r="P16" s="175"/>
      <c r="Q16" s="175"/>
      <c r="R16" s="175"/>
      <c r="S16" s="172"/>
      <c r="T16" s="175"/>
      <c r="U16" s="175"/>
      <c r="V16" s="175"/>
      <c r="W16" s="175"/>
      <c r="X16" s="175"/>
      <c r="Y16" s="172"/>
      <c r="Z16" s="174"/>
      <c r="AA16" s="175"/>
      <c r="AB16" s="175"/>
      <c r="AC16" s="175"/>
      <c r="AD16" s="172"/>
      <c r="AE16" s="174"/>
      <c r="AF16" s="175"/>
      <c r="AG16" s="175"/>
      <c r="AH16" s="175"/>
    </row>
    <row r="17" spans="1:34" s="165" customFormat="1" ht="15.75" customHeight="1">
      <c r="A17" s="162" t="s">
        <v>425</v>
      </c>
      <c r="B17" s="169"/>
      <c r="C17" s="170"/>
      <c r="D17" s="170"/>
      <c r="E17" s="170"/>
      <c r="F17" s="170"/>
      <c r="G17" s="162" t="s">
        <v>425</v>
      </c>
      <c r="H17" s="170"/>
      <c r="I17" s="170"/>
      <c r="J17" s="170"/>
      <c r="K17" s="170"/>
      <c r="L17" s="170"/>
      <c r="M17" s="162" t="s">
        <v>425</v>
      </c>
      <c r="N17" s="170"/>
      <c r="O17" s="170"/>
      <c r="P17" s="170"/>
      <c r="Q17" s="170"/>
      <c r="R17" s="170"/>
      <c r="S17" s="162" t="s">
        <v>425</v>
      </c>
      <c r="T17" s="170"/>
      <c r="U17" s="170"/>
      <c r="V17" s="170"/>
      <c r="W17" s="170"/>
      <c r="X17" s="170"/>
      <c r="Y17" s="162" t="s">
        <v>425</v>
      </c>
      <c r="Z17" s="169"/>
      <c r="AA17" s="170"/>
      <c r="AB17" s="170"/>
      <c r="AC17" s="170"/>
      <c r="AD17" s="162" t="s">
        <v>425</v>
      </c>
      <c r="AE17" s="169"/>
      <c r="AF17" s="170"/>
      <c r="AG17" s="170"/>
      <c r="AH17" s="170"/>
    </row>
    <row r="18" spans="1:34" ht="22.5" customHeight="1">
      <c r="A18" s="166" t="s">
        <v>426</v>
      </c>
      <c r="B18" s="174"/>
      <c r="C18" s="175"/>
      <c r="D18" s="175"/>
      <c r="E18" s="175"/>
      <c r="F18" s="175"/>
      <c r="G18" s="166" t="s">
        <v>426</v>
      </c>
      <c r="H18" s="175"/>
      <c r="I18" s="175"/>
      <c r="J18" s="175"/>
      <c r="K18" s="175"/>
      <c r="L18" s="175"/>
      <c r="M18" s="166" t="s">
        <v>426</v>
      </c>
      <c r="N18" s="175"/>
      <c r="O18" s="175"/>
      <c r="P18" s="175"/>
      <c r="Q18" s="175"/>
      <c r="R18" s="175"/>
      <c r="S18" s="166" t="s">
        <v>426</v>
      </c>
      <c r="T18" s="175"/>
      <c r="U18" s="175"/>
      <c r="V18" s="175"/>
      <c r="W18" s="175"/>
      <c r="X18" s="175"/>
      <c r="Y18" s="166" t="s">
        <v>426</v>
      </c>
      <c r="Z18" s="174"/>
      <c r="AA18" s="175"/>
      <c r="AB18" s="175"/>
      <c r="AC18" s="175"/>
      <c r="AD18" s="166" t="s">
        <v>426</v>
      </c>
      <c r="AE18" s="174"/>
      <c r="AF18" s="175"/>
      <c r="AG18" s="175"/>
      <c r="AH18" s="175"/>
    </row>
    <row r="19" spans="1:34" ht="28.5" customHeight="1">
      <c r="A19" s="166" t="s">
        <v>427</v>
      </c>
      <c r="B19" s="167">
        <v>843538</v>
      </c>
      <c r="C19" s="168">
        <v>824401</v>
      </c>
      <c r="D19" s="168">
        <v>796362</v>
      </c>
      <c r="E19" s="168">
        <v>773843</v>
      </c>
      <c r="F19" s="168">
        <v>742312</v>
      </c>
      <c r="G19" s="166" t="s">
        <v>427</v>
      </c>
      <c r="H19" s="168">
        <v>731678</v>
      </c>
      <c r="I19" s="168">
        <v>710762</v>
      </c>
      <c r="J19" s="168">
        <v>721463</v>
      </c>
      <c r="K19" s="168">
        <v>735751</v>
      </c>
      <c r="L19" s="168">
        <v>747980</v>
      </c>
      <c r="M19" s="166" t="s">
        <v>427</v>
      </c>
      <c r="N19" s="168">
        <v>734328</v>
      </c>
      <c r="O19" s="168">
        <v>749560</v>
      </c>
      <c r="P19" s="168">
        <v>763251</v>
      </c>
      <c r="Q19" s="168">
        <v>773749</v>
      </c>
      <c r="R19" s="168">
        <v>774023</v>
      </c>
      <c r="S19" s="166" t="s">
        <v>427</v>
      </c>
      <c r="T19" s="168">
        <v>782202</v>
      </c>
      <c r="U19" s="168">
        <v>786098</v>
      </c>
      <c r="V19" s="168">
        <v>793363</v>
      </c>
      <c r="W19" s="168">
        <v>801728</v>
      </c>
      <c r="X19" s="168">
        <v>805987</v>
      </c>
      <c r="Y19" s="166" t="s">
        <v>427</v>
      </c>
      <c r="Z19" s="167">
        <v>803424</v>
      </c>
      <c r="AA19" s="168">
        <v>804770</v>
      </c>
      <c r="AB19" s="168">
        <v>813199</v>
      </c>
      <c r="AC19" s="168">
        <v>804186</v>
      </c>
      <c r="AD19" s="166" t="s">
        <v>427</v>
      </c>
      <c r="AE19" s="167">
        <v>799606</v>
      </c>
      <c r="AF19" s="168">
        <v>791811</v>
      </c>
      <c r="AG19" s="168">
        <v>802495</v>
      </c>
      <c r="AH19" s="168">
        <v>797977</v>
      </c>
    </row>
    <row r="20" spans="1:34" ht="20.100000000000001" customHeight="1">
      <c r="A20" s="166" t="s">
        <v>428</v>
      </c>
      <c r="B20" s="167">
        <v>46339</v>
      </c>
      <c r="C20" s="168">
        <v>44368</v>
      </c>
      <c r="D20" s="168">
        <v>41411</v>
      </c>
      <c r="E20" s="168">
        <v>38799</v>
      </c>
      <c r="F20" s="168">
        <v>35694</v>
      </c>
      <c r="G20" s="166" t="s">
        <v>428</v>
      </c>
      <c r="H20" s="168">
        <v>33253</v>
      </c>
      <c r="I20" s="168">
        <v>32269</v>
      </c>
      <c r="J20" s="168">
        <v>30975</v>
      </c>
      <c r="K20" s="168">
        <v>29184</v>
      </c>
      <c r="L20" s="168">
        <v>26837</v>
      </c>
      <c r="M20" s="166" t="s">
        <v>428</v>
      </c>
      <c r="N20" s="168">
        <v>22137</v>
      </c>
      <c r="O20" s="168">
        <v>17355</v>
      </c>
      <c r="P20" s="168">
        <v>13586</v>
      </c>
      <c r="Q20" s="168">
        <v>12695</v>
      </c>
      <c r="R20" s="168">
        <v>12511</v>
      </c>
      <c r="S20" s="166" t="s">
        <v>428</v>
      </c>
      <c r="T20" s="168">
        <v>13401</v>
      </c>
      <c r="U20" s="168">
        <v>14611</v>
      </c>
      <c r="V20" s="168">
        <v>15495</v>
      </c>
      <c r="W20" s="168">
        <v>16364</v>
      </c>
      <c r="X20" s="168">
        <v>17133</v>
      </c>
      <c r="Y20" s="166" t="s">
        <v>428</v>
      </c>
      <c r="Z20" s="167">
        <v>19422</v>
      </c>
      <c r="AA20" s="168">
        <v>17566</v>
      </c>
      <c r="AB20" s="168">
        <v>23887</v>
      </c>
      <c r="AC20" s="168">
        <v>22070</v>
      </c>
      <c r="AD20" s="166" t="s">
        <v>428</v>
      </c>
      <c r="AE20" s="167">
        <v>19998</v>
      </c>
      <c r="AF20" s="168">
        <v>17800</v>
      </c>
      <c r="AG20" s="168">
        <v>23419</v>
      </c>
      <c r="AH20" s="168">
        <v>21857</v>
      </c>
    </row>
    <row r="21" spans="1:34" ht="18" customHeight="1">
      <c r="A21" s="166" t="s">
        <v>429</v>
      </c>
      <c r="B21" s="167">
        <v>70136</v>
      </c>
      <c r="C21" s="168">
        <v>70743</v>
      </c>
      <c r="D21" s="168">
        <v>70153</v>
      </c>
      <c r="E21" s="168">
        <v>67368</v>
      </c>
      <c r="F21" s="168">
        <v>64556</v>
      </c>
      <c r="G21" s="166" t="s">
        <v>429</v>
      </c>
      <c r="H21" s="168">
        <v>63343</v>
      </c>
      <c r="I21" s="168">
        <v>60042</v>
      </c>
      <c r="J21" s="168">
        <v>62201</v>
      </c>
      <c r="K21" s="168">
        <v>65240</v>
      </c>
      <c r="L21" s="168">
        <v>67145</v>
      </c>
      <c r="M21" s="166" t="s">
        <v>429</v>
      </c>
      <c r="N21" s="168">
        <v>63827</v>
      </c>
      <c r="O21" s="168">
        <v>65794</v>
      </c>
      <c r="P21" s="168">
        <v>65208</v>
      </c>
      <c r="Q21" s="168">
        <v>60496</v>
      </c>
      <c r="R21" s="168">
        <v>53125</v>
      </c>
      <c r="S21" s="166" t="s">
        <v>429</v>
      </c>
      <c r="T21" s="168">
        <v>46237</v>
      </c>
      <c r="U21" s="168">
        <v>40220</v>
      </c>
      <c r="V21" s="168">
        <v>37436</v>
      </c>
      <c r="W21" s="168">
        <v>39262</v>
      </c>
      <c r="X21" s="168">
        <v>41974</v>
      </c>
      <c r="Y21" s="166" t="s">
        <v>429</v>
      </c>
      <c r="Z21" s="167">
        <v>44176</v>
      </c>
      <c r="AA21" s="168">
        <v>44808</v>
      </c>
      <c r="AB21" s="168">
        <v>46325</v>
      </c>
      <c r="AC21" s="168">
        <v>46400</v>
      </c>
      <c r="AD21" s="166" t="s">
        <v>429</v>
      </c>
      <c r="AE21" s="167">
        <v>46914</v>
      </c>
      <c r="AF21" s="168">
        <v>46667</v>
      </c>
      <c r="AG21" s="168">
        <v>48359</v>
      </c>
      <c r="AH21" s="168">
        <v>48543</v>
      </c>
    </row>
    <row r="22" spans="1:34" ht="18" customHeight="1">
      <c r="A22" s="166" t="s">
        <v>430</v>
      </c>
      <c r="B22" s="167">
        <v>82798</v>
      </c>
      <c r="C22" s="168">
        <v>75121</v>
      </c>
      <c r="D22" s="168">
        <v>66738</v>
      </c>
      <c r="E22" s="168">
        <v>60976</v>
      </c>
      <c r="F22" s="168">
        <v>59200</v>
      </c>
      <c r="G22" s="166" t="s">
        <v>430</v>
      </c>
      <c r="H22" s="168">
        <v>59717</v>
      </c>
      <c r="I22" s="168">
        <v>60861</v>
      </c>
      <c r="J22" s="168">
        <v>65391</v>
      </c>
      <c r="K22" s="168">
        <v>69304</v>
      </c>
      <c r="L22" s="168">
        <v>72205</v>
      </c>
      <c r="M22" s="166" t="s">
        <v>430</v>
      </c>
      <c r="N22" s="168">
        <v>71917</v>
      </c>
      <c r="O22" s="168">
        <v>75320</v>
      </c>
      <c r="P22" s="168">
        <v>78176</v>
      </c>
      <c r="Q22" s="168">
        <v>80883</v>
      </c>
      <c r="R22" s="168">
        <v>81876</v>
      </c>
      <c r="S22" s="166" t="s">
        <v>430</v>
      </c>
      <c r="T22" s="168">
        <v>83551</v>
      </c>
      <c r="U22" s="168">
        <v>85537</v>
      </c>
      <c r="V22" s="168">
        <v>84473</v>
      </c>
      <c r="W22" s="168">
        <v>79216</v>
      </c>
      <c r="X22" s="168">
        <v>72185</v>
      </c>
      <c r="Y22" s="166" t="s">
        <v>430</v>
      </c>
      <c r="Z22" s="167">
        <v>66146</v>
      </c>
      <c r="AA22" s="168">
        <v>64576</v>
      </c>
      <c r="AB22" s="168">
        <v>62785</v>
      </c>
      <c r="AC22" s="168">
        <v>60334</v>
      </c>
      <c r="AD22" s="166" t="s">
        <v>430</v>
      </c>
      <c r="AE22" s="167">
        <v>58245</v>
      </c>
      <c r="AF22" s="168">
        <v>55477</v>
      </c>
      <c r="AG22" s="168">
        <v>54741</v>
      </c>
      <c r="AH22" s="168">
        <v>53418</v>
      </c>
    </row>
    <row r="23" spans="1:34" ht="18" customHeight="1">
      <c r="A23" s="166" t="s">
        <v>431</v>
      </c>
      <c r="B23" s="167">
        <v>110851</v>
      </c>
      <c r="C23" s="168">
        <v>103414</v>
      </c>
      <c r="D23" s="168">
        <v>95741</v>
      </c>
      <c r="E23" s="168">
        <v>90170</v>
      </c>
      <c r="F23" s="168">
        <v>82000</v>
      </c>
      <c r="G23" s="166" t="s">
        <v>431</v>
      </c>
      <c r="H23" s="168">
        <v>76309</v>
      </c>
      <c r="I23" s="168">
        <v>69816</v>
      </c>
      <c r="J23" s="168">
        <v>65704</v>
      </c>
      <c r="K23" s="168">
        <v>62831</v>
      </c>
      <c r="L23" s="168">
        <v>65108</v>
      </c>
      <c r="M23" s="166" t="s">
        <v>431</v>
      </c>
      <c r="N23" s="168">
        <v>66002</v>
      </c>
      <c r="O23" s="168">
        <v>71708</v>
      </c>
      <c r="P23" s="168">
        <v>77773</v>
      </c>
      <c r="Q23" s="168">
        <v>82027</v>
      </c>
      <c r="R23" s="168">
        <v>84563</v>
      </c>
      <c r="S23" s="166" t="s">
        <v>431</v>
      </c>
      <c r="T23" s="168">
        <v>87756</v>
      </c>
      <c r="U23" s="168">
        <v>89959</v>
      </c>
      <c r="V23" s="168">
        <v>92426</v>
      </c>
      <c r="W23" s="168">
        <v>95108</v>
      </c>
      <c r="X23" s="168">
        <v>96759</v>
      </c>
      <c r="Y23" s="166" t="s">
        <v>431</v>
      </c>
      <c r="Z23" s="167">
        <v>97394</v>
      </c>
      <c r="AA23" s="168">
        <v>97546</v>
      </c>
      <c r="AB23" s="168">
        <v>98052</v>
      </c>
      <c r="AC23" s="168">
        <v>97347</v>
      </c>
      <c r="AD23" s="166" t="s">
        <v>431</v>
      </c>
      <c r="AE23" s="167">
        <v>97378</v>
      </c>
      <c r="AF23" s="168">
        <v>96427</v>
      </c>
      <c r="AG23" s="168">
        <v>97181</v>
      </c>
      <c r="AH23" s="168">
        <v>96727</v>
      </c>
    </row>
    <row r="24" spans="1:34" ht="18" customHeight="1">
      <c r="A24" s="166" t="s">
        <v>432</v>
      </c>
      <c r="B24" s="167">
        <v>131288</v>
      </c>
      <c r="C24" s="168">
        <v>127456</v>
      </c>
      <c r="D24" s="168">
        <v>121078</v>
      </c>
      <c r="E24" s="168">
        <v>114111</v>
      </c>
      <c r="F24" s="168">
        <v>105318</v>
      </c>
      <c r="G24" s="166" t="s">
        <v>432</v>
      </c>
      <c r="H24" s="168">
        <v>99226</v>
      </c>
      <c r="I24" s="168">
        <v>92999</v>
      </c>
      <c r="J24" s="168">
        <v>91082</v>
      </c>
      <c r="K24" s="168">
        <v>89530</v>
      </c>
      <c r="L24" s="168">
        <v>85205</v>
      </c>
      <c r="M24" s="166" t="s">
        <v>432</v>
      </c>
      <c r="N24" s="168">
        <v>78869</v>
      </c>
      <c r="O24" s="168">
        <v>75267</v>
      </c>
      <c r="P24" s="168">
        <v>72155</v>
      </c>
      <c r="Q24" s="168">
        <v>69644</v>
      </c>
      <c r="R24" s="168">
        <v>71717</v>
      </c>
      <c r="S24" s="166" t="s">
        <v>432</v>
      </c>
      <c r="T24" s="168">
        <v>75359</v>
      </c>
      <c r="U24" s="168">
        <v>80947</v>
      </c>
      <c r="V24" s="168">
        <v>87034</v>
      </c>
      <c r="W24" s="168">
        <v>91968</v>
      </c>
      <c r="X24" s="168">
        <v>95361</v>
      </c>
      <c r="Y24" s="166" t="s">
        <v>432</v>
      </c>
      <c r="Z24" s="167">
        <v>96970</v>
      </c>
      <c r="AA24" s="168">
        <v>97851</v>
      </c>
      <c r="AB24" s="168">
        <v>98525</v>
      </c>
      <c r="AC24" s="168">
        <v>97686</v>
      </c>
      <c r="AD24" s="166" t="s">
        <v>432</v>
      </c>
      <c r="AE24" s="167">
        <v>97850</v>
      </c>
      <c r="AF24" s="168">
        <v>97180</v>
      </c>
      <c r="AG24" s="168">
        <v>97997</v>
      </c>
      <c r="AH24" s="168">
        <v>97521</v>
      </c>
    </row>
    <row r="25" spans="1:34" ht="18" customHeight="1">
      <c r="A25" s="166" t="s">
        <v>433</v>
      </c>
      <c r="B25" s="167">
        <v>123711</v>
      </c>
      <c r="C25" s="168">
        <v>121157</v>
      </c>
      <c r="D25" s="168">
        <v>118227</v>
      </c>
      <c r="E25" s="168">
        <v>117327</v>
      </c>
      <c r="F25" s="168">
        <v>115171</v>
      </c>
      <c r="G25" s="166" t="s">
        <v>433</v>
      </c>
      <c r="H25" s="168">
        <v>115257</v>
      </c>
      <c r="I25" s="168">
        <v>111526</v>
      </c>
      <c r="J25" s="168">
        <v>112017</v>
      </c>
      <c r="K25" s="168">
        <v>110021</v>
      </c>
      <c r="L25" s="168">
        <v>106739</v>
      </c>
      <c r="M25" s="166" t="s">
        <v>433</v>
      </c>
      <c r="N25" s="168">
        <v>99954</v>
      </c>
      <c r="O25" s="168">
        <v>97741</v>
      </c>
      <c r="P25" s="168">
        <v>96245</v>
      </c>
      <c r="Q25" s="168">
        <v>95429</v>
      </c>
      <c r="R25" s="168">
        <v>90394</v>
      </c>
      <c r="S25" s="166" t="s">
        <v>433</v>
      </c>
      <c r="T25" s="168">
        <v>86282</v>
      </c>
      <c r="U25" s="168">
        <v>82499</v>
      </c>
      <c r="V25" s="168">
        <v>78675</v>
      </c>
      <c r="W25" s="168">
        <v>76494</v>
      </c>
      <c r="X25" s="168">
        <v>79318</v>
      </c>
      <c r="Y25" s="166" t="s">
        <v>433</v>
      </c>
      <c r="Z25" s="167">
        <v>81210</v>
      </c>
      <c r="AA25" s="168">
        <v>82591</v>
      </c>
      <c r="AB25" s="168">
        <v>83892</v>
      </c>
      <c r="AC25" s="168">
        <v>84352</v>
      </c>
      <c r="AD25" s="166" t="s">
        <v>433</v>
      </c>
      <c r="AE25" s="167">
        <v>85718</v>
      </c>
      <c r="AF25" s="168">
        <v>86424</v>
      </c>
      <c r="AG25" s="168">
        <v>88516</v>
      </c>
      <c r="AH25" s="168">
        <v>89383</v>
      </c>
    </row>
    <row r="26" spans="1:34" ht="18" customHeight="1">
      <c r="A26" s="166" t="s">
        <v>434</v>
      </c>
      <c r="B26" s="167">
        <v>116783</v>
      </c>
      <c r="C26" s="168">
        <v>116372</v>
      </c>
      <c r="D26" s="168">
        <v>113813</v>
      </c>
      <c r="E26" s="168">
        <v>110171</v>
      </c>
      <c r="F26" s="168">
        <v>106627</v>
      </c>
      <c r="G26" s="166" t="s">
        <v>434</v>
      </c>
      <c r="H26" s="168">
        <v>105813</v>
      </c>
      <c r="I26" s="168">
        <v>103459</v>
      </c>
      <c r="J26" s="168">
        <v>106434</v>
      </c>
      <c r="K26" s="168">
        <v>110153</v>
      </c>
      <c r="L26" s="168">
        <v>113888</v>
      </c>
      <c r="M26" s="166" t="s">
        <v>434</v>
      </c>
      <c r="N26" s="168">
        <v>113247</v>
      </c>
      <c r="O26" s="168">
        <v>115145</v>
      </c>
      <c r="P26" s="168">
        <v>115900</v>
      </c>
      <c r="Q26" s="168">
        <v>114415</v>
      </c>
      <c r="R26" s="168">
        <v>110286</v>
      </c>
      <c r="S26" s="166" t="s">
        <v>434</v>
      </c>
      <c r="T26" s="168">
        <v>106789</v>
      </c>
      <c r="U26" s="168">
        <v>103792</v>
      </c>
      <c r="V26" s="168">
        <v>102089</v>
      </c>
      <c r="W26" s="168">
        <v>101344</v>
      </c>
      <c r="X26" s="168">
        <v>96980</v>
      </c>
      <c r="Y26" s="166" t="s">
        <v>434</v>
      </c>
      <c r="Z26" s="167">
        <v>92993</v>
      </c>
      <c r="AA26" s="168">
        <v>92185</v>
      </c>
      <c r="AB26" s="168">
        <v>91158</v>
      </c>
      <c r="AC26" s="168">
        <v>89341</v>
      </c>
      <c r="AD26" s="166" t="s">
        <v>434</v>
      </c>
      <c r="AE26" s="167">
        <v>88066</v>
      </c>
      <c r="AF26" s="168">
        <v>86564</v>
      </c>
      <c r="AG26" s="168">
        <v>85746</v>
      </c>
      <c r="AH26" s="168">
        <v>83983</v>
      </c>
    </row>
    <row r="27" spans="1:34" ht="18" customHeight="1">
      <c r="A27" s="166" t="s">
        <v>435</v>
      </c>
      <c r="B27" s="167">
        <v>75761</v>
      </c>
      <c r="C27" s="168">
        <v>80380</v>
      </c>
      <c r="D27" s="168">
        <v>88275</v>
      </c>
      <c r="E27" s="168">
        <v>93499</v>
      </c>
      <c r="F27" s="168">
        <v>95786</v>
      </c>
      <c r="G27" s="166" t="s">
        <v>435</v>
      </c>
      <c r="H27" s="168">
        <v>98631</v>
      </c>
      <c r="I27" s="168">
        <v>96939</v>
      </c>
      <c r="J27" s="168">
        <v>99562</v>
      </c>
      <c r="K27" s="168">
        <v>100626</v>
      </c>
      <c r="L27" s="168">
        <v>102395</v>
      </c>
      <c r="M27" s="166" t="s">
        <v>435</v>
      </c>
      <c r="N27" s="168">
        <v>101646</v>
      </c>
      <c r="O27" s="168">
        <v>104846</v>
      </c>
      <c r="P27" s="168">
        <v>108188</v>
      </c>
      <c r="Q27" s="168">
        <v>112326</v>
      </c>
      <c r="R27" s="168">
        <v>115300</v>
      </c>
      <c r="S27" s="166" t="s">
        <v>435</v>
      </c>
      <c r="T27" s="168">
        <v>118443</v>
      </c>
      <c r="U27" s="168">
        <v>119353</v>
      </c>
      <c r="V27" s="168">
        <v>119714</v>
      </c>
      <c r="W27" s="168">
        <v>117668</v>
      </c>
      <c r="X27" s="168">
        <v>114538</v>
      </c>
      <c r="Y27" s="166" t="s">
        <v>435</v>
      </c>
      <c r="Z27" s="167">
        <v>110817</v>
      </c>
      <c r="AA27" s="168">
        <v>110376</v>
      </c>
      <c r="AB27" s="168">
        <v>109559</v>
      </c>
      <c r="AC27" s="168">
        <v>107790</v>
      </c>
      <c r="AD27" s="166" t="s">
        <v>435</v>
      </c>
      <c r="AE27" s="167">
        <v>107127</v>
      </c>
      <c r="AF27" s="168">
        <v>106014</v>
      </c>
      <c r="AG27" s="168">
        <v>105936</v>
      </c>
      <c r="AH27" s="168">
        <v>104714</v>
      </c>
    </row>
    <row r="28" spans="1:34" ht="18" customHeight="1">
      <c r="A28" s="166" t="s">
        <v>436</v>
      </c>
      <c r="B28" s="167">
        <v>75846</v>
      </c>
      <c r="C28" s="168">
        <v>72744</v>
      </c>
      <c r="D28" s="168">
        <v>65603</v>
      </c>
      <c r="E28" s="168">
        <v>62890</v>
      </c>
      <c r="F28" s="168">
        <v>58218</v>
      </c>
      <c r="G28" s="166" t="s">
        <v>436</v>
      </c>
      <c r="H28" s="168">
        <v>57871</v>
      </c>
      <c r="I28" s="168">
        <v>60117</v>
      </c>
      <c r="J28" s="168">
        <v>67341</v>
      </c>
      <c r="K28" s="168">
        <v>76389</v>
      </c>
      <c r="L28" s="168">
        <v>83940</v>
      </c>
      <c r="M28" s="166" t="s">
        <v>436</v>
      </c>
      <c r="N28" s="168">
        <v>88244</v>
      </c>
      <c r="O28" s="168">
        <v>92595</v>
      </c>
      <c r="P28" s="168">
        <v>96176</v>
      </c>
      <c r="Q28" s="168">
        <v>98249</v>
      </c>
      <c r="R28" s="168">
        <v>99541</v>
      </c>
      <c r="S28" s="166" t="s">
        <v>436</v>
      </c>
      <c r="T28" s="168">
        <v>101759</v>
      </c>
      <c r="U28" s="168">
        <v>104214</v>
      </c>
      <c r="V28" s="168">
        <v>107221</v>
      </c>
      <c r="W28" s="168">
        <v>111311</v>
      </c>
      <c r="X28" s="168">
        <v>115018</v>
      </c>
      <c r="Y28" s="166" t="s">
        <v>436</v>
      </c>
      <c r="Z28" s="167">
        <v>116067</v>
      </c>
      <c r="AA28" s="168">
        <v>117455</v>
      </c>
      <c r="AB28" s="168">
        <v>117603</v>
      </c>
      <c r="AC28" s="168">
        <v>116947</v>
      </c>
      <c r="AD28" s="166" t="s">
        <v>436</v>
      </c>
      <c r="AE28" s="167">
        <v>116841</v>
      </c>
      <c r="AF28" s="168">
        <v>116728</v>
      </c>
      <c r="AG28" s="168">
        <v>117360</v>
      </c>
      <c r="AH28" s="168">
        <v>116680</v>
      </c>
    </row>
    <row r="29" spans="1:34" ht="18" customHeight="1">
      <c r="A29" s="166" t="s">
        <v>437</v>
      </c>
      <c r="B29" s="167">
        <v>9127</v>
      </c>
      <c r="C29" s="168">
        <v>11704</v>
      </c>
      <c r="D29" s="168">
        <v>14328</v>
      </c>
      <c r="E29" s="168">
        <v>17494</v>
      </c>
      <c r="F29" s="168">
        <v>18782</v>
      </c>
      <c r="G29" s="166" t="s">
        <v>437</v>
      </c>
      <c r="H29" s="168">
        <v>21247</v>
      </c>
      <c r="I29" s="168">
        <v>21646</v>
      </c>
      <c r="J29" s="168">
        <v>19553</v>
      </c>
      <c r="K29" s="168">
        <v>21080</v>
      </c>
      <c r="L29" s="168">
        <v>22983</v>
      </c>
      <c r="M29" s="166" t="s">
        <v>437</v>
      </c>
      <c r="N29" s="168">
        <v>26794</v>
      </c>
      <c r="O29" s="168">
        <v>31906</v>
      </c>
      <c r="P29" s="168">
        <v>37744</v>
      </c>
      <c r="Q29" s="168">
        <v>45081</v>
      </c>
      <c r="R29" s="168">
        <v>51845</v>
      </c>
      <c r="S29" s="166" t="s">
        <v>437</v>
      </c>
      <c r="T29" s="168">
        <v>59340</v>
      </c>
      <c r="U29" s="168">
        <v>60825</v>
      </c>
      <c r="V29" s="168">
        <v>63930</v>
      </c>
      <c r="W29" s="168">
        <v>67399</v>
      </c>
      <c r="X29" s="168">
        <v>70350</v>
      </c>
      <c r="Y29" s="166" t="s">
        <v>437</v>
      </c>
      <c r="Z29" s="167">
        <v>71404</v>
      </c>
      <c r="AA29" s="168">
        <v>72615</v>
      </c>
      <c r="AB29" s="168">
        <v>74022</v>
      </c>
      <c r="AC29" s="168">
        <v>74235</v>
      </c>
      <c r="AD29" s="166" t="s">
        <v>437</v>
      </c>
      <c r="AE29" s="167">
        <v>73957</v>
      </c>
      <c r="AF29" s="168">
        <v>74889</v>
      </c>
      <c r="AG29" s="168">
        <v>75343</v>
      </c>
      <c r="AH29" s="168">
        <v>76914</v>
      </c>
    </row>
    <row r="30" spans="1:34" ht="18" customHeight="1">
      <c r="A30" s="166" t="s">
        <v>438</v>
      </c>
      <c r="B30" s="167">
        <v>898</v>
      </c>
      <c r="C30" s="168">
        <v>942</v>
      </c>
      <c r="D30" s="168">
        <v>995</v>
      </c>
      <c r="E30" s="168">
        <v>1038</v>
      </c>
      <c r="F30" s="168">
        <v>960</v>
      </c>
      <c r="G30" s="166" t="s">
        <v>438</v>
      </c>
      <c r="H30" s="168">
        <v>1011</v>
      </c>
      <c r="I30" s="168">
        <v>1088</v>
      </c>
      <c r="J30" s="168">
        <v>1203</v>
      </c>
      <c r="K30" s="168">
        <v>1393</v>
      </c>
      <c r="L30" s="168">
        <v>1535</v>
      </c>
      <c r="M30" s="166" t="s">
        <v>438</v>
      </c>
      <c r="N30" s="168">
        <v>1691</v>
      </c>
      <c r="O30" s="168">
        <v>1883</v>
      </c>
      <c r="P30" s="168">
        <v>2100</v>
      </c>
      <c r="Q30" s="168">
        <v>2504</v>
      </c>
      <c r="R30" s="168">
        <v>2865</v>
      </c>
      <c r="S30" s="166" t="s">
        <v>438</v>
      </c>
      <c r="T30" s="168">
        <v>3285</v>
      </c>
      <c r="U30" s="168">
        <v>4141</v>
      </c>
      <c r="V30" s="168">
        <v>4870</v>
      </c>
      <c r="W30" s="168">
        <v>5594</v>
      </c>
      <c r="X30" s="168">
        <v>6371</v>
      </c>
      <c r="Y30" s="166" t="s">
        <v>438</v>
      </c>
      <c r="Z30" s="167">
        <v>6825</v>
      </c>
      <c r="AA30" s="168">
        <v>7201</v>
      </c>
      <c r="AB30" s="168">
        <v>7391</v>
      </c>
      <c r="AC30" s="168">
        <v>7684</v>
      </c>
      <c r="AD30" s="166" t="s">
        <v>438</v>
      </c>
      <c r="AE30" s="167">
        <v>7512</v>
      </c>
      <c r="AF30" s="168">
        <v>7641</v>
      </c>
      <c r="AG30" s="168">
        <v>7897</v>
      </c>
      <c r="AH30" s="168">
        <v>8237</v>
      </c>
    </row>
    <row r="31" spans="1:34" ht="28.5" customHeight="1">
      <c r="A31" s="166" t="s">
        <v>421</v>
      </c>
      <c r="B31" s="167">
        <v>442620</v>
      </c>
      <c r="C31" s="168">
        <v>431090</v>
      </c>
      <c r="D31" s="168">
        <v>413138</v>
      </c>
      <c r="E31" s="168">
        <v>398445</v>
      </c>
      <c r="F31" s="168">
        <v>383038</v>
      </c>
      <c r="G31" s="166" t="s">
        <v>421</v>
      </c>
      <c r="H31" s="168">
        <v>378338</v>
      </c>
      <c r="I31" s="168">
        <v>366971</v>
      </c>
      <c r="J31" s="168">
        <v>375241</v>
      </c>
      <c r="K31" s="168">
        <v>385004</v>
      </c>
      <c r="L31" s="168">
        <v>391378</v>
      </c>
      <c r="M31" s="166" t="s">
        <v>421</v>
      </c>
      <c r="N31" s="168">
        <v>378848</v>
      </c>
      <c r="O31" s="168">
        <v>387495</v>
      </c>
      <c r="P31" s="168">
        <v>395443</v>
      </c>
      <c r="Q31" s="168">
        <v>400692</v>
      </c>
      <c r="R31" s="168">
        <v>399539</v>
      </c>
      <c r="S31" s="166" t="s">
        <v>421</v>
      </c>
      <c r="T31" s="168">
        <v>403099</v>
      </c>
      <c r="U31" s="168">
        <v>403059</v>
      </c>
      <c r="V31" s="168">
        <v>407518</v>
      </c>
      <c r="W31" s="168">
        <v>412261</v>
      </c>
      <c r="X31" s="168">
        <v>417156</v>
      </c>
      <c r="Y31" s="166" t="s">
        <v>421</v>
      </c>
      <c r="Z31" s="167">
        <v>414841</v>
      </c>
      <c r="AA31" s="168">
        <v>416836</v>
      </c>
      <c r="AB31" s="168">
        <v>421909</v>
      </c>
      <c r="AC31" s="168">
        <v>415120</v>
      </c>
      <c r="AD31" s="166" t="s">
        <v>421</v>
      </c>
      <c r="AE31" s="167">
        <v>413453</v>
      </c>
      <c r="AF31" s="168">
        <v>409473</v>
      </c>
      <c r="AG31" s="168">
        <v>416469</v>
      </c>
      <c r="AH31" s="168">
        <v>412939</v>
      </c>
    </row>
    <row r="32" spans="1:34" ht="20.100000000000001" customHeight="1">
      <c r="A32" s="166" t="s">
        <v>428</v>
      </c>
      <c r="B32" s="167">
        <v>29583</v>
      </c>
      <c r="C32" s="168">
        <v>28236</v>
      </c>
      <c r="D32" s="168">
        <v>26323</v>
      </c>
      <c r="E32" s="168">
        <v>24668</v>
      </c>
      <c r="F32" s="168">
        <v>22917</v>
      </c>
      <c r="G32" s="166" t="s">
        <v>428</v>
      </c>
      <c r="H32" s="168">
        <v>21485</v>
      </c>
      <c r="I32" s="168">
        <v>20651</v>
      </c>
      <c r="J32" s="168">
        <v>19730</v>
      </c>
      <c r="K32" s="168">
        <v>18583</v>
      </c>
      <c r="L32" s="168">
        <v>17118</v>
      </c>
      <c r="M32" s="166" t="s">
        <v>428</v>
      </c>
      <c r="N32" s="168">
        <v>14180</v>
      </c>
      <c r="O32" s="168">
        <v>11067</v>
      </c>
      <c r="P32" s="168">
        <v>8709</v>
      </c>
      <c r="Q32" s="168">
        <v>8136</v>
      </c>
      <c r="R32" s="168">
        <v>8036</v>
      </c>
      <c r="S32" s="166" t="s">
        <v>428</v>
      </c>
      <c r="T32" s="168">
        <v>8545</v>
      </c>
      <c r="U32" s="168">
        <v>9360</v>
      </c>
      <c r="V32" s="168">
        <v>9912</v>
      </c>
      <c r="W32" s="168">
        <v>10432</v>
      </c>
      <c r="X32" s="168">
        <v>11001</v>
      </c>
      <c r="Y32" s="166" t="s">
        <v>428</v>
      </c>
      <c r="Z32" s="167">
        <v>12458</v>
      </c>
      <c r="AA32" s="168">
        <v>11286</v>
      </c>
      <c r="AB32" s="168">
        <v>15126</v>
      </c>
      <c r="AC32" s="168">
        <v>13894</v>
      </c>
      <c r="AD32" s="166" t="s">
        <v>428</v>
      </c>
      <c r="AE32" s="167">
        <v>12552</v>
      </c>
      <c r="AF32" s="168">
        <v>11221</v>
      </c>
      <c r="AG32" s="168">
        <v>14758</v>
      </c>
      <c r="AH32" s="168">
        <v>13791</v>
      </c>
    </row>
    <row r="33" spans="1:34" ht="18" customHeight="1">
      <c r="A33" s="166" t="s">
        <v>429</v>
      </c>
      <c r="B33" s="167">
        <v>38046</v>
      </c>
      <c r="C33" s="168">
        <v>38180</v>
      </c>
      <c r="D33" s="168">
        <v>37706</v>
      </c>
      <c r="E33" s="168">
        <v>36138</v>
      </c>
      <c r="F33" s="168">
        <v>34977</v>
      </c>
      <c r="G33" s="166" t="s">
        <v>429</v>
      </c>
      <c r="H33" s="168">
        <v>34913</v>
      </c>
      <c r="I33" s="168">
        <v>33618</v>
      </c>
      <c r="J33" s="168">
        <v>35630</v>
      </c>
      <c r="K33" s="168">
        <v>38168</v>
      </c>
      <c r="L33" s="168">
        <v>39426</v>
      </c>
      <c r="M33" s="166" t="s">
        <v>429</v>
      </c>
      <c r="N33" s="168">
        <v>36396</v>
      </c>
      <c r="O33" s="168">
        <v>37655</v>
      </c>
      <c r="P33" s="168">
        <v>37424</v>
      </c>
      <c r="Q33" s="168">
        <v>34426</v>
      </c>
      <c r="R33" s="168">
        <v>30175</v>
      </c>
      <c r="S33" s="166" t="s">
        <v>429</v>
      </c>
      <c r="T33" s="168">
        <v>26504</v>
      </c>
      <c r="U33" s="168">
        <v>23202</v>
      </c>
      <c r="V33" s="168">
        <v>21682</v>
      </c>
      <c r="W33" s="168">
        <v>22854</v>
      </c>
      <c r="X33" s="168">
        <v>24850</v>
      </c>
      <c r="Y33" s="166" t="s">
        <v>429</v>
      </c>
      <c r="Z33" s="167">
        <v>25945</v>
      </c>
      <c r="AA33" s="168">
        <v>26488</v>
      </c>
      <c r="AB33" s="168">
        <v>27464</v>
      </c>
      <c r="AC33" s="168">
        <v>27417</v>
      </c>
      <c r="AD33" s="166" t="s">
        <v>429</v>
      </c>
      <c r="AE33" s="167">
        <v>27552</v>
      </c>
      <c r="AF33" s="168">
        <v>27390</v>
      </c>
      <c r="AG33" s="168">
        <v>28414</v>
      </c>
      <c r="AH33" s="168">
        <v>28367</v>
      </c>
    </row>
    <row r="34" spans="1:34" ht="18" customHeight="1">
      <c r="A34" s="166" t="s">
        <v>430</v>
      </c>
      <c r="B34" s="167">
        <v>45894</v>
      </c>
      <c r="C34" s="168">
        <v>41732</v>
      </c>
      <c r="D34" s="168">
        <v>36893</v>
      </c>
      <c r="E34" s="168">
        <v>33136</v>
      </c>
      <c r="F34" s="168">
        <v>31919</v>
      </c>
      <c r="G34" s="166" t="s">
        <v>430</v>
      </c>
      <c r="H34" s="168">
        <v>32111</v>
      </c>
      <c r="I34" s="168">
        <v>32569</v>
      </c>
      <c r="J34" s="168">
        <v>35721</v>
      </c>
      <c r="K34" s="168">
        <v>38694</v>
      </c>
      <c r="L34" s="168">
        <v>40597</v>
      </c>
      <c r="M34" s="166" t="s">
        <v>430</v>
      </c>
      <c r="N34" s="168">
        <v>39721</v>
      </c>
      <c r="O34" s="168">
        <v>41762</v>
      </c>
      <c r="P34" s="168">
        <v>43241</v>
      </c>
      <c r="Q34" s="168">
        <v>44639</v>
      </c>
      <c r="R34" s="168">
        <v>44785</v>
      </c>
      <c r="S34" s="166" t="s">
        <v>430</v>
      </c>
      <c r="T34" s="168">
        <v>45403</v>
      </c>
      <c r="U34" s="168">
        <v>46058</v>
      </c>
      <c r="V34" s="168">
        <v>45395</v>
      </c>
      <c r="W34" s="168">
        <v>42620</v>
      </c>
      <c r="X34" s="168">
        <v>39291</v>
      </c>
      <c r="Y34" s="166" t="s">
        <v>430</v>
      </c>
      <c r="Z34" s="167">
        <v>36041</v>
      </c>
      <c r="AA34" s="168">
        <v>35468</v>
      </c>
      <c r="AB34" s="168">
        <v>34552</v>
      </c>
      <c r="AC34" s="168">
        <v>33043</v>
      </c>
      <c r="AD34" s="166" t="s">
        <v>430</v>
      </c>
      <c r="AE34" s="167">
        <v>31942</v>
      </c>
      <c r="AF34" s="168">
        <v>30501</v>
      </c>
      <c r="AG34" s="168">
        <v>30266</v>
      </c>
      <c r="AH34" s="168">
        <v>29566</v>
      </c>
    </row>
    <row r="35" spans="1:34" ht="18" customHeight="1">
      <c r="A35" s="166" t="s">
        <v>431</v>
      </c>
      <c r="B35" s="167">
        <v>57827</v>
      </c>
      <c r="C35" s="168">
        <v>54253</v>
      </c>
      <c r="D35" s="168">
        <v>50050</v>
      </c>
      <c r="E35" s="168">
        <v>47609</v>
      </c>
      <c r="F35" s="168">
        <v>43777</v>
      </c>
      <c r="G35" s="166" t="s">
        <v>431</v>
      </c>
      <c r="H35" s="168">
        <v>41007</v>
      </c>
      <c r="I35" s="168">
        <v>37741</v>
      </c>
      <c r="J35" s="168">
        <v>35956</v>
      </c>
      <c r="K35" s="168">
        <v>34294</v>
      </c>
      <c r="L35" s="168">
        <v>35351</v>
      </c>
      <c r="M35" s="166" t="s">
        <v>431</v>
      </c>
      <c r="N35" s="168">
        <v>35293</v>
      </c>
      <c r="O35" s="168">
        <v>38643</v>
      </c>
      <c r="P35" s="168">
        <v>42009</v>
      </c>
      <c r="Q35" s="168">
        <v>44435</v>
      </c>
      <c r="R35" s="168">
        <v>45886</v>
      </c>
      <c r="S35" s="166" t="s">
        <v>431</v>
      </c>
      <c r="T35" s="168">
        <v>47713</v>
      </c>
      <c r="U35" s="168">
        <v>48643</v>
      </c>
      <c r="V35" s="168">
        <v>50068</v>
      </c>
      <c r="W35" s="168">
        <v>51240</v>
      </c>
      <c r="X35" s="168">
        <v>52248</v>
      </c>
      <c r="Y35" s="166" t="s">
        <v>431</v>
      </c>
      <c r="Z35" s="167">
        <v>52079</v>
      </c>
      <c r="AA35" s="168">
        <v>52311</v>
      </c>
      <c r="AB35" s="168">
        <v>52230</v>
      </c>
      <c r="AC35" s="168">
        <v>51552</v>
      </c>
      <c r="AD35" s="166" t="s">
        <v>431</v>
      </c>
      <c r="AE35" s="167">
        <v>51830</v>
      </c>
      <c r="AF35" s="168">
        <v>51386</v>
      </c>
      <c r="AG35" s="168">
        <v>51665</v>
      </c>
      <c r="AH35" s="168">
        <v>51322</v>
      </c>
    </row>
    <row r="36" spans="1:34" ht="18" customHeight="1">
      <c r="A36" s="166" t="s">
        <v>432</v>
      </c>
      <c r="B36" s="167">
        <v>65572</v>
      </c>
      <c r="C36" s="168">
        <v>63411</v>
      </c>
      <c r="D36" s="168">
        <v>59844</v>
      </c>
      <c r="E36" s="168">
        <v>55975</v>
      </c>
      <c r="F36" s="168">
        <v>52355</v>
      </c>
      <c r="G36" s="166" t="s">
        <v>432</v>
      </c>
      <c r="H36" s="168">
        <v>49781</v>
      </c>
      <c r="I36" s="168">
        <v>46989</v>
      </c>
      <c r="J36" s="168">
        <v>46254</v>
      </c>
      <c r="K36" s="168">
        <v>46353</v>
      </c>
      <c r="L36" s="168">
        <v>44311</v>
      </c>
      <c r="M36" s="166" t="s">
        <v>432</v>
      </c>
      <c r="N36" s="168">
        <v>40826</v>
      </c>
      <c r="O36" s="168">
        <v>39410</v>
      </c>
      <c r="P36" s="168">
        <v>38097</v>
      </c>
      <c r="Q36" s="168">
        <v>36637</v>
      </c>
      <c r="R36" s="168">
        <v>37647</v>
      </c>
      <c r="S36" s="166" t="s">
        <v>432</v>
      </c>
      <c r="T36" s="168">
        <v>39531</v>
      </c>
      <c r="U36" s="168">
        <v>42494</v>
      </c>
      <c r="V36" s="168">
        <v>45799</v>
      </c>
      <c r="W36" s="168">
        <v>48441</v>
      </c>
      <c r="X36" s="168">
        <v>50674</v>
      </c>
      <c r="Y36" s="166" t="s">
        <v>432</v>
      </c>
      <c r="Z36" s="167">
        <v>51305</v>
      </c>
      <c r="AA36" s="168">
        <v>51986</v>
      </c>
      <c r="AB36" s="168">
        <v>52201</v>
      </c>
      <c r="AC36" s="168">
        <v>51595</v>
      </c>
      <c r="AD36" s="166" t="s">
        <v>432</v>
      </c>
      <c r="AE36" s="167">
        <v>51783</v>
      </c>
      <c r="AF36" s="168">
        <v>51540</v>
      </c>
      <c r="AG36" s="168">
        <v>52070</v>
      </c>
      <c r="AH36" s="168">
        <v>51579</v>
      </c>
    </row>
    <row r="37" spans="1:34" ht="18" customHeight="1">
      <c r="A37" s="166" t="s">
        <v>433</v>
      </c>
      <c r="B37" s="167">
        <v>60947</v>
      </c>
      <c r="C37" s="168">
        <v>59424</v>
      </c>
      <c r="D37" s="168">
        <v>57558</v>
      </c>
      <c r="E37" s="168">
        <v>56618</v>
      </c>
      <c r="F37" s="168">
        <v>55862</v>
      </c>
      <c r="G37" s="166" t="s">
        <v>433</v>
      </c>
      <c r="H37" s="168">
        <v>56106</v>
      </c>
      <c r="I37" s="168">
        <v>54481</v>
      </c>
      <c r="J37" s="168">
        <v>55079</v>
      </c>
      <c r="K37" s="168">
        <v>54202</v>
      </c>
      <c r="L37" s="168">
        <v>52605</v>
      </c>
      <c r="M37" s="166" t="s">
        <v>433</v>
      </c>
      <c r="N37" s="168">
        <v>48893</v>
      </c>
      <c r="O37" s="168">
        <v>48019</v>
      </c>
      <c r="P37" s="168">
        <v>47415</v>
      </c>
      <c r="Q37" s="168">
        <v>47702</v>
      </c>
      <c r="R37" s="168">
        <v>45496</v>
      </c>
      <c r="S37" s="166" t="s">
        <v>433</v>
      </c>
      <c r="T37" s="168">
        <v>43791</v>
      </c>
      <c r="U37" s="168">
        <v>42210</v>
      </c>
      <c r="V37" s="168">
        <v>40520</v>
      </c>
      <c r="W37" s="168">
        <v>39407</v>
      </c>
      <c r="X37" s="168">
        <v>40943</v>
      </c>
      <c r="Y37" s="166" t="s">
        <v>433</v>
      </c>
      <c r="Z37" s="167">
        <v>41768</v>
      </c>
      <c r="AA37" s="168">
        <v>42543</v>
      </c>
      <c r="AB37" s="168">
        <v>43327</v>
      </c>
      <c r="AC37" s="168">
        <v>43349</v>
      </c>
      <c r="AD37" s="166" t="s">
        <v>433</v>
      </c>
      <c r="AE37" s="167">
        <v>44133</v>
      </c>
      <c r="AF37" s="168">
        <v>44540</v>
      </c>
      <c r="AG37" s="168">
        <v>45595</v>
      </c>
      <c r="AH37" s="168">
        <v>46026</v>
      </c>
    </row>
    <row r="38" spans="1:34" ht="18" customHeight="1">
      <c r="A38" s="166" t="s">
        <v>434</v>
      </c>
      <c r="B38" s="167">
        <v>58192</v>
      </c>
      <c r="C38" s="168">
        <v>57490</v>
      </c>
      <c r="D38" s="168">
        <v>55788</v>
      </c>
      <c r="E38" s="168">
        <v>53293</v>
      </c>
      <c r="F38" s="168">
        <v>51551</v>
      </c>
      <c r="G38" s="166" t="s">
        <v>434</v>
      </c>
      <c r="H38" s="168">
        <v>51297</v>
      </c>
      <c r="I38" s="168">
        <v>50058</v>
      </c>
      <c r="J38" s="168">
        <v>51954</v>
      </c>
      <c r="K38" s="168">
        <v>53942</v>
      </c>
      <c r="L38" s="168">
        <v>55722</v>
      </c>
      <c r="M38" s="166" t="s">
        <v>434</v>
      </c>
      <c r="N38" s="168">
        <v>54761</v>
      </c>
      <c r="O38" s="168">
        <v>55578</v>
      </c>
      <c r="P38" s="168">
        <v>56051</v>
      </c>
      <c r="Q38" s="168">
        <v>55371</v>
      </c>
      <c r="R38" s="168">
        <v>53448</v>
      </c>
      <c r="S38" s="166" t="s">
        <v>434</v>
      </c>
      <c r="T38" s="168">
        <v>51776</v>
      </c>
      <c r="U38" s="168">
        <v>50316</v>
      </c>
      <c r="V38" s="168">
        <v>49854</v>
      </c>
      <c r="W38" s="168">
        <v>50131</v>
      </c>
      <c r="X38" s="168">
        <v>48550</v>
      </c>
      <c r="Y38" s="166" t="s">
        <v>434</v>
      </c>
      <c r="Z38" s="167">
        <v>46709</v>
      </c>
      <c r="AA38" s="168">
        <v>46579</v>
      </c>
      <c r="AB38" s="168">
        <v>46155</v>
      </c>
      <c r="AC38" s="168">
        <v>45147</v>
      </c>
      <c r="AD38" s="166" t="s">
        <v>434</v>
      </c>
      <c r="AE38" s="167">
        <v>44680</v>
      </c>
      <c r="AF38" s="168">
        <v>44047</v>
      </c>
      <c r="AG38" s="168">
        <v>43786</v>
      </c>
      <c r="AH38" s="168">
        <v>42763</v>
      </c>
    </row>
    <row r="39" spans="1:34" ht="18" customHeight="1">
      <c r="A39" s="166" t="s">
        <v>435</v>
      </c>
      <c r="B39" s="167">
        <v>38258</v>
      </c>
      <c r="C39" s="168">
        <v>40206</v>
      </c>
      <c r="D39" s="168">
        <v>43750</v>
      </c>
      <c r="E39" s="168">
        <v>45866</v>
      </c>
      <c r="F39" s="168">
        <v>46975</v>
      </c>
      <c r="G39" s="166" t="s">
        <v>435</v>
      </c>
      <c r="H39" s="168">
        <v>48321</v>
      </c>
      <c r="I39" s="168">
        <v>47057</v>
      </c>
      <c r="J39" s="168">
        <v>48801</v>
      </c>
      <c r="K39" s="168">
        <v>49472</v>
      </c>
      <c r="L39" s="168">
        <v>50209</v>
      </c>
      <c r="M39" s="166" t="s">
        <v>435</v>
      </c>
      <c r="N39" s="168">
        <v>49205</v>
      </c>
      <c r="O39" s="168">
        <v>50829</v>
      </c>
      <c r="P39" s="168">
        <v>52512</v>
      </c>
      <c r="Q39" s="168">
        <v>54541</v>
      </c>
      <c r="R39" s="168">
        <v>55890</v>
      </c>
      <c r="S39" s="166" t="s">
        <v>435</v>
      </c>
      <c r="T39" s="168">
        <v>57469</v>
      </c>
      <c r="U39" s="168">
        <v>57628</v>
      </c>
      <c r="V39" s="168">
        <v>57837</v>
      </c>
      <c r="W39" s="168">
        <v>56896</v>
      </c>
      <c r="X39" s="168">
        <v>55640</v>
      </c>
      <c r="Y39" s="166" t="s">
        <v>435</v>
      </c>
      <c r="Z39" s="167">
        <v>53756</v>
      </c>
      <c r="AA39" s="168">
        <v>53677</v>
      </c>
      <c r="AB39" s="168">
        <v>53314</v>
      </c>
      <c r="AC39" s="168">
        <v>52285</v>
      </c>
      <c r="AD39" s="166" t="s">
        <v>435</v>
      </c>
      <c r="AE39" s="167">
        <v>52220</v>
      </c>
      <c r="AF39" s="168">
        <v>51724</v>
      </c>
      <c r="AG39" s="168">
        <v>51831</v>
      </c>
      <c r="AH39" s="168">
        <v>51138</v>
      </c>
    </row>
    <row r="40" spans="1:34" ht="18" customHeight="1">
      <c r="A40" s="166" t="s">
        <v>436</v>
      </c>
      <c r="B40" s="167">
        <v>40103</v>
      </c>
      <c r="C40" s="168">
        <v>38060</v>
      </c>
      <c r="D40" s="168">
        <v>33679</v>
      </c>
      <c r="E40" s="168">
        <v>31835</v>
      </c>
      <c r="F40" s="168">
        <v>29153</v>
      </c>
      <c r="G40" s="166" t="s">
        <v>436</v>
      </c>
      <c r="H40" s="168">
        <v>28775</v>
      </c>
      <c r="I40" s="168">
        <v>29580</v>
      </c>
      <c r="J40" s="168">
        <v>33448</v>
      </c>
      <c r="K40" s="168">
        <v>38009</v>
      </c>
      <c r="L40" s="168">
        <v>41676</v>
      </c>
      <c r="M40" s="166" t="s">
        <v>436</v>
      </c>
      <c r="N40" s="168">
        <v>43272</v>
      </c>
      <c r="O40" s="168">
        <v>45253</v>
      </c>
      <c r="P40" s="168">
        <v>47016</v>
      </c>
      <c r="Q40" s="168">
        <v>47810</v>
      </c>
      <c r="R40" s="168">
        <v>48263</v>
      </c>
      <c r="S40" s="166" t="s">
        <v>436</v>
      </c>
      <c r="T40" s="168">
        <v>49299</v>
      </c>
      <c r="U40" s="168">
        <v>50236</v>
      </c>
      <c r="V40" s="168">
        <v>51791</v>
      </c>
      <c r="W40" s="168">
        <v>53636</v>
      </c>
      <c r="X40" s="168">
        <v>55432</v>
      </c>
      <c r="Y40" s="166" t="s">
        <v>436</v>
      </c>
      <c r="Z40" s="167">
        <v>55738</v>
      </c>
      <c r="AA40" s="168">
        <v>56646</v>
      </c>
      <c r="AB40" s="168">
        <v>56762</v>
      </c>
      <c r="AC40" s="168">
        <v>56088</v>
      </c>
      <c r="AD40" s="166" t="s">
        <v>436</v>
      </c>
      <c r="AE40" s="167">
        <v>56183</v>
      </c>
      <c r="AF40" s="168">
        <v>56131</v>
      </c>
      <c r="AG40" s="168">
        <v>56486</v>
      </c>
      <c r="AH40" s="168">
        <v>55974</v>
      </c>
    </row>
    <row r="41" spans="1:34" ht="18" customHeight="1">
      <c r="A41" s="166" t="s">
        <v>437</v>
      </c>
      <c r="B41" s="167">
        <v>7563</v>
      </c>
      <c r="C41" s="168">
        <v>9416</v>
      </c>
      <c r="D41" s="168">
        <v>10822</v>
      </c>
      <c r="E41" s="168">
        <v>12536</v>
      </c>
      <c r="F41" s="168">
        <v>12799</v>
      </c>
      <c r="G41" s="166" t="s">
        <v>437</v>
      </c>
      <c r="H41" s="168">
        <v>13771</v>
      </c>
      <c r="I41" s="168">
        <v>13390</v>
      </c>
      <c r="J41" s="168">
        <v>11720</v>
      </c>
      <c r="K41" s="168">
        <v>12186</v>
      </c>
      <c r="L41" s="168">
        <v>13160</v>
      </c>
      <c r="M41" s="166" t="s">
        <v>437</v>
      </c>
      <c r="N41" s="168">
        <v>14996</v>
      </c>
      <c r="O41" s="168">
        <v>17908</v>
      </c>
      <c r="P41" s="168">
        <v>21438</v>
      </c>
      <c r="Q41" s="168">
        <v>25177</v>
      </c>
      <c r="R41" s="168">
        <v>27856</v>
      </c>
      <c r="S41" s="166" t="s">
        <v>437</v>
      </c>
      <c r="T41" s="168">
        <v>30737</v>
      </c>
      <c r="U41" s="168">
        <v>30027</v>
      </c>
      <c r="V41" s="168">
        <v>31293</v>
      </c>
      <c r="W41" s="168">
        <v>32832</v>
      </c>
      <c r="X41" s="168">
        <v>34365</v>
      </c>
      <c r="Y41" s="166" t="s">
        <v>437</v>
      </c>
      <c r="Z41" s="167">
        <v>34582</v>
      </c>
      <c r="AA41" s="168">
        <v>35189</v>
      </c>
      <c r="AB41" s="168">
        <v>35963</v>
      </c>
      <c r="AC41" s="168">
        <v>35835</v>
      </c>
      <c r="AD41" s="166" t="s">
        <v>437</v>
      </c>
      <c r="AE41" s="167">
        <v>35773</v>
      </c>
      <c r="AF41" s="168">
        <v>36166</v>
      </c>
      <c r="AG41" s="168">
        <v>36584</v>
      </c>
      <c r="AH41" s="168">
        <v>37250</v>
      </c>
    </row>
    <row r="42" spans="1:34" ht="18" customHeight="1">
      <c r="A42" s="166" t="s">
        <v>438</v>
      </c>
      <c r="B42" s="167">
        <v>635</v>
      </c>
      <c r="C42" s="168">
        <v>682</v>
      </c>
      <c r="D42" s="168">
        <v>725</v>
      </c>
      <c r="E42" s="168">
        <v>771</v>
      </c>
      <c r="F42" s="168">
        <v>753</v>
      </c>
      <c r="G42" s="166" t="s">
        <v>438</v>
      </c>
      <c r="H42" s="168">
        <v>771</v>
      </c>
      <c r="I42" s="168">
        <v>837</v>
      </c>
      <c r="J42" s="168">
        <v>948</v>
      </c>
      <c r="K42" s="168">
        <v>1101</v>
      </c>
      <c r="L42" s="168">
        <v>1203</v>
      </c>
      <c r="M42" s="166" t="s">
        <v>438</v>
      </c>
      <c r="N42" s="168">
        <v>1305</v>
      </c>
      <c r="O42" s="168">
        <v>1371</v>
      </c>
      <c r="P42" s="168">
        <v>1531</v>
      </c>
      <c r="Q42" s="168">
        <v>1818</v>
      </c>
      <c r="R42" s="168">
        <v>2057</v>
      </c>
      <c r="S42" s="166" t="s">
        <v>438</v>
      </c>
      <c r="T42" s="168">
        <v>2331</v>
      </c>
      <c r="U42" s="168">
        <v>2885</v>
      </c>
      <c r="V42" s="168">
        <v>3367</v>
      </c>
      <c r="W42" s="168">
        <v>3772</v>
      </c>
      <c r="X42" s="168">
        <v>4162</v>
      </c>
      <c r="Y42" s="166" t="s">
        <v>438</v>
      </c>
      <c r="Z42" s="167">
        <v>4460</v>
      </c>
      <c r="AA42" s="168">
        <v>4663</v>
      </c>
      <c r="AB42" s="168">
        <v>4815</v>
      </c>
      <c r="AC42" s="168">
        <v>4915</v>
      </c>
      <c r="AD42" s="166" t="s">
        <v>438</v>
      </c>
      <c r="AE42" s="167">
        <v>4805</v>
      </c>
      <c r="AF42" s="168">
        <v>4827</v>
      </c>
      <c r="AG42" s="168">
        <v>5014</v>
      </c>
      <c r="AH42" s="168">
        <v>5163</v>
      </c>
    </row>
    <row r="43" spans="1:34" ht="28.5" customHeight="1">
      <c r="A43" s="166" t="s">
        <v>422</v>
      </c>
      <c r="B43" s="167">
        <v>400918</v>
      </c>
      <c r="C43" s="168">
        <v>393311</v>
      </c>
      <c r="D43" s="168">
        <v>383224</v>
      </c>
      <c r="E43" s="168">
        <v>375398</v>
      </c>
      <c r="F43" s="168">
        <v>359274</v>
      </c>
      <c r="G43" s="166" t="s">
        <v>422</v>
      </c>
      <c r="H43" s="168">
        <v>353340</v>
      </c>
      <c r="I43" s="168">
        <v>343791</v>
      </c>
      <c r="J43" s="168">
        <v>346222</v>
      </c>
      <c r="K43" s="168">
        <v>350747</v>
      </c>
      <c r="L43" s="168">
        <v>356602</v>
      </c>
      <c r="M43" s="166" t="s">
        <v>422</v>
      </c>
      <c r="N43" s="168">
        <v>355480</v>
      </c>
      <c r="O43" s="168">
        <v>362065</v>
      </c>
      <c r="P43" s="168">
        <v>367808</v>
      </c>
      <c r="Q43" s="168">
        <v>373057</v>
      </c>
      <c r="R43" s="168">
        <v>374484</v>
      </c>
      <c r="S43" s="166" t="s">
        <v>422</v>
      </c>
      <c r="T43" s="168">
        <v>379103</v>
      </c>
      <c r="U43" s="168">
        <v>383039</v>
      </c>
      <c r="V43" s="168">
        <v>385845</v>
      </c>
      <c r="W43" s="168">
        <v>389467</v>
      </c>
      <c r="X43" s="168">
        <v>388831</v>
      </c>
      <c r="Y43" s="166" t="s">
        <v>422</v>
      </c>
      <c r="Z43" s="167">
        <v>388583</v>
      </c>
      <c r="AA43" s="168">
        <v>387934</v>
      </c>
      <c r="AB43" s="168">
        <v>391290</v>
      </c>
      <c r="AC43" s="168">
        <v>389066</v>
      </c>
      <c r="AD43" s="166" t="s">
        <v>422</v>
      </c>
      <c r="AE43" s="167">
        <v>386153</v>
      </c>
      <c r="AF43" s="168">
        <v>382338</v>
      </c>
      <c r="AG43" s="168">
        <v>386026</v>
      </c>
      <c r="AH43" s="168">
        <v>385038</v>
      </c>
    </row>
    <row r="44" spans="1:34" ht="20.100000000000001" customHeight="1">
      <c r="A44" s="166" t="s">
        <v>428</v>
      </c>
      <c r="B44" s="167">
        <v>16756</v>
      </c>
      <c r="C44" s="168">
        <v>16132</v>
      </c>
      <c r="D44" s="168">
        <v>15088</v>
      </c>
      <c r="E44" s="168">
        <v>14131</v>
      </c>
      <c r="F44" s="168">
        <v>12777</v>
      </c>
      <c r="G44" s="166" t="s">
        <v>428</v>
      </c>
      <c r="H44" s="168">
        <v>11768</v>
      </c>
      <c r="I44" s="168">
        <v>11618</v>
      </c>
      <c r="J44" s="168">
        <v>11245</v>
      </c>
      <c r="K44" s="168">
        <v>10601</v>
      </c>
      <c r="L44" s="168">
        <v>9719</v>
      </c>
      <c r="M44" s="166" t="s">
        <v>428</v>
      </c>
      <c r="N44" s="168">
        <v>7957</v>
      </c>
      <c r="O44" s="168">
        <v>6288</v>
      </c>
      <c r="P44" s="168">
        <v>4877</v>
      </c>
      <c r="Q44" s="168">
        <v>4559</v>
      </c>
      <c r="R44" s="168">
        <v>4475</v>
      </c>
      <c r="S44" s="166" t="s">
        <v>428</v>
      </c>
      <c r="T44" s="168">
        <v>4856</v>
      </c>
      <c r="U44" s="168">
        <v>5251</v>
      </c>
      <c r="V44" s="168">
        <v>5583</v>
      </c>
      <c r="W44" s="168">
        <v>5932</v>
      </c>
      <c r="X44" s="168">
        <v>6132</v>
      </c>
      <c r="Y44" s="166" t="s">
        <v>428</v>
      </c>
      <c r="Z44" s="167">
        <v>6964</v>
      </c>
      <c r="AA44" s="168">
        <v>6280</v>
      </c>
      <c r="AB44" s="168">
        <v>8761</v>
      </c>
      <c r="AC44" s="168">
        <v>8176</v>
      </c>
      <c r="AD44" s="166" t="s">
        <v>428</v>
      </c>
      <c r="AE44" s="167">
        <v>7446</v>
      </c>
      <c r="AF44" s="168">
        <v>6579</v>
      </c>
      <c r="AG44" s="168">
        <v>8661</v>
      </c>
      <c r="AH44" s="168">
        <v>8066</v>
      </c>
    </row>
    <row r="45" spans="1:34" s="173" customFormat="1" ht="18" customHeight="1">
      <c r="A45" s="166" t="s">
        <v>429</v>
      </c>
      <c r="B45" s="167">
        <v>32090</v>
      </c>
      <c r="C45" s="168">
        <v>32563</v>
      </c>
      <c r="D45" s="168">
        <v>32447</v>
      </c>
      <c r="E45" s="168">
        <v>31230</v>
      </c>
      <c r="F45" s="168">
        <v>29579</v>
      </c>
      <c r="G45" s="166" t="s">
        <v>429</v>
      </c>
      <c r="H45" s="168">
        <v>28430</v>
      </c>
      <c r="I45" s="168">
        <v>26424</v>
      </c>
      <c r="J45" s="168">
        <v>26571</v>
      </c>
      <c r="K45" s="168">
        <v>27072</v>
      </c>
      <c r="L45" s="168">
        <v>27719</v>
      </c>
      <c r="M45" s="166" t="s">
        <v>429</v>
      </c>
      <c r="N45" s="168">
        <v>27431</v>
      </c>
      <c r="O45" s="168">
        <v>28139</v>
      </c>
      <c r="P45" s="168">
        <v>27784</v>
      </c>
      <c r="Q45" s="168">
        <v>26070</v>
      </c>
      <c r="R45" s="168">
        <v>22950</v>
      </c>
      <c r="S45" s="166" t="s">
        <v>429</v>
      </c>
      <c r="T45" s="168">
        <v>19733</v>
      </c>
      <c r="U45" s="168">
        <v>17018</v>
      </c>
      <c r="V45" s="168">
        <v>15754</v>
      </c>
      <c r="W45" s="168">
        <v>16408</v>
      </c>
      <c r="X45" s="168">
        <v>17124</v>
      </c>
      <c r="Y45" s="166" t="s">
        <v>429</v>
      </c>
      <c r="Z45" s="167">
        <v>18231</v>
      </c>
      <c r="AA45" s="168">
        <v>18320</v>
      </c>
      <c r="AB45" s="168">
        <v>18861</v>
      </c>
      <c r="AC45" s="168">
        <v>18983</v>
      </c>
      <c r="AD45" s="166" t="s">
        <v>429</v>
      </c>
      <c r="AE45" s="167">
        <v>19362</v>
      </c>
      <c r="AF45" s="168">
        <v>19277</v>
      </c>
      <c r="AG45" s="168">
        <v>19945</v>
      </c>
      <c r="AH45" s="168">
        <v>20176</v>
      </c>
    </row>
    <row r="46" spans="1:34" s="173" customFormat="1" ht="18" customHeight="1">
      <c r="A46" s="166" t="s">
        <v>430</v>
      </c>
      <c r="B46" s="167">
        <v>36904</v>
      </c>
      <c r="C46" s="168">
        <v>33389</v>
      </c>
      <c r="D46" s="168">
        <v>29845</v>
      </c>
      <c r="E46" s="168">
        <v>27840</v>
      </c>
      <c r="F46" s="168">
        <v>27281</v>
      </c>
      <c r="G46" s="166" t="s">
        <v>430</v>
      </c>
      <c r="H46" s="168">
        <v>27606</v>
      </c>
      <c r="I46" s="168">
        <v>28292</v>
      </c>
      <c r="J46" s="168">
        <v>29670</v>
      </c>
      <c r="K46" s="168">
        <v>30610</v>
      </c>
      <c r="L46" s="168">
        <v>31608</v>
      </c>
      <c r="M46" s="166" t="s">
        <v>430</v>
      </c>
      <c r="N46" s="168">
        <v>32196</v>
      </c>
      <c r="O46" s="168">
        <v>33558</v>
      </c>
      <c r="P46" s="168">
        <v>34935</v>
      </c>
      <c r="Q46" s="168">
        <v>36244</v>
      </c>
      <c r="R46" s="168">
        <v>37091</v>
      </c>
      <c r="S46" s="166" t="s">
        <v>430</v>
      </c>
      <c r="T46" s="168">
        <v>38148</v>
      </c>
      <c r="U46" s="168">
        <v>39479</v>
      </c>
      <c r="V46" s="168">
        <v>39078</v>
      </c>
      <c r="W46" s="168">
        <v>36596</v>
      </c>
      <c r="X46" s="168">
        <v>32894</v>
      </c>
      <c r="Y46" s="166" t="s">
        <v>430</v>
      </c>
      <c r="Z46" s="167">
        <v>30105</v>
      </c>
      <c r="AA46" s="168">
        <v>29108</v>
      </c>
      <c r="AB46" s="168">
        <v>28233</v>
      </c>
      <c r="AC46" s="168">
        <v>27291</v>
      </c>
      <c r="AD46" s="166" t="s">
        <v>430</v>
      </c>
      <c r="AE46" s="167">
        <v>26303</v>
      </c>
      <c r="AF46" s="168">
        <v>24976</v>
      </c>
      <c r="AG46" s="168">
        <v>24475</v>
      </c>
      <c r="AH46" s="168">
        <v>23852</v>
      </c>
    </row>
    <row r="47" spans="1:34" s="173" customFormat="1" ht="18" customHeight="1">
      <c r="A47" s="166" t="s">
        <v>431</v>
      </c>
      <c r="B47" s="167">
        <v>53024</v>
      </c>
      <c r="C47" s="168">
        <v>49161</v>
      </c>
      <c r="D47" s="168">
        <v>45691</v>
      </c>
      <c r="E47" s="168">
        <v>42561</v>
      </c>
      <c r="F47" s="168">
        <v>38223</v>
      </c>
      <c r="G47" s="166" t="s">
        <v>431</v>
      </c>
      <c r="H47" s="168">
        <v>35302</v>
      </c>
      <c r="I47" s="168">
        <v>32075</v>
      </c>
      <c r="J47" s="168">
        <v>29748</v>
      </c>
      <c r="K47" s="168">
        <v>28537</v>
      </c>
      <c r="L47" s="168">
        <v>29757</v>
      </c>
      <c r="M47" s="166" t="s">
        <v>431</v>
      </c>
      <c r="N47" s="168">
        <v>30709</v>
      </c>
      <c r="O47" s="168">
        <v>33065</v>
      </c>
      <c r="P47" s="168">
        <v>35764</v>
      </c>
      <c r="Q47" s="168">
        <v>37592</v>
      </c>
      <c r="R47" s="168">
        <v>38677</v>
      </c>
      <c r="S47" s="166" t="s">
        <v>431</v>
      </c>
      <c r="T47" s="168">
        <v>40043</v>
      </c>
      <c r="U47" s="168">
        <v>41316</v>
      </c>
      <c r="V47" s="168">
        <v>42358</v>
      </c>
      <c r="W47" s="168">
        <v>43868</v>
      </c>
      <c r="X47" s="168">
        <v>44511</v>
      </c>
      <c r="Y47" s="166" t="s">
        <v>431</v>
      </c>
      <c r="Z47" s="167">
        <v>45315</v>
      </c>
      <c r="AA47" s="168">
        <v>45235</v>
      </c>
      <c r="AB47" s="168">
        <v>45822</v>
      </c>
      <c r="AC47" s="168">
        <v>45795</v>
      </c>
      <c r="AD47" s="166" t="s">
        <v>431</v>
      </c>
      <c r="AE47" s="167">
        <v>45548</v>
      </c>
      <c r="AF47" s="168">
        <v>45041</v>
      </c>
      <c r="AG47" s="168">
        <v>45516</v>
      </c>
      <c r="AH47" s="168">
        <v>45405</v>
      </c>
    </row>
    <row r="48" spans="1:34" s="173" customFormat="1" ht="18" customHeight="1">
      <c r="A48" s="166" t="s">
        <v>432</v>
      </c>
      <c r="B48" s="167">
        <v>65716</v>
      </c>
      <c r="C48" s="168">
        <v>64045</v>
      </c>
      <c r="D48" s="168">
        <v>61234</v>
      </c>
      <c r="E48" s="168">
        <v>58136</v>
      </c>
      <c r="F48" s="168">
        <v>52963</v>
      </c>
      <c r="G48" s="166" t="s">
        <v>432</v>
      </c>
      <c r="H48" s="168">
        <v>49445</v>
      </c>
      <c r="I48" s="168">
        <v>46010</v>
      </c>
      <c r="J48" s="168">
        <v>44828</v>
      </c>
      <c r="K48" s="168">
        <v>43177</v>
      </c>
      <c r="L48" s="168">
        <v>40894</v>
      </c>
      <c r="M48" s="166" t="s">
        <v>432</v>
      </c>
      <c r="N48" s="168">
        <v>38043</v>
      </c>
      <c r="O48" s="168">
        <v>35857</v>
      </c>
      <c r="P48" s="168">
        <v>34058</v>
      </c>
      <c r="Q48" s="168">
        <v>33007</v>
      </c>
      <c r="R48" s="168">
        <v>34070</v>
      </c>
      <c r="S48" s="166" t="s">
        <v>432</v>
      </c>
      <c r="T48" s="168">
        <v>35828</v>
      </c>
      <c r="U48" s="168">
        <v>38453</v>
      </c>
      <c r="V48" s="168">
        <v>41235</v>
      </c>
      <c r="W48" s="168">
        <v>43527</v>
      </c>
      <c r="X48" s="168">
        <v>44687</v>
      </c>
      <c r="Y48" s="166" t="s">
        <v>432</v>
      </c>
      <c r="Z48" s="167">
        <v>45665</v>
      </c>
      <c r="AA48" s="168">
        <v>45865</v>
      </c>
      <c r="AB48" s="168">
        <v>46324</v>
      </c>
      <c r="AC48" s="168">
        <v>46091</v>
      </c>
      <c r="AD48" s="166" t="s">
        <v>432</v>
      </c>
      <c r="AE48" s="167">
        <v>46067</v>
      </c>
      <c r="AF48" s="168">
        <v>45640</v>
      </c>
      <c r="AG48" s="168">
        <v>45927</v>
      </c>
      <c r="AH48" s="168">
        <v>45942</v>
      </c>
    </row>
    <row r="49" spans="1:34" s="173" customFormat="1" ht="18" customHeight="1">
      <c r="A49" s="166" t="s">
        <v>433</v>
      </c>
      <c r="B49" s="167">
        <v>62764</v>
      </c>
      <c r="C49" s="168">
        <v>61733</v>
      </c>
      <c r="D49" s="168">
        <v>60669</v>
      </c>
      <c r="E49" s="168">
        <v>60709</v>
      </c>
      <c r="F49" s="168">
        <v>59309</v>
      </c>
      <c r="G49" s="166" t="s">
        <v>433</v>
      </c>
      <c r="H49" s="168">
        <v>59151</v>
      </c>
      <c r="I49" s="168">
        <v>57045</v>
      </c>
      <c r="J49" s="168">
        <v>56938</v>
      </c>
      <c r="K49" s="168">
        <v>55819</v>
      </c>
      <c r="L49" s="168">
        <v>54134</v>
      </c>
      <c r="M49" s="166" t="s">
        <v>433</v>
      </c>
      <c r="N49" s="168">
        <v>51061</v>
      </c>
      <c r="O49" s="168">
        <v>49722</v>
      </c>
      <c r="P49" s="168">
        <v>48830</v>
      </c>
      <c r="Q49" s="168">
        <v>47727</v>
      </c>
      <c r="R49" s="168">
        <v>44898</v>
      </c>
      <c r="S49" s="166" t="s">
        <v>433</v>
      </c>
      <c r="T49" s="168">
        <v>42491</v>
      </c>
      <c r="U49" s="168">
        <v>40289</v>
      </c>
      <c r="V49" s="168">
        <v>38155</v>
      </c>
      <c r="W49" s="168">
        <v>37087</v>
      </c>
      <c r="X49" s="168">
        <v>38375</v>
      </c>
      <c r="Y49" s="166" t="s">
        <v>433</v>
      </c>
      <c r="Z49" s="167">
        <v>39442</v>
      </c>
      <c r="AA49" s="168">
        <v>40048</v>
      </c>
      <c r="AB49" s="168">
        <v>40565</v>
      </c>
      <c r="AC49" s="168">
        <v>41003</v>
      </c>
      <c r="AD49" s="166" t="s">
        <v>433</v>
      </c>
      <c r="AE49" s="167">
        <v>41585</v>
      </c>
      <c r="AF49" s="168">
        <v>41884</v>
      </c>
      <c r="AG49" s="168">
        <v>42921</v>
      </c>
      <c r="AH49" s="168">
        <v>43357</v>
      </c>
    </row>
    <row r="50" spans="1:34" s="173" customFormat="1" ht="18" customHeight="1">
      <c r="A50" s="166" t="s">
        <v>434</v>
      </c>
      <c r="B50" s="167">
        <v>58591</v>
      </c>
      <c r="C50" s="168">
        <v>58882</v>
      </c>
      <c r="D50" s="168">
        <v>58025</v>
      </c>
      <c r="E50" s="168">
        <v>56878</v>
      </c>
      <c r="F50" s="168">
        <v>55076</v>
      </c>
      <c r="G50" s="166" t="s">
        <v>434</v>
      </c>
      <c r="H50" s="168">
        <v>54516</v>
      </c>
      <c r="I50" s="168">
        <v>53401</v>
      </c>
      <c r="J50" s="168">
        <v>54480</v>
      </c>
      <c r="K50" s="168">
        <v>56211</v>
      </c>
      <c r="L50" s="168">
        <v>58166</v>
      </c>
      <c r="M50" s="166" t="s">
        <v>434</v>
      </c>
      <c r="N50" s="168">
        <v>58486</v>
      </c>
      <c r="O50" s="168">
        <v>59567</v>
      </c>
      <c r="P50" s="168">
        <v>59849</v>
      </c>
      <c r="Q50" s="168">
        <v>59044</v>
      </c>
      <c r="R50" s="168">
        <v>56838</v>
      </c>
      <c r="S50" s="166" t="s">
        <v>434</v>
      </c>
      <c r="T50" s="168">
        <v>55013</v>
      </c>
      <c r="U50" s="168">
        <v>53476</v>
      </c>
      <c r="V50" s="168">
        <v>52235</v>
      </c>
      <c r="W50" s="168">
        <v>51213</v>
      </c>
      <c r="X50" s="168">
        <v>48430</v>
      </c>
      <c r="Y50" s="166" t="s">
        <v>434</v>
      </c>
      <c r="Z50" s="167">
        <v>46284</v>
      </c>
      <c r="AA50" s="168">
        <v>45606</v>
      </c>
      <c r="AB50" s="168">
        <v>45003</v>
      </c>
      <c r="AC50" s="168">
        <v>44194</v>
      </c>
      <c r="AD50" s="166" t="s">
        <v>434</v>
      </c>
      <c r="AE50" s="167">
        <v>43386</v>
      </c>
      <c r="AF50" s="168">
        <v>42517</v>
      </c>
      <c r="AG50" s="168">
        <v>41960</v>
      </c>
      <c r="AH50" s="168">
        <v>41220</v>
      </c>
    </row>
    <row r="51" spans="1:34" s="173" customFormat="1" ht="18" customHeight="1">
      <c r="A51" s="166" t="s">
        <v>435</v>
      </c>
      <c r="B51" s="167">
        <v>37503</v>
      </c>
      <c r="C51" s="168">
        <v>40174</v>
      </c>
      <c r="D51" s="168">
        <v>44525</v>
      </c>
      <c r="E51" s="168">
        <v>47633</v>
      </c>
      <c r="F51" s="168">
        <v>48811</v>
      </c>
      <c r="G51" s="166" t="s">
        <v>435</v>
      </c>
      <c r="H51" s="168">
        <v>50310</v>
      </c>
      <c r="I51" s="168">
        <v>49882</v>
      </c>
      <c r="J51" s="168">
        <v>50761</v>
      </c>
      <c r="K51" s="168">
        <v>51154</v>
      </c>
      <c r="L51" s="168">
        <v>52186</v>
      </c>
      <c r="M51" s="166" t="s">
        <v>435</v>
      </c>
      <c r="N51" s="168">
        <v>52441</v>
      </c>
      <c r="O51" s="168">
        <v>54017</v>
      </c>
      <c r="P51" s="168">
        <v>55676</v>
      </c>
      <c r="Q51" s="168">
        <v>57785</v>
      </c>
      <c r="R51" s="168">
        <v>59410</v>
      </c>
      <c r="S51" s="166" t="s">
        <v>435</v>
      </c>
      <c r="T51" s="168">
        <v>60974</v>
      </c>
      <c r="U51" s="168">
        <v>61725</v>
      </c>
      <c r="V51" s="168">
        <v>61877</v>
      </c>
      <c r="W51" s="168">
        <v>60772</v>
      </c>
      <c r="X51" s="168">
        <v>58898</v>
      </c>
      <c r="Y51" s="166" t="s">
        <v>435</v>
      </c>
      <c r="Z51" s="167">
        <v>57061</v>
      </c>
      <c r="AA51" s="168">
        <v>56699</v>
      </c>
      <c r="AB51" s="168">
        <v>56245</v>
      </c>
      <c r="AC51" s="168">
        <v>55505</v>
      </c>
      <c r="AD51" s="166" t="s">
        <v>435</v>
      </c>
      <c r="AE51" s="167">
        <v>54907</v>
      </c>
      <c r="AF51" s="168">
        <v>54290</v>
      </c>
      <c r="AG51" s="168">
        <v>54105</v>
      </c>
      <c r="AH51" s="168">
        <v>53576</v>
      </c>
    </row>
    <row r="52" spans="1:34" s="173" customFormat="1" ht="18" customHeight="1">
      <c r="A52" s="166" t="s">
        <v>436</v>
      </c>
      <c r="B52" s="167">
        <v>35743</v>
      </c>
      <c r="C52" s="168">
        <v>34684</v>
      </c>
      <c r="D52" s="168">
        <v>31924</v>
      </c>
      <c r="E52" s="168">
        <v>31055</v>
      </c>
      <c r="F52" s="168">
        <v>29065</v>
      </c>
      <c r="G52" s="166" t="s">
        <v>436</v>
      </c>
      <c r="H52" s="168">
        <v>29096</v>
      </c>
      <c r="I52" s="168">
        <v>30537</v>
      </c>
      <c r="J52" s="168">
        <v>33893</v>
      </c>
      <c r="K52" s="168">
        <v>38380</v>
      </c>
      <c r="L52" s="168">
        <v>42264</v>
      </c>
      <c r="M52" s="166" t="s">
        <v>436</v>
      </c>
      <c r="N52" s="168">
        <v>44972</v>
      </c>
      <c r="O52" s="168">
        <v>47342</v>
      </c>
      <c r="P52" s="168">
        <v>49160</v>
      </c>
      <c r="Q52" s="168">
        <v>50439</v>
      </c>
      <c r="R52" s="168">
        <v>51278</v>
      </c>
      <c r="S52" s="166" t="s">
        <v>436</v>
      </c>
      <c r="T52" s="168">
        <v>52460</v>
      </c>
      <c r="U52" s="168">
        <v>53978</v>
      </c>
      <c r="V52" s="168">
        <v>55430</v>
      </c>
      <c r="W52" s="168">
        <v>57675</v>
      </c>
      <c r="X52" s="168">
        <v>59586</v>
      </c>
      <c r="Y52" s="166" t="s">
        <v>436</v>
      </c>
      <c r="Z52" s="167">
        <v>60329</v>
      </c>
      <c r="AA52" s="168">
        <v>60809</v>
      </c>
      <c r="AB52" s="168">
        <v>60841</v>
      </c>
      <c r="AC52" s="168">
        <v>60859</v>
      </c>
      <c r="AD52" s="166" t="s">
        <v>436</v>
      </c>
      <c r="AE52" s="167">
        <v>60658</v>
      </c>
      <c r="AF52" s="168">
        <v>60597</v>
      </c>
      <c r="AG52" s="168">
        <v>60874</v>
      </c>
      <c r="AH52" s="168">
        <v>60706</v>
      </c>
    </row>
    <row r="53" spans="1:34" s="173" customFormat="1" ht="18" customHeight="1">
      <c r="A53" s="166" t="s">
        <v>437</v>
      </c>
      <c r="B53" s="167">
        <v>1564</v>
      </c>
      <c r="C53" s="168">
        <v>2288</v>
      </c>
      <c r="D53" s="168">
        <v>3506</v>
      </c>
      <c r="E53" s="168">
        <v>4958</v>
      </c>
      <c r="F53" s="168">
        <v>5983</v>
      </c>
      <c r="G53" s="166" t="s">
        <v>437</v>
      </c>
      <c r="H53" s="168">
        <v>7476</v>
      </c>
      <c r="I53" s="168">
        <v>8256</v>
      </c>
      <c r="J53" s="168">
        <v>7833</v>
      </c>
      <c r="K53" s="168">
        <v>8894</v>
      </c>
      <c r="L53" s="168">
        <v>9823</v>
      </c>
      <c r="M53" s="166" t="s">
        <v>437</v>
      </c>
      <c r="N53" s="168">
        <v>11798</v>
      </c>
      <c r="O53" s="168">
        <v>13998</v>
      </c>
      <c r="P53" s="168">
        <v>16306</v>
      </c>
      <c r="Q53" s="168">
        <v>19904</v>
      </c>
      <c r="R53" s="168">
        <v>23989</v>
      </c>
      <c r="S53" s="166" t="s">
        <v>437</v>
      </c>
      <c r="T53" s="168">
        <v>28603</v>
      </c>
      <c r="U53" s="168">
        <v>30798</v>
      </c>
      <c r="V53" s="168">
        <v>32637</v>
      </c>
      <c r="W53" s="168">
        <v>34567</v>
      </c>
      <c r="X53" s="168">
        <v>35985</v>
      </c>
      <c r="Y53" s="166" t="s">
        <v>437</v>
      </c>
      <c r="Z53" s="167">
        <v>36822</v>
      </c>
      <c r="AA53" s="168">
        <v>37426</v>
      </c>
      <c r="AB53" s="168">
        <v>38059</v>
      </c>
      <c r="AC53" s="168">
        <v>38400</v>
      </c>
      <c r="AD53" s="166" t="s">
        <v>437</v>
      </c>
      <c r="AE53" s="167">
        <v>38184</v>
      </c>
      <c r="AF53" s="168">
        <v>38723</v>
      </c>
      <c r="AG53" s="168">
        <v>38759</v>
      </c>
      <c r="AH53" s="168">
        <v>39664</v>
      </c>
    </row>
    <row r="54" spans="1:34" s="173" customFormat="1" ht="18" customHeight="1">
      <c r="A54" s="166" t="s">
        <v>438</v>
      </c>
      <c r="B54" s="167">
        <v>263</v>
      </c>
      <c r="C54" s="168">
        <v>260</v>
      </c>
      <c r="D54" s="168">
        <v>270</v>
      </c>
      <c r="E54" s="168">
        <v>267</v>
      </c>
      <c r="F54" s="168">
        <v>207</v>
      </c>
      <c r="G54" s="166" t="s">
        <v>438</v>
      </c>
      <c r="H54" s="168">
        <v>240</v>
      </c>
      <c r="I54" s="168">
        <v>251</v>
      </c>
      <c r="J54" s="168">
        <v>255</v>
      </c>
      <c r="K54" s="168">
        <v>292</v>
      </c>
      <c r="L54" s="168">
        <v>332</v>
      </c>
      <c r="M54" s="166" t="s">
        <v>438</v>
      </c>
      <c r="N54" s="168">
        <v>386</v>
      </c>
      <c r="O54" s="168">
        <v>512</v>
      </c>
      <c r="P54" s="168">
        <v>569</v>
      </c>
      <c r="Q54" s="168">
        <v>686</v>
      </c>
      <c r="R54" s="168">
        <v>808</v>
      </c>
      <c r="S54" s="166" t="s">
        <v>438</v>
      </c>
      <c r="T54" s="168">
        <v>954</v>
      </c>
      <c r="U54" s="168">
        <v>1256</v>
      </c>
      <c r="V54" s="168">
        <v>1503</v>
      </c>
      <c r="W54" s="168">
        <v>1822</v>
      </c>
      <c r="X54" s="168">
        <v>2209</v>
      </c>
      <c r="Y54" s="166" t="s">
        <v>438</v>
      </c>
      <c r="Z54" s="167">
        <v>2365</v>
      </c>
      <c r="AA54" s="168">
        <v>2538</v>
      </c>
      <c r="AB54" s="168">
        <v>2576</v>
      </c>
      <c r="AC54" s="168">
        <v>2769</v>
      </c>
      <c r="AD54" s="166" t="s">
        <v>438</v>
      </c>
      <c r="AE54" s="167">
        <v>2707</v>
      </c>
      <c r="AF54" s="168">
        <v>2814</v>
      </c>
      <c r="AG54" s="168">
        <v>2883</v>
      </c>
      <c r="AH54" s="168">
        <v>3074</v>
      </c>
    </row>
    <row r="55" spans="1:34" s="165" customFormat="1" ht="30" customHeight="1">
      <c r="A55" s="166"/>
      <c r="B55" s="169"/>
      <c r="C55" s="170"/>
      <c r="D55" s="170"/>
      <c r="E55" s="170"/>
      <c r="F55" s="170"/>
      <c r="G55" s="166"/>
      <c r="H55" s="170"/>
      <c r="I55" s="170"/>
      <c r="J55" s="170"/>
      <c r="K55" s="170"/>
      <c r="L55" s="170"/>
      <c r="M55" s="166"/>
      <c r="N55" s="170"/>
      <c r="O55" s="170"/>
      <c r="P55" s="170"/>
      <c r="Q55" s="170"/>
      <c r="R55" s="170"/>
      <c r="S55" s="166"/>
      <c r="T55" s="170"/>
      <c r="U55" s="170"/>
      <c r="V55" s="170"/>
      <c r="W55" s="170"/>
      <c r="X55" s="170"/>
      <c r="Y55" s="166"/>
      <c r="Z55" s="169"/>
      <c r="AA55" s="170"/>
      <c r="AB55" s="170"/>
      <c r="AC55" s="170"/>
      <c r="AD55" s="166"/>
      <c r="AE55" s="169"/>
      <c r="AF55" s="170"/>
      <c r="AG55" s="170"/>
      <c r="AH55" s="170"/>
    </row>
    <row r="56" spans="1:34" s="165" customFormat="1" ht="18.75" customHeight="1">
      <c r="A56" s="162" t="s">
        <v>547</v>
      </c>
      <c r="B56" s="163">
        <v>711407</v>
      </c>
      <c r="C56" s="164">
        <v>690707</v>
      </c>
      <c r="D56" s="164">
        <v>665701</v>
      </c>
      <c r="E56" s="164">
        <v>644122</v>
      </c>
      <c r="F56" s="164">
        <v>617869</v>
      </c>
      <c r="G56" s="162" t="s">
        <v>547</v>
      </c>
      <c r="H56" s="164">
        <v>604029</v>
      </c>
      <c r="I56" s="164">
        <v>582886</v>
      </c>
      <c r="J56" s="164">
        <v>587167</v>
      </c>
      <c r="K56" s="164">
        <v>596739</v>
      </c>
      <c r="L56" s="164">
        <v>603753</v>
      </c>
      <c r="M56" s="162" t="s">
        <v>547</v>
      </c>
      <c r="N56" s="164">
        <v>584688</v>
      </c>
      <c r="O56" s="164">
        <v>591883</v>
      </c>
      <c r="P56" s="164">
        <v>583345</v>
      </c>
      <c r="Q56" s="164">
        <v>590153</v>
      </c>
      <c r="R56" s="164">
        <v>588434</v>
      </c>
      <c r="S56" s="162" t="s">
        <v>547</v>
      </c>
      <c r="T56" s="164">
        <v>581962</v>
      </c>
      <c r="U56" s="164">
        <v>588954</v>
      </c>
      <c r="V56" s="164">
        <v>587944</v>
      </c>
      <c r="W56" s="164">
        <v>588036</v>
      </c>
      <c r="X56" s="164">
        <v>587079</v>
      </c>
      <c r="Y56" s="162" t="s">
        <v>547</v>
      </c>
      <c r="Z56" s="163">
        <v>582266</v>
      </c>
      <c r="AA56" s="164">
        <v>581137</v>
      </c>
      <c r="AB56" s="164">
        <v>586617</v>
      </c>
      <c r="AC56" s="164">
        <v>577321</v>
      </c>
      <c r="AD56" s="162" t="s">
        <v>547</v>
      </c>
      <c r="AE56" s="163">
        <v>573265</v>
      </c>
      <c r="AF56" s="164">
        <v>567161</v>
      </c>
      <c r="AG56" s="164">
        <v>574616</v>
      </c>
      <c r="AH56" s="164">
        <v>569457</v>
      </c>
    </row>
    <row r="57" spans="1:34" ht="20.100000000000001" customHeight="1">
      <c r="A57" s="166" t="s">
        <v>421</v>
      </c>
      <c r="B57" s="167">
        <v>417701</v>
      </c>
      <c r="C57" s="168">
        <v>405564</v>
      </c>
      <c r="D57" s="168">
        <v>387891</v>
      </c>
      <c r="E57" s="168">
        <v>373545</v>
      </c>
      <c r="F57" s="168">
        <v>359434</v>
      </c>
      <c r="G57" s="166" t="s">
        <v>421</v>
      </c>
      <c r="H57" s="168">
        <v>353587</v>
      </c>
      <c r="I57" s="168">
        <v>343325</v>
      </c>
      <c r="J57" s="168">
        <v>349414</v>
      </c>
      <c r="K57" s="168">
        <v>358339</v>
      </c>
      <c r="L57" s="168">
        <v>363811</v>
      </c>
      <c r="M57" s="166" t="s">
        <v>421</v>
      </c>
      <c r="N57" s="168">
        <v>350091</v>
      </c>
      <c r="O57" s="168">
        <v>356188</v>
      </c>
      <c r="P57" s="168">
        <v>361647</v>
      </c>
      <c r="Q57" s="168">
        <v>368846</v>
      </c>
      <c r="R57" s="168">
        <v>367851</v>
      </c>
      <c r="S57" s="166" t="s">
        <v>421</v>
      </c>
      <c r="T57" s="168">
        <v>364129</v>
      </c>
      <c r="U57" s="168">
        <v>369181</v>
      </c>
      <c r="V57" s="168">
        <v>371065</v>
      </c>
      <c r="W57" s="168">
        <v>372982</v>
      </c>
      <c r="X57" s="168">
        <v>375999</v>
      </c>
      <c r="Y57" s="166" t="s">
        <v>421</v>
      </c>
      <c r="Z57" s="167">
        <v>373491</v>
      </c>
      <c r="AA57" s="168">
        <v>374081</v>
      </c>
      <c r="AB57" s="168">
        <v>378263</v>
      </c>
      <c r="AC57" s="168">
        <v>371433</v>
      </c>
      <c r="AD57" s="166" t="s">
        <v>421</v>
      </c>
      <c r="AE57" s="167">
        <v>369643</v>
      </c>
      <c r="AF57" s="168">
        <v>366012</v>
      </c>
      <c r="AG57" s="168">
        <v>371874</v>
      </c>
      <c r="AH57" s="168">
        <v>368272</v>
      </c>
    </row>
    <row r="58" spans="1:34" ht="17.25" customHeight="1">
      <c r="A58" s="166" t="s">
        <v>422</v>
      </c>
      <c r="B58" s="167">
        <v>293706</v>
      </c>
      <c r="C58" s="168">
        <v>285143</v>
      </c>
      <c r="D58" s="168">
        <v>277810</v>
      </c>
      <c r="E58" s="168">
        <v>270577</v>
      </c>
      <c r="F58" s="168">
        <v>258435</v>
      </c>
      <c r="G58" s="166" t="s">
        <v>422</v>
      </c>
      <c r="H58" s="168">
        <v>250442</v>
      </c>
      <c r="I58" s="168">
        <v>239561</v>
      </c>
      <c r="J58" s="168">
        <v>237753</v>
      </c>
      <c r="K58" s="168">
        <v>238400</v>
      </c>
      <c r="L58" s="168">
        <v>239942</v>
      </c>
      <c r="M58" s="166" t="s">
        <v>422</v>
      </c>
      <c r="N58" s="168">
        <v>234597</v>
      </c>
      <c r="O58" s="168">
        <v>235695</v>
      </c>
      <c r="P58" s="168">
        <v>221698</v>
      </c>
      <c r="Q58" s="168">
        <v>221307</v>
      </c>
      <c r="R58" s="168">
        <v>220583</v>
      </c>
      <c r="S58" s="166" t="s">
        <v>422</v>
      </c>
      <c r="T58" s="168">
        <v>217833</v>
      </c>
      <c r="U58" s="168">
        <v>219773</v>
      </c>
      <c r="V58" s="168">
        <v>216879</v>
      </c>
      <c r="W58" s="168">
        <v>215054</v>
      </c>
      <c r="X58" s="168">
        <v>211080</v>
      </c>
      <c r="Y58" s="166" t="s">
        <v>422</v>
      </c>
      <c r="Z58" s="167">
        <v>208775</v>
      </c>
      <c r="AA58" s="168">
        <v>207056</v>
      </c>
      <c r="AB58" s="168">
        <v>208354</v>
      </c>
      <c r="AC58" s="168">
        <v>205888</v>
      </c>
      <c r="AD58" s="166" t="s">
        <v>422</v>
      </c>
      <c r="AE58" s="167">
        <v>203622</v>
      </c>
      <c r="AF58" s="168">
        <v>201149</v>
      </c>
      <c r="AG58" s="168">
        <v>202742</v>
      </c>
      <c r="AH58" s="168">
        <v>201185</v>
      </c>
    </row>
    <row r="59" spans="1:34" s="165" customFormat="1" ht="47.25" customHeight="1">
      <c r="A59" s="162" t="s">
        <v>548</v>
      </c>
      <c r="B59" s="163">
        <v>122771</v>
      </c>
      <c r="C59" s="164">
        <v>124079</v>
      </c>
      <c r="D59" s="164">
        <v>120721</v>
      </c>
      <c r="E59" s="164">
        <v>118998</v>
      </c>
      <c r="F59" s="164">
        <v>113339</v>
      </c>
      <c r="G59" s="162" t="s">
        <v>548</v>
      </c>
      <c r="H59" s="164">
        <v>116416</v>
      </c>
      <c r="I59" s="164">
        <v>116190</v>
      </c>
      <c r="J59" s="164">
        <v>122618</v>
      </c>
      <c r="K59" s="164">
        <v>127170</v>
      </c>
      <c r="L59" s="164">
        <v>132209</v>
      </c>
      <c r="M59" s="162" t="s">
        <v>548</v>
      </c>
      <c r="N59" s="164">
        <v>137505</v>
      </c>
      <c r="O59" s="164">
        <v>145346</v>
      </c>
      <c r="P59" s="164">
        <v>169682</v>
      </c>
      <c r="Q59" s="164">
        <v>182193</v>
      </c>
      <c r="R59" s="164">
        <v>183577</v>
      </c>
      <c r="S59" s="162" t="s">
        <v>548</v>
      </c>
      <c r="T59" s="164">
        <v>188368</v>
      </c>
      <c r="U59" s="164">
        <v>196571</v>
      </c>
      <c r="V59" s="164">
        <v>205389</v>
      </c>
      <c r="W59" s="164">
        <v>213692</v>
      </c>
      <c r="X59" s="164">
        <v>218908</v>
      </c>
      <c r="Y59" s="162" t="s">
        <v>548</v>
      </c>
      <c r="Z59" s="163">
        <v>221158</v>
      </c>
      <c r="AA59" s="164">
        <v>223633</v>
      </c>
      <c r="AB59" s="164">
        <v>226582</v>
      </c>
      <c r="AC59" s="164">
        <v>226865</v>
      </c>
      <c r="AD59" s="162" t="s">
        <v>548</v>
      </c>
      <c r="AE59" s="163">
        <v>226341</v>
      </c>
      <c r="AF59" s="164">
        <v>224650</v>
      </c>
      <c r="AG59" s="164">
        <v>227879</v>
      </c>
      <c r="AH59" s="164">
        <v>228520</v>
      </c>
    </row>
    <row r="60" spans="1:34" ht="20.100000000000001" customHeight="1">
      <c r="A60" s="166" t="s">
        <v>421</v>
      </c>
      <c r="B60" s="167">
        <v>19384</v>
      </c>
      <c r="C60" s="168">
        <v>19669</v>
      </c>
      <c r="D60" s="168">
        <v>19092</v>
      </c>
      <c r="E60" s="168">
        <v>18206</v>
      </c>
      <c r="F60" s="168">
        <v>16703</v>
      </c>
      <c r="G60" s="166" t="s">
        <v>421</v>
      </c>
      <c r="H60" s="168">
        <v>17831</v>
      </c>
      <c r="I60" s="168">
        <v>16446</v>
      </c>
      <c r="J60" s="168">
        <v>18671</v>
      </c>
      <c r="K60" s="168">
        <v>19399</v>
      </c>
      <c r="L60" s="168">
        <v>20178</v>
      </c>
      <c r="M60" s="166" t="s">
        <v>421</v>
      </c>
      <c r="N60" s="168">
        <v>21373</v>
      </c>
      <c r="O60" s="168">
        <v>23772</v>
      </c>
      <c r="P60" s="168">
        <v>27548</v>
      </c>
      <c r="Q60" s="168">
        <v>30996</v>
      </c>
      <c r="R60" s="168">
        <v>30507</v>
      </c>
      <c r="S60" s="166" t="s">
        <v>421</v>
      </c>
      <c r="T60" s="168">
        <v>31824</v>
      </c>
      <c r="U60" s="168">
        <v>33525</v>
      </c>
      <c r="V60" s="168">
        <v>36436</v>
      </c>
      <c r="W60" s="168">
        <v>39279</v>
      </c>
      <c r="X60" s="168">
        <v>41157</v>
      </c>
      <c r="Y60" s="166" t="s">
        <v>421</v>
      </c>
      <c r="Z60" s="167">
        <v>41350</v>
      </c>
      <c r="AA60" s="168">
        <v>42755</v>
      </c>
      <c r="AB60" s="168">
        <v>43646</v>
      </c>
      <c r="AC60" s="168">
        <v>43687</v>
      </c>
      <c r="AD60" s="166" t="s">
        <v>421</v>
      </c>
      <c r="AE60" s="167">
        <v>43810</v>
      </c>
      <c r="AF60" s="168">
        <v>43461</v>
      </c>
      <c r="AG60" s="168">
        <v>44595</v>
      </c>
      <c r="AH60" s="168">
        <v>44667</v>
      </c>
    </row>
    <row r="61" spans="1:34" ht="17.25" customHeight="1">
      <c r="A61" s="173" t="s">
        <v>422</v>
      </c>
      <c r="B61" s="167">
        <v>103387</v>
      </c>
      <c r="C61" s="168">
        <v>104410</v>
      </c>
      <c r="D61" s="168">
        <v>101629</v>
      </c>
      <c r="E61" s="168">
        <v>100792</v>
      </c>
      <c r="F61" s="168">
        <v>96636</v>
      </c>
      <c r="G61" s="173" t="s">
        <v>422</v>
      </c>
      <c r="H61" s="168">
        <v>98585</v>
      </c>
      <c r="I61" s="168">
        <v>99744</v>
      </c>
      <c r="J61" s="168">
        <v>103947</v>
      </c>
      <c r="K61" s="168">
        <v>107771</v>
      </c>
      <c r="L61" s="168">
        <v>112031</v>
      </c>
      <c r="M61" s="173" t="s">
        <v>422</v>
      </c>
      <c r="N61" s="168">
        <v>116132</v>
      </c>
      <c r="O61" s="168">
        <v>121574</v>
      </c>
      <c r="P61" s="168">
        <v>142134</v>
      </c>
      <c r="Q61" s="168">
        <v>151197</v>
      </c>
      <c r="R61" s="168">
        <v>153070</v>
      </c>
      <c r="S61" s="173" t="s">
        <v>422</v>
      </c>
      <c r="T61" s="168">
        <v>156544</v>
      </c>
      <c r="U61" s="168">
        <v>163046</v>
      </c>
      <c r="V61" s="168">
        <v>168953</v>
      </c>
      <c r="W61" s="168">
        <v>174413</v>
      </c>
      <c r="X61" s="168">
        <v>177751</v>
      </c>
      <c r="Y61" s="173" t="s">
        <v>422</v>
      </c>
      <c r="Z61" s="167">
        <v>179808</v>
      </c>
      <c r="AA61" s="168">
        <v>180878</v>
      </c>
      <c r="AB61" s="168">
        <v>182936</v>
      </c>
      <c r="AC61" s="168">
        <v>183178</v>
      </c>
      <c r="AD61" s="173" t="s">
        <v>422</v>
      </c>
      <c r="AE61" s="167">
        <v>182531</v>
      </c>
      <c r="AF61" s="168">
        <v>181189</v>
      </c>
      <c r="AG61" s="168">
        <v>183284</v>
      </c>
      <c r="AH61" s="168">
        <v>183853</v>
      </c>
    </row>
    <row r="62" spans="1:34" ht="15.75" customHeight="1">
      <c r="A62" s="294" t="s">
        <v>418</v>
      </c>
      <c r="B62" s="294"/>
      <c r="C62" s="294"/>
      <c r="D62" s="294"/>
      <c r="E62" s="294"/>
      <c r="F62" s="294"/>
      <c r="G62" s="294" t="s">
        <v>418</v>
      </c>
      <c r="H62" s="294"/>
      <c r="I62" s="294"/>
      <c r="J62" s="294"/>
      <c r="K62" s="294"/>
      <c r="L62" s="294"/>
      <c r="M62" s="294" t="s">
        <v>418</v>
      </c>
      <c r="N62" s="294"/>
      <c r="O62" s="294"/>
      <c r="P62" s="294"/>
      <c r="Q62" s="294"/>
      <c r="R62" s="294"/>
      <c r="S62" s="294" t="s">
        <v>418</v>
      </c>
      <c r="T62" s="294"/>
      <c r="U62" s="294"/>
      <c r="V62" s="294"/>
      <c r="W62" s="294"/>
      <c r="X62" s="294"/>
      <c r="Y62" s="294" t="s">
        <v>418</v>
      </c>
      <c r="Z62" s="294"/>
      <c r="AA62" s="294"/>
      <c r="AB62" s="294"/>
      <c r="AC62" s="294"/>
      <c r="AD62" s="294" t="s">
        <v>418</v>
      </c>
      <c r="AE62" s="294"/>
      <c r="AF62" s="294"/>
      <c r="AG62" s="294"/>
      <c r="AH62" s="294"/>
    </row>
    <row r="63" spans="1:34" ht="15.7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row>
    <row r="64" spans="1:34" ht="15.75" customHeight="1">
      <c r="A64" s="325" t="s">
        <v>419</v>
      </c>
      <c r="B64" s="328">
        <v>36341</v>
      </c>
      <c r="C64" s="322">
        <v>36707</v>
      </c>
      <c r="D64" s="322">
        <v>37072</v>
      </c>
      <c r="E64" s="322">
        <v>37437</v>
      </c>
      <c r="F64" s="317">
        <v>37802</v>
      </c>
      <c r="G64" s="325" t="s">
        <v>419</v>
      </c>
      <c r="H64" s="328">
        <v>38168</v>
      </c>
      <c r="I64" s="322">
        <v>38533</v>
      </c>
      <c r="J64" s="322">
        <v>38898</v>
      </c>
      <c r="K64" s="322">
        <v>39263</v>
      </c>
      <c r="L64" s="317">
        <v>39629</v>
      </c>
      <c r="M64" s="325" t="s">
        <v>419</v>
      </c>
      <c r="N64" s="328">
        <v>39994</v>
      </c>
      <c r="O64" s="322">
        <v>40359</v>
      </c>
      <c r="P64" s="322">
        <v>40724</v>
      </c>
      <c r="Q64" s="322">
        <v>41090</v>
      </c>
      <c r="R64" s="317">
        <v>41455</v>
      </c>
      <c r="S64" s="325" t="s">
        <v>419</v>
      </c>
      <c r="T64" s="328">
        <v>41820</v>
      </c>
      <c r="U64" s="322">
        <v>42185</v>
      </c>
      <c r="V64" s="322">
        <v>42551</v>
      </c>
      <c r="W64" s="322">
        <v>42916</v>
      </c>
      <c r="X64" s="317">
        <v>43281</v>
      </c>
      <c r="Y64" s="325" t="s">
        <v>419</v>
      </c>
      <c r="Z64" s="328">
        <v>43555</v>
      </c>
      <c r="AA64" s="322">
        <v>43646</v>
      </c>
      <c r="AB64" s="322">
        <v>43738</v>
      </c>
      <c r="AC64" s="317">
        <v>43830</v>
      </c>
      <c r="AD64" s="325" t="s">
        <v>419</v>
      </c>
      <c r="AE64" s="328">
        <v>43921</v>
      </c>
      <c r="AF64" s="322">
        <v>44012</v>
      </c>
      <c r="AG64" s="322">
        <v>44104</v>
      </c>
      <c r="AH64" s="317">
        <v>44196</v>
      </c>
    </row>
    <row r="65" spans="1:34" ht="15.75" customHeight="1">
      <c r="A65" s="326"/>
      <c r="B65" s="329"/>
      <c r="C65" s="323"/>
      <c r="D65" s="323"/>
      <c r="E65" s="323"/>
      <c r="F65" s="318"/>
      <c r="G65" s="326"/>
      <c r="H65" s="329"/>
      <c r="I65" s="323"/>
      <c r="J65" s="323"/>
      <c r="K65" s="323"/>
      <c r="L65" s="318"/>
      <c r="M65" s="326"/>
      <c r="N65" s="329"/>
      <c r="O65" s="323"/>
      <c r="P65" s="323"/>
      <c r="Q65" s="323"/>
      <c r="R65" s="318"/>
      <c r="S65" s="326"/>
      <c r="T65" s="329"/>
      <c r="U65" s="323"/>
      <c r="V65" s="323"/>
      <c r="W65" s="323"/>
      <c r="X65" s="318"/>
      <c r="Y65" s="326"/>
      <c r="Z65" s="329"/>
      <c r="AA65" s="323"/>
      <c r="AB65" s="323"/>
      <c r="AC65" s="318"/>
      <c r="AD65" s="326"/>
      <c r="AE65" s="329"/>
      <c r="AF65" s="323"/>
      <c r="AG65" s="323"/>
      <c r="AH65" s="318"/>
    </row>
    <row r="66" spans="1:34" ht="15.75" customHeight="1">
      <c r="A66" s="327"/>
      <c r="B66" s="330"/>
      <c r="C66" s="324"/>
      <c r="D66" s="324"/>
      <c r="E66" s="324"/>
      <c r="F66" s="319"/>
      <c r="G66" s="327"/>
      <c r="H66" s="330"/>
      <c r="I66" s="324"/>
      <c r="J66" s="324"/>
      <c r="K66" s="324"/>
      <c r="L66" s="319"/>
      <c r="M66" s="327"/>
      <c r="N66" s="330"/>
      <c r="O66" s="324"/>
      <c r="P66" s="324"/>
      <c r="Q66" s="324"/>
      <c r="R66" s="319"/>
      <c r="S66" s="327"/>
      <c r="T66" s="330"/>
      <c r="U66" s="324"/>
      <c r="V66" s="324"/>
      <c r="W66" s="324"/>
      <c r="X66" s="319"/>
      <c r="Y66" s="327"/>
      <c r="Z66" s="330"/>
      <c r="AA66" s="324"/>
      <c r="AB66" s="324"/>
      <c r="AC66" s="319"/>
      <c r="AD66" s="327"/>
      <c r="AE66" s="330"/>
      <c r="AF66" s="324"/>
      <c r="AG66" s="324"/>
      <c r="AH66" s="319"/>
    </row>
    <row r="67" spans="1:34" s="88" customFormat="1" ht="44.25" customHeight="1">
      <c r="A67" s="320" t="s">
        <v>299</v>
      </c>
      <c r="B67" s="320"/>
      <c r="C67" s="320"/>
      <c r="D67" s="320"/>
      <c r="E67" s="320"/>
      <c r="F67" s="320"/>
      <c r="G67" s="321" t="s">
        <v>301</v>
      </c>
      <c r="H67" s="321"/>
      <c r="I67" s="321"/>
      <c r="J67" s="321"/>
      <c r="K67" s="321"/>
      <c r="L67" s="321"/>
      <c r="M67" s="321" t="s">
        <v>301</v>
      </c>
      <c r="N67" s="321"/>
      <c r="O67" s="321"/>
      <c r="P67" s="321"/>
      <c r="Q67" s="321"/>
      <c r="R67" s="321"/>
      <c r="S67" s="321" t="s">
        <v>301</v>
      </c>
      <c r="T67" s="321"/>
      <c r="U67" s="321"/>
      <c r="V67" s="321"/>
      <c r="W67" s="321"/>
      <c r="X67" s="321"/>
      <c r="Y67" s="321" t="s">
        <v>301</v>
      </c>
      <c r="Z67" s="321"/>
      <c r="AA67" s="321"/>
      <c r="AB67" s="321"/>
      <c r="AC67" s="321"/>
      <c r="AD67" s="321" t="s">
        <v>301</v>
      </c>
      <c r="AE67" s="321"/>
      <c r="AF67" s="321"/>
      <c r="AG67" s="321"/>
      <c r="AH67" s="321"/>
    </row>
    <row r="68" spans="1:34" s="165" customFormat="1" ht="15.75" customHeight="1">
      <c r="A68" s="162" t="s">
        <v>420</v>
      </c>
      <c r="B68" s="176" t="s">
        <v>24</v>
      </c>
      <c r="C68" s="176">
        <v>-2.2686589104000001</v>
      </c>
      <c r="D68" s="176">
        <v>-3.4011360975999998</v>
      </c>
      <c r="E68" s="176">
        <v>-2.8277341209000002</v>
      </c>
      <c r="F68" s="176">
        <v>-4.0745991112000004</v>
      </c>
      <c r="G68" s="162" t="s">
        <v>420</v>
      </c>
      <c r="H68" s="176">
        <v>-1.4325512722</v>
      </c>
      <c r="I68" s="176">
        <v>-2.8586345359999998</v>
      </c>
      <c r="J68" s="176">
        <v>1.5055672644</v>
      </c>
      <c r="K68" s="176">
        <v>1.9804203403</v>
      </c>
      <c r="L68" s="176">
        <v>1.6621112306000001</v>
      </c>
      <c r="M68" s="162" t="s">
        <v>420</v>
      </c>
      <c r="N68" s="176">
        <v>-1.8251824914999999</v>
      </c>
      <c r="O68" s="176">
        <v>2.0742774345999999</v>
      </c>
      <c r="P68" s="176">
        <v>1.8265382358</v>
      </c>
      <c r="Q68" s="176">
        <v>1.3754321973000001</v>
      </c>
      <c r="R68" s="176">
        <v>3.5412000499999999E-2</v>
      </c>
      <c r="S68" s="162" t="s">
        <v>420</v>
      </c>
      <c r="T68" s="176">
        <v>1.0566869459999999</v>
      </c>
      <c r="U68" s="176">
        <v>0.49808105829999999</v>
      </c>
      <c r="V68" s="176">
        <v>0.92418502530000002</v>
      </c>
      <c r="W68" s="176">
        <v>1.0543723365</v>
      </c>
      <c r="X68" s="176">
        <v>0.53122754849999998</v>
      </c>
      <c r="Y68" s="162" t="s">
        <v>420</v>
      </c>
      <c r="Z68" s="176">
        <v>0.39524605099999999</v>
      </c>
      <c r="AA68" s="176">
        <v>-0.15099499120000001</v>
      </c>
      <c r="AB68" s="176">
        <v>-0.33214488380000001</v>
      </c>
      <c r="AC68" s="176">
        <v>-0.35758891399999998</v>
      </c>
      <c r="AD68" s="162" t="s">
        <v>420</v>
      </c>
      <c r="AE68" s="176">
        <v>-0.47521607519999998</v>
      </c>
      <c r="AF68" s="176">
        <v>-1.6102737428</v>
      </c>
      <c r="AG68" s="176">
        <v>-1.3162829761999999</v>
      </c>
      <c r="AH68" s="176">
        <v>-0.77208506489999995</v>
      </c>
    </row>
    <row r="69" spans="1:34" ht="22.5" customHeight="1">
      <c r="A69" s="166" t="s">
        <v>421</v>
      </c>
      <c r="B69" s="177" t="s">
        <v>24</v>
      </c>
      <c r="C69" s="177">
        <v>-2.6049432922000002</v>
      </c>
      <c r="D69" s="177">
        <v>-4.1643276346000002</v>
      </c>
      <c r="E69" s="177">
        <v>-3.5564387686000001</v>
      </c>
      <c r="F69" s="177">
        <v>-3.8667821155</v>
      </c>
      <c r="G69" s="166" t="s">
        <v>421</v>
      </c>
      <c r="H69" s="177">
        <v>-1.2270323049</v>
      </c>
      <c r="I69" s="177">
        <v>-3.0044563326999998</v>
      </c>
      <c r="J69" s="177">
        <v>2.2535840707000001</v>
      </c>
      <c r="K69" s="177">
        <v>2.60179458</v>
      </c>
      <c r="L69" s="177">
        <v>1.6555672149</v>
      </c>
      <c r="M69" s="166" t="s">
        <v>421</v>
      </c>
      <c r="N69" s="177">
        <v>-3.2015085161000001</v>
      </c>
      <c r="O69" s="177">
        <v>2.2824457302000001</v>
      </c>
      <c r="P69" s="177">
        <v>2.0511232402999999</v>
      </c>
      <c r="Q69" s="177">
        <v>1.3273720865</v>
      </c>
      <c r="R69" s="177">
        <v>-0.28775218870000002</v>
      </c>
      <c r="S69" s="166" t="s">
        <v>421</v>
      </c>
      <c r="T69" s="177">
        <v>0.89102690849999999</v>
      </c>
      <c r="U69" s="177">
        <v>-9.9231205999999999E-3</v>
      </c>
      <c r="V69" s="177">
        <v>1.1062896498999999</v>
      </c>
      <c r="W69" s="177">
        <v>1.1638749698999999</v>
      </c>
      <c r="X69" s="177">
        <v>1.1873546127000001</v>
      </c>
      <c r="Y69" s="166" t="s">
        <v>421</v>
      </c>
      <c r="Z69" s="177">
        <v>0.75241109139999995</v>
      </c>
      <c r="AA69" s="177">
        <v>-7.6709911899999997E-2</v>
      </c>
      <c r="AB69" s="177">
        <v>-0.30835463860000001</v>
      </c>
      <c r="AC69" s="177">
        <v>-0.35740946550000002</v>
      </c>
      <c r="AD69" s="166" t="s">
        <v>421</v>
      </c>
      <c r="AE69" s="177">
        <v>-0.33458602209999999</v>
      </c>
      <c r="AF69" s="177">
        <v>-1.7664021342</v>
      </c>
      <c r="AG69" s="177">
        <v>-1.2893775672000001</v>
      </c>
      <c r="AH69" s="177">
        <v>-0.52539024860000005</v>
      </c>
    </row>
    <row r="70" spans="1:34" ht="17.25" customHeight="1">
      <c r="A70" s="166" t="s">
        <v>422</v>
      </c>
      <c r="B70" s="177" t="s">
        <v>24</v>
      </c>
      <c r="C70" s="177">
        <v>-1.8973954773999999</v>
      </c>
      <c r="D70" s="177">
        <v>-2.5646371446999998</v>
      </c>
      <c r="E70" s="177">
        <v>-2.0421476734000001</v>
      </c>
      <c r="F70" s="177">
        <v>-4.2951747212000004</v>
      </c>
      <c r="G70" s="166" t="s">
        <v>422</v>
      </c>
      <c r="H70" s="177">
        <v>-1.6516641893999999</v>
      </c>
      <c r="I70" s="177">
        <v>-2.7024961793000002</v>
      </c>
      <c r="J70" s="177">
        <v>0.70711566039999996</v>
      </c>
      <c r="K70" s="177">
        <v>1.3069648953999999</v>
      </c>
      <c r="L70" s="177">
        <v>1.6692943917</v>
      </c>
      <c r="M70" s="166" t="s">
        <v>422</v>
      </c>
      <c r="N70" s="177">
        <v>-0.31463648550000001</v>
      </c>
      <c r="O70" s="177">
        <v>1.8524248903</v>
      </c>
      <c r="P70" s="177">
        <v>1.5861792772000001</v>
      </c>
      <c r="Q70" s="177">
        <v>1.4271032713</v>
      </c>
      <c r="R70" s="177">
        <v>0.3825152725</v>
      </c>
      <c r="S70" s="166" t="s">
        <v>422</v>
      </c>
      <c r="T70" s="177">
        <v>1.2334305337</v>
      </c>
      <c r="U70" s="177">
        <v>1.0382402672</v>
      </c>
      <c r="V70" s="177">
        <v>0.73256248059999995</v>
      </c>
      <c r="W70" s="177">
        <v>0.93871891559999998</v>
      </c>
      <c r="X70" s="177">
        <v>-0.1633000999</v>
      </c>
      <c r="Y70" s="166" t="s">
        <v>422</v>
      </c>
      <c r="Z70" s="177">
        <v>1.6730241600000001E-2</v>
      </c>
      <c r="AA70" s="177">
        <v>-0.23069148289999999</v>
      </c>
      <c r="AB70" s="177">
        <v>-0.35778403089999999</v>
      </c>
      <c r="AC70" s="177">
        <v>-0.35778037870000001</v>
      </c>
      <c r="AD70" s="166" t="s">
        <v>422</v>
      </c>
      <c r="AE70" s="177">
        <v>-0.62534902449999996</v>
      </c>
      <c r="AF70" s="177">
        <v>-1.4425134172</v>
      </c>
      <c r="AG70" s="177">
        <v>-1.3452937719</v>
      </c>
      <c r="AH70" s="177">
        <v>-1.0352999234</v>
      </c>
    </row>
    <row r="71" spans="1:34" ht="15.75" customHeight="1">
      <c r="A71" s="166"/>
      <c r="B71" s="177"/>
      <c r="C71" s="177"/>
      <c r="D71" s="177"/>
      <c r="E71" s="177"/>
      <c r="F71" s="177"/>
      <c r="G71" s="166"/>
      <c r="H71" s="177"/>
      <c r="I71" s="177"/>
      <c r="J71" s="177"/>
      <c r="K71" s="177"/>
      <c r="L71" s="177"/>
      <c r="M71" s="166"/>
      <c r="N71" s="177"/>
      <c r="O71" s="177"/>
      <c r="P71" s="177"/>
      <c r="Q71" s="177"/>
      <c r="R71" s="177"/>
      <c r="S71" s="166"/>
      <c r="T71" s="177"/>
      <c r="U71" s="177"/>
      <c r="V71" s="177"/>
      <c r="W71" s="177"/>
      <c r="X71" s="177"/>
      <c r="Y71" s="166"/>
      <c r="Z71" s="177"/>
      <c r="AA71" s="177"/>
      <c r="AB71" s="177"/>
      <c r="AC71" s="177"/>
      <c r="AD71" s="166"/>
      <c r="AE71" s="177"/>
      <c r="AF71" s="177"/>
      <c r="AG71" s="177"/>
      <c r="AH71" s="177"/>
    </row>
    <row r="72" spans="1:34" ht="15.75" customHeight="1">
      <c r="A72" s="166" t="s">
        <v>423</v>
      </c>
      <c r="B72" s="177" t="s">
        <v>24</v>
      </c>
      <c r="C72" s="177">
        <v>1.0060362172999999</v>
      </c>
      <c r="D72" s="177">
        <v>-4.7752386680000001</v>
      </c>
      <c r="E72" s="177">
        <v>-3.3273470031999999</v>
      </c>
      <c r="F72" s="177">
        <v>-1.0595080127000001</v>
      </c>
      <c r="G72" s="166" t="s">
        <v>423</v>
      </c>
      <c r="H72" s="177">
        <v>-4.5413279411999996</v>
      </c>
      <c r="I72" s="177">
        <v>4.5390684100000002E-2</v>
      </c>
      <c r="J72" s="177">
        <v>-0.52715723979999995</v>
      </c>
      <c r="K72" s="177">
        <v>-2.5498457929999998</v>
      </c>
      <c r="L72" s="177">
        <v>-1.6894000177999999</v>
      </c>
      <c r="M72" s="166" t="s">
        <v>423</v>
      </c>
      <c r="N72" s="177">
        <v>-8.9730219904999995</v>
      </c>
      <c r="O72" s="177">
        <v>-10.9483960948</v>
      </c>
      <c r="P72" s="177">
        <v>-11.8889137487</v>
      </c>
      <c r="Q72" s="177">
        <v>-7.5924456434999996</v>
      </c>
      <c r="R72" s="177">
        <v>-7.6804176827999999</v>
      </c>
      <c r="S72" s="166" t="s">
        <v>423</v>
      </c>
      <c r="T72" s="177">
        <v>-3.7057707333000001</v>
      </c>
      <c r="U72" s="177">
        <v>-3.7904254086</v>
      </c>
      <c r="V72" s="177">
        <v>-5.0080321285</v>
      </c>
      <c r="W72" s="177">
        <v>0.66799137529999997</v>
      </c>
      <c r="X72" s="177">
        <v>1.2641216245</v>
      </c>
      <c r="Y72" s="166" t="s">
        <v>423</v>
      </c>
      <c r="Z72" s="177">
        <v>2.7120151160999999</v>
      </c>
      <c r="AA72" s="177">
        <v>5.6154611811999997</v>
      </c>
      <c r="AB72" s="177">
        <v>2.8909584789</v>
      </c>
      <c r="AC72" s="177">
        <v>2.7727467315999998</v>
      </c>
      <c r="AD72" s="166" t="s">
        <v>423</v>
      </c>
      <c r="AE72" s="177">
        <v>2.3734805036000002</v>
      </c>
      <c r="AF72" s="177">
        <v>8.3798005182999997</v>
      </c>
      <c r="AG72" s="177">
        <v>-0.42114526369999999</v>
      </c>
      <c r="AH72" s="177">
        <v>0.227498478</v>
      </c>
    </row>
    <row r="73" spans="1:34" s="165" customFormat="1" ht="15.75" customHeight="1">
      <c r="A73" s="166"/>
      <c r="B73" s="178"/>
      <c r="C73" s="178"/>
      <c r="D73" s="177"/>
      <c r="E73" s="178"/>
      <c r="F73" s="178"/>
      <c r="G73" s="166"/>
      <c r="H73" s="178"/>
      <c r="I73" s="178"/>
      <c r="J73" s="178"/>
      <c r="K73" s="178"/>
      <c r="L73" s="178"/>
      <c r="M73" s="166"/>
      <c r="N73" s="178"/>
      <c r="O73" s="178"/>
      <c r="P73" s="178"/>
      <c r="Q73" s="178"/>
      <c r="R73" s="178"/>
      <c r="S73" s="166"/>
      <c r="T73" s="178"/>
      <c r="U73" s="178"/>
      <c r="V73" s="178"/>
      <c r="W73" s="178"/>
      <c r="X73" s="178"/>
      <c r="Y73" s="166"/>
      <c r="Z73" s="178"/>
      <c r="AA73" s="178"/>
      <c r="AB73" s="178"/>
      <c r="AC73" s="178"/>
      <c r="AD73" s="166"/>
      <c r="AE73" s="178"/>
      <c r="AF73" s="178"/>
      <c r="AG73" s="178"/>
      <c r="AH73" s="178"/>
    </row>
    <row r="74" spans="1:34" ht="15.75" customHeight="1">
      <c r="A74" s="166" t="s">
        <v>424</v>
      </c>
      <c r="B74" s="177" t="s">
        <v>24</v>
      </c>
      <c r="C74" s="177">
        <v>-2.2832111568000002</v>
      </c>
      <c r="D74" s="177">
        <v>-3.4363468916</v>
      </c>
      <c r="E74" s="177">
        <v>-2.8516063182</v>
      </c>
      <c r="F74" s="177">
        <v>-4.0774982121000001</v>
      </c>
      <c r="G74" s="166" t="s">
        <v>424</v>
      </c>
      <c r="H74" s="177">
        <v>-1.5147243023000001</v>
      </c>
      <c r="I74" s="177">
        <v>-2.9229833259000002</v>
      </c>
      <c r="J74" s="177">
        <v>1.4754381935000001</v>
      </c>
      <c r="K74" s="177">
        <v>1.9449816121000001</v>
      </c>
      <c r="L74" s="177">
        <v>1.6358099144</v>
      </c>
      <c r="M74" s="166" t="s">
        <v>424</v>
      </c>
      <c r="N74" s="177">
        <v>-1.8898432053000001</v>
      </c>
      <c r="O74" s="177">
        <v>1.9948345702000001</v>
      </c>
      <c r="P74" s="177">
        <v>1.637508389</v>
      </c>
      <c r="Q74" s="177">
        <v>1.08765263</v>
      </c>
      <c r="R74" s="177">
        <v>-0.20055194409999999</v>
      </c>
      <c r="S74" s="166" t="s">
        <v>424</v>
      </c>
      <c r="T74" s="177">
        <v>0.65569935349999997</v>
      </c>
      <c r="U74" s="177">
        <v>-5.0009401199999998E-2</v>
      </c>
      <c r="V74" s="177">
        <v>0.2867508064</v>
      </c>
      <c r="W74" s="177">
        <v>0.27954792960000002</v>
      </c>
      <c r="X74" s="177">
        <v>-0.4880399681</v>
      </c>
      <c r="Y74" s="166" t="s">
        <v>424</v>
      </c>
      <c r="Z74" s="177">
        <v>-0.46415097799999999</v>
      </c>
      <c r="AA74" s="177">
        <v>-0.74837773169999999</v>
      </c>
      <c r="AB74" s="177">
        <v>-0.91409994969999997</v>
      </c>
      <c r="AC74" s="177">
        <v>-0.87894108900000001</v>
      </c>
      <c r="AD74" s="166" t="s">
        <v>424</v>
      </c>
      <c r="AE74" s="177">
        <v>-0.99165969890000005</v>
      </c>
      <c r="AF74" s="177">
        <v>-1.9218122799999999</v>
      </c>
      <c r="AG74" s="177">
        <v>-1.7868608565999999</v>
      </c>
      <c r="AH74" s="177">
        <v>-1.3352440893999999</v>
      </c>
    </row>
    <row r="75" spans="1:34" ht="17.25" customHeight="1">
      <c r="A75" s="171" t="s">
        <v>546</v>
      </c>
      <c r="B75" s="177" t="s">
        <v>24</v>
      </c>
      <c r="C75" s="177">
        <v>-1.9209538529000001</v>
      </c>
      <c r="D75" s="177">
        <v>1.7334533994000001</v>
      </c>
      <c r="E75" s="177">
        <v>2.0137198495000002</v>
      </c>
      <c r="F75" s="177">
        <v>-2.6898047722</v>
      </c>
      <c r="G75" s="171" t="s">
        <v>546</v>
      </c>
      <c r="H75" s="177">
        <v>13.040570664300001</v>
      </c>
      <c r="I75" s="177">
        <v>6.5470321436000001</v>
      </c>
      <c r="J75" s="177">
        <v>5.3303720155000001</v>
      </c>
      <c r="K75" s="177">
        <v>6.1852047091999998</v>
      </c>
      <c r="L75" s="177">
        <v>5.3284792322000003</v>
      </c>
      <c r="M75" s="171" t="s">
        <v>546</v>
      </c>
      <c r="N75" s="177">
        <v>4.7446975648</v>
      </c>
      <c r="O75" s="177">
        <v>11.6844157792</v>
      </c>
      <c r="P75" s="177">
        <v>20.333064732699999</v>
      </c>
      <c r="Q75" s="177">
        <v>25.569196428600002</v>
      </c>
      <c r="R75" s="177">
        <v>15.998577904199999</v>
      </c>
      <c r="S75" s="171" t="s">
        <v>546</v>
      </c>
      <c r="T75" s="177">
        <v>24.5345184277</v>
      </c>
      <c r="U75" s="177">
        <v>26.308989109700001</v>
      </c>
      <c r="V75" s="177">
        <v>24.706512738099999</v>
      </c>
      <c r="W75" s="177">
        <v>24.202179602400001</v>
      </c>
      <c r="X75" s="177">
        <v>25.213070415400001</v>
      </c>
      <c r="Y75" s="171" t="s">
        <v>546</v>
      </c>
      <c r="Z75" s="177">
        <v>18.609048691600002</v>
      </c>
      <c r="AA75" s="177">
        <v>11.3000452102</v>
      </c>
      <c r="AB75" s="177">
        <v>10.2378709374</v>
      </c>
      <c r="AC75" s="177">
        <v>9.1957605984999997</v>
      </c>
      <c r="AD75" s="171" t="s">
        <v>546</v>
      </c>
      <c r="AE75" s="177">
        <v>8.7567111339999997</v>
      </c>
      <c r="AF75" s="177">
        <v>3.7776724662999999</v>
      </c>
      <c r="AG75" s="177">
        <v>6.4092977545999998</v>
      </c>
      <c r="AH75" s="177">
        <v>8.6277696040999992</v>
      </c>
    </row>
    <row r="76" spans="1:34" s="173" customFormat="1" ht="17.25" customHeight="1">
      <c r="A76" s="172" t="s">
        <v>560</v>
      </c>
      <c r="B76" s="177" t="s">
        <v>24</v>
      </c>
      <c r="C76" s="177">
        <v>-5.6829511465999998</v>
      </c>
      <c r="D76" s="177">
        <v>0.63424947149999999</v>
      </c>
      <c r="E76" s="177">
        <v>3.7289915965999998</v>
      </c>
      <c r="F76" s="177">
        <v>-7.6455696202999999</v>
      </c>
      <c r="G76" s="172" t="s">
        <v>560</v>
      </c>
      <c r="H76" s="177">
        <v>8.2236842105000001</v>
      </c>
      <c r="I76" s="177">
        <v>5.5217831814</v>
      </c>
      <c r="J76" s="177">
        <v>6.4330292846999999</v>
      </c>
      <c r="K76" s="177">
        <v>2.4808299504</v>
      </c>
      <c r="L76" s="177">
        <v>6.4700704225000001</v>
      </c>
      <c r="M76" s="172" t="s">
        <v>560</v>
      </c>
      <c r="N76" s="177">
        <v>9.3013642001000001</v>
      </c>
      <c r="O76" s="177">
        <v>14.0317700454</v>
      </c>
      <c r="P76" s="177">
        <v>30.0165837479</v>
      </c>
      <c r="Q76" s="177">
        <v>47.117346938799997</v>
      </c>
      <c r="R76" s="177">
        <v>25.437835963200001</v>
      </c>
      <c r="S76" s="172" t="s">
        <v>560</v>
      </c>
      <c r="T76" s="177">
        <v>38.3605197678</v>
      </c>
      <c r="U76" s="177">
        <v>33.310020981100003</v>
      </c>
      <c r="V76" s="177">
        <v>26.5907217267</v>
      </c>
      <c r="W76" s="177">
        <v>21.887395654500001</v>
      </c>
      <c r="X76" s="177">
        <v>20.881095783999999</v>
      </c>
      <c r="Y76" s="172" t="s">
        <v>560</v>
      </c>
      <c r="Z76" s="177">
        <v>16.562766291399999</v>
      </c>
      <c r="AA76" s="177">
        <v>7.9720335917999998</v>
      </c>
      <c r="AB76" s="177">
        <v>6.3410356134999999</v>
      </c>
      <c r="AC76" s="177">
        <v>5.1159294136</v>
      </c>
      <c r="AD76" s="172" t="s">
        <v>560</v>
      </c>
      <c r="AE76" s="177">
        <v>4.8711042709000001</v>
      </c>
      <c r="AF76" s="177">
        <v>0.71452495260000004</v>
      </c>
      <c r="AG76" s="177">
        <v>4.7904191617</v>
      </c>
      <c r="AH76" s="177">
        <v>7.1027967027000001</v>
      </c>
    </row>
    <row r="77" spans="1:34" s="173" customFormat="1" ht="17.25" customHeight="1">
      <c r="A77" s="172"/>
      <c r="B77" s="177"/>
      <c r="C77" s="177"/>
      <c r="D77" s="177"/>
      <c r="E77" s="177"/>
      <c r="F77" s="177"/>
      <c r="G77" s="172"/>
      <c r="H77" s="177"/>
      <c r="I77" s="177"/>
      <c r="J77" s="177"/>
      <c r="K77" s="177"/>
      <c r="L77" s="177"/>
      <c r="M77" s="172"/>
      <c r="N77" s="177"/>
      <c r="O77" s="177"/>
      <c r="P77" s="177"/>
      <c r="Q77" s="177"/>
      <c r="R77" s="177"/>
      <c r="S77" s="172"/>
      <c r="T77" s="177"/>
      <c r="U77" s="177"/>
      <c r="V77" s="177"/>
      <c r="W77" s="177"/>
      <c r="X77" s="177"/>
      <c r="Y77" s="172"/>
      <c r="Z77" s="177"/>
      <c r="AA77" s="177"/>
      <c r="AB77" s="177"/>
      <c r="AC77" s="177"/>
      <c r="AD77" s="172"/>
      <c r="AE77" s="177"/>
      <c r="AF77" s="177"/>
      <c r="AG77" s="177"/>
      <c r="AH77" s="177"/>
    </row>
    <row r="78" spans="1:34" s="165" customFormat="1" ht="15.75" customHeight="1">
      <c r="A78" s="162" t="s">
        <v>425</v>
      </c>
      <c r="B78" s="169"/>
      <c r="C78" s="170"/>
      <c r="D78" s="177"/>
      <c r="E78" s="170"/>
      <c r="F78" s="170"/>
      <c r="G78" s="162" t="s">
        <v>425</v>
      </c>
      <c r="H78" s="170"/>
      <c r="I78" s="170"/>
      <c r="J78" s="170"/>
      <c r="K78" s="170"/>
      <c r="L78" s="170"/>
      <c r="M78" s="162" t="s">
        <v>425</v>
      </c>
      <c r="N78" s="170"/>
      <c r="O78" s="170"/>
      <c r="P78" s="170"/>
      <c r="Q78" s="170"/>
      <c r="R78" s="170"/>
      <c r="S78" s="162" t="s">
        <v>425</v>
      </c>
      <c r="T78" s="170"/>
      <c r="U78" s="170"/>
      <c r="V78" s="170"/>
      <c r="W78" s="170"/>
      <c r="X78" s="170"/>
      <c r="Y78" s="162" t="s">
        <v>425</v>
      </c>
      <c r="Z78" s="169"/>
      <c r="AA78" s="170"/>
      <c r="AB78" s="170"/>
      <c r="AC78" s="170"/>
      <c r="AD78" s="162" t="s">
        <v>425</v>
      </c>
      <c r="AE78" s="169"/>
      <c r="AF78" s="170"/>
      <c r="AG78" s="170"/>
      <c r="AH78" s="170"/>
    </row>
    <row r="79" spans="1:34" ht="22.5" customHeight="1">
      <c r="A79" s="166" t="s">
        <v>426</v>
      </c>
      <c r="B79" s="174"/>
      <c r="C79" s="175"/>
      <c r="D79" s="177"/>
      <c r="E79" s="175"/>
      <c r="F79" s="175"/>
      <c r="G79" s="166" t="s">
        <v>426</v>
      </c>
      <c r="H79" s="175"/>
      <c r="I79" s="175"/>
      <c r="J79" s="175"/>
      <c r="K79" s="175"/>
      <c r="L79" s="175"/>
      <c r="M79" s="166" t="s">
        <v>426</v>
      </c>
      <c r="N79" s="175"/>
      <c r="O79" s="175"/>
      <c r="P79" s="175"/>
      <c r="Q79" s="175"/>
      <c r="R79" s="175"/>
      <c r="S79" s="166" t="s">
        <v>426</v>
      </c>
      <c r="T79" s="175"/>
      <c r="U79" s="175"/>
      <c r="V79" s="175"/>
      <c r="W79" s="175"/>
      <c r="X79" s="175"/>
      <c r="Y79" s="166" t="s">
        <v>426</v>
      </c>
      <c r="Z79" s="174"/>
      <c r="AA79" s="175"/>
      <c r="AB79" s="175"/>
      <c r="AC79" s="175"/>
      <c r="AD79" s="166" t="s">
        <v>426</v>
      </c>
      <c r="AE79" s="174"/>
      <c r="AF79" s="175"/>
      <c r="AG79" s="175"/>
      <c r="AH79" s="175"/>
    </row>
    <row r="80" spans="1:34" ht="28.5" customHeight="1">
      <c r="A80" s="166" t="s">
        <v>427</v>
      </c>
      <c r="B80" s="177" t="s">
        <v>24</v>
      </c>
      <c r="C80" s="177">
        <v>-2.2686589104000001</v>
      </c>
      <c r="D80" s="177">
        <v>-3.4011360975999998</v>
      </c>
      <c r="E80" s="177">
        <v>-2.8277341209000002</v>
      </c>
      <c r="F80" s="177">
        <v>-4.0745991112000004</v>
      </c>
      <c r="G80" s="166" t="s">
        <v>427</v>
      </c>
      <c r="H80" s="177">
        <v>-1.4325512722</v>
      </c>
      <c r="I80" s="177">
        <v>-2.8586345359999998</v>
      </c>
      <c r="J80" s="177">
        <v>1.5055672644</v>
      </c>
      <c r="K80" s="177">
        <v>1.9804203403</v>
      </c>
      <c r="L80" s="177">
        <v>1.6621112306000001</v>
      </c>
      <c r="M80" s="166" t="s">
        <v>427</v>
      </c>
      <c r="N80" s="177">
        <v>-1.8251824914999999</v>
      </c>
      <c r="O80" s="177">
        <v>2.0742774345999999</v>
      </c>
      <c r="P80" s="177">
        <v>1.8265382358</v>
      </c>
      <c r="Q80" s="177">
        <v>1.3754321973000001</v>
      </c>
      <c r="R80" s="177">
        <v>3.5412000499999999E-2</v>
      </c>
      <c r="S80" s="166" t="s">
        <v>427</v>
      </c>
      <c r="T80" s="177">
        <v>1.0566869459999999</v>
      </c>
      <c r="U80" s="177">
        <v>0.49808105829999999</v>
      </c>
      <c r="V80" s="177">
        <v>0.92418502530000002</v>
      </c>
      <c r="W80" s="177">
        <v>1.0543723365</v>
      </c>
      <c r="X80" s="177">
        <v>0.53122754849999998</v>
      </c>
      <c r="Y80" s="166" t="s">
        <v>427</v>
      </c>
      <c r="Z80" s="177">
        <v>0.39524605099999999</v>
      </c>
      <c r="AA80" s="177">
        <v>-0.15099499120000001</v>
      </c>
      <c r="AB80" s="177">
        <v>-0.33214488380000001</v>
      </c>
      <c r="AC80" s="177">
        <v>-0.35758891399999998</v>
      </c>
      <c r="AD80" s="166" t="s">
        <v>427</v>
      </c>
      <c r="AE80" s="177">
        <v>-0.47521607519999998</v>
      </c>
      <c r="AF80" s="177">
        <v>-1.6102737428</v>
      </c>
      <c r="AG80" s="177">
        <v>-1.3162829761999999</v>
      </c>
      <c r="AH80" s="177">
        <v>-0.77208506489999995</v>
      </c>
    </row>
    <row r="81" spans="1:34" ht="20.100000000000001" customHeight="1">
      <c r="A81" s="166" t="s">
        <v>428</v>
      </c>
      <c r="B81" s="177" t="s">
        <v>24</v>
      </c>
      <c r="C81" s="177">
        <v>-4.2534366301000004</v>
      </c>
      <c r="D81" s="177">
        <v>-6.6647133069000004</v>
      </c>
      <c r="E81" s="177">
        <v>-6.3075028374000004</v>
      </c>
      <c r="F81" s="177">
        <v>-8.0027835769000006</v>
      </c>
      <c r="G81" s="166" t="s">
        <v>428</v>
      </c>
      <c r="H81" s="177">
        <v>-6.8386843727000004</v>
      </c>
      <c r="I81" s="177">
        <v>-2.9591315068999999</v>
      </c>
      <c r="J81" s="177">
        <v>-4.0100405961999996</v>
      </c>
      <c r="K81" s="177">
        <v>-5.7820823245000001</v>
      </c>
      <c r="L81" s="177">
        <v>-8.0420778509000002</v>
      </c>
      <c r="M81" s="166" t="s">
        <v>428</v>
      </c>
      <c r="N81" s="177">
        <v>-17.513134851099998</v>
      </c>
      <c r="O81" s="177">
        <v>-21.601843068200001</v>
      </c>
      <c r="P81" s="177">
        <v>-21.7170844137</v>
      </c>
      <c r="Q81" s="177">
        <v>-6.5582216987999997</v>
      </c>
      <c r="R81" s="177">
        <v>-1.4493895234</v>
      </c>
      <c r="S81" s="166" t="s">
        <v>428</v>
      </c>
      <c r="T81" s="177">
        <v>7.1137399089000004</v>
      </c>
      <c r="U81" s="177">
        <v>9.0291769271</v>
      </c>
      <c r="V81" s="177">
        <v>6.0502361235000004</v>
      </c>
      <c r="W81" s="177">
        <v>5.6082607293000004</v>
      </c>
      <c r="X81" s="177">
        <v>4.6993400146999997</v>
      </c>
      <c r="Y81" s="166" t="s">
        <v>428</v>
      </c>
      <c r="Z81" s="177">
        <v>3.8331996791999998</v>
      </c>
      <c r="AA81" s="177">
        <v>2.5272865230999999</v>
      </c>
      <c r="AB81" s="177">
        <v>3.0544889771000001</v>
      </c>
      <c r="AC81" s="177">
        <v>3.2466317364999999</v>
      </c>
      <c r="AD81" s="166" t="s">
        <v>428</v>
      </c>
      <c r="AE81" s="177">
        <v>2.9657089898</v>
      </c>
      <c r="AF81" s="177">
        <v>1.3321188660000001</v>
      </c>
      <c r="AG81" s="177">
        <v>-1.9592246829</v>
      </c>
      <c r="AH81" s="177">
        <v>-0.96511101040000002</v>
      </c>
    </row>
    <row r="82" spans="1:34" ht="18" customHeight="1">
      <c r="A82" s="166" t="s">
        <v>429</v>
      </c>
      <c r="B82" s="179" t="s">
        <v>24</v>
      </c>
      <c r="C82" s="179">
        <v>0.86546138930000005</v>
      </c>
      <c r="D82" s="177">
        <v>-0.83400477790000005</v>
      </c>
      <c r="E82" s="177">
        <v>-3.9698943736999999</v>
      </c>
      <c r="F82" s="177">
        <v>-4.1740885881000001</v>
      </c>
      <c r="G82" s="166" t="s">
        <v>429</v>
      </c>
      <c r="H82" s="177">
        <v>-1.8789887849</v>
      </c>
      <c r="I82" s="177">
        <v>-5.2113098527000004</v>
      </c>
      <c r="J82" s="177">
        <v>3.5958162619</v>
      </c>
      <c r="K82" s="177">
        <v>4.8857735405999998</v>
      </c>
      <c r="L82" s="177">
        <v>2.9199877376000001</v>
      </c>
      <c r="M82" s="166" t="s">
        <v>429</v>
      </c>
      <c r="N82" s="177">
        <v>-4.9415444188000004</v>
      </c>
      <c r="O82" s="177">
        <v>3.0817679038999999</v>
      </c>
      <c r="P82" s="177">
        <v>-0.89065872270000002</v>
      </c>
      <c r="Q82" s="177">
        <v>-7.2261072260999999</v>
      </c>
      <c r="R82" s="177">
        <v>-12.184276646400001</v>
      </c>
      <c r="S82" s="166" t="s">
        <v>429</v>
      </c>
      <c r="T82" s="177">
        <v>-12.9656470588</v>
      </c>
      <c r="U82" s="177">
        <v>-13.013387546800001</v>
      </c>
      <c r="V82" s="177">
        <v>-6.9219293883999997</v>
      </c>
      <c r="W82" s="177">
        <v>4.8776578694000001</v>
      </c>
      <c r="X82" s="177">
        <v>6.9074423105999996</v>
      </c>
      <c r="Y82" s="166" t="s">
        <v>429</v>
      </c>
      <c r="Z82" s="179">
        <v>7.3275024295</v>
      </c>
      <c r="AA82" s="179">
        <v>6.7517987325000002</v>
      </c>
      <c r="AB82" s="179">
        <v>6.7322535308999996</v>
      </c>
      <c r="AC82" s="179">
        <v>6.5442020665999996</v>
      </c>
      <c r="AD82" s="166" t="s">
        <v>429</v>
      </c>
      <c r="AE82" s="179">
        <v>6.1979355305999997</v>
      </c>
      <c r="AF82" s="179">
        <v>4.1488127119999998</v>
      </c>
      <c r="AG82" s="179">
        <v>4.3907177549999998</v>
      </c>
      <c r="AH82" s="179">
        <v>4.6185344828000003</v>
      </c>
    </row>
    <row r="83" spans="1:34" ht="18" customHeight="1">
      <c r="A83" s="166" t="s">
        <v>430</v>
      </c>
      <c r="B83" s="177" t="s">
        <v>24</v>
      </c>
      <c r="C83" s="177">
        <v>-9.2719630908999999</v>
      </c>
      <c r="D83" s="179">
        <v>-11.159329614900001</v>
      </c>
      <c r="E83" s="177">
        <v>-8.6337618747999993</v>
      </c>
      <c r="F83" s="177">
        <v>-2.9126213592000001</v>
      </c>
      <c r="G83" s="166" t="s">
        <v>430</v>
      </c>
      <c r="H83" s="177">
        <v>0.87331081079999995</v>
      </c>
      <c r="I83" s="177">
        <v>1.9157023962999999</v>
      </c>
      <c r="J83" s="177">
        <v>7.4431902203</v>
      </c>
      <c r="K83" s="177">
        <v>5.9840039148999997</v>
      </c>
      <c r="L83" s="177">
        <v>4.1859055753999996</v>
      </c>
      <c r="M83" s="166" t="s">
        <v>430</v>
      </c>
      <c r="N83" s="177">
        <v>-0.39886434459999998</v>
      </c>
      <c r="O83" s="177">
        <v>4.7318436531000003</v>
      </c>
      <c r="P83" s="177">
        <v>3.7918215612999999</v>
      </c>
      <c r="Q83" s="177">
        <v>3.4626995496999999</v>
      </c>
      <c r="R83" s="177">
        <v>1.2276992693</v>
      </c>
      <c r="S83" s="166" t="s">
        <v>430</v>
      </c>
      <c r="T83" s="177">
        <v>2.0457765400999999</v>
      </c>
      <c r="U83" s="177">
        <v>2.3769912987000001</v>
      </c>
      <c r="V83" s="177">
        <v>-1.2439061459</v>
      </c>
      <c r="W83" s="177">
        <v>-6.2232902820999998</v>
      </c>
      <c r="X83" s="177">
        <v>-8.8757321752999996</v>
      </c>
      <c r="Y83" s="166" t="s">
        <v>430</v>
      </c>
      <c r="Z83" s="179">
        <v>-10.1252751433</v>
      </c>
      <c r="AA83" s="179">
        <v>-10.5409711159</v>
      </c>
      <c r="AB83" s="179">
        <v>-11.041684377599999</v>
      </c>
      <c r="AC83" s="179">
        <v>-11.3230841589</v>
      </c>
      <c r="AD83" s="166" t="s">
        <v>430</v>
      </c>
      <c r="AE83" s="179">
        <v>-11.9447888005</v>
      </c>
      <c r="AF83" s="179">
        <v>-14.090374132799999</v>
      </c>
      <c r="AG83" s="179">
        <v>-12.8119773831</v>
      </c>
      <c r="AH83" s="179">
        <v>-11.462856764</v>
      </c>
    </row>
    <row r="84" spans="1:34" ht="18" customHeight="1">
      <c r="A84" s="166" t="s">
        <v>431</v>
      </c>
      <c r="B84" s="177" t="s">
        <v>24</v>
      </c>
      <c r="C84" s="177">
        <v>-6.7090057825000002</v>
      </c>
      <c r="D84" s="177">
        <v>-7.4196917244999998</v>
      </c>
      <c r="E84" s="177">
        <v>-5.8188237014000004</v>
      </c>
      <c r="F84" s="177">
        <v>-9.0606631916999998</v>
      </c>
      <c r="G84" s="166" t="s">
        <v>431</v>
      </c>
      <c r="H84" s="177">
        <v>-6.9402439023999998</v>
      </c>
      <c r="I84" s="177">
        <v>-8.5088259575999992</v>
      </c>
      <c r="J84" s="177">
        <v>-5.8897673886000002</v>
      </c>
      <c r="K84" s="177">
        <v>-4.3726409350999997</v>
      </c>
      <c r="L84" s="177">
        <v>3.6240072576000002</v>
      </c>
      <c r="M84" s="166" t="s">
        <v>431</v>
      </c>
      <c r="N84" s="177">
        <v>1.3731031517000001</v>
      </c>
      <c r="O84" s="177">
        <v>8.6451925699000007</v>
      </c>
      <c r="P84" s="177">
        <v>8.4579126457000005</v>
      </c>
      <c r="Q84" s="177">
        <v>5.4697645712999998</v>
      </c>
      <c r="R84" s="177">
        <v>3.0916649396000002</v>
      </c>
      <c r="S84" s="166" t="s">
        <v>431</v>
      </c>
      <c r="T84" s="177">
        <v>3.7758830693999998</v>
      </c>
      <c r="U84" s="177">
        <v>2.5103696612999999</v>
      </c>
      <c r="V84" s="177">
        <v>2.7423604086000002</v>
      </c>
      <c r="W84" s="177">
        <v>2.9017808841999999</v>
      </c>
      <c r="X84" s="177">
        <v>1.7359212685000001</v>
      </c>
      <c r="Y84" s="166" t="s">
        <v>431</v>
      </c>
      <c r="Z84" s="177">
        <v>1.6989150750999999</v>
      </c>
      <c r="AA84" s="177">
        <v>0.81336103100000001</v>
      </c>
      <c r="AB84" s="177">
        <v>0.3222935019</v>
      </c>
      <c r="AC84" s="177">
        <v>0.2461177246</v>
      </c>
      <c r="AD84" s="166" t="s">
        <v>431</v>
      </c>
      <c r="AE84" s="177">
        <v>-1.6428116699999998E-2</v>
      </c>
      <c r="AF84" s="177">
        <v>-1.1471510877</v>
      </c>
      <c r="AG84" s="177">
        <v>-0.88830416509999999</v>
      </c>
      <c r="AH84" s="177">
        <v>-0.63689687409999995</v>
      </c>
    </row>
    <row r="85" spans="1:34" ht="18" customHeight="1">
      <c r="A85" s="166" t="s">
        <v>432</v>
      </c>
      <c r="B85" s="177" t="s">
        <v>24</v>
      </c>
      <c r="C85" s="177">
        <v>-2.9187739930999999</v>
      </c>
      <c r="D85" s="177">
        <v>-5.0040798393000001</v>
      </c>
      <c r="E85" s="177">
        <v>-5.7541419581</v>
      </c>
      <c r="F85" s="177">
        <v>-7.7056550201</v>
      </c>
      <c r="G85" s="166" t="s">
        <v>432</v>
      </c>
      <c r="H85" s="177">
        <v>-5.7843863346999997</v>
      </c>
      <c r="I85" s="177">
        <v>-6.2755729345000004</v>
      </c>
      <c r="J85" s="177">
        <v>-2.0613124871999999</v>
      </c>
      <c r="K85" s="177">
        <v>-1.7039590698</v>
      </c>
      <c r="L85" s="177">
        <v>-4.8307829778000002</v>
      </c>
      <c r="M85" s="166" t="s">
        <v>432</v>
      </c>
      <c r="N85" s="177">
        <v>-7.4361833225999998</v>
      </c>
      <c r="O85" s="177">
        <v>-4.5670669084000002</v>
      </c>
      <c r="P85" s="177">
        <v>-4.1346141071</v>
      </c>
      <c r="Q85" s="177">
        <v>-3.4800083154000001</v>
      </c>
      <c r="R85" s="177">
        <v>2.9765665384000002</v>
      </c>
      <c r="S85" s="166" t="s">
        <v>432</v>
      </c>
      <c r="T85" s="177">
        <v>5.0782938493999996</v>
      </c>
      <c r="U85" s="177">
        <v>7.4151727065999999</v>
      </c>
      <c r="V85" s="177">
        <v>7.5197351353000004</v>
      </c>
      <c r="W85" s="177">
        <v>5.6690488774999999</v>
      </c>
      <c r="X85" s="177">
        <v>3.6893267223000001</v>
      </c>
      <c r="Y85" s="166" t="s">
        <v>432</v>
      </c>
      <c r="Z85" s="177">
        <v>3.0937699341</v>
      </c>
      <c r="AA85" s="177">
        <v>2.6111303363</v>
      </c>
      <c r="AB85" s="177">
        <v>2.1111433545999998</v>
      </c>
      <c r="AC85" s="177">
        <v>1.4592702609999999</v>
      </c>
      <c r="AD85" s="166" t="s">
        <v>432</v>
      </c>
      <c r="AE85" s="177">
        <v>0.90749716410000003</v>
      </c>
      <c r="AF85" s="177">
        <v>-0.68573647689999995</v>
      </c>
      <c r="AG85" s="177">
        <v>-0.53590459270000002</v>
      </c>
      <c r="AH85" s="177">
        <v>-0.1689085437</v>
      </c>
    </row>
    <row r="86" spans="1:34" ht="18" customHeight="1">
      <c r="A86" s="166" t="s">
        <v>433</v>
      </c>
      <c r="B86" s="177" t="s">
        <v>24</v>
      </c>
      <c r="C86" s="177">
        <v>-2.0644890107</v>
      </c>
      <c r="D86" s="177">
        <v>-2.4183497445</v>
      </c>
      <c r="E86" s="177">
        <v>-0.76124743080000001</v>
      </c>
      <c r="F86" s="177">
        <v>-1.8375991886</v>
      </c>
      <c r="G86" s="166" t="s">
        <v>433</v>
      </c>
      <c r="H86" s="177">
        <v>7.4671575300000001E-2</v>
      </c>
      <c r="I86" s="177">
        <v>-3.237113581</v>
      </c>
      <c r="J86" s="177">
        <v>0.44025608379999998</v>
      </c>
      <c r="K86" s="177">
        <v>-1.7818723943999999</v>
      </c>
      <c r="L86" s="177">
        <v>-2.9830668691</v>
      </c>
      <c r="M86" s="166" t="s">
        <v>433</v>
      </c>
      <c r="N86" s="177">
        <v>-6.3566269124000003</v>
      </c>
      <c r="O86" s="177">
        <v>-2.2140184485000001</v>
      </c>
      <c r="P86" s="177">
        <v>-1.5305757052</v>
      </c>
      <c r="Q86" s="177">
        <v>-0.84783625119999995</v>
      </c>
      <c r="R86" s="177">
        <v>-5.2761739093999998</v>
      </c>
      <c r="S86" s="166" t="s">
        <v>433</v>
      </c>
      <c r="T86" s="177">
        <v>-4.5489744894999999</v>
      </c>
      <c r="U86" s="177">
        <v>-4.3844602581999998</v>
      </c>
      <c r="V86" s="177">
        <v>-4.6352076994999996</v>
      </c>
      <c r="W86" s="177">
        <v>-2.7721639656999999</v>
      </c>
      <c r="X86" s="177">
        <v>3.6917928203999999</v>
      </c>
      <c r="Y86" s="166" t="s">
        <v>433</v>
      </c>
      <c r="Z86" s="177">
        <v>4.400478229</v>
      </c>
      <c r="AA86" s="177">
        <v>4.1264277969999998</v>
      </c>
      <c r="AB86" s="177">
        <v>4.3900253845000003</v>
      </c>
      <c r="AC86" s="177">
        <v>4.9336949219999999</v>
      </c>
      <c r="AD86" s="166" t="s">
        <v>433</v>
      </c>
      <c r="AE86" s="177">
        <v>5.5510405123000002</v>
      </c>
      <c r="AF86" s="177">
        <v>4.6409415069</v>
      </c>
      <c r="AG86" s="177">
        <v>5.5118485672000004</v>
      </c>
      <c r="AH86" s="177">
        <v>5.9642924885999999</v>
      </c>
    </row>
    <row r="87" spans="1:34" ht="18" customHeight="1">
      <c r="A87" s="166" t="s">
        <v>434</v>
      </c>
      <c r="B87" s="177" t="s">
        <v>24</v>
      </c>
      <c r="C87" s="177">
        <v>-0.35193478500000003</v>
      </c>
      <c r="D87" s="177">
        <v>-2.1989825730999999</v>
      </c>
      <c r="E87" s="177">
        <v>-3.1999859419000001</v>
      </c>
      <c r="F87" s="177">
        <v>-3.2168174928000002</v>
      </c>
      <c r="G87" s="166" t="s">
        <v>434</v>
      </c>
      <c r="H87" s="177">
        <v>-0.76340889270000001</v>
      </c>
      <c r="I87" s="177">
        <v>-2.2246793872000001</v>
      </c>
      <c r="J87" s="177">
        <v>2.8755352362000002</v>
      </c>
      <c r="K87" s="177">
        <v>3.4941841892999999</v>
      </c>
      <c r="L87" s="177">
        <v>3.3907383367000001</v>
      </c>
      <c r="M87" s="166" t="s">
        <v>434</v>
      </c>
      <c r="N87" s="177">
        <v>-0.56283366109999999</v>
      </c>
      <c r="O87" s="177">
        <v>1.6759825867</v>
      </c>
      <c r="P87" s="177">
        <v>0.65569499330000003</v>
      </c>
      <c r="Q87" s="177">
        <v>-1.2812769629</v>
      </c>
      <c r="R87" s="177">
        <v>-3.6087925533999998</v>
      </c>
      <c r="S87" s="166" t="s">
        <v>434</v>
      </c>
      <c r="T87" s="177">
        <v>-3.1708467077</v>
      </c>
      <c r="U87" s="177">
        <v>-2.8064688311000001</v>
      </c>
      <c r="V87" s="177">
        <v>-1.6407815631</v>
      </c>
      <c r="W87" s="177">
        <v>-0.72975540949999995</v>
      </c>
      <c r="X87" s="177">
        <v>-4.3061256710000002</v>
      </c>
      <c r="Y87" s="166" t="s">
        <v>434</v>
      </c>
      <c r="Z87" s="177">
        <v>-4.1091794014999996</v>
      </c>
      <c r="AA87" s="177">
        <v>-4.9443184161999998</v>
      </c>
      <c r="AB87" s="177">
        <v>-5.2647988027999997</v>
      </c>
      <c r="AC87" s="177">
        <v>-5.2778337344999997</v>
      </c>
      <c r="AD87" s="166" t="s">
        <v>434</v>
      </c>
      <c r="AE87" s="177">
        <v>-5.2982482551999999</v>
      </c>
      <c r="AF87" s="177">
        <v>-6.0975212887000003</v>
      </c>
      <c r="AG87" s="177">
        <v>-5.9369446455999997</v>
      </c>
      <c r="AH87" s="177">
        <v>-5.9972465049999997</v>
      </c>
    </row>
    <row r="88" spans="1:34" ht="18" customHeight="1">
      <c r="A88" s="166" t="s">
        <v>435</v>
      </c>
      <c r="B88" s="177" t="s">
        <v>24</v>
      </c>
      <c r="C88" s="177">
        <v>6.0968044244000001</v>
      </c>
      <c r="D88" s="177">
        <v>9.8220950484999996</v>
      </c>
      <c r="E88" s="177">
        <v>5.9178702916999999</v>
      </c>
      <c r="F88" s="177">
        <v>2.4460154653999999</v>
      </c>
      <c r="G88" s="166" t="s">
        <v>435</v>
      </c>
      <c r="H88" s="177">
        <v>2.9701626543000001</v>
      </c>
      <c r="I88" s="177">
        <v>-1.7154849894999999</v>
      </c>
      <c r="J88" s="177">
        <v>2.7058253128</v>
      </c>
      <c r="K88" s="177">
        <v>1.0686808219999999</v>
      </c>
      <c r="L88" s="177">
        <v>1.7579949516</v>
      </c>
      <c r="M88" s="166" t="s">
        <v>435</v>
      </c>
      <c r="N88" s="177">
        <v>-0.73148102930000003</v>
      </c>
      <c r="O88" s="177">
        <v>3.1481809417000002</v>
      </c>
      <c r="P88" s="177">
        <v>3.1875321901000002</v>
      </c>
      <c r="Q88" s="177">
        <v>3.8248234554999998</v>
      </c>
      <c r="R88" s="177">
        <v>2.6476505884999999</v>
      </c>
      <c r="S88" s="166" t="s">
        <v>435</v>
      </c>
      <c r="T88" s="177">
        <v>2.7259323503999999</v>
      </c>
      <c r="U88" s="177">
        <v>0.76830205250000005</v>
      </c>
      <c r="V88" s="177">
        <v>0.30246411899999998</v>
      </c>
      <c r="W88" s="177">
        <v>-1.7090732913</v>
      </c>
      <c r="X88" s="177">
        <v>-2.6600265152999998</v>
      </c>
      <c r="Y88" s="166" t="s">
        <v>435</v>
      </c>
      <c r="Z88" s="177">
        <v>-3.1226778798999999</v>
      </c>
      <c r="AA88" s="177">
        <v>-3.6337285441999998</v>
      </c>
      <c r="AB88" s="177">
        <v>-3.8087043557000002</v>
      </c>
      <c r="AC88" s="177">
        <v>-3.5358552366999998</v>
      </c>
      <c r="AD88" s="166" t="s">
        <v>435</v>
      </c>
      <c r="AE88" s="177">
        <v>-3.3298140177</v>
      </c>
      <c r="AF88" s="177">
        <v>-3.9519460752</v>
      </c>
      <c r="AG88" s="177">
        <v>-3.3068940023</v>
      </c>
      <c r="AH88" s="177">
        <v>-2.8536970034000002</v>
      </c>
    </row>
    <row r="89" spans="1:34" ht="18" customHeight="1">
      <c r="A89" s="166" t="s">
        <v>436</v>
      </c>
      <c r="B89" s="177" t="s">
        <v>24</v>
      </c>
      <c r="C89" s="177">
        <v>-4.0898663080000004</v>
      </c>
      <c r="D89" s="177">
        <v>-9.8166171779999996</v>
      </c>
      <c r="E89" s="177">
        <v>-4.1354816091000002</v>
      </c>
      <c r="F89" s="177">
        <v>-7.4288440134</v>
      </c>
      <c r="G89" s="166" t="s">
        <v>436</v>
      </c>
      <c r="H89" s="177">
        <v>-0.59603559039999998</v>
      </c>
      <c r="I89" s="177">
        <v>3.8810457742</v>
      </c>
      <c r="J89" s="177">
        <v>12.016567693000001</v>
      </c>
      <c r="K89" s="177">
        <v>13.4360939101</v>
      </c>
      <c r="L89" s="177">
        <v>9.8849310764999991</v>
      </c>
      <c r="M89" s="166" t="s">
        <v>436</v>
      </c>
      <c r="N89" s="177">
        <v>5.1274720038000003</v>
      </c>
      <c r="O89" s="177">
        <v>4.9306468427999999</v>
      </c>
      <c r="P89" s="177">
        <v>3.8673794480999999</v>
      </c>
      <c r="Q89" s="177">
        <v>2.1554233905000002</v>
      </c>
      <c r="R89" s="177">
        <v>1.3150261071</v>
      </c>
      <c r="S89" s="166" t="s">
        <v>436</v>
      </c>
      <c r="T89" s="177">
        <v>2.2282275645</v>
      </c>
      <c r="U89" s="177">
        <v>2.4125630165</v>
      </c>
      <c r="V89" s="177">
        <v>2.8854088702</v>
      </c>
      <c r="W89" s="177">
        <v>3.8145512539999999</v>
      </c>
      <c r="X89" s="177">
        <v>3.3303087745000002</v>
      </c>
      <c r="Y89" s="166" t="s">
        <v>436</v>
      </c>
      <c r="Z89" s="177">
        <v>2.6033839571000001</v>
      </c>
      <c r="AA89" s="177">
        <v>2.1187987967000002</v>
      </c>
      <c r="AB89" s="177">
        <v>1.1351616314999999</v>
      </c>
      <c r="AC89" s="177">
        <v>0.96172938630000004</v>
      </c>
      <c r="AD89" s="166" t="s">
        <v>436</v>
      </c>
      <c r="AE89" s="177">
        <v>0.66685621240000004</v>
      </c>
      <c r="AF89" s="177">
        <v>-0.61896045290000001</v>
      </c>
      <c r="AG89" s="177">
        <v>-0.206627382</v>
      </c>
      <c r="AH89" s="177">
        <v>-0.22830855</v>
      </c>
    </row>
    <row r="90" spans="1:34" ht="18" customHeight="1">
      <c r="A90" s="166" t="s">
        <v>437</v>
      </c>
      <c r="B90" s="177" t="s">
        <v>24</v>
      </c>
      <c r="C90" s="177">
        <v>28.234907417599999</v>
      </c>
      <c r="D90" s="177">
        <v>22.419685577599999</v>
      </c>
      <c r="E90" s="177">
        <v>22.096594081500001</v>
      </c>
      <c r="F90" s="177">
        <v>7.362524294</v>
      </c>
      <c r="G90" s="166" t="s">
        <v>437</v>
      </c>
      <c r="H90" s="177">
        <v>13.124267916100001</v>
      </c>
      <c r="I90" s="177">
        <v>1.8779121757999999</v>
      </c>
      <c r="J90" s="177">
        <v>-9.6692229511000001</v>
      </c>
      <c r="K90" s="177">
        <v>7.8095432925999999</v>
      </c>
      <c r="L90" s="177">
        <v>9.0275142314999997</v>
      </c>
      <c r="M90" s="166" t="s">
        <v>437</v>
      </c>
      <c r="N90" s="177">
        <v>16.581821346200002</v>
      </c>
      <c r="O90" s="177">
        <v>19.078898260799999</v>
      </c>
      <c r="P90" s="177">
        <v>18.297498903000001</v>
      </c>
      <c r="Q90" s="177">
        <v>19.438851208100001</v>
      </c>
      <c r="R90" s="177">
        <v>15.0041037244</v>
      </c>
      <c r="S90" s="166" t="s">
        <v>437</v>
      </c>
      <c r="T90" s="177">
        <v>14.456553187400001</v>
      </c>
      <c r="U90" s="177">
        <v>2.5025278058999998</v>
      </c>
      <c r="V90" s="177">
        <v>5.1048088779</v>
      </c>
      <c r="W90" s="177">
        <v>5.4262474581999998</v>
      </c>
      <c r="X90" s="177">
        <v>4.3784032404</v>
      </c>
      <c r="Y90" s="166" t="s">
        <v>437</v>
      </c>
      <c r="Z90" s="177">
        <v>3.9934752847000001</v>
      </c>
      <c r="AA90" s="177">
        <v>3.2196162046999999</v>
      </c>
      <c r="AB90" s="177">
        <v>4.1258141203000003</v>
      </c>
      <c r="AC90" s="177">
        <v>3.8978306508</v>
      </c>
      <c r="AD90" s="166" t="s">
        <v>437</v>
      </c>
      <c r="AE90" s="177">
        <v>3.5754299479</v>
      </c>
      <c r="AF90" s="177">
        <v>3.1315843833999999</v>
      </c>
      <c r="AG90" s="177">
        <v>1.7846045770000001</v>
      </c>
      <c r="AH90" s="177">
        <v>3.6088098606000001</v>
      </c>
    </row>
    <row r="91" spans="1:34" ht="18" customHeight="1">
      <c r="A91" s="166" t="s">
        <v>438</v>
      </c>
      <c r="B91" s="177" t="s">
        <v>24</v>
      </c>
      <c r="C91" s="177">
        <v>4.8997772828999997</v>
      </c>
      <c r="D91" s="177">
        <v>5.6263269639000004</v>
      </c>
      <c r="E91" s="177">
        <v>4.3216080402000001</v>
      </c>
      <c r="F91" s="177">
        <v>-7.5144508670999999</v>
      </c>
      <c r="G91" s="166" t="s">
        <v>438</v>
      </c>
      <c r="H91" s="177">
        <v>5.3125</v>
      </c>
      <c r="I91" s="177">
        <v>7.6162215627999998</v>
      </c>
      <c r="J91" s="177">
        <v>10.569852941200001</v>
      </c>
      <c r="K91" s="177">
        <v>15.793848711600001</v>
      </c>
      <c r="L91" s="177">
        <v>10.193826274199999</v>
      </c>
      <c r="M91" s="166" t="s">
        <v>438</v>
      </c>
      <c r="N91" s="177">
        <v>10.162866449499999</v>
      </c>
      <c r="O91" s="177">
        <v>11.3542282673</v>
      </c>
      <c r="P91" s="177">
        <v>11.524163568800001</v>
      </c>
      <c r="Q91" s="177">
        <v>19.238095238100001</v>
      </c>
      <c r="R91" s="177">
        <v>14.4169329073</v>
      </c>
      <c r="S91" s="166" t="s">
        <v>438</v>
      </c>
      <c r="T91" s="177">
        <v>14.6596858639</v>
      </c>
      <c r="U91" s="177">
        <v>26.057838660600002</v>
      </c>
      <c r="V91" s="177">
        <v>17.604443371199999</v>
      </c>
      <c r="W91" s="177">
        <v>14.8665297741</v>
      </c>
      <c r="X91" s="177">
        <v>13.8898820164</v>
      </c>
      <c r="Y91" s="166" t="s">
        <v>438</v>
      </c>
      <c r="Z91" s="177">
        <v>13.1277971159</v>
      </c>
      <c r="AA91" s="177">
        <v>13.027782137799999</v>
      </c>
      <c r="AB91" s="177">
        <v>10.859457027099999</v>
      </c>
      <c r="AC91" s="177">
        <v>9.9284692418000002</v>
      </c>
      <c r="AD91" s="166" t="s">
        <v>438</v>
      </c>
      <c r="AE91" s="177">
        <v>10.065934065900001</v>
      </c>
      <c r="AF91" s="177">
        <v>6.1102624634999998</v>
      </c>
      <c r="AG91" s="177">
        <v>6.8461642537999996</v>
      </c>
      <c r="AH91" s="177">
        <v>7.1967725143000001</v>
      </c>
    </row>
    <row r="92" spans="1:34" ht="28.5" customHeight="1">
      <c r="A92" s="166" t="s">
        <v>421</v>
      </c>
      <c r="B92" s="177" t="s">
        <v>24</v>
      </c>
      <c r="C92" s="177">
        <v>-2.6049432922000002</v>
      </c>
      <c r="D92" s="177">
        <v>-4.1643276346000002</v>
      </c>
      <c r="E92" s="177">
        <v>-3.5564387686000001</v>
      </c>
      <c r="F92" s="177">
        <v>-3.8667821155</v>
      </c>
      <c r="G92" s="166" t="s">
        <v>421</v>
      </c>
      <c r="H92" s="177">
        <v>-1.2270323049</v>
      </c>
      <c r="I92" s="177">
        <v>-3.0044563326999998</v>
      </c>
      <c r="J92" s="177">
        <v>2.2535840707000001</v>
      </c>
      <c r="K92" s="177">
        <v>2.60179458</v>
      </c>
      <c r="L92" s="177">
        <v>1.6555672149</v>
      </c>
      <c r="M92" s="166" t="s">
        <v>421</v>
      </c>
      <c r="N92" s="177">
        <v>-3.2015085161000001</v>
      </c>
      <c r="O92" s="177">
        <v>2.2824457302000001</v>
      </c>
      <c r="P92" s="177">
        <v>2.0511232402999999</v>
      </c>
      <c r="Q92" s="177">
        <v>1.3273720865</v>
      </c>
      <c r="R92" s="177">
        <v>-0.28775218870000002</v>
      </c>
      <c r="S92" s="166" t="s">
        <v>421</v>
      </c>
      <c r="T92" s="177">
        <v>0.89102690849999999</v>
      </c>
      <c r="U92" s="177">
        <v>-9.9231205999999999E-3</v>
      </c>
      <c r="V92" s="177">
        <v>1.1062896498999999</v>
      </c>
      <c r="W92" s="177">
        <v>1.1638749698999999</v>
      </c>
      <c r="X92" s="177">
        <v>1.1873546127000001</v>
      </c>
      <c r="Y92" s="166" t="s">
        <v>421</v>
      </c>
      <c r="Z92" s="177">
        <v>0.75241109139999995</v>
      </c>
      <c r="AA92" s="177">
        <v>-7.6709911899999997E-2</v>
      </c>
      <c r="AB92" s="177">
        <v>-0.30835463860000001</v>
      </c>
      <c r="AC92" s="177">
        <v>-0.35740946550000002</v>
      </c>
      <c r="AD92" s="166" t="s">
        <v>421</v>
      </c>
      <c r="AE92" s="177">
        <v>-0.33458602209999999</v>
      </c>
      <c r="AF92" s="177">
        <v>-1.7664021342</v>
      </c>
      <c r="AG92" s="177">
        <v>-1.2893775672000001</v>
      </c>
      <c r="AH92" s="177">
        <v>-0.52539024860000005</v>
      </c>
    </row>
    <row r="93" spans="1:34" ht="20.100000000000001" customHeight="1">
      <c r="A93" s="166" t="s">
        <v>428</v>
      </c>
      <c r="B93" s="177" t="s">
        <v>24</v>
      </c>
      <c r="C93" s="177">
        <v>-4.5532907412999997</v>
      </c>
      <c r="D93" s="177">
        <v>-6.7750389573999996</v>
      </c>
      <c r="E93" s="177">
        <v>-6.2872772860000001</v>
      </c>
      <c r="F93" s="177">
        <v>-7.0982649586999997</v>
      </c>
      <c r="G93" s="166" t="s">
        <v>428</v>
      </c>
      <c r="H93" s="177">
        <v>-6.2486363835000001</v>
      </c>
      <c r="I93" s="177">
        <v>-3.8817779845999998</v>
      </c>
      <c r="J93" s="177">
        <v>-4.4598324535999998</v>
      </c>
      <c r="K93" s="177">
        <v>-5.8134820071000002</v>
      </c>
      <c r="L93" s="177">
        <v>-7.8835494807000002</v>
      </c>
      <c r="M93" s="166" t="s">
        <v>428</v>
      </c>
      <c r="N93" s="177">
        <v>-17.163220002300001</v>
      </c>
      <c r="O93" s="177">
        <v>-21.953455571199999</v>
      </c>
      <c r="P93" s="177">
        <v>-21.306587150999999</v>
      </c>
      <c r="Q93" s="177">
        <v>-6.5794006200000004</v>
      </c>
      <c r="R93" s="177">
        <v>-1.2291052114000001</v>
      </c>
      <c r="S93" s="166" t="s">
        <v>428</v>
      </c>
      <c r="T93" s="177">
        <v>6.3339970134000003</v>
      </c>
      <c r="U93" s="177">
        <v>9.5377413692000008</v>
      </c>
      <c r="V93" s="177">
        <v>5.8974358974000003</v>
      </c>
      <c r="W93" s="177">
        <v>5.2461662631000001</v>
      </c>
      <c r="X93" s="177">
        <v>5.4543711655999996</v>
      </c>
      <c r="Y93" s="166" t="s">
        <v>428</v>
      </c>
      <c r="Z93" s="177">
        <v>3.8599416423999999</v>
      </c>
      <c r="AA93" s="177">
        <v>2.5906735750999998</v>
      </c>
      <c r="AB93" s="177">
        <v>1.8791675085999999</v>
      </c>
      <c r="AC93" s="177">
        <v>1.5346389944000001</v>
      </c>
      <c r="AD93" s="166" t="s">
        <v>428</v>
      </c>
      <c r="AE93" s="177">
        <v>0.75453523840000003</v>
      </c>
      <c r="AF93" s="177">
        <v>-0.57593478649999996</v>
      </c>
      <c r="AG93" s="177">
        <v>-2.4328969985</v>
      </c>
      <c r="AH93" s="177">
        <v>-0.74132719160000005</v>
      </c>
    </row>
    <row r="94" spans="1:34" ht="18" customHeight="1">
      <c r="A94" s="166" t="s">
        <v>429</v>
      </c>
      <c r="B94" s="179" t="s">
        <v>24</v>
      </c>
      <c r="C94" s="179">
        <v>0.35220522529999998</v>
      </c>
      <c r="D94" s="177">
        <v>-1.2414876899</v>
      </c>
      <c r="E94" s="177">
        <v>-4.1584893651000003</v>
      </c>
      <c r="F94" s="177">
        <v>-3.2126847085999999</v>
      </c>
      <c r="G94" s="166" t="s">
        <v>429</v>
      </c>
      <c r="H94" s="177">
        <v>-0.1829773851</v>
      </c>
      <c r="I94" s="177">
        <v>-3.7092200612999999</v>
      </c>
      <c r="J94" s="177">
        <v>5.9848890475000003</v>
      </c>
      <c r="K94" s="177">
        <v>7.1232107773999997</v>
      </c>
      <c r="L94" s="177">
        <v>3.2959547265000002</v>
      </c>
      <c r="M94" s="166" t="s">
        <v>429</v>
      </c>
      <c r="N94" s="177">
        <v>-7.6852838228999998</v>
      </c>
      <c r="O94" s="177">
        <v>3.4591713374999999</v>
      </c>
      <c r="P94" s="177">
        <v>-0.6134643474</v>
      </c>
      <c r="Q94" s="177">
        <v>-8.0109020949000005</v>
      </c>
      <c r="R94" s="177">
        <v>-12.3482251786</v>
      </c>
      <c r="S94" s="166" t="s">
        <v>429</v>
      </c>
      <c r="T94" s="177">
        <v>-12.165700082900001</v>
      </c>
      <c r="U94" s="177">
        <v>-12.4584968307</v>
      </c>
      <c r="V94" s="177">
        <v>-6.5511593827999999</v>
      </c>
      <c r="W94" s="177">
        <v>5.4054054053999998</v>
      </c>
      <c r="X94" s="177">
        <v>8.7337008838999992</v>
      </c>
      <c r="Y94" s="166" t="s">
        <v>429</v>
      </c>
      <c r="Z94" s="179">
        <v>8.0681439519999998</v>
      </c>
      <c r="AA94" s="179">
        <v>6.5915492958000002</v>
      </c>
      <c r="AB94" s="179">
        <v>6.7101837820999997</v>
      </c>
      <c r="AC94" s="179">
        <v>6.5896897596999997</v>
      </c>
      <c r="AD94" s="166" t="s">
        <v>429</v>
      </c>
      <c r="AE94" s="179">
        <v>6.1938716516000003</v>
      </c>
      <c r="AF94" s="179">
        <v>3.4053156146000001</v>
      </c>
      <c r="AG94" s="179">
        <v>3.4590736965</v>
      </c>
      <c r="AH94" s="179">
        <v>3.4650034650000001</v>
      </c>
    </row>
    <row r="95" spans="1:34" ht="18" customHeight="1">
      <c r="A95" s="166" t="s">
        <v>430</v>
      </c>
      <c r="B95" s="177" t="s">
        <v>24</v>
      </c>
      <c r="C95" s="177">
        <v>-9.0687235804000004</v>
      </c>
      <c r="D95" s="179">
        <v>-11.595418384</v>
      </c>
      <c r="E95" s="179">
        <v>-10.1835036457</v>
      </c>
      <c r="F95" s="177">
        <v>-3.6727426364000002</v>
      </c>
      <c r="G95" s="166" t="s">
        <v>430</v>
      </c>
      <c r="H95" s="177">
        <v>0.60152260410000002</v>
      </c>
      <c r="I95" s="177">
        <v>1.4263025132</v>
      </c>
      <c r="J95" s="177">
        <v>9.6779145813999996</v>
      </c>
      <c r="K95" s="177">
        <v>8.3228353070000001</v>
      </c>
      <c r="L95" s="177">
        <v>4.9180751538000003</v>
      </c>
      <c r="M95" s="166" t="s">
        <v>430</v>
      </c>
      <c r="N95" s="177">
        <v>-2.1577949109999999</v>
      </c>
      <c r="O95" s="177">
        <v>5.1383399209</v>
      </c>
      <c r="P95" s="177">
        <v>3.5414970547000002</v>
      </c>
      <c r="Q95" s="177">
        <v>3.2330427141000002</v>
      </c>
      <c r="R95" s="177">
        <v>0.3270682587</v>
      </c>
      <c r="S95" s="166" t="s">
        <v>430</v>
      </c>
      <c r="T95" s="177">
        <v>1.3799263146</v>
      </c>
      <c r="U95" s="177">
        <v>1.4426359492</v>
      </c>
      <c r="V95" s="177">
        <v>-1.4394893394999999</v>
      </c>
      <c r="W95" s="177">
        <v>-6.1130080404999996</v>
      </c>
      <c r="X95" s="177">
        <v>-7.8108869075999996</v>
      </c>
      <c r="Y95" s="166" t="s">
        <v>430</v>
      </c>
      <c r="Z95" s="177">
        <v>-9.2440572118999995</v>
      </c>
      <c r="AA95" s="177">
        <v>-9.7299636049</v>
      </c>
      <c r="AB95" s="179">
        <v>-10.217233135800001</v>
      </c>
      <c r="AC95" s="179">
        <v>-10.6124546881</v>
      </c>
      <c r="AD95" s="166" t="s">
        <v>430</v>
      </c>
      <c r="AE95" s="177">
        <v>-11.3731583474</v>
      </c>
      <c r="AF95" s="177">
        <v>-14.004172775500001</v>
      </c>
      <c r="AG95" s="179">
        <v>-12.404491780500001</v>
      </c>
      <c r="AH95" s="179">
        <v>-10.522652301500001</v>
      </c>
    </row>
    <row r="96" spans="1:34" ht="18" customHeight="1">
      <c r="A96" s="166" t="s">
        <v>431</v>
      </c>
      <c r="B96" s="177" t="s">
        <v>24</v>
      </c>
      <c r="C96" s="177">
        <v>-6.1805039169000002</v>
      </c>
      <c r="D96" s="177">
        <v>-7.7470370301999996</v>
      </c>
      <c r="E96" s="177">
        <v>-4.8771228770999997</v>
      </c>
      <c r="F96" s="177">
        <v>-8.0488983175000008</v>
      </c>
      <c r="G96" s="166" t="s">
        <v>431</v>
      </c>
      <c r="H96" s="177">
        <v>-6.3275235853999998</v>
      </c>
      <c r="I96" s="177">
        <v>-7.9644938668999998</v>
      </c>
      <c r="J96" s="177">
        <v>-4.7296044090000002</v>
      </c>
      <c r="K96" s="177">
        <v>-4.6223161641999999</v>
      </c>
      <c r="L96" s="177">
        <v>3.0821718085000001</v>
      </c>
      <c r="M96" s="166" t="s">
        <v>431</v>
      </c>
      <c r="N96" s="177">
        <v>-0.1640689089</v>
      </c>
      <c r="O96" s="177">
        <v>9.4919672455999997</v>
      </c>
      <c r="P96" s="177">
        <v>8.7105038428999997</v>
      </c>
      <c r="Q96" s="177">
        <v>5.7749529862999998</v>
      </c>
      <c r="R96" s="177">
        <v>3.2654439067999999</v>
      </c>
      <c r="S96" s="166" t="s">
        <v>431</v>
      </c>
      <c r="T96" s="177">
        <v>3.9816065902000002</v>
      </c>
      <c r="U96" s="177">
        <v>1.9491543185</v>
      </c>
      <c r="V96" s="177">
        <v>2.9295068149999999</v>
      </c>
      <c r="W96" s="177">
        <v>2.3408164895999999</v>
      </c>
      <c r="X96" s="177">
        <v>1.9672131148000001</v>
      </c>
      <c r="Y96" s="166" t="s">
        <v>431</v>
      </c>
      <c r="Z96" s="177">
        <v>1.2441921498999999</v>
      </c>
      <c r="AA96" s="177">
        <v>0.12057877810000001</v>
      </c>
      <c r="AB96" s="177">
        <v>-0.58056533740000005</v>
      </c>
      <c r="AC96" s="177">
        <v>-0.61307113940000002</v>
      </c>
      <c r="AD96" s="166" t="s">
        <v>431</v>
      </c>
      <c r="AE96" s="177">
        <v>-0.47811977960000002</v>
      </c>
      <c r="AF96" s="177">
        <v>-1.7682705357999999</v>
      </c>
      <c r="AG96" s="177">
        <v>-1.0817537814</v>
      </c>
      <c r="AH96" s="177">
        <v>-0.4461514587</v>
      </c>
    </row>
    <row r="97" spans="1:34" ht="18" customHeight="1">
      <c r="A97" s="166" t="s">
        <v>432</v>
      </c>
      <c r="B97" s="177" t="s">
        <v>24</v>
      </c>
      <c r="C97" s="177">
        <v>-3.2956139815999999</v>
      </c>
      <c r="D97" s="177">
        <v>-5.625206983</v>
      </c>
      <c r="E97" s="177">
        <v>-6.4651427043999998</v>
      </c>
      <c r="F97" s="177">
        <v>-6.4671728450000003</v>
      </c>
      <c r="G97" s="166" t="s">
        <v>432</v>
      </c>
      <c r="H97" s="177">
        <v>-4.9164358705</v>
      </c>
      <c r="I97" s="177">
        <v>-5.6085655169999997</v>
      </c>
      <c r="J97" s="177">
        <v>-1.5641958756000001</v>
      </c>
      <c r="K97" s="177">
        <v>0.21403554289999999</v>
      </c>
      <c r="L97" s="177">
        <v>-4.4053243586999997</v>
      </c>
      <c r="M97" s="166" t="s">
        <v>432</v>
      </c>
      <c r="N97" s="177">
        <v>-7.8648642548999996</v>
      </c>
      <c r="O97" s="177">
        <v>-3.4683779943999999</v>
      </c>
      <c r="P97" s="177">
        <v>-3.3316417153</v>
      </c>
      <c r="Q97" s="177">
        <v>-3.8323227550999999</v>
      </c>
      <c r="R97" s="177">
        <v>2.7567759369</v>
      </c>
      <c r="S97" s="166" t="s">
        <v>432</v>
      </c>
      <c r="T97" s="177">
        <v>5.0043828193</v>
      </c>
      <c r="U97" s="177">
        <v>7.4953833699999999</v>
      </c>
      <c r="V97" s="177">
        <v>7.7775685979000002</v>
      </c>
      <c r="W97" s="177">
        <v>5.7686849057999998</v>
      </c>
      <c r="X97" s="177">
        <v>4.6097314258999997</v>
      </c>
      <c r="Y97" s="166" t="s">
        <v>432</v>
      </c>
      <c r="Z97" s="177">
        <v>3.5627775535000001</v>
      </c>
      <c r="AA97" s="177">
        <v>2.5890989462</v>
      </c>
      <c r="AB97" s="177">
        <v>1.8138908935</v>
      </c>
      <c r="AC97" s="177">
        <v>1.3375495933999999</v>
      </c>
      <c r="AD97" s="166" t="s">
        <v>432</v>
      </c>
      <c r="AE97" s="177">
        <v>0.93168307179999998</v>
      </c>
      <c r="AF97" s="177">
        <v>-0.85792328699999998</v>
      </c>
      <c r="AG97" s="177">
        <v>-0.25095304689999998</v>
      </c>
      <c r="AH97" s="177">
        <v>-3.1010756899999999E-2</v>
      </c>
    </row>
    <row r="98" spans="1:34" ht="18" customHeight="1">
      <c r="A98" s="166" t="s">
        <v>433</v>
      </c>
      <c r="B98" s="177" t="s">
        <v>24</v>
      </c>
      <c r="C98" s="177">
        <v>-2.4988924803999999</v>
      </c>
      <c r="D98" s="177">
        <v>-3.1401453957999999</v>
      </c>
      <c r="E98" s="177">
        <v>-1.6331352722000001</v>
      </c>
      <c r="F98" s="177">
        <v>-1.3352644035000001</v>
      </c>
      <c r="G98" s="166" t="s">
        <v>433</v>
      </c>
      <c r="H98" s="177">
        <v>0.4367906627</v>
      </c>
      <c r="I98" s="177">
        <v>-2.8963034257000002</v>
      </c>
      <c r="J98" s="177">
        <v>1.0976303665</v>
      </c>
      <c r="K98" s="177">
        <v>-1.5922583925</v>
      </c>
      <c r="L98" s="177">
        <v>-2.9463857421999999</v>
      </c>
      <c r="M98" s="166" t="s">
        <v>433</v>
      </c>
      <c r="N98" s="177">
        <v>-7.0563634635000003</v>
      </c>
      <c r="O98" s="177">
        <v>-1.7875769537999999</v>
      </c>
      <c r="P98" s="177">
        <v>-1.2578354401</v>
      </c>
      <c r="Q98" s="177">
        <v>0.6052936834</v>
      </c>
      <c r="R98" s="177">
        <v>-4.6245440443000003</v>
      </c>
      <c r="S98" s="166" t="s">
        <v>433</v>
      </c>
      <c r="T98" s="177">
        <v>-3.7475822050000001</v>
      </c>
      <c r="U98" s="177">
        <v>-3.6103308899000002</v>
      </c>
      <c r="V98" s="177">
        <v>-4.0037905709999997</v>
      </c>
      <c r="W98" s="177">
        <v>-2.7467917077999999</v>
      </c>
      <c r="X98" s="177">
        <v>3.8977846574999999</v>
      </c>
      <c r="Y98" s="166" t="s">
        <v>433</v>
      </c>
      <c r="Z98" s="177">
        <v>4.5559226995</v>
      </c>
      <c r="AA98" s="177">
        <v>3.9078719194999998</v>
      </c>
      <c r="AB98" s="177">
        <v>4.4703783183999999</v>
      </c>
      <c r="AC98" s="177">
        <v>4.8622366287999998</v>
      </c>
      <c r="AD98" s="166" t="s">
        <v>433</v>
      </c>
      <c r="AE98" s="177">
        <v>5.6622294579999997</v>
      </c>
      <c r="AF98" s="177">
        <v>4.6940742308000001</v>
      </c>
      <c r="AG98" s="177">
        <v>5.2346112123999999</v>
      </c>
      <c r="AH98" s="177">
        <v>6.1754596414999998</v>
      </c>
    </row>
    <row r="99" spans="1:34" ht="18" customHeight="1">
      <c r="A99" s="166" t="s">
        <v>434</v>
      </c>
      <c r="B99" s="177" t="s">
        <v>24</v>
      </c>
      <c r="C99" s="177">
        <v>-1.2063513884999999</v>
      </c>
      <c r="D99" s="177">
        <v>-2.9605148722000001</v>
      </c>
      <c r="E99" s="177">
        <v>-4.4722879471999999</v>
      </c>
      <c r="F99" s="177">
        <v>-3.2687219710000002</v>
      </c>
      <c r="G99" s="166" t="s">
        <v>434</v>
      </c>
      <c r="H99" s="177">
        <v>-0.4927159512</v>
      </c>
      <c r="I99" s="177">
        <v>-2.4153459267000001</v>
      </c>
      <c r="J99" s="177">
        <v>3.7876063765999999</v>
      </c>
      <c r="K99" s="177">
        <v>3.8264618701000002</v>
      </c>
      <c r="L99" s="177">
        <v>3.2998405695000002</v>
      </c>
      <c r="M99" s="166" t="s">
        <v>434</v>
      </c>
      <c r="N99" s="177">
        <v>-1.7246329995</v>
      </c>
      <c r="O99" s="177">
        <v>1.4919376928999999</v>
      </c>
      <c r="P99" s="177">
        <v>0.85105617330000005</v>
      </c>
      <c r="Q99" s="177">
        <v>-1.2131808531999999</v>
      </c>
      <c r="R99" s="177">
        <v>-3.472937097</v>
      </c>
      <c r="S99" s="166" t="s">
        <v>434</v>
      </c>
      <c r="T99" s="177">
        <v>-3.1282742103999999</v>
      </c>
      <c r="U99" s="177">
        <v>-2.8198393078000001</v>
      </c>
      <c r="V99" s="177">
        <v>-0.91819699499999996</v>
      </c>
      <c r="W99" s="177">
        <v>0.55562241749999997</v>
      </c>
      <c r="X99" s="177">
        <v>-3.1537372084999999</v>
      </c>
      <c r="Y99" s="166" t="s">
        <v>434</v>
      </c>
      <c r="Z99" s="177">
        <v>-3.2018071040999998</v>
      </c>
      <c r="AA99" s="177">
        <v>-4.0597322348000002</v>
      </c>
      <c r="AB99" s="177">
        <v>-4.5398138573000004</v>
      </c>
      <c r="AC99" s="177">
        <v>-4.5376694224999996</v>
      </c>
      <c r="AD99" s="166" t="s">
        <v>434</v>
      </c>
      <c r="AE99" s="177">
        <v>-4.3439165900000001</v>
      </c>
      <c r="AF99" s="177">
        <v>-5.4359260611</v>
      </c>
      <c r="AG99" s="177">
        <v>-5.1327050157</v>
      </c>
      <c r="AH99" s="177">
        <v>-5.2805280528000003</v>
      </c>
    </row>
    <row r="100" spans="1:34" ht="18" customHeight="1">
      <c r="A100" s="166" t="s">
        <v>435</v>
      </c>
      <c r="B100" s="177" t="s">
        <v>24</v>
      </c>
      <c r="C100" s="177">
        <v>5.0917455172999997</v>
      </c>
      <c r="D100" s="177">
        <v>8.8146047854000003</v>
      </c>
      <c r="E100" s="177">
        <v>4.8365714286000001</v>
      </c>
      <c r="F100" s="177">
        <v>2.4179130511000002</v>
      </c>
      <c r="G100" s="166" t="s">
        <v>435</v>
      </c>
      <c r="H100" s="177">
        <v>2.8653539117000002</v>
      </c>
      <c r="I100" s="177">
        <v>-2.615839904</v>
      </c>
      <c r="J100" s="177">
        <v>3.7061436131000001</v>
      </c>
      <c r="K100" s="177">
        <v>1.3749718243</v>
      </c>
      <c r="L100" s="177">
        <v>1.4897315653000001</v>
      </c>
      <c r="M100" s="166" t="s">
        <v>435</v>
      </c>
      <c r="N100" s="177">
        <v>-1.9996414984999999</v>
      </c>
      <c r="O100" s="177">
        <v>3.3004775937000002</v>
      </c>
      <c r="P100" s="177">
        <v>3.31110193</v>
      </c>
      <c r="Q100" s="177">
        <v>3.8638787324999999</v>
      </c>
      <c r="R100" s="177">
        <v>2.4733686584000001</v>
      </c>
      <c r="S100" s="166" t="s">
        <v>435</v>
      </c>
      <c r="T100" s="177">
        <v>2.8251923420999998</v>
      </c>
      <c r="U100" s="177">
        <v>0.27667090080000001</v>
      </c>
      <c r="V100" s="177">
        <v>0.3626709239</v>
      </c>
      <c r="W100" s="177">
        <v>-1.6269861853000001</v>
      </c>
      <c r="X100" s="177">
        <v>-2.2075365579000001</v>
      </c>
      <c r="Y100" s="166" t="s">
        <v>435</v>
      </c>
      <c r="Z100" s="177">
        <v>-2.6987890745000001</v>
      </c>
      <c r="AA100" s="177">
        <v>-3.5280373832</v>
      </c>
      <c r="AB100" s="177">
        <v>-3.5948066978000002</v>
      </c>
      <c r="AC100" s="177">
        <v>-3.2046060427</v>
      </c>
      <c r="AD100" s="166" t="s">
        <v>435</v>
      </c>
      <c r="AE100" s="177">
        <v>-2.8573554579999998</v>
      </c>
      <c r="AF100" s="177">
        <v>-3.6384298675000002</v>
      </c>
      <c r="AG100" s="177">
        <v>-2.7816333421000001</v>
      </c>
      <c r="AH100" s="177">
        <v>-2.1937458161999999</v>
      </c>
    </row>
    <row r="101" spans="1:34" ht="18" customHeight="1">
      <c r="A101" s="166" t="s">
        <v>436</v>
      </c>
      <c r="B101" s="177" t="s">
        <v>24</v>
      </c>
      <c r="C101" s="177">
        <v>-5.0943819664000003</v>
      </c>
      <c r="D101" s="179">
        <v>-11.5107724645</v>
      </c>
      <c r="E101" s="177">
        <v>-5.4752219483999998</v>
      </c>
      <c r="F101" s="177">
        <v>-8.4246898068</v>
      </c>
      <c r="G101" s="166" t="s">
        <v>436</v>
      </c>
      <c r="H101" s="177">
        <v>-1.2966075533000001</v>
      </c>
      <c r="I101" s="177">
        <v>2.7975673327999999</v>
      </c>
      <c r="J101" s="177">
        <v>13.076402975000001</v>
      </c>
      <c r="K101" s="177">
        <v>13.636091844099999</v>
      </c>
      <c r="L101" s="177">
        <v>9.6477150148999993</v>
      </c>
      <c r="M101" s="166" t="s">
        <v>436</v>
      </c>
      <c r="N101" s="177">
        <v>3.8295421826</v>
      </c>
      <c r="O101" s="177">
        <v>4.5780181180000001</v>
      </c>
      <c r="P101" s="177">
        <v>3.8958743067000001</v>
      </c>
      <c r="Q101" s="177">
        <v>1.688786796</v>
      </c>
      <c r="R101" s="177">
        <v>0.94750052289999998</v>
      </c>
      <c r="S101" s="166" t="s">
        <v>436</v>
      </c>
      <c r="T101" s="177">
        <v>2.1465719080999999</v>
      </c>
      <c r="U101" s="177">
        <v>1.9006470718999999</v>
      </c>
      <c r="V101" s="177">
        <v>3.0953897602999998</v>
      </c>
      <c r="W101" s="177">
        <v>3.5623950107</v>
      </c>
      <c r="X101" s="177">
        <v>3.3484972779</v>
      </c>
      <c r="Y101" s="166" t="s">
        <v>436</v>
      </c>
      <c r="Z101" s="177">
        <v>2.8016009147999998</v>
      </c>
      <c r="AA101" s="177">
        <v>2.1900707172999998</v>
      </c>
      <c r="AB101" s="177">
        <v>1.2034874391999999</v>
      </c>
      <c r="AC101" s="177">
        <v>0.85048997569999996</v>
      </c>
      <c r="AD101" s="166" t="s">
        <v>436</v>
      </c>
      <c r="AE101" s="177">
        <v>0.79837812620000004</v>
      </c>
      <c r="AF101" s="177">
        <v>-0.90915510359999996</v>
      </c>
      <c r="AG101" s="177">
        <v>-0.4862407949</v>
      </c>
      <c r="AH101" s="177">
        <v>-0.20325203250000001</v>
      </c>
    </row>
    <row r="102" spans="1:34" ht="18" customHeight="1">
      <c r="A102" s="166" t="s">
        <v>437</v>
      </c>
      <c r="B102" s="177" t="s">
        <v>24</v>
      </c>
      <c r="C102" s="177">
        <v>24.500859447300002</v>
      </c>
      <c r="D102" s="177">
        <v>14.9320305862</v>
      </c>
      <c r="E102" s="177">
        <v>15.838107558700001</v>
      </c>
      <c r="F102" s="177">
        <v>2.0979578813000002</v>
      </c>
      <c r="G102" s="166" t="s">
        <v>437</v>
      </c>
      <c r="H102" s="177">
        <v>7.5943433081</v>
      </c>
      <c r="I102" s="177">
        <v>-2.7666836104999999</v>
      </c>
      <c r="J102" s="179">
        <v>-12.471994025400001</v>
      </c>
      <c r="K102" s="177">
        <v>3.9761092150000001</v>
      </c>
      <c r="L102" s="177">
        <v>7.9927785984000002</v>
      </c>
      <c r="M102" s="166" t="s">
        <v>437</v>
      </c>
      <c r="N102" s="177">
        <v>13.9513677812</v>
      </c>
      <c r="O102" s="177">
        <v>19.418511603100001</v>
      </c>
      <c r="P102" s="179">
        <v>19.711860621</v>
      </c>
      <c r="Q102" s="177">
        <v>17.440992629899998</v>
      </c>
      <c r="R102" s="177">
        <v>10.6406640982</v>
      </c>
      <c r="S102" s="166" t="s">
        <v>437</v>
      </c>
      <c r="T102" s="177">
        <v>10.342475588699999</v>
      </c>
      <c r="U102" s="177">
        <v>-2.3099196408</v>
      </c>
      <c r="V102" s="179">
        <v>4.2162054151000001</v>
      </c>
      <c r="W102" s="177">
        <v>4.9180327868999996</v>
      </c>
      <c r="X102" s="177">
        <v>4.6692251461999996</v>
      </c>
      <c r="Y102" s="166" t="s">
        <v>437</v>
      </c>
      <c r="Z102" s="177">
        <v>3.4521957639999998</v>
      </c>
      <c r="AA102" s="177">
        <v>2.3977884475</v>
      </c>
      <c r="AB102" s="177">
        <v>3.5472632518</v>
      </c>
      <c r="AC102" s="177">
        <v>3.4886071563000001</v>
      </c>
      <c r="AD102" s="166" t="s">
        <v>437</v>
      </c>
      <c r="AE102" s="177">
        <v>3.4439882019999999</v>
      </c>
      <c r="AF102" s="177">
        <v>2.7764358179999999</v>
      </c>
      <c r="AG102" s="177">
        <v>1.7267747407</v>
      </c>
      <c r="AH102" s="177">
        <v>3.948653551</v>
      </c>
    </row>
    <row r="103" spans="1:34" ht="18" customHeight="1">
      <c r="A103" s="166" t="s">
        <v>438</v>
      </c>
      <c r="B103" s="177" t="s">
        <v>24</v>
      </c>
      <c r="C103" s="177">
        <v>7.4015748030999999</v>
      </c>
      <c r="D103" s="177">
        <v>6.3049853371999998</v>
      </c>
      <c r="E103" s="177">
        <v>6.3448275862000001</v>
      </c>
      <c r="F103" s="177">
        <v>-2.3346303501999999</v>
      </c>
      <c r="G103" s="166" t="s">
        <v>438</v>
      </c>
      <c r="H103" s="177">
        <v>2.3904382470000001</v>
      </c>
      <c r="I103" s="177">
        <v>8.5603112840000009</v>
      </c>
      <c r="J103" s="177">
        <v>13.261648745500001</v>
      </c>
      <c r="K103" s="177">
        <v>16.139240506299998</v>
      </c>
      <c r="L103" s="177">
        <v>9.2643051771000007</v>
      </c>
      <c r="M103" s="166" t="s">
        <v>438</v>
      </c>
      <c r="N103" s="177">
        <v>8.4788029925000004</v>
      </c>
      <c r="O103" s="177">
        <v>5.0574712644000002</v>
      </c>
      <c r="P103" s="177">
        <v>11.6703136397</v>
      </c>
      <c r="Q103" s="177">
        <v>18.7459177008</v>
      </c>
      <c r="R103" s="177">
        <v>13.146314631499999</v>
      </c>
      <c r="S103" s="166" t="s">
        <v>438</v>
      </c>
      <c r="T103" s="177">
        <v>13.320369470099999</v>
      </c>
      <c r="U103" s="177">
        <v>23.766623766599999</v>
      </c>
      <c r="V103" s="177">
        <v>16.707105719200001</v>
      </c>
      <c r="W103" s="177">
        <v>12.0285120285</v>
      </c>
      <c r="X103" s="177">
        <v>10.339342523899999</v>
      </c>
      <c r="Y103" s="166" t="s">
        <v>438</v>
      </c>
      <c r="Z103" s="177">
        <v>12.8257019985</v>
      </c>
      <c r="AA103" s="177">
        <v>12.037481979800001</v>
      </c>
      <c r="AB103" s="177">
        <v>9.5064816920999995</v>
      </c>
      <c r="AC103" s="177">
        <v>7.7142230987999998</v>
      </c>
      <c r="AD103" s="166" t="s">
        <v>438</v>
      </c>
      <c r="AE103" s="177">
        <v>7.7354260090000002</v>
      </c>
      <c r="AF103" s="177">
        <v>3.5170491099999999</v>
      </c>
      <c r="AG103" s="177">
        <v>4.1329179646999998</v>
      </c>
      <c r="AH103" s="177">
        <v>5.0457782298999998</v>
      </c>
    </row>
    <row r="104" spans="1:34" ht="28.5" customHeight="1">
      <c r="A104" s="166" t="s">
        <v>422</v>
      </c>
      <c r="B104" s="177" t="s">
        <v>24</v>
      </c>
      <c r="C104" s="177">
        <v>-1.8973954773999999</v>
      </c>
      <c r="D104" s="177">
        <v>-2.5646371446999998</v>
      </c>
      <c r="E104" s="177">
        <v>-2.0421476734000001</v>
      </c>
      <c r="F104" s="177">
        <v>-4.2951747212000004</v>
      </c>
      <c r="G104" s="166" t="s">
        <v>422</v>
      </c>
      <c r="H104" s="177">
        <v>-1.6516641893999999</v>
      </c>
      <c r="I104" s="177">
        <v>-2.7024961793000002</v>
      </c>
      <c r="J104" s="177">
        <v>0.70711566039999996</v>
      </c>
      <c r="K104" s="177">
        <v>1.3069648953999999</v>
      </c>
      <c r="L104" s="177">
        <v>1.6692943917</v>
      </c>
      <c r="M104" s="166" t="s">
        <v>422</v>
      </c>
      <c r="N104" s="177">
        <v>-0.31463648550000001</v>
      </c>
      <c r="O104" s="177">
        <v>1.8524248903</v>
      </c>
      <c r="P104" s="177">
        <v>1.5861792772000001</v>
      </c>
      <c r="Q104" s="177">
        <v>1.4271032713</v>
      </c>
      <c r="R104" s="177">
        <v>0.3825152725</v>
      </c>
      <c r="S104" s="166" t="s">
        <v>422</v>
      </c>
      <c r="T104" s="177">
        <v>1.2334305337</v>
      </c>
      <c r="U104" s="177">
        <v>1.0382402672</v>
      </c>
      <c r="V104" s="177">
        <v>0.73256248059999995</v>
      </c>
      <c r="W104" s="177">
        <v>0.93871891559999998</v>
      </c>
      <c r="X104" s="177">
        <v>-0.1633000999</v>
      </c>
      <c r="Y104" s="166" t="s">
        <v>422</v>
      </c>
      <c r="Z104" s="177">
        <v>1.6730241600000001E-2</v>
      </c>
      <c r="AA104" s="177">
        <v>-0.23069148289999999</v>
      </c>
      <c r="AB104" s="177">
        <v>-0.35778403089999999</v>
      </c>
      <c r="AC104" s="177">
        <v>-0.35778037870000001</v>
      </c>
      <c r="AD104" s="166" t="s">
        <v>422</v>
      </c>
      <c r="AE104" s="177">
        <v>-0.62534902449999996</v>
      </c>
      <c r="AF104" s="177">
        <v>-1.4425134172</v>
      </c>
      <c r="AG104" s="177">
        <v>-1.3452937719</v>
      </c>
      <c r="AH104" s="177">
        <v>-1.0352999234</v>
      </c>
    </row>
    <row r="105" spans="1:34" ht="20.100000000000001" customHeight="1">
      <c r="A105" s="166" t="s">
        <v>428</v>
      </c>
      <c r="B105" s="177" t="s">
        <v>24</v>
      </c>
      <c r="C105" s="177">
        <v>-3.7240391501999999</v>
      </c>
      <c r="D105" s="177">
        <v>-6.4716092238999998</v>
      </c>
      <c r="E105" s="177">
        <v>-6.3427889714000001</v>
      </c>
      <c r="F105" s="177">
        <v>-9.5817705753000002</v>
      </c>
      <c r="G105" s="166" t="s">
        <v>428</v>
      </c>
      <c r="H105" s="177">
        <v>-7.8970024262000003</v>
      </c>
      <c r="I105" s="177">
        <v>-1.2746430999</v>
      </c>
      <c r="J105" s="177">
        <v>-3.2105353761000002</v>
      </c>
      <c r="K105" s="177">
        <v>-5.7269897731999997</v>
      </c>
      <c r="L105" s="177">
        <v>-8.3199698142000003</v>
      </c>
      <c r="M105" s="166" t="s">
        <v>428</v>
      </c>
      <c r="N105" s="177">
        <v>-18.129437184899999</v>
      </c>
      <c r="O105" s="177">
        <v>-20.975241925300001</v>
      </c>
      <c r="P105" s="177">
        <v>-22.43956743</v>
      </c>
      <c r="Q105" s="177">
        <v>-6.5204018864000002</v>
      </c>
      <c r="R105" s="177">
        <v>-1.8425093222</v>
      </c>
      <c r="S105" s="166" t="s">
        <v>428</v>
      </c>
      <c r="T105" s="177">
        <v>8.5139664804000006</v>
      </c>
      <c r="U105" s="177">
        <v>8.1342668863000007</v>
      </c>
      <c r="V105" s="177">
        <v>6.3226052180999996</v>
      </c>
      <c r="W105" s="177">
        <v>6.2511194697999999</v>
      </c>
      <c r="X105" s="177">
        <v>3.3715441672000002</v>
      </c>
      <c r="Y105" s="166" t="s">
        <v>428</v>
      </c>
      <c r="Z105" s="177">
        <v>3.7853949329000001</v>
      </c>
      <c r="AA105" s="177">
        <v>2.4135681670000002</v>
      </c>
      <c r="AB105" s="177">
        <v>5.1488238117999998</v>
      </c>
      <c r="AC105" s="177">
        <v>6.2922516900999996</v>
      </c>
      <c r="AD105" s="166" t="s">
        <v>428</v>
      </c>
      <c r="AE105" s="177">
        <v>6.9213095922000001</v>
      </c>
      <c r="AF105" s="177">
        <v>4.7611464968000003</v>
      </c>
      <c r="AG105" s="177">
        <v>-1.1414222120999999</v>
      </c>
      <c r="AH105" s="177">
        <v>-1.3454011742</v>
      </c>
    </row>
    <row r="106" spans="1:34" s="173" customFormat="1" ht="18" customHeight="1">
      <c r="A106" s="166" t="s">
        <v>429</v>
      </c>
      <c r="B106" s="179" t="s">
        <v>24</v>
      </c>
      <c r="C106" s="179">
        <v>1.4739794328</v>
      </c>
      <c r="D106" s="177">
        <v>-0.35623253389999998</v>
      </c>
      <c r="E106" s="177">
        <v>-3.7507319629000002</v>
      </c>
      <c r="F106" s="177">
        <v>-5.2865834133999998</v>
      </c>
      <c r="G106" s="166" t="s">
        <v>429</v>
      </c>
      <c r="H106" s="177">
        <v>-3.884512661</v>
      </c>
      <c r="I106" s="177">
        <v>-7.0559268378000004</v>
      </c>
      <c r="J106" s="177">
        <v>0.55631244319999995</v>
      </c>
      <c r="K106" s="177">
        <v>1.8855142825</v>
      </c>
      <c r="L106" s="177">
        <v>2.3899231678000001</v>
      </c>
      <c r="M106" s="166" t="s">
        <v>429</v>
      </c>
      <c r="N106" s="177">
        <v>-1.0389985209000001</v>
      </c>
      <c r="O106" s="177">
        <v>2.5810214721000002</v>
      </c>
      <c r="P106" s="177">
        <v>-1.2615942286999999</v>
      </c>
      <c r="Q106" s="177">
        <v>-6.1690181399000004</v>
      </c>
      <c r="R106" s="177">
        <v>-11.9677790564</v>
      </c>
      <c r="S106" s="166" t="s">
        <v>429</v>
      </c>
      <c r="T106" s="177">
        <v>-14.0174291939</v>
      </c>
      <c r="U106" s="177">
        <v>-13.758678356100001</v>
      </c>
      <c r="V106" s="177">
        <v>-7.4274297801999998</v>
      </c>
      <c r="W106" s="177">
        <v>4.1513266472000003</v>
      </c>
      <c r="X106" s="177">
        <v>4.3637250121999998</v>
      </c>
      <c r="Y106" s="166" t="s">
        <v>429</v>
      </c>
      <c r="Z106" s="179">
        <v>6.2908115671999996</v>
      </c>
      <c r="AA106" s="179">
        <v>6.9843494510999999</v>
      </c>
      <c r="AB106" s="179">
        <v>6.7644062040000001</v>
      </c>
      <c r="AC106" s="179">
        <v>6.4785730311999998</v>
      </c>
      <c r="AD106" s="166" t="s">
        <v>429</v>
      </c>
      <c r="AE106" s="179">
        <v>6.2037189402999999</v>
      </c>
      <c r="AF106" s="179">
        <v>5.2237991266000003</v>
      </c>
      <c r="AG106" s="179">
        <v>5.7473092625</v>
      </c>
      <c r="AH106" s="179">
        <v>6.2845704051000002</v>
      </c>
    </row>
    <row r="107" spans="1:34" s="173" customFormat="1" ht="18" customHeight="1">
      <c r="A107" s="166" t="s">
        <v>430</v>
      </c>
      <c r="B107" s="177" t="s">
        <v>24</v>
      </c>
      <c r="C107" s="177">
        <v>-9.5247127683000006</v>
      </c>
      <c r="D107" s="179">
        <v>-10.614274162099999</v>
      </c>
      <c r="E107" s="177">
        <v>-6.7180432232999996</v>
      </c>
      <c r="F107" s="177">
        <v>-2.0079022988999999</v>
      </c>
      <c r="G107" s="166" t="s">
        <v>430</v>
      </c>
      <c r="H107" s="177">
        <v>1.1913053040999999</v>
      </c>
      <c r="I107" s="177">
        <v>2.4849670362</v>
      </c>
      <c r="J107" s="177">
        <v>4.8706348084000002</v>
      </c>
      <c r="K107" s="177">
        <v>3.1681833502000001</v>
      </c>
      <c r="L107" s="177">
        <v>3.2603724273000001</v>
      </c>
      <c r="M107" s="166" t="s">
        <v>430</v>
      </c>
      <c r="N107" s="177">
        <v>1.8602885345</v>
      </c>
      <c r="O107" s="177">
        <v>4.2303391725999999</v>
      </c>
      <c r="P107" s="177">
        <v>4.103343465</v>
      </c>
      <c r="Q107" s="177">
        <v>3.7469586375000001</v>
      </c>
      <c r="R107" s="177">
        <v>2.3369385278000001</v>
      </c>
      <c r="S107" s="166" t="s">
        <v>430</v>
      </c>
      <c r="T107" s="177">
        <v>2.8497479173000002</v>
      </c>
      <c r="U107" s="177">
        <v>3.4890426758999999</v>
      </c>
      <c r="V107" s="177">
        <v>-1.0157298817</v>
      </c>
      <c r="W107" s="177">
        <v>-6.3513997646</v>
      </c>
      <c r="X107" s="177">
        <v>-10.1158596568</v>
      </c>
      <c r="Y107" s="166" t="s">
        <v>430</v>
      </c>
      <c r="Z107" s="179">
        <v>-11.1580003541</v>
      </c>
      <c r="AA107" s="179">
        <v>-11.509697817199999</v>
      </c>
      <c r="AB107" s="179">
        <v>-12.0302860348</v>
      </c>
      <c r="AC107" s="179">
        <v>-12.168511843499999</v>
      </c>
      <c r="AD107" s="166" t="s">
        <v>430</v>
      </c>
      <c r="AE107" s="179">
        <v>-12.6291313735</v>
      </c>
      <c r="AF107" s="179">
        <v>-14.195410196499999</v>
      </c>
      <c r="AG107" s="179">
        <v>-13.3106648249</v>
      </c>
      <c r="AH107" s="179">
        <v>-12.6012238467</v>
      </c>
    </row>
    <row r="108" spans="1:34" s="173" customFormat="1" ht="18" customHeight="1">
      <c r="A108" s="166" t="s">
        <v>431</v>
      </c>
      <c r="B108" s="177" t="s">
        <v>24</v>
      </c>
      <c r="C108" s="177">
        <v>-7.2853802052000001</v>
      </c>
      <c r="D108" s="177">
        <v>-7.0584406338000001</v>
      </c>
      <c r="E108" s="177">
        <v>-6.8503644043999996</v>
      </c>
      <c r="F108" s="179">
        <v>-10.192429689200001</v>
      </c>
      <c r="G108" s="166" t="s">
        <v>431</v>
      </c>
      <c r="H108" s="177">
        <v>-7.6419956570999998</v>
      </c>
      <c r="I108" s="177">
        <v>-9.1411251487000005</v>
      </c>
      <c r="J108" s="177">
        <v>-7.2548713952000004</v>
      </c>
      <c r="K108" s="177">
        <v>-4.0708619067000003</v>
      </c>
      <c r="L108" s="177">
        <v>4.2751515576000001</v>
      </c>
      <c r="M108" s="166" t="s">
        <v>431</v>
      </c>
      <c r="N108" s="177">
        <v>3.1992472359000002</v>
      </c>
      <c r="O108" s="177">
        <v>7.6720179752000002</v>
      </c>
      <c r="P108" s="177">
        <v>8.1627098139999994</v>
      </c>
      <c r="Q108" s="177">
        <v>5.1112850912000001</v>
      </c>
      <c r="R108" s="177">
        <v>2.8862523941</v>
      </c>
      <c r="S108" s="166" t="s">
        <v>431</v>
      </c>
      <c r="T108" s="177">
        <v>3.5318147735999998</v>
      </c>
      <c r="U108" s="177">
        <v>3.1790824863</v>
      </c>
      <c r="V108" s="177">
        <v>2.5220253654999998</v>
      </c>
      <c r="W108" s="177">
        <v>3.5648519759999999</v>
      </c>
      <c r="X108" s="177">
        <v>1.4657609191000001</v>
      </c>
      <c r="Y108" s="166" t="s">
        <v>431</v>
      </c>
      <c r="Z108" s="177">
        <v>2.2265836492000002</v>
      </c>
      <c r="AA108" s="177">
        <v>1.6265642200999999</v>
      </c>
      <c r="AB108" s="177">
        <v>1.3716207247000001</v>
      </c>
      <c r="AC108" s="177">
        <v>1.2312657499999999</v>
      </c>
      <c r="AD108" s="166" t="s">
        <v>431</v>
      </c>
      <c r="AE108" s="177">
        <v>0.51417852809999998</v>
      </c>
      <c r="AF108" s="177">
        <v>-0.42887144910000002</v>
      </c>
      <c r="AG108" s="177">
        <v>-0.6678014927</v>
      </c>
      <c r="AH108" s="177">
        <v>-0.851621356</v>
      </c>
    </row>
    <row r="109" spans="1:34" s="173" customFormat="1" ht="18" customHeight="1">
      <c r="A109" s="166" t="s">
        <v>432</v>
      </c>
      <c r="B109" s="177" t="s">
        <v>24</v>
      </c>
      <c r="C109" s="177">
        <v>-2.5427597541</v>
      </c>
      <c r="D109" s="177">
        <v>-4.3891014130999997</v>
      </c>
      <c r="E109" s="177">
        <v>-5.0592807917</v>
      </c>
      <c r="F109" s="177">
        <v>-8.8981010045000009</v>
      </c>
      <c r="G109" s="166" t="s">
        <v>432</v>
      </c>
      <c r="H109" s="177">
        <v>-6.6423729774</v>
      </c>
      <c r="I109" s="177">
        <v>-6.9471129537999996</v>
      </c>
      <c r="J109" s="177">
        <v>-2.5690067377000001</v>
      </c>
      <c r="K109" s="177">
        <v>-3.6829660033999998</v>
      </c>
      <c r="L109" s="177">
        <v>-5.2875373462999997</v>
      </c>
      <c r="M109" s="166" t="s">
        <v>432</v>
      </c>
      <c r="N109" s="177">
        <v>-6.9716828875000001</v>
      </c>
      <c r="O109" s="177">
        <v>-5.7461293799000002</v>
      </c>
      <c r="P109" s="177">
        <v>-5.0171514628000002</v>
      </c>
      <c r="Q109" s="177">
        <v>-3.0859122672999999</v>
      </c>
      <c r="R109" s="177">
        <v>3.2205289787</v>
      </c>
      <c r="S109" s="166" t="s">
        <v>432</v>
      </c>
      <c r="T109" s="177">
        <v>5.1599647784</v>
      </c>
      <c r="U109" s="177">
        <v>7.3266718766999999</v>
      </c>
      <c r="V109" s="177">
        <v>7.2348061269999997</v>
      </c>
      <c r="W109" s="177">
        <v>5.5583848672</v>
      </c>
      <c r="X109" s="177">
        <v>2.665012521</v>
      </c>
      <c r="Y109" s="166" t="s">
        <v>432</v>
      </c>
      <c r="Z109" s="177">
        <v>2.5718778077</v>
      </c>
      <c r="AA109" s="177">
        <v>2.6361134111000002</v>
      </c>
      <c r="AB109" s="177">
        <v>2.4481942632</v>
      </c>
      <c r="AC109" s="177">
        <v>1.5958736526999999</v>
      </c>
      <c r="AD109" s="166" t="s">
        <v>432</v>
      </c>
      <c r="AE109" s="177">
        <v>0.8803240994</v>
      </c>
      <c r="AF109" s="177">
        <v>-0.4905701515</v>
      </c>
      <c r="AG109" s="177">
        <v>-0.85700716690000001</v>
      </c>
      <c r="AH109" s="177">
        <v>-0.32327352409999999</v>
      </c>
    </row>
    <row r="110" spans="1:34" s="173" customFormat="1" ht="18" customHeight="1">
      <c r="A110" s="166" t="s">
        <v>433</v>
      </c>
      <c r="B110" s="177" t="s">
        <v>24</v>
      </c>
      <c r="C110" s="177">
        <v>-1.6426613983</v>
      </c>
      <c r="D110" s="177">
        <v>-1.7235514231</v>
      </c>
      <c r="E110" s="177">
        <v>6.5931530099999996E-2</v>
      </c>
      <c r="F110" s="177">
        <v>-2.3060831178000001</v>
      </c>
      <c r="G110" s="166" t="s">
        <v>433</v>
      </c>
      <c r="H110" s="177">
        <v>-0.26640138930000001</v>
      </c>
      <c r="I110" s="177">
        <v>-3.5603793681</v>
      </c>
      <c r="J110" s="177">
        <v>-0.18757121569999999</v>
      </c>
      <c r="K110" s="177">
        <v>-1.9652955847</v>
      </c>
      <c r="L110" s="177">
        <v>-3.0186853938999998</v>
      </c>
      <c r="M110" s="166" t="s">
        <v>433</v>
      </c>
      <c r="N110" s="177">
        <v>-5.6766542284000003</v>
      </c>
      <c r="O110" s="177">
        <v>-2.6223536554</v>
      </c>
      <c r="P110" s="177">
        <v>-1.7939744982000001</v>
      </c>
      <c r="Q110" s="177">
        <v>-2.2588572599000001</v>
      </c>
      <c r="R110" s="177">
        <v>-5.9274624426000004</v>
      </c>
      <c r="S110" s="166" t="s">
        <v>433</v>
      </c>
      <c r="T110" s="177">
        <v>-5.3610405809000001</v>
      </c>
      <c r="U110" s="177">
        <v>-5.1822738932999997</v>
      </c>
      <c r="V110" s="177">
        <v>-5.2967311177000003</v>
      </c>
      <c r="W110" s="177">
        <v>-2.7991088979000001</v>
      </c>
      <c r="X110" s="177">
        <v>3.4729150376</v>
      </c>
      <c r="Y110" s="166" t="s">
        <v>433</v>
      </c>
      <c r="Z110" s="177">
        <v>4.2363698829000001</v>
      </c>
      <c r="AA110" s="177">
        <v>4.3596091205</v>
      </c>
      <c r="AB110" s="177">
        <v>4.3043377644999996</v>
      </c>
      <c r="AC110" s="177">
        <v>5.0093477092000001</v>
      </c>
      <c r="AD110" s="166" t="s">
        <v>433</v>
      </c>
      <c r="AE110" s="177">
        <v>5.4332944576999997</v>
      </c>
      <c r="AF110" s="177">
        <v>4.5844986017</v>
      </c>
      <c r="AG110" s="177">
        <v>5.8079625293000001</v>
      </c>
      <c r="AH110" s="177">
        <v>5.7410433382999999</v>
      </c>
    </row>
    <row r="111" spans="1:34" s="173" customFormat="1" ht="18" customHeight="1">
      <c r="A111" s="166" t="s">
        <v>434</v>
      </c>
      <c r="B111" s="177" t="s">
        <v>24</v>
      </c>
      <c r="C111" s="177">
        <v>0.49666331009999998</v>
      </c>
      <c r="D111" s="177">
        <v>-1.4554532793999999</v>
      </c>
      <c r="E111" s="177">
        <v>-1.9767341663</v>
      </c>
      <c r="F111" s="177">
        <v>-3.1681845353</v>
      </c>
      <c r="G111" s="166" t="s">
        <v>434</v>
      </c>
      <c r="H111" s="177">
        <v>-1.0167768175</v>
      </c>
      <c r="I111" s="177">
        <v>-2.0452711131000001</v>
      </c>
      <c r="J111" s="177">
        <v>2.0205614126999998</v>
      </c>
      <c r="K111" s="177">
        <v>3.1773127752999999</v>
      </c>
      <c r="L111" s="177">
        <v>3.477966946</v>
      </c>
      <c r="M111" s="166" t="s">
        <v>434</v>
      </c>
      <c r="N111" s="177">
        <v>0.55014957190000002</v>
      </c>
      <c r="O111" s="177">
        <v>1.8483055773999999</v>
      </c>
      <c r="P111" s="177">
        <v>0.473416489</v>
      </c>
      <c r="Q111" s="177">
        <v>-1.3450517135</v>
      </c>
      <c r="R111" s="177">
        <v>-3.7361967346</v>
      </c>
      <c r="S111" s="166" t="s">
        <v>434</v>
      </c>
      <c r="T111" s="177">
        <v>-3.2108800450000001</v>
      </c>
      <c r="U111" s="177">
        <v>-2.7938850817000001</v>
      </c>
      <c r="V111" s="177">
        <v>-2.3206672151999999</v>
      </c>
      <c r="W111" s="177">
        <v>-1.9565425481000001</v>
      </c>
      <c r="X111" s="177">
        <v>-5.4341671060000003</v>
      </c>
      <c r="Y111" s="166" t="s">
        <v>434</v>
      </c>
      <c r="Z111" s="177">
        <v>-5.0077990313000003</v>
      </c>
      <c r="AA111" s="177">
        <v>-5.8310964278000004</v>
      </c>
      <c r="AB111" s="177">
        <v>-5.9969921043000003</v>
      </c>
      <c r="AC111" s="177">
        <v>-6.0222004847999999</v>
      </c>
      <c r="AD111" s="166" t="s">
        <v>434</v>
      </c>
      <c r="AE111" s="177">
        <v>-6.2613430127000003</v>
      </c>
      <c r="AF111" s="177">
        <v>-6.7732315923000002</v>
      </c>
      <c r="AG111" s="177">
        <v>-6.7617714375000002</v>
      </c>
      <c r="AH111" s="177">
        <v>-6.7294202832999996</v>
      </c>
    </row>
    <row r="112" spans="1:34" s="173" customFormat="1" ht="18" customHeight="1">
      <c r="A112" s="166" t="s">
        <v>435</v>
      </c>
      <c r="B112" s="177" t="s">
        <v>24</v>
      </c>
      <c r="C112" s="177">
        <v>7.1220968988999998</v>
      </c>
      <c r="D112" s="177">
        <v>10.830387813</v>
      </c>
      <c r="E112" s="177">
        <v>6.9803481190000003</v>
      </c>
      <c r="F112" s="177">
        <v>2.4730753888999999</v>
      </c>
      <c r="G112" s="166" t="s">
        <v>435</v>
      </c>
      <c r="H112" s="177">
        <v>3.0710290712999999</v>
      </c>
      <c r="I112" s="177">
        <v>-0.85072550189999996</v>
      </c>
      <c r="J112" s="177">
        <v>1.7621586945000001</v>
      </c>
      <c r="K112" s="177">
        <v>0.77421642599999996</v>
      </c>
      <c r="L112" s="177">
        <v>2.0174375415000001</v>
      </c>
      <c r="M112" s="166" t="s">
        <v>435</v>
      </c>
      <c r="N112" s="177">
        <v>0.48863679910000002</v>
      </c>
      <c r="O112" s="177">
        <v>3.0052821266</v>
      </c>
      <c r="P112" s="177">
        <v>3.0712553455</v>
      </c>
      <c r="Q112" s="177">
        <v>3.7879876428000001</v>
      </c>
      <c r="R112" s="177">
        <v>2.8121484814</v>
      </c>
      <c r="S112" s="166" t="s">
        <v>435</v>
      </c>
      <c r="T112" s="177">
        <v>2.6325534421999999</v>
      </c>
      <c r="U112" s="177">
        <v>1.2316725162</v>
      </c>
      <c r="V112" s="177">
        <v>0.24625354390000001</v>
      </c>
      <c r="W112" s="177">
        <v>-1.785800863</v>
      </c>
      <c r="X112" s="177">
        <v>-3.0836569473000002</v>
      </c>
      <c r="Y112" s="166" t="s">
        <v>435</v>
      </c>
      <c r="Z112" s="177">
        <v>-3.5186500287000002</v>
      </c>
      <c r="AA112" s="177">
        <v>-3.7335732961999999</v>
      </c>
      <c r="AB112" s="177">
        <v>-4.0105811076000002</v>
      </c>
      <c r="AC112" s="177">
        <v>-3.8458207016000001</v>
      </c>
      <c r="AD112" s="166" t="s">
        <v>435</v>
      </c>
      <c r="AE112" s="177">
        <v>-3.7749075551</v>
      </c>
      <c r="AF112" s="177">
        <v>-4.2487521825999996</v>
      </c>
      <c r="AG112" s="177">
        <v>-3.8047826473000002</v>
      </c>
      <c r="AH112" s="177">
        <v>-3.4753625799000001</v>
      </c>
    </row>
    <row r="113" spans="1:34" s="173" customFormat="1" ht="18" customHeight="1">
      <c r="A113" s="166" t="s">
        <v>436</v>
      </c>
      <c r="B113" s="177" t="s">
        <v>24</v>
      </c>
      <c r="C113" s="177">
        <v>-2.9628178944000001</v>
      </c>
      <c r="D113" s="177">
        <v>-7.9575596817000003</v>
      </c>
      <c r="E113" s="177">
        <v>-2.7220899636999998</v>
      </c>
      <c r="F113" s="177">
        <v>-6.4079858315999996</v>
      </c>
      <c r="G113" s="166" t="s">
        <v>436</v>
      </c>
      <c r="H113" s="177">
        <v>0.1066574918</v>
      </c>
      <c r="I113" s="177">
        <v>4.9525708001000002</v>
      </c>
      <c r="J113" s="177">
        <v>10.9899466221</v>
      </c>
      <c r="K113" s="177">
        <v>13.23872186</v>
      </c>
      <c r="L113" s="177">
        <v>10.119854090700001</v>
      </c>
      <c r="M113" s="166" t="s">
        <v>436</v>
      </c>
      <c r="N113" s="177">
        <v>6.4073443119000002</v>
      </c>
      <c r="O113" s="177">
        <v>5.2699457440000002</v>
      </c>
      <c r="P113" s="177">
        <v>3.8401419458000001</v>
      </c>
      <c r="Q113" s="177">
        <v>2.6017087063000002</v>
      </c>
      <c r="R113" s="177">
        <v>1.6633953884999999</v>
      </c>
      <c r="S113" s="166" t="s">
        <v>436</v>
      </c>
      <c r="T113" s="177">
        <v>2.3050821015</v>
      </c>
      <c r="U113" s="177">
        <v>2.8936332444000001</v>
      </c>
      <c r="V113" s="177">
        <v>2.6899848086000002</v>
      </c>
      <c r="W113" s="177">
        <v>4.0501533466000001</v>
      </c>
      <c r="X113" s="177">
        <v>3.3133940181999999</v>
      </c>
      <c r="Y113" s="166" t="s">
        <v>436</v>
      </c>
      <c r="Z113" s="177">
        <v>2.4209293244999999</v>
      </c>
      <c r="AA113" s="177">
        <v>2.0524955525999999</v>
      </c>
      <c r="AB113" s="177">
        <v>1.0714997674</v>
      </c>
      <c r="AC113" s="177">
        <v>1.0644657743999999</v>
      </c>
      <c r="AD113" s="166" t="s">
        <v>436</v>
      </c>
      <c r="AE113" s="177">
        <v>0.54534303569999998</v>
      </c>
      <c r="AF113" s="177">
        <v>-0.34863260369999999</v>
      </c>
      <c r="AG113" s="177">
        <v>5.4239739600000003E-2</v>
      </c>
      <c r="AH113" s="177">
        <v>-0.2514007788</v>
      </c>
    </row>
    <row r="114" spans="1:34" s="173" customFormat="1" ht="18" customHeight="1">
      <c r="A114" s="166" t="s">
        <v>437</v>
      </c>
      <c r="B114" s="177" t="s">
        <v>24</v>
      </c>
      <c r="C114" s="177">
        <v>46.291560102299997</v>
      </c>
      <c r="D114" s="177">
        <v>53.234265734300003</v>
      </c>
      <c r="E114" s="177">
        <v>41.4147176269</v>
      </c>
      <c r="F114" s="177">
        <v>20.6736587334</v>
      </c>
      <c r="G114" s="166" t="s">
        <v>437</v>
      </c>
      <c r="H114" s="177">
        <v>24.954036436599999</v>
      </c>
      <c r="I114" s="177">
        <v>10.433386837900001</v>
      </c>
      <c r="J114" s="177">
        <v>-5.1235465115999999</v>
      </c>
      <c r="K114" s="177">
        <v>13.545257245</v>
      </c>
      <c r="L114" s="177">
        <v>10.445243984699999</v>
      </c>
      <c r="M114" s="166" t="s">
        <v>437</v>
      </c>
      <c r="N114" s="177">
        <v>20.105873969299999</v>
      </c>
      <c r="O114" s="177">
        <v>18.647228343799998</v>
      </c>
      <c r="P114" s="177">
        <v>16.488069724199999</v>
      </c>
      <c r="Q114" s="177">
        <v>22.0654973629</v>
      </c>
      <c r="R114" s="177">
        <v>20.523512861699999</v>
      </c>
      <c r="S114" s="166" t="s">
        <v>437</v>
      </c>
      <c r="T114" s="177">
        <v>19.233815498799999</v>
      </c>
      <c r="U114" s="177">
        <v>7.6740202076999999</v>
      </c>
      <c r="V114" s="177">
        <v>5.9711669588999996</v>
      </c>
      <c r="W114" s="177">
        <v>5.9135337194000002</v>
      </c>
      <c r="X114" s="177">
        <v>4.1021783781999996</v>
      </c>
      <c r="Y114" s="166" t="s">
        <v>437</v>
      </c>
      <c r="Z114" s="177">
        <v>4.5070102741999998</v>
      </c>
      <c r="AA114" s="177">
        <v>4.0044462971000003</v>
      </c>
      <c r="AB114" s="177">
        <v>4.6784751636999999</v>
      </c>
      <c r="AC114" s="177">
        <v>4.2826494311000003</v>
      </c>
      <c r="AD114" s="166" t="s">
        <v>437</v>
      </c>
      <c r="AE114" s="177">
        <v>3.6988756721999998</v>
      </c>
      <c r="AF114" s="177">
        <v>3.4655052636999999</v>
      </c>
      <c r="AG114" s="177">
        <v>1.8392495862</v>
      </c>
      <c r="AH114" s="177">
        <v>3.2916666666999999</v>
      </c>
    </row>
    <row r="115" spans="1:34" s="173" customFormat="1" ht="18" customHeight="1">
      <c r="A115" s="166" t="s">
        <v>438</v>
      </c>
      <c r="B115" s="177" t="s">
        <v>24</v>
      </c>
      <c r="C115" s="177">
        <v>-1.1406844106</v>
      </c>
      <c r="D115" s="177">
        <v>3.8461538462</v>
      </c>
      <c r="E115" s="177">
        <v>-1.1111111111</v>
      </c>
      <c r="F115" s="179">
        <v>-22.4719101124</v>
      </c>
      <c r="G115" s="166" t="s">
        <v>438</v>
      </c>
      <c r="H115" s="177">
        <v>15.9420289855</v>
      </c>
      <c r="I115" s="177">
        <v>4.5833333332999997</v>
      </c>
      <c r="J115" s="177">
        <v>1.593625498</v>
      </c>
      <c r="K115" s="177">
        <v>14.5098039216</v>
      </c>
      <c r="L115" s="177">
        <v>13.698630137</v>
      </c>
      <c r="M115" s="166" t="s">
        <v>438</v>
      </c>
      <c r="N115" s="177">
        <v>16.265060241</v>
      </c>
      <c r="O115" s="177">
        <v>32.642487046600003</v>
      </c>
      <c r="P115" s="177">
        <v>11.1328125</v>
      </c>
      <c r="Q115" s="177">
        <v>20.562390158199999</v>
      </c>
      <c r="R115" s="177">
        <v>17.784256559799999</v>
      </c>
      <c r="S115" s="166" t="s">
        <v>438</v>
      </c>
      <c r="T115" s="177">
        <v>18.069306930700002</v>
      </c>
      <c r="U115" s="177">
        <v>31.656184486400001</v>
      </c>
      <c r="V115" s="177">
        <v>19.665605095499998</v>
      </c>
      <c r="W115" s="177">
        <v>21.224218230200002</v>
      </c>
      <c r="X115" s="177">
        <v>21.240395170100001</v>
      </c>
      <c r="Y115" s="166" t="s">
        <v>438</v>
      </c>
      <c r="Z115" s="177">
        <v>13.7019230769</v>
      </c>
      <c r="AA115" s="177">
        <v>14.893617021300001</v>
      </c>
      <c r="AB115" s="177">
        <v>13.4801762115</v>
      </c>
      <c r="AC115" s="177">
        <v>14.0914709518</v>
      </c>
      <c r="AD115" s="166" t="s">
        <v>438</v>
      </c>
      <c r="AE115" s="177">
        <v>14.4608879493</v>
      </c>
      <c r="AF115" s="177">
        <v>10.874704491699999</v>
      </c>
      <c r="AG115" s="177">
        <v>11.9177018634</v>
      </c>
      <c r="AH115" s="177">
        <v>11.0148067895</v>
      </c>
    </row>
    <row r="116" spans="1:34" s="165" customFormat="1" ht="30" customHeight="1">
      <c r="A116" s="166"/>
      <c r="B116" s="178"/>
      <c r="C116" s="178"/>
      <c r="D116" s="177"/>
      <c r="E116" s="178"/>
      <c r="F116" s="178"/>
      <c r="G116" s="166"/>
      <c r="H116" s="177"/>
      <c r="I116" s="177"/>
      <c r="J116" s="177"/>
      <c r="K116" s="177"/>
      <c r="L116" s="177"/>
      <c r="M116" s="166"/>
      <c r="N116" s="177"/>
      <c r="O116" s="177"/>
      <c r="P116" s="177"/>
      <c r="Q116" s="177"/>
      <c r="R116" s="177"/>
      <c r="S116" s="166"/>
      <c r="T116" s="177"/>
      <c r="U116" s="177"/>
      <c r="V116" s="177"/>
      <c r="W116" s="177"/>
      <c r="X116" s="177"/>
      <c r="Y116" s="166"/>
      <c r="Z116" s="178"/>
      <c r="AA116" s="178"/>
      <c r="AB116" s="178"/>
      <c r="AC116" s="178"/>
      <c r="AD116" s="166"/>
      <c r="AE116" s="178"/>
      <c r="AF116" s="178"/>
      <c r="AG116" s="178"/>
      <c r="AH116" s="178"/>
    </row>
    <row r="117" spans="1:34" s="165" customFormat="1" ht="18.75" customHeight="1">
      <c r="A117" s="162" t="s">
        <v>547</v>
      </c>
      <c r="B117" s="176" t="s">
        <v>24</v>
      </c>
      <c r="C117" s="176">
        <v>-2.9097267808999998</v>
      </c>
      <c r="D117" s="176">
        <v>-3.6203484256</v>
      </c>
      <c r="E117" s="176">
        <v>-3.2415453785000001</v>
      </c>
      <c r="F117" s="176">
        <v>-4.0757806750999999</v>
      </c>
      <c r="G117" s="162" t="s">
        <v>547</v>
      </c>
      <c r="H117" s="176">
        <v>-2.2399570135000002</v>
      </c>
      <c r="I117" s="176">
        <v>-3.5003286266</v>
      </c>
      <c r="J117" s="176">
        <v>0.73444893170000003</v>
      </c>
      <c r="K117" s="176">
        <v>1.6302006072999999</v>
      </c>
      <c r="L117" s="176">
        <v>1.1753882351</v>
      </c>
      <c r="M117" s="162" t="s">
        <v>547</v>
      </c>
      <c r="N117" s="176">
        <v>-3.1577482844999998</v>
      </c>
      <c r="O117" s="176">
        <v>1.2305708343999999</v>
      </c>
      <c r="P117" s="176">
        <v>-1.4425148213000001</v>
      </c>
      <c r="Q117" s="176">
        <v>1.167062373</v>
      </c>
      <c r="R117" s="176">
        <v>-0.29128039680000001</v>
      </c>
      <c r="S117" s="162" t="s">
        <v>547</v>
      </c>
      <c r="T117" s="176">
        <v>-1.0998684644000001</v>
      </c>
      <c r="U117" s="176">
        <v>1.2014530158000001</v>
      </c>
      <c r="V117" s="176">
        <v>-0.1714904729</v>
      </c>
      <c r="W117" s="176">
        <v>1.56477488E-2</v>
      </c>
      <c r="X117" s="176">
        <v>-0.16274513809999999</v>
      </c>
      <c r="Y117" s="162" t="s">
        <v>547</v>
      </c>
      <c r="Z117" s="176">
        <v>-0.18856086920000001</v>
      </c>
      <c r="AA117" s="176">
        <v>-1.0121295429999999</v>
      </c>
      <c r="AB117" s="176">
        <v>-1.2668645985</v>
      </c>
      <c r="AC117" s="176">
        <v>-1.3817666251</v>
      </c>
      <c r="AD117" s="162" t="s">
        <v>547</v>
      </c>
      <c r="AE117" s="176">
        <v>-1.5458570482</v>
      </c>
      <c r="AF117" s="176">
        <v>-2.4049406593999998</v>
      </c>
      <c r="AG117" s="176">
        <v>-2.0457981954000002</v>
      </c>
      <c r="AH117" s="176">
        <v>-1.3621538103999999</v>
      </c>
    </row>
    <row r="118" spans="1:34" ht="20.100000000000001" customHeight="1">
      <c r="A118" s="166" t="s">
        <v>421</v>
      </c>
      <c r="B118" s="177" t="s">
        <v>24</v>
      </c>
      <c r="C118" s="177">
        <v>-2.9056669723000002</v>
      </c>
      <c r="D118" s="177">
        <v>-4.3576352931000004</v>
      </c>
      <c r="E118" s="177">
        <v>-3.6984616812</v>
      </c>
      <c r="F118" s="177">
        <v>-3.7775903839999998</v>
      </c>
      <c r="G118" s="166" t="s">
        <v>421</v>
      </c>
      <c r="H118" s="177">
        <v>-1.6267242387</v>
      </c>
      <c r="I118" s="177">
        <v>-2.9022560219</v>
      </c>
      <c r="J118" s="177">
        <v>1.7735381927</v>
      </c>
      <c r="K118" s="177">
        <v>2.5542765888000001</v>
      </c>
      <c r="L118" s="177">
        <v>1.5270456187999999</v>
      </c>
      <c r="M118" s="166" t="s">
        <v>421</v>
      </c>
      <c r="N118" s="177">
        <v>-3.7711888865000001</v>
      </c>
      <c r="O118" s="177">
        <v>1.7415471977000001</v>
      </c>
      <c r="P118" s="177">
        <v>1.5326176064000001</v>
      </c>
      <c r="Q118" s="177">
        <v>1.9906151579</v>
      </c>
      <c r="R118" s="177">
        <v>-0.26976027940000002</v>
      </c>
      <c r="S118" s="166" t="s">
        <v>421</v>
      </c>
      <c r="T118" s="177">
        <v>-1.0118227217</v>
      </c>
      <c r="U118" s="177">
        <v>1.3874203921999999</v>
      </c>
      <c r="V118" s="177">
        <v>0.51031878669999997</v>
      </c>
      <c r="W118" s="177">
        <v>0.51662107719999995</v>
      </c>
      <c r="X118" s="177">
        <v>0.80888621969999996</v>
      </c>
      <c r="Y118" s="166" t="s">
        <v>421</v>
      </c>
      <c r="Z118" s="177">
        <v>0.49211380230000001</v>
      </c>
      <c r="AA118" s="177">
        <v>-0.5101077396</v>
      </c>
      <c r="AB118" s="177">
        <v>-0.80611113010000002</v>
      </c>
      <c r="AC118" s="177">
        <v>-0.93112204070000004</v>
      </c>
      <c r="AD118" s="166" t="s">
        <v>421</v>
      </c>
      <c r="AE118" s="177">
        <v>-1.0302791766999999</v>
      </c>
      <c r="AF118" s="177">
        <v>-2.1570194690000002</v>
      </c>
      <c r="AG118" s="177">
        <v>-1.689036464</v>
      </c>
      <c r="AH118" s="177">
        <v>-0.85102831469999995</v>
      </c>
    </row>
    <row r="119" spans="1:34" ht="17.25" customHeight="1">
      <c r="A119" s="166" t="s">
        <v>422</v>
      </c>
      <c r="B119" s="177" t="s">
        <v>24</v>
      </c>
      <c r="C119" s="177">
        <v>-2.9155005345</v>
      </c>
      <c r="D119" s="177">
        <v>-2.5716920983999998</v>
      </c>
      <c r="E119" s="177">
        <v>-2.6035779849999998</v>
      </c>
      <c r="F119" s="177">
        <v>-4.4874471961999998</v>
      </c>
      <c r="G119" s="166" t="s">
        <v>422</v>
      </c>
      <c r="H119" s="177">
        <v>-3.0928473311000002</v>
      </c>
      <c r="I119" s="177">
        <v>-4.3447185376000004</v>
      </c>
      <c r="J119" s="177">
        <v>-0.75471383069999998</v>
      </c>
      <c r="K119" s="177">
        <v>0.27213116129999998</v>
      </c>
      <c r="L119" s="177">
        <v>0.64681208050000005</v>
      </c>
      <c r="M119" s="166" t="s">
        <v>422</v>
      </c>
      <c r="N119" s="177">
        <v>-2.2276216752</v>
      </c>
      <c r="O119" s="177">
        <v>0.46803667570000002</v>
      </c>
      <c r="P119" s="177">
        <v>-5.9386070982000003</v>
      </c>
      <c r="Q119" s="177">
        <v>-0.17636604750000001</v>
      </c>
      <c r="R119" s="177">
        <v>-0.32714735639999998</v>
      </c>
      <c r="S119" s="166" t="s">
        <v>422</v>
      </c>
      <c r="T119" s="177">
        <v>-1.2466962549</v>
      </c>
      <c r="U119" s="177">
        <v>0.89059049820000002</v>
      </c>
      <c r="V119" s="177">
        <v>-1.3168132573</v>
      </c>
      <c r="W119" s="177">
        <v>-0.84148303889999998</v>
      </c>
      <c r="X119" s="177">
        <v>-1.8479079673000001</v>
      </c>
      <c r="Y119" s="166" t="s">
        <v>422</v>
      </c>
      <c r="Z119" s="177">
        <v>-1.3835355024</v>
      </c>
      <c r="AA119" s="177">
        <v>-1.9063862042999999</v>
      </c>
      <c r="AB119" s="177">
        <v>-2.0925063554999999</v>
      </c>
      <c r="AC119" s="177">
        <v>-2.1844683257000002</v>
      </c>
      <c r="AD119" s="166" t="s">
        <v>422</v>
      </c>
      <c r="AE119" s="177">
        <v>-2.4682074002999999</v>
      </c>
      <c r="AF119" s="177">
        <v>-2.8528514024999998</v>
      </c>
      <c r="AG119" s="177">
        <v>-2.6934928055</v>
      </c>
      <c r="AH119" s="177">
        <v>-2.2842516320000001</v>
      </c>
    </row>
    <row r="120" spans="1:34" s="165" customFormat="1" ht="47.25" customHeight="1">
      <c r="A120" s="166"/>
      <c r="B120" s="177"/>
      <c r="C120" s="177"/>
      <c r="D120" s="177"/>
      <c r="E120" s="177"/>
      <c r="F120" s="177"/>
      <c r="G120" s="166"/>
      <c r="H120" s="177"/>
      <c r="I120" s="177"/>
      <c r="J120" s="177"/>
      <c r="K120" s="177"/>
      <c r="L120" s="177"/>
      <c r="M120" s="166"/>
      <c r="N120" s="177"/>
      <c r="O120" s="177"/>
      <c r="P120" s="177"/>
      <c r="Q120" s="177"/>
      <c r="R120" s="177"/>
      <c r="S120" s="166"/>
      <c r="T120" s="177"/>
      <c r="U120" s="177"/>
      <c r="V120" s="177"/>
      <c r="W120" s="177"/>
      <c r="X120" s="177"/>
      <c r="Y120" s="166"/>
      <c r="AD120" s="166"/>
    </row>
    <row r="121" spans="1:34" ht="20.100000000000001" customHeight="1">
      <c r="A121" s="162" t="s">
        <v>548</v>
      </c>
      <c r="B121" s="176" t="s">
        <v>24</v>
      </c>
      <c r="C121" s="176">
        <v>1.0653981803999999</v>
      </c>
      <c r="D121" s="176">
        <v>-2.7063403153999999</v>
      </c>
      <c r="E121" s="176">
        <v>-1.4272578922000001</v>
      </c>
      <c r="F121" s="176">
        <v>-4.7555421100000004</v>
      </c>
      <c r="G121" s="162" t="s">
        <v>548</v>
      </c>
      <c r="H121" s="176">
        <v>2.7148642567999999</v>
      </c>
      <c r="I121" s="176">
        <v>-0.19413139090000001</v>
      </c>
      <c r="J121" s="176">
        <v>5.5323177554000003</v>
      </c>
      <c r="K121" s="176">
        <v>3.7123423967</v>
      </c>
      <c r="L121" s="176">
        <v>3.9624125186999999</v>
      </c>
      <c r="M121" s="162" t="s">
        <v>548</v>
      </c>
      <c r="N121" s="176">
        <v>4.0057787291000002</v>
      </c>
      <c r="O121" s="176">
        <v>5.7023380968000001</v>
      </c>
      <c r="P121" s="176">
        <v>16.743494833</v>
      </c>
      <c r="Q121" s="176">
        <v>7.3732039933999998</v>
      </c>
      <c r="R121" s="176">
        <v>0.75963401450000001</v>
      </c>
      <c r="S121" s="162" t="s">
        <v>548</v>
      </c>
      <c r="T121" s="176">
        <v>2.6098040604000001</v>
      </c>
      <c r="U121" s="176">
        <v>4.3547736345999999</v>
      </c>
      <c r="V121" s="176">
        <v>4.4859109431000004</v>
      </c>
      <c r="W121" s="176">
        <v>4.0425728739000002</v>
      </c>
      <c r="X121" s="176">
        <v>2.4408962432000001</v>
      </c>
      <c r="Y121" s="162" t="s">
        <v>548</v>
      </c>
      <c r="Z121" s="176">
        <v>1.9654671614999999</v>
      </c>
      <c r="AA121" s="176">
        <v>2.1584409888999998</v>
      </c>
      <c r="AB121" s="176">
        <v>2.1721191351</v>
      </c>
      <c r="AC121" s="176">
        <v>2.3472674613</v>
      </c>
      <c r="AD121" s="162" t="s">
        <v>548</v>
      </c>
      <c r="AE121" s="176">
        <v>2.3435733728999999</v>
      </c>
      <c r="AF121" s="176">
        <v>0.45476293750000002</v>
      </c>
      <c r="AG121" s="176">
        <v>0.57241969790000002</v>
      </c>
      <c r="AH121" s="176">
        <v>0.72950873869999999</v>
      </c>
    </row>
    <row r="122" spans="1:34" ht="17.25" customHeight="1">
      <c r="A122" s="166" t="s">
        <v>421</v>
      </c>
      <c r="B122" s="177" t="s">
        <v>24</v>
      </c>
      <c r="C122" s="177">
        <v>1.4702847709</v>
      </c>
      <c r="D122" s="177">
        <v>-2.9335502566999998</v>
      </c>
      <c r="E122" s="177">
        <v>-4.6406871988000002</v>
      </c>
      <c r="F122" s="177">
        <v>-8.2555201581999995</v>
      </c>
      <c r="G122" s="166" t="s">
        <v>421</v>
      </c>
      <c r="H122" s="177">
        <v>6.7532778543000003</v>
      </c>
      <c r="I122" s="177">
        <v>-7.7673714318</v>
      </c>
      <c r="J122" s="177">
        <v>13.529125623300001</v>
      </c>
      <c r="K122" s="177">
        <v>3.8990948529999998</v>
      </c>
      <c r="L122" s="177">
        <v>4.0156709108999999</v>
      </c>
      <c r="M122" s="166" t="s">
        <v>421</v>
      </c>
      <c r="N122" s="177">
        <v>5.9222916046999998</v>
      </c>
      <c r="O122" s="177">
        <v>11.224442053100001</v>
      </c>
      <c r="P122" s="177">
        <v>15.8842335521</v>
      </c>
      <c r="Q122" s="177">
        <v>12.516335124099999</v>
      </c>
      <c r="R122" s="177">
        <v>-1.5776229191</v>
      </c>
      <c r="S122" s="166" t="s">
        <v>421</v>
      </c>
      <c r="T122" s="177">
        <v>4.3170419903999999</v>
      </c>
      <c r="U122" s="177">
        <v>5.3450226244000003</v>
      </c>
      <c r="V122" s="177">
        <v>8.6830723341000002</v>
      </c>
      <c r="W122" s="177">
        <v>7.8027225821000004</v>
      </c>
      <c r="X122" s="177">
        <v>4.7811807836</v>
      </c>
      <c r="Y122" s="166" t="s">
        <v>421</v>
      </c>
      <c r="Z122" s="177">
        <v>3.1660886704000002</v>
      </c>
      <c r="AA122" s="177">
        <v>3.8826931020000002</v>
      </c>
      <c r="AB122" s="177">
        <v>4.2242758555000002</v>
      </c>
      <c r="AC122" s="177">
        <v>4.8026868177999997</v>
      </c>
      <c r="AD122" s="166" t="s">
        <v>421</v>
      </c>
      <c r="AE122" s="177">
        <v>5.9492140266</v>
      </c>
      <c r="AF122" s="177">
        <v>1.6512688574000001</v>
      </c>
      <c r="AG122" s="177">
        <v>2.1743115062</v>
      </c>
      <c r="AH122" s="177">
        <v>2.2432302516</v>
      </c>
    </row>
    <row r="123" spans="1:34" s="165" customFormat="1" ht="15.75" customHeight="1">
      <c r="A123" s="166" t="s">
        <v>422</v>
      </c>
      <c r="B123" s="177" t="s">
        <v>24</v>
      </c>
      <c r="C123" s="177">
        <v>0.98948610560000005</v>
      </c>
      <c r="D123" s="177">
        <v>-2.6635379753000001</v>
      </c>
      <c r="E123" s="177">
        <v>-0.82358381960000004</v>
      </c>
      <c r="F123" s="177">
        <v>-4.1233431224999997</v>
      </c>
      <c r="G123" s="166" t="s">
        <v>422</v>
      </c>
      <c r="H123" s="177">
        <v>2.0168467238000001</v>
      </c>
      <c r="I123" s="177">
        <v>1.1756352386</v>
      </c>
      <c r="J123" s="177">
        <v>4.2137872955000004</v>
      </c>
      <c r="K123" s="177">
        <v>3.6787978488999999</v>
      </c>
      <c r="L123" s="177">
        <v>3.9528258994000001</v>
      </c>
      <c r="M123" s="166" t="s">
        <v>422</v>
      </c>
      <c r="N123" s="177">
        <v>3.6605939426999998</v>
      </c>
      <c r="O123" s="177">
        <v>4.6860469121000001</v>
      </c>
      <c r="P123" s="177">
        <v>16.911510684900001</v>
      </c>
      <c r="Q123" s="177">
        <v>6.3763772215000003</v>
      </c>
      <c r="R123" s="177">
        <v>1.2387811927000001</v>
      </c>
      <c r="S123" s="166" t="s">
        <v>422</v>
      </c>
      <c r="T123" s="177">
        <v>2.2695498790999999</v>
      </c>
      <c r="U123" s="177">
        <v>4.1534648405999999</v>
      </c>
      <c r="V123" s="177">
        <v>3.6229039658</v>
      </c>
      <c r="W123" s="177">
        <v>3.2316679787</v>
      </c>
      <c r="X123" s="177">
        <v>1.9138481650000001</v>
      </c>
      <c r="Y123" s="166" t="s">
        <v>422</v>
      </c>
      <c r="Z123" s="177">
        <v>1.6933048288000001</v>
      </c>
      <c r="AA123" s="177">
        <v>1.7592024798999999</v>
      </c>
      <c r="AB123" s="177">
        <v>1.694387619</v>
      </c>
      <c r="AC123" s="177">
        <v>1.7785605939</v>
      </c>
      <c r="AD123" s="166" t="s">
        <v>422</v>
      </c>
      <c r="AE123" s="177">
        <v>1.5143931305</v>
      </c>
      <c r="AF123" s="177">
        <v>0.17193909709999999</v>
      </c>
      <c r="AG123" s="177">
        <v>0.1902304631</v>
      </c>
      <c r="AH123" s="177">
        <v>0.36849403310000001</v>
      </c>
    </row>
    <row r="124" spans="1:34" ht="15.75" customHeight="1">
      <c r="A124" s="294" t="s">
        <v>418</v>
      </c>
      <c r="B124" s="294"/>
      <c r="C124" s="294"/>
      <c r="D124" s="294"/>
      <c r="E124" s="294"/>
      <c r="F124" s="294"/>
      <c r="G124" s="294" t="s">
        <v>418</v>
      </c>
      <c r="H124" s="294"/>
      <c r="I124" s="294"/>
      <c r="J124" s="294"/>
      <c r="K124" s="294"/>
      <c r="L124" s="294"/>
      <c r="M124" s="294" t="s">
        <v>418</v>
      </c>
      <c r="N124" s="294"/>
      <c r="O124" s="294"/>
      <c r="P124" s="294"/>
      <c r="Q124" s="294"/>
      <c r="R124" s="294"/>
      <c r="S124" s="294" t="s">
        <v>418</v>
      </c>
      <c r="T124" s="294"/>
      <c r="U124" s="294"/>
      <c r="V124" s="294"/>
      <c r="W124" s="294"/>
      <c r="X124" s="294"/>
      <c r="Y124" s="294" t="s">
        <v>418</v>
      </c>
      <c r="Z124" s="294"/>
      <c r="AA124" s="294"/>
      <c r="AB124" s="294"/>
      <c r="AC124" s="294"/>
      <c r="AD124" s="294" t="s">
        <v>418</v>
      </c>
      <c r="AE124" s="294"/>
      <c r="AF124" s="294"/>
      <c r="AG124" s="294"/>
      <c r="AH124" s="294"/>
    </row>
    <row r="125" spans="1:34" ht="15.75"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row>
    <row r="126" spans="1:34" ht="15.75" customHeight="1">
      <c r="A126" s="325" t="s">
        <v>419</v>
      </c>
      <c r="B126" s="328">
        <v>36341</v>
      </c>
      <c r="C126" s="322">
        <v>36707</v>
      </c>
      <c r="D126" s="322">
        <v>37072</v>
      </c>
      <c r="E126" s="322">
        <v>37437</v>
      </c>
      <c r="F126" s="317">
        <v>37802</v>
      </c>
      <c r="G126" s="325" t="s">
        <v>419</v>
      </c>
      <c r="H126" s="328">
        <v>38168</v>
      </c>
      <c r="I126" s="322">
        <v>38533</v>
      </c>
      <c r="J126" s="322">
        <v>38898</v>
      </c>
      <c r="K126" s="322">
        <v>39263</v>
      </c>
      <c r="L126" s="317">
        <v>39629</v>
      </c>
      <c r="M126" s="325" t="s">
        <v>419</v>
      </c>
      <c r="N126" s="328">
        <v>39994</v>
      </c>
      <c r="O126" s="322">
        <v>40359</v>
      </c>
      <c r="P126" s="322">
        <v>40724</v>
      </c>
      <c r="Q126" s="322">
        <v>41090</v>
      </c>
      <c r="R126" s="317">
        <v>41455</v>
      </c>
      <c r="S126" s="325" t="s">
        <v>419</v>
      </c>
      <c r="T126" s="328">
        <v>41820</v>
      </c>
      <c r="U126" s="322">
        <v>42185</v>
      </c>
      <c r="V126" s="322">
        <v>42551</v>
      </c>
      <c r="W126" s="322">
        <v>42916</v>
      </c>
      <c r="X126" s="317">
        <v>43281</v>
      </c>
      <c r="Y126" s="325" t="s">
        <v>419</v>
      </c>
      <c r="Z126" s="328">
        <v>43555</v>
      </c>
      <c r="AA126" s="322">
        <v>43646</v>
      </c>
      <c r="AB126" s="322">
        <v>43738</v>
      </c>
      <c r="AC126" s="317">
        <v>43830</v>
      </c>
      <c r="AD126" s="325" t="s">
        <v>419</v>
      </c>
      <c r="AE126" s="328">
        <v>43921</v>
      </c>
      <c r="AF126" s="322">
        <v>44012</v>
      </c>
      <c r="AG126" s="322">
        <v>44104</v>
      </c>
      <c r="AH126" s="317">
        <v>44196</v>
      </c>
    </row>
    <row r="127" spans="1:34" ht="15.75" customHeight="1">
      <c r="A127" s="326"/>
      <c r="B127" s="329"/>
      <c r="C127" s="323"/>
      <c r="D127" s="323"/>
      <c r="E127" s="323"/>
      <c r="F127" s="318"/>
      <c r="G127" s="326"/>
      <c r="H127" s="329"/>
      <c r="I127" s="323"/>
      <c r="J127" s="323"/>
      <c r="K127" s="323"/>
      <c r="L127" s="318"/>
      <c r="M127" s="326"/>
      <c r="N127" s="329"/>
      <c r="O127" s="323"/>
      <c r="P127" s="323"/>
      <c r="Q127" s="323"/>
      <c r="R127" s="318"/>
      <c r="S127" s="326"/>
      <c r="T127" s="329"/>
      <c r="U127" s="323"/>
      <c r="V127" s="323"/>
      <c r="W127" s="323"/>
      <c r="X127" s="318"/>
      <c r="Y127" s="326"/>
      <c r="Z127" s="329"/>
      <c r="AA127" s="323"/>
      <c r="AB127" s="323"/>
      <c r="AC127" s="318"/>
      <c r="AD127" s="326"/>
      <c r="AE127" s="329"/>
      <c r="AF127" s="323"/>
      <c r="AG127" s="323"/>
      <c r="AH127" s="318"/>
    </row>
    <row r="128" spans="1:34" ht="15.75" customHeight="1">
      <c r="A128" s="327"/>
      <c r="B128" s="330"/>
      <c r="C128" s="324"/>
      <c r="D128" s="324"/>
      <c r="E128" s="324"/>
      <c r="F128" s="319"/>
      <c r="G128" s="327"/>
      <c r="H128" s="330"/>
      <c r="I128" s="324"/>
      <c r="J128" s="324"/>
      <c r="K128" s="324"/>
      <c r="L128" s="319"/>
      <c r="M128" s="327"/>
      <c r="N128" s="330"/>
      <c r="O128" s="324"/>
      <c r="P128" s="324"/>
      <c r="Q128" s="324"/>
      <c r="R128" s="319"/>
      <c r="S128" s="327"/>
      <c r="T128" s="330"/>
      <c r="U128" s="324"/>
      <c r="V128" s="324"/>
      <c r="W128" s="324"/>
      <c r="X128" s="319"/>
      <c r="Y128" s="327"/>
      <c r="Z128" s="330"/>
      <c r="AA128" s="324"/>
      <c r="AB128" s="324"/>
      <c r="AC128" s="319"/>
      <c r="AD128" s="327"/>
      <c r="AE128" s="330"/>
      <c r="AF128" s="324"/>
      <c r="AG128" s="324"/>
      <c r="AH128" s="319"/>
    </row>
    <row r="129" spans="1:34" s="88" customFormat="1" ht="44.25" customHeight="1">
      <c r="A129" s="320" t="s">
        <v>439</v>
      </c>
      <c r="B129" s="320"/>
      <c r="C129" s="320"/>
      <c r="D129" s="320"/>
      <c r="E129" s="320"/>
      <c r="F129" s="320"/>
      <c r="G129" s="321" t="s">
        <v>440</v>
      </c>
      <c r="H129" s="321"/>
      <c r="I129" s="321"/>
      <c r="J129" s="321"/>
      <c r="K129" s="321"/>
      <c r="L129" s="321"/>
      <c r="M129" s="321" t="s">
        <v>440</v>
      </c>
      <c r="N129" s="321"/>
      <c r="O129" s="321"/>
      <c r="P129" s="321"/>
      <c r="Q129" s="321"/>
      <c r="R129" s="321"/>
      <c r="S129" s="321" t="s">
        <v>440</v>
      </c>
      <c r="T129" s="321"/>
      <c r="U129" s="321"/>
      <c r="V129" s="321"/>
      <c r="W129" s="321"/>
      <c r="X129" s="321"/>
      <c r="Y129" s="321" t="s">
        <v>440</v>
      </c>
      <c r="Z129" s="321"/>
      <c r="AA129" s="321"/>
      <c r="AB129" s="321"/>
      <c r="AC129" s="321"/>
      <c r="AD129" s="321" t="s">
        <v>440</v>
      </c>
      <c r="AE129" s="321"/>
      <c r="AF129" s="321"/>
      <c r="AG129" s="321"/>
      <c r="AH129" s="321"/>
    </row>
    <row r="130" spans="1:34" s="165" customFormat="1" ht="15.75" customHeight="1">
      <c r="A130" s="162" t="s">
        <v>420</v>
      </c>
      <c r="B130" s="176"/>
      <c r="C130" s="176"/>
      <c r="D130" s="176"/>
      <c r="E130" s="176"/>
      <c r="F130" s="176"/>
      <c r="G130" s="162" t="s">
        <v>420</v>
      </c>
      <c r="H130" s="176"/>
      <c r="I130" s="176"/>
      <c r="J130" s="176"/>
      <c r="K130" s="176"/>
      <c r="L130" s="176"/>
      <c r="M130" s="162" t="s">
        <v>420</v>
      </c>
      <c r="N130" s="176"/>
      <c r="O130" s="176"/>
      <c r="P130" s="176"/>
      <c r="Q130" s="176"/>
      <c r="R130" s="176"/>
      <c r="S130" s="162" t="s">
        <v>420</v>
      </c>
      <c r="T130" s="176"/>
      <c r="U130" s="176"/>
      <c r="V130" s="176"/>
      <c r="W130" s="176"/>
      <c r="X130" s="176"/>
      <c r="Y130" s="162" t="s">
        <v>420</v>
      </c>
      <c r="Z130" s="176"/>
      <c r="AA130" s="176"/>
      <c r="AB130" s="176"/>
      <c r="AC130" s="176"/>
      <c r="AD130" s="162" t="s">
        <v>420</v>
      </c>
      <c r="AE130" s="176"/>
      <c r="AF130" s="176"/>
      <c r="AG130" s="176"/>
      <c r="AH130" s="176"/>
    </row>
    <row r="131" spans="1:34" ht="22.5" customHeight="1">
      <c r="A131" s="166" t="s">
        <v>421</v>
      </c>
      <c r="B131" s="177">
        <f t="shared" ref="B131:E132" si="0">B8/B$7*100</f>
        <v>52.471850705006773</v>
      </c>
      <c r="C131" s="177">
        <f t="shared" si="0"/>
        <v>52.291299986293083</v>
      </c>
      <c r="D131" s="177">
        <f t="shared" si="0"/>
        <v>51.878165959701739</v>
      </c>
      <c r="E131" s="177">
        <f t="shared" si="0"/>
        <v>51.489126347334022</v>
      </c>
      <c r="F131" s="177">
        <f>F8/F$7*100</f>
        <v>51.600674648934671</v>
      </c>
      <c r="G131" s="166" t="s">
        <v>421</v>
      </c>
      <c r="H131" s="177">
        <f t="shared" ref="H131:L132" si="1">H8/H$7*100</f>
        <v>51.708265111155448</v>
      </c>
      <c r="I131" s="177">
        <f t="shared" si="1"/>
        <v>51.630644294433303</v>
      </c>
      <c r="J131" s="177">
        <f t="shared" si="1"/>
        <v>52.011121845472331</v>
      </c>
      <c r="K131" s="177">
        <f t="shared" si="1"/>
        <v>52.328029455617454</v>
      </c>
      <c r="L131" s="177">
        <f t="shared" si="1"/>
        <v>52.324661087194848</v>
      </c>
      <c r="M131" s="166" t="s">
        <v>421</v>
      </c>
      <c r="N131" s="177">
        <f t="shared" ref="N131:R132" si="2">N8/N$7*100</f>
        <v>51.591114597291678</v>
      </c>
      <c r="O131" s="177">
        <f t="shared" si="2"/>
        <v>51.696328512727462</v>
      </c>
      <c r="P131" s="177">
        <f t="shared" si="2"/>
        <v>51.810348103048668</v>
      </c>
      <c r="Q131" s="177">
        <f t="shared" si="2"/>
        <v>51.785785829771669</v>
      </c>
      <c r="R131" s="177">
        <f t="shared" si="2"/>
        <v>51.618491956957349</v>
      </c>
      <c r="S131" s="166" t="s">
        <v>421</v>
      </c>
      <c r="T131" s="177">
        <f t="shared" ref="T131:X132" si="3">T8/T$7*100</f>
        <v>51.533874881424488</v>
      </c>
      <c r="U131" s="177">
        <f t="shared" si="3"/>
        <v>51.273378128426742</v>
      </c>
      <c r="V131" s="177">
        <f t="shared" si="3"/>
        <v>51.365894300591272</v>
      </c>
      <c r="W131" s="177">
        <f t="shared" si="3"/>
        <v>51.421554442404407</v>
      </c>
      <c r="X131" s="177">
        <f t="shared" si="3"/>
        <v>51.757162336365226</v>
      </c>
      <c r="Y131" s="166" t="s">
        <v>421</v>
      </c>
      <c r="Z131" s="177">
        <f t="shared" ref="Z131:AC132" si="4">Z8/Z$7*100</f>
        <v>51.634130919663832</v>
      </c>
      <c r="AA131" s="177">
        <f t="shared" si="4"/>
        <v>51.795668327596701</v>
      </c>
      <c r="AB131" s="177">
        <f t="shared" si="4"/>
        <v>51.882626515772891</v>
      </c>
      <c r="AC131" s="177">
        <f t="shared" si="4"/>
        <v>51.619898879115034</v>
      </c>
      <c r="AD131" s="166" t="s">
        <v>421</v>
      </c>
      <c r="AE131" s="177">
        <f t="shared" ref="AE131:AH132" si="5">AE8/AE$7*100</f>
        <v>51.70709074219053</v>
      </c>
      <c r="AF131" s="177">
        <f t="shared" si="5"/>
        <v>51.713477079757673</v>
      </c>
      <c r="AG131" s="177">
        <f t="shared" si="5"/>
        <v>51.896771942504316</v>
      </c>
      <c r="AH131" s="177">
        <f t="shared" si="5"/>
        <v>51.748233345071348</v>
      </c>
    </row>
    <row r="132" spans="1:34" ht="17.25" customHeight="1">
      <c r="A132" s="166" t="s">
        <v>422</v>
      </c>
      <c r="B132" s="177">
        <f t="shared" si="0"/>
        <v>47.528149294993234</v>
      </c>
      <c r="C132" s="177">
        <f t="shared" si="0"/>
        <v>47.708700013706924</v>
      </c>
      <c r="D132" s="177">
        <f t="shared" si="0"/>
        <v>48.121834040298253</v>
      </c>
      <c r="E132" s="177">
        <f t="shared" si="0"/>
        <v>48.510873652665978</v>
      </c>
      <c r="F132" s="177">
        <f>F9/F$7*100</f>
        <v>48.399325351065322</v>
      </c>
      <c r="G132" s="166" t="s">
        <v>422</v>
      </c>
      <c r="H132" s="177">
        <f t="shared" si="1"/>
        <v>48.291734888844545</v>
      </c>
      <c r="I132" s="177">
        <f t="shared" si="1"/>
        <v>48.369355705566704</v>
      </c>
      <c r="J132" s="177">
        <f t="shared" si="1"/>
        <v>47.988878154527676</v>
      </c>
      <c r="K132" s="177">
        <f t="shared" si="1"/>
        <v>47.671970544382539</v>
      </c>
      <c r="L132" s="177">
        <f t="shared" si="1"/>
        <v>47.675338912805152</v>
      </c>
      <c r="M132" s="166" t="s">
        <v>422</v>
      </c>
      <c r="N132" s="177">
        <f t="shared" si="2"/>
        <v>48.408885402708329</v>
      </c>
      <c r="O132" s="177">
        <f t="shared" si="2"/>
        <v>48.303671487272531</v>
      </c>
      <c r="P132" s="177">
        <f t="shared" si="2"/>
        <v>48.189651896951332</v>
      </c>
      <c r="Q132" s="177">
        <f t="shared" si="2"/>
        <v>48.214214170228331</v>
      </c>
      <c r="R132" s="177">
        <f t="shared" si="2"/>
        <v>48.381508043042651</v>
      </c>
      <c r="S132" s="166" t="s">
        <v>422</v>
      </c>
      <c r="T132" s="177">
        <f t="shared" si="3"/>
        <v>48.466125118575512</v>
      </c>
      <c r="U132" s="177">
        <f t="shared" si="3"/>
        <v>48.726621871573265</v>
      </c>
      <c r="V132" s="177">
        <f t="shared" si="3"/>
        <v>48.634105699408721</v>
      </c>
      <c r="W132" s="177">
        <f t="shared" si="3"/>
        <v>48.578445557595593</v>
      </c>
      <c r="X132" s="177">
        <f t="shared" si="3"/>
        <v>48.242837663634774</v>
      </c>
      <c r="Y132" s="166" t="s">
        <v>422</v>
      </c>
      <c r="Z132" s="177">
        <f t="shared" si="4"/>
        <v>48.365869080336161</v>
      </c>
      <c r="AA132" s="177">
        <f t="shared" si="4"/>
        <v>48.204331672403292</v>
      </c>
      <c r="AB132" s="177">
        <f t="shared" si="4"/>
        <v>48.117373484227109</v>
      </c>
      <c r="AC132" s="177">
        <f t="shared" si="4"/>
        <v>48.380101120884973</v>
      </c>
      <c r="AD132" s="166" t="s">
        <v>422</v>
      </c>
      <c r="AE132" s="177">
        <f t="shared" si="5"/>
        <v>48.29290925780947</v>
      </c>
      <c r="AF132" s="177">
        <f t="shared" si="5"/>
        <v>48.286522920242334</v>
      </c>
      <c r="AG132" s="177">
        <f t="shared" si="5"/>
        <v>48.103228057495684</v>
      </c>
      <c r="AH132" s="177">
        <f t="shared" si="5"/>
        <v>48.251766654928652</v>
      </c>
    </row>
    <row r="133" spans="1:34" ht="15.75" customHeight="1">
      <c r="A133" s="166"/>
      <c r="B133" s="177"/>
      <c r="C133" s="177"/>
      <c r="D133" s="177"/>
      <c r="E133" s="177"/>
      <c r="F133" s="177"/>
      <c r="G133" s="166"/>
      <c r="H133" s="177"/>
      <c r="I133" s="177"/>
      <c r="J133" s="177"/>
      <c r="K133" s="177"/>
      <c r="L133" s="177"/>
      <c r="M133" s="166"/>
      <c r="N133" s="177"/>
      <c r="O133" s="177"/>
      <c r="P133" s="177"/>
      <c r="Q133" s="177"/>
      <c r="R133" s="177"/>
      <c r="S133" s="166"/>
      <c r="T133" s="177"/>
      <c r="U133" s="177"/>
      <c r="V133" s="177"/>
      <c r="W133" s="177"/>
      <c r="X133" s="177"/>
      <c r="Y133" s="166"/>
      <c r="Z133" s="177"/>
      <c r="AA133" s="177"/>
      <c r="AB133" s="177"/>
      <c r="AC133" s="177"/>
      <c r="AD133" s="166"/>
      <c r="AE133" s="177"/>
      <c r="AF133" s="177"/>
      <c r="AG133" s="177"/>
      <c r="AH133" s="177"/>
    </row>
    <row r="134" spans="1:34" ht="15.75" customHeight="1">
      <c r="A134" s="166" t="s">
        <v>423</v>
      </c>
      <c r="B134" s="177">
        <f>B11/B$7*100</f>
        <v>6.2453617975716567</v>
      </c>
      <c r="C134" s="177">
        <f>C11/C$7*100</f>
        <v>6.4546258434912129</v>
      </c>
      <c r="D134" s="177">
        <f>D11/D$7*100</f>
        <v>6.3628098779198412</v>
      </c>
      <c r="E134" s="177">
        <f>E11/E$7*100</f>
        <v>6.330095381104436</v>
      </c>
      <c r="F134" s="177">
        <f>F11/F$7*100</f>
        <v>6.5290605567470283</v>
      </c>
      <c r="G134" s="166" t="s">
        <v>423</v>
      </c>
      <c r="H134" s="177">
        <f>H11/H$7*100</f>
        <v>6.3231366803429934</v>
      </c>
      <c r="I134" s="177">
        <f>I11/I$7*100</f>
        <v>6.5121658164054921</v>
      </c>
      <c r="J134" s="177">
        <f>J11/J$7*100</f>
        <v>6.3817548509071145</v>
      </c>
      <c r="K134" s="177">
        <f>K11/K$7*100</f>
        <v>6.0982587859207804</v>
      </c>
      <c r="L134" s="177">
        <f>L11/L$7*100</f>
        <v>5.8972165031150565</v>
      </c>
      <c r="M134" s="166" t="s">
        <v>423</v>
      </c>
      <c r="N134" s="177">
        <f>N11/N$7*100</f>
        <v>5.4678563257835737</v>
      </c>
      <c r="O134" s="177">
        <f>O11/O$7*100</f>
        <v>4.7702652222637285</v>
      </c>
      <c r="P134" s="177">
        <f>P11/P$7*100</f>
        <v>4.1277377952993177</v>
      </c>
      <c r="Q134" s="177">
        <f>Q11/Q$7*100</f>
        <v>3.7625896770141223</v>
      </c>
      <c r="R134" s="177">
        <f>R11/R$7*100</f>
        <v>3.4723774358126311</v>
      </c>
      <c r="S134" s="166" t="s">
        <v>423</v>
      </c>
      <c r="T134" s="177">
        <f>T11/T$7*100</f>
        <v>3.3087361065300267</v>
      </c>
      <c r="U134" s="177">
        <f>U11/U$7*100</f>
        <v>3.1675439957867848</v>
      </c>
      <c r="V134" s="177">
        <f>V11/V$7*100</f>
        <v>2.9813591004370004</v>
      </c>
      <c r="W134" s="177">
        <f>W11/W$7*100</f>
        <v>2.9699598866448471</v>
      </c>
      <c r="X134" s="177">
        <f>X11/X$7*100</f>
        <v>2.9916115272330694</v>
      </c>
      <c r="Y134" s="166" t="s">
        <v>423</v>
      </c>
      <c r="Z134" s="177">
        <f>Z11/Z$7*100</f>
        <v>3.450606404588362</v>
      </c>
      <c r="AA134" s="177">
        <f>AA11/AA$7*100</f>
        <v>3.1643823701181706</v>
      </c>
      <c r="AB134" s="177">
        <f>AB11/AB$7*100</f>
        <v>3.9126954164970686</v>
      </c>
      <c r="AC134" s="177">
        <f>AC11/AC$7*100</f>
        <v>3.8808186165886993</v>
      </c>
      <c r="AD134" s="166" t="s">
        <v>423</v>
      </c>
      <c r="AE134" s="177">
        <f>AE11/AE$7*100</f>
        <v>3.5493730662351211</v>
      </c>
      <c r="AF134" s="177">
        <f>AF11/AF$7*100</f>
        <v>3.485680294918863</v>
      </c>
      <c r="AG134" s="177">
        <f>AG11/AG$7*100</f>
        <v>3.9481865930628848</v>
      </c>
      <c r="AH134" s="177">
        <f>AH11/AH$7*100</f>
        <v>3.9199124786804629</v>
      </c>
    </row>
    <row r="135" spans="1:34" s="165" customFormat="1" ht="15.75" customHeight="1">
      <c r="A135" s="166"/>
      <c r="B135" s="178"/>
      <c r="C135" s="178"/>
      <c r="D135" s="178"/>
      <c r="E135" s="178"/>
      <c r="F135" s="178"/>
      <c r="G135" s="166"/>
      <c r="H135" s="178"/>
      <c r="I135" s="178"/>
      <c r="J135" s="178"/>
      <c r="K135" s="178"/>
      <c r="L135" s="178"/>
      <c r="M135" s="166"/>
      <c r="N135" s="178"/>
      <c r="O135" s="178"/>
      <c r="P135" s="178"/>
      <c r="Q135" s="178"/>
      <c r="R135" s="178"/>
      <c r="S135" s="166"/>
      <c r="T135" s="178"/>
      <c r="U135" s="178"/>
      <c r="V135" s="178"/>
      <c r="W135" s="178"/>
      <c r="X135" s="178"/>
      <c r="Y135" s="166"/>
      <c r="Z135" s="178"/>
      <c r="AA135" s="178"/>
      <c r="AB135" s="178"/>
      <c r="AC135" s="178"/>
      <c r="AD135" s="166"/>
      <c r="AE135" s="178"/>
      <c r="AF135" s="178"/>
      <c r="AG135" s="178"/>
      <c r="AH135" s="178"/>
    </row>
    <row r="136" spans="1:34" ht="15.75" customHeight="1">
      <c r="A136" s="166" t="s">
        <v>424</v>
      </c>
      <c r="B136" s="177">
        <f t="shared" ref="B136:E138" si="6">B13/B$7*100</f>
        <v>99.456100377220707</v>
      </c>
      <c r="C136" s="177">
        <f t="shared" si="6"/>
        <v>99.441291313329316</v>
      </c>
      <c r="D136" s="177">
        <f t="shared" si="6"/>
        <v>99.405044439589034</v>
      </c>
      <c r="E136" s="177">
        <f t="shared" si="6"/>
        <v>99.380623718247762</v>
      </c>
      <c r="F136" s="177">
        <f>F13/F$7*100</f>
        <v>99.377620192048624</v>
      </c>
      <c r="G136" s="166" t="s">
        <v>424</v>
      </c>
      <c r="H136" s="177">
        <f t="shared" ref="H136:L138" si="7">H13/H$7*100</f>
        <v>99.29477174385454</v>
      </c>
      <c r="I136" s="177">
        <f t="shared" si="7"/>
        <v>99.228996485462091</v>
      </c>
      <c r="J136" s="177">
        <f t="shared" si="7"/>
        <v>99.199543150514984</v>
      </c>
      <c r="K136" s="177">
        <f t="shared" si="7"/>
        <v>99.165070791612919</v>
      </c>
      <c r="L136" s="177">
        <f t="shared" si="7"/>
        <v>99.139415492392843</v>
      </c>
      <c r="M136" s="166" t="s">
        <v>424</v>
      </c>
      <c r="N136" s="177">
        <f t="shared" ref="N136:R138" si="8">N13/N$7*100</f>
        <v>99.074119467050153</v>
      </c>
      <c r="O136" s="177">
        <f t="shared" si="8"/>
        <v>98.997011580127008</v>
      </c>
      <c r="P136" s="177">
        <f t="shared" si="8"/>
        <v>98.813234440570668</v>
      </c>
      <c r="Q136" s="177">
        <f t="shared" si="8"/>
        <v>98.532728313703799</v>
      </c>
      <c r="R136" s="177">
        <f t="shared" si="8"/>
        <v>98.300308905549315</v>
      </c>
      <c r="S136" s="166" t="s">
        <v>424</v>
      </c>
      <c r="T136" s="177">
        <f t="shared" ref="T136:X138" si="9">T13/T$7*100</f>
        <v>97.910258475432173</v>
      </c>
      <c r="U136" s="177">
        <f t="shared" si="9"/>
        <v>97.376281328791066</v>
      </c>
      <c r="V136" s="177">
        <f t="shared" si="9"/>
        <v>96.761255566493517</v>
      </c>
      <c r="W136" s="177">
        <f t="shared" si="9"/>
        <v>96.019348207871005</v>
      </c>
      <c r="X136" s="177">
        <f t="shared" si="9"/>
        <v>95.045825801160561</v>
      </c>
      <c r="Y136" s="166" t="s">
        <v>424</v>
      </c>
      <c r="Z136" s="177">
        <f t="shared" ref="Z136:AC138" si="10">Z13/Z$7*100</f>
        <v>94.675289759827947</v>
      </c>
      <c r="AA136" s="177">
        <f t="shared" si="10"/>
        <v>94.477179815350965</v>
      </c>
      <c r="AB136" s="177">
        <f t="shared" si="10"/>
        <v>94.227858125747815</v>
      </c>
      <c r="AC136" s="177">
        <f t="shared" si="10"/>
        <v>94.320592499745075</v>
      </c>
      <c r="AD136" s="166" t="s">
        <v>424</v>
      </c>
      <c r="AE136" s="177">
        <f t="shared" ref="AE136:AH138" si="11">AE13/AE$7*100</f>
        <v>94.184010625232929</v>
      </c>
      <c r="AF136" s="177">
        <f t="shared" si="11"/>
        <v>94.178029858135332</v>
      </c>
      <c r="AG136" s="177">
        <f t="shared" si="11"/>
        <v>93.778528215129057</v>
      </c>
      <c r="AH136" s="177">
        <f t="shared" si="11"/>
        <v>93.785284538276173</v>
      </c>
    </row>
    <row r="137" spans="1:34" ht="17.25" customHeight="1">
      <c r="A137" s="171" t="s">
        <v>546</v>
      </c>
      <c r="B137" s="177">
        <f t="shared" si="6"/>
        <v>0.53690527279150435</v>
      </c>
      <c r="C137" s="177">
        <f t="shared" si="6"/>
        <v>0.53881545510012729</v>
      </c>
      <c r="D137" s="177">
        <f t="shared" si="6"/>
        <v>0.56745550390400346</v>
      </c>
      <c r="E137" s="177">
        <f t="shared" si="6"/>
        <v>0.59572807404085837</v>
      </c>
      <c r="F137" s="177">
        <f>F14/F$7*100</f>
        <v>0.60432809923590081</v>
      </c>
      <c r="G137" s="171" t="s">
        <v>546</v>
      </c>
      <c r="H137" s="177">
        <f t="shared" si="7"/>
        <v>0.69306443544838037</v>
      </c>
      <c r="I137" s="177">
        <f t="shared" si="7"/>
        <v>0.76017007099422873</v>
      </c>
      <c r="J137" s="177">
        <f t="shared" si="7"/>
        <v>0.78881384076522287</v>
      </c>
      <c r="K137" s="177">
        <f t="shared" si="7"/>
        <v>0.8213376536355369</v>
      </c>
      <c r="L137" s="177">
        <f t="shared" si="7"/>
        <v>0.85095858178026151</v>
      </c>
      <c r="M137" s="171" t="s">
        <v>546</v>
      </c>
      <c r="N137" s="177">
        <f t="shared" si="8"/>
        <v>0.90790491442516141</v>
      </c>
      <c r="O137" s="177">
        <f t="shared" si="8"/>
        <v>0.99338278456694595</v>
      </c>
      <c r="P137" s="177">
        <f t="shared" si="8"/>
        <v>1.173925746576159</v>
      </c>
      <c r="Q137" s="177">
        <f t="shared" si="8"/>
        <v>1.4540891167549166</v>
      </c>
      <c r="R137" s="177">
        <f t="shared" si="8"/>
        <v>1.6861256060866407</v>
      </c>
      <c r="S137" s="171" t="s">
        <v>546</v>
      </c>
      <c r="T137" s="177">
        <f t="shared" si="9"/>
        <v>2.0778520126514635</v>
      </c>
      <c r="U137" s="177">
        <f t="shared" si="9"/>
        <v>2.6115064533938517</v>
      </c>
      <c r="V137" s="177">
        <f t="shared" si="9"/>
        <v>3.2268961370772273</v>
      </c>
      <c r="W137" s="177">
        <f t="shared" si="9"/>
        <v>3.9660583140416699</v>
      </c>
      <c r="X137" s="177">
        <f t="shared" si="9"/>
        <v>4.9397819071523488</v>
      </c>
      <c r="Y137" s="171" t="s">
        <v>546</v>
      </c>
      <c r="Z137" s="177">
        <f t="shared" si="10"/>
        <v>5.3089028956068027</v>
      </c>
      <c r="AA137" s="177">
        <f t="shared" si="10"/>
        <v>5.5062937236726022</v>
      </c>
      <c r="AB137" s="177">
        <f t="shared" si="10"/>
        <v>5.7559096850832336</v>
      </c>
      <c r="AC137" s="177">
        <f t="shared" si="10"/>
        <v>5.6627446884178534</v>
      </c>
      <c r="AD137" s="171" t="s">
        <v>546</v>
      </c>
      <c r="AE137" s="177">
        <f t="shared" si="11"/>
        <v>5.8013571684054392</v>
      </c>
      <c r="AF137" s="177">
        <f t="shared" si="11"/>
        <v>5.8078253522620926</v>
      </c>
      <c r="AG137" s="177">
        <f t="shared" si="11"/>
        <v>6.2065184206755184</v>
      </c>
      <c r="AH137" s="177">
        <f t="shared" si="11"/>
        <v>6.1991761667316219</v>
      </c>
    </row>
    <row r="138" spans="1:34" s="173" customFormat="1" ht="17.25" customHeight="1">
      <c r="A138" s="172" t="s">
        <v>560</v>
      </c>
      <c r="B138" s="177">
        <f t="shared" si="6"/>
        <v>0.23780789958484386</v>
      </c>
      <c r="C138" s="177">
        <f t="shared" si="6"/>
        <v>0.22949996421644323</v>
      </c>
      <c r="D138" s="177">
        <f t="shared" si="6"/>
        <v>0.2390872492660373</v>
      </c>
      <c r="E138" s="177">
        <f t="shared" si="6"/>
        <v>0.25521972803268878</v>
      </c>
      <c r="F138" s="177">
        <f>F15/F$7*100</f>
        <v>0.24571878132106179</v>
      </c>
      <c r="G138" s="172" t="s">
        <v>560</v>
      </c>
      <c r="H138" s="177">
        <f t="shared" si="7"/>
        <v>0.26979080961843871</v>
      </c>
      <c r="I138" s="177">
        <f t="shared" si="7"/>
        <v>0.29306575196760659</v>
      </c>
      <c r="J138" s="177">
        <f t="shared" si="7"/>
        <v>0.30729226585424335</v>
      </c>
      <c r="K138" s="177">
        <f t="shared" si="7"/>
        <v>0.3088001239549793</v>
      </c>
      <c r="L138" s="177">
        <f t="shared" si="7"/>
        <v>0.32340436910077808</v>
      </c>
      <c r="M138" s="172" t="s">
        <v>560</v>
      </c>
      <c r="N138" s="177">
        <f t="shared" si="8"/>
        <v>0.36005708620670868</v>
      </c>
      <c r="O138" s="177">
        <f t="shared" si="8"/>
        <v>0.40223597844068515</v>
      </c>
      <c r="P138" s="177">
        <f t="shared" si="8"/>
        <v>0.51359251412706963</v>
      </c>
      <c r="Q138" s="177">
        <f t="shared" si="8"/>
        <v>0.74533214259404534</v>
      </c>
      <c r="R138" s="177">
        <f t="shared" si="8"/>
        <v>0.93459755071877704</v>
      </c>
      <c r="S138" s="172" t="s">
        <v>560</v>
      </c>
      <c r="T138" s="177">
        <f t="shared" si="9"/>
        <v>1.2795927394713897</v>
      </c>
      <c r="U138" s="177">
        <f t="shared" si="9"/>
        <v>1.697371065694099</v>
      </c>
      <c r="V138" s="177">
        <f t="shared" si="9"/>
        <v>2.1290380317710809</v>
      </c>
      <c r="W138" s="177">
        <f t="shared" si="9"/>
        <v>2.567953221042548</v>
      </c>
      <c r="X138" s="177">
        <f t="shared" si="9"/>
        <v>3.0877669242804164</v>
      </c>
      <c r="Y138" s="172" t="s">
        <v>560</v>
      </c>
      <c r="Z138" s="177">
        <f t="shared" si="10"/>
        <v>3.2349046082765764</v>
      </c>
      <c r="AA138" s="177">
        <f t="shared" si="10"/>
        <v>3.3389664127638956</v>
      </c>
      <c r="AB138" s="177">
        <f t="shared" si="10"/>
        <v>3.4295418464607064</v>
      </c>
      <c r="AC138" s="177">
        <f t="shared" si="10"/>
        <v>3.3035889707107557</v>
      </c>
      <c r="AD138" s="172" t="s">
        <v>560</v>
      </c>
      <c r="AE138" s="177">
        <f t="shared" si="11"/>
        <v>3.4086787742963405</v>
      </c>
      <c r="AF138" s="177">
        <f t="shared" si="11"/>
        <v>3.4178610804851157</v>
      </c>
      <c r="AG138" s="177">
        <f t="shared" si="11"/>
        <v>3.6417672384251616</v>
      </c>
      <c r="AH138" s="177">
        <f t="shared" si="11"/>
        <v>3.5657669331321578</v>
      </c>
    </row>
    <row r="139" spans="1:34" s="173" customFormat="1" ht="15.75" customHeight="1">
      <c r="A139" s="172"/>
      <c r="B139" s="174"/>
      <c r="C139" s="175"/>
      <c r="D139" s="175"/>
      <c r="E139" s="175"/>
      <c r="F139" s="175"/>
      <c r="G139" s="172"/>
      <c r="H139" s="175"/>
      <c r="I139" s="175"/>
      <c r="J139" s="175"/>
      <c r="K139" s="175"/>
      <c r="L139" s="175"/>
      <c r="M139" s="172"/>
      <c r="N139" s="175"/>
      <c r="O139" s="175"/>
      <c r="P139" s="175"/>
      <c r="Q139" s="175"/>
      <c r="R139" s="175"/>
      <c r="S139" s="172"/>
      <c r="T139" s="175"/>
      <c r="U139" s="175"/>
      <c r="V139" s="175"/>
      <c r="W139" s="175"/>
      <c r="X139" s="175"/>
      <c r="Y139" s="172"/>
      <c r="Z139" s="174"/>
      <c r="AA139" s="175"/>
      <c r="AB139" s="175"/>
      <c r="AC139" s="175"/>
      <c r="AD139" s="172"/>
      <c r="AE139" s="174"/>
      <c r="AF139" s="175"/>
      <c r="AG139" s="175"/>
      <c r="AH139" s="175"/>
    </row>
    <row r="140" spans="1:34" s="165" customFormat="1" ht="15.75" customHeight="1">
      <c r="A140" s="162" t="s">
        <v>425</v>
      </c>
      <c r="B140" s="169"/>
      <c r="C140" s="170"/>
      <c r="D140" s="170"/>
      <c r="E140" s="170"/>
      <c r="F140" s="170"/>
      <c r="G140" s="162" t="s">
        <v>425</v>
      </c>
      <c r="H140" s="170"/>
      <c r="I140" s="170"/>
      <c r="J140" s="170"/>
      <c r="K140" s="170"/>
      <c r="L140" s="170"/>
      <c r="M140" s="162" t="s">
        <v>425</v>
      </c>
      <c r="N140" s="170"/>
      <c r="O140" s="170"/>
      <c r="P140" s="170"/>
      <c r="Q140" s="170"/>
      <c r="R140" s="170"/>
      <c r="S140" s="162" t="s">
        <v>425</v>
      </c>
      <c r="T140" s="170"/>
      <c r="U140" s="170"/>
      <c r="V140" s="170"/>
      <c r="W140" s="170"/>
      <c r="X140" s="170"/>
      <c r="Y140" s="162" t="s">
        <v>425</v>
      </c>
      <c r="Z140" s="169"/>
      <c r="AA140" s="170"/>
      <c r="AB140" s="170"/>
      <c r="AC140" s="170"/>
      <c r="AD140" s="162" t="s">
        <v>425</v>
      </c>
      <c r="AE140" s="169"/>
      <c r="AF140" s="170"/>
      <c r="AG140" s="170"/>
      <c r="AH140" s="170"/>
    </row>
    <row r="141" spans="1:34" ht="22.5" customHeight="1">
      <c r="A141" s="166" t="s">
        <v>426</v>
      </c>
      <c r="B141" s="174"/>
      <c r="C141" s="175"/>
      <c r="D141" s="175"/>
      <c r="E141" s="175"/>
      <c r="F141" s="175"/>
      <c r="G141" s="166" t="s">
        <v>426</v>
      </c>
      <c r="H141" s="175"/>
      <c r="I141" s="175"/>
      <c r="J141" s="175"/>
      <c r="K141" s="175"/>
      <c r="L141" s="175"/>
      <c r="M141" s="166" t="s">
        <v>426</v>
      </c>
      <c r="N141" s="175"/>
      <c r="O141" s="175"/>
      <c r="P141" s="175"/>
      <c r="Q141" s="175"/>
      <c r="R141" s="175"/>
      <c r="S141" s="166" t="s">
        <v>426</v>
      </c>
      <c r="T141" s="175"/>
      <c r="U141" s="175"/>
      <c r="V141" s="175"/>
      <c r="W141" s="175"/>
      <c r="X141" s="175"/>
      <c r="Y141" s="166" t="s">
        <v>426</v>
      </c>
      <c r="Z141" s="174"/>
      <c r="AA141" s="175"/>
      <c r="AB141" s="175"/>
      <c r="AC141" s="175"/>
      <c r="AD141" s="166" t="s">
        <v>426</v>
      </c>
      <c r="AE141" s="174"/>
      <c r="AF141" s="175"/>
      <c r="AG141" s="175"/>
      <c r="AH141" s="175"/>
    </row>
    <row r="142" spans="1:34" ht="28.5" customHeight="1">
      <c r="A142" s="166" t="s">
        <v>427</v>
      </c>
      <c r="B142" s="177"/>
      <c r="C142" s="177"/>
      <c r="D142" s="177"/>
      <c r="E142" s="177"/>
      <c r="F142" s="177"/>
      <c r="G142" s="166" t="s">
        <v>427</v>
      </c>
      <c r="H142" s="177"/>
      <c r="I142" s="177"/>
      <c r="J142" s="177"/>
      <c r="K142" s="177"/>
      <c r="L142" s="177"/>
      <c r="M142" s="166" t="s">
        <v>427</v>
      </c>
      <c r="N142" s="177"/>
      <c r="O142" s="177"/>
      <c r="P142" s="177"/>
      <c r="Q142" s="177"/>
      <c r="R142" s="177"/>
      <c r="S142" s="166" t="s">
        <v>427</v>
      </c>
      <c r="T142" s="177"/>
      <c r="U142" s="177"/>
      <c r="V142" s="177"/>
      <c r="W142" s="177"/>
      <c r="X142" s="177"/>
      <c r="Y142" s="166" t="s">
        <v>427</v>
      </c>
      <c r="Z142" s="177"/>
      <c r="AA142" s="177"/>
      <c r="AB142" s="177"/>
      <c r="AC142" s="177"/>
      <c r="AD142" s="166" t="s">
        <v>427</v>
      </c>
      <c r="AE142" s="177"/>
      <c r="AF142" s="177"/>
      <c r="AG142" s="177"/>
      <c r="AH142" s="177"/>
    </row>
    <row r="143" spans="1:34" ht="20.100000000000001" customHeight="1">
      <c r="A143" s="166" t="s">
        <v>428</v>
      </c>
      <c r="B143" s="177">
        <f t="shared" ref="B143:F158" si="12">B20/B$7*100</f>
        <v>5.4934098997318435</v>
      </c>
      <c r="C143" s="177">
        <f t="shared" si="12"/>
        <v>5.3818469409910952</v>
      </c>
      <c r="D143" s="177">
        <f t="shared" si="12"/>
        <v>5.2000221005020331</v>
      </c>
      <c r="E143" s="177">
        <f t="shared" si="12"/>
        <v>5.0138077103495151</v>
      </c>
      <c r="F143" s="177">
        <f t="shared" si="12"/>
        <v>4.8084902305230148</v>
      </c>
      <c r="G143" s="166" t="s">
        <v>428</v>
      </c>
      <c r="H143" s="177">
        <f t="shared" ref="H143:L158" si="13">H20/H$7*100</f>
        <v>4.5447587600009838</v>
      </c>
      <c r="I143" s="177">
        <f t="shared" si="13"/>
        <v>4.5400570092379731</v>
      </c>
      <c r="J143" s="177">
        <f t="shared" si="13"/>
        <v>4.293359465419571</v>
      </c>
      <c r="K143" s="177">
        <f t="shared" si="13"/>
        <v>3.9665593386893119</v>
      </c>
      <c r="L143" s="177">
        <f t="shared" si="13"/>
        <v>3.5879301585603893</v>
      </c>
      <c r="M143" s="166" t="s">
        <v>428</v>
      </c>
      <c r="N143" s="177">
        <f t="shared" ref="N143:R158" si="14">N20/N$7*100</f>
        <v>3.0145929339477724</v>
      </c>
      <c r="O143" s="177">
        <f t="shared" si="14"/>
        <v>2.3153583435615559</v>
      </c>
      <c r="P143" s="177">
        <f t="shared" si="14"/>
        <v>1.7800173206455019</v>
      </c>
      <c r="Q143" s="177">
        <f t="shared" si="14"/>
        <v>1.6407129443786035</v>
      </c>
      <c r="R143" s="177">
        <f t="shared" si="14"/>
        <v>1.6163602373572876</v>
      </c>
      <c r="S143" s="166" t="s">
        <v>428</v>
      </c>
      <c r="T143" s="177">
        <f t="shared" ref="T143:X158" si="15">T20/T$7*100</f>
        <v>1.7132403138831145</v>
      </c>
      <c r="U143" s="177">
        <f t="shared" si="15"/>
        <v>1.8586741093349683</v>
      </c>
      <c r="V143" s="177">
        <f t="shared" si="15"/>
        <v>1.9530782252260313</v>
      </c>
      <c r="W143" s="177">
        <f t="shared" si="15"/>
        <v>2.0410912429153028</v>
      </c>
      <c r="X143" s="177">
        <f t="shared" si="15"/>
        <v>2.125716667886703</v>
      </c>
      <c r="Y143" s="166" t="s">
        <v>428</v>
      </c>
      <c r="Z143" s="177">
        <f t="shared" ref="Z143:AC158" si="16">Z20/Z$7*100</f>
        <v>2.4174035129645119</v>
      </c>
      <c r="AA143" s="177">
        <f t="shared" si="16"/>
        <v>2.1827354399393615</v>
      </c>
      <c r="AB143" s="177">
        <f t="shared" si="16"/>
        <v>2.9374113839293949</v>
      </c>
      <c r="AC143" s="177">
        <f t="shared" si="16"/>
        <v>2.744389979432619</v>
      </c>
      <c r="AD143" s="166" t="s">
        <v>428</v>
      </c>
      <c r="AE143" s="177">
        <f t="shared" ref="AE143:AH158" si="17">AE20/AE$7*100</f>
        <v>2.5009817335037505</v>
      </c>
      <c r="AF143" s="177">
        <f t="shared" si="17"/>
        <v>2.2480112046940492</v>
      </c>
      <c r="AG143" s="177">
        <f t="shared" si="17"/>
        <v>2.9182736341036395</v>
      </c>
      <c r="AH143" s="177">
        <f t="shared" si="17"/>
        <v>2.7390513761674837</v>
      </c>
    </row>
    <row r="144" spans="1:34" ht="18" customHeight="1">
      <c r="A144" s="166" t="s">
        <v>429</v>
      </c>
      <c r="B144" s="179">
        <f t="shared" si="12"/>
        <v>8.314503910908579</v>
      </c>
      <c r="C144" s="179">
        <f t="shared" si="12"/>
        <v>8.5811395182684151</v>
      </c>
      <c r="D144" s="179">
        <f t="shared" si="12"/>
        <v>8.8091847677312582</v>
      </c>
      <c r="E144" s="179">
        <f t="shared" si="12"/>
        <v>8.7056418420790767</v>
      </c>
      <c r="F144" s="179">
        <f t="shared" si="12"/>
        <v>8.6966127450452095</v>
      </c>
      <c r="G144" s="166" t="s">
        <v>429</v>
      </c>
      <c r="H144" s="179">
        <f t="shared" si="13"/>
        <v>8.6572235327562126</v>
      </c>
      <c r="I144" s="179">
        <f t="shared" si="13"/>
        <v>8.4475534707820632</v>
      </c>
      <c r="J144" s="179">
        <f t="shared" si="13"/>
        <v>8.6215093497518236</v>
      </c>
      <c r="K144" s="179">
        <f t="shared" si="13"/>
        <v>8.8671303199044242</v>
      </c>
      <c r="L144" s="179">
        <f t="shared" si="13"/>
        <v>8.9768443006497503</v>
      </c>
      <c r="M144" s="166" t="s">
        <v>429</v>
      </c>
      <c r="N144" s="179">
        <f t="shared" si="14"/>
        <v>8.6918924513296503</v>
      </c>
      <c r="O144" s="179">
        <f t="shared" si="14"/>
        <v>8.7776829073056195</v>
      </c>
      <c r="P144" s="179">
        <f t="shared" si="14"/>
        <v>8.5434542503056008</v>
      </c>
      <c r="Q144" s="179">
        <f t="shared" si="14"/>
        <v>7.8185561467607716</v>
      </c>
      <c r="R144" s="179">
        <f t="shared" si="14"/>
        <v>6.8634911365682933</v>
      </c>
      <c r="S144" s="166" t="s">
        <v>429</v>
      </c>
      <c r="T144" s="179">
        <f t="shared" si="15"/>
        <v>5.9111329298569935</v>
      </c>
      <c r="U144" s="179">
        <f t="shared" si="15"/>
        <v>5.1164104221102198</v>
      </c>
      <c r="V144" s="179">
        <f t="shared" si="15"/>
        <v>4.7186470758026271</v>
      </c>
      <c r="W144" s="179">
        <f t="shared" si="15"/>
        <v>4.8971721082461883</v>
      </c>
      <c r="X144" s="179">
        <f t="shared" si="15"/>
        <v>5.2077763040843088</v>
      </c>
      <c r="Y144" s="166" t="s">
        <v>429</v>
      </c>
      <c r="Z144" s="179">
        <f t="shared" si="16"/>
        <v>5.4984665631098899</v>
      </c>
      <c r="AA144" s="179">
        <f t="shared" si="16"/>
        <v>5.5678019806901355</v>
      </c>
      <c r="AB144" s="179">
        <f t="shared" si="16"/>
        <v>5.6966376003905559</v>
      </c>
      <c r="AC144" s="179">
        <f t="shared" si="16"/>
        <v>5.7698094719380837</v>
      </c>
      <c r="AD144" s="166" t="s">
        <v>429</v>
      </c>
      <c r="AE144" s="179">
        <f t="shared" si="17"/>
        <v>5.8671395662363715</v>
      </c>
      <c r="AF144" s="179">
        <f t="shared" si="17"/>
        <v>5.8937044319919778</v>
      </c>
      <c r="AG144" s="179">
        <f t="shared" si="17"/>
        <v>6.0260811593841712</v>
      </c>
      <c r="AH144" s="179">
        <f t="shared" si="17"/>
        <v>6.0832580387655284</v>
      </c>
    </row>
    <row r="145" spans="1:34" ht="18" customHeight="1">
      <c r="A145" s="166" t="s">
        <v>430</v>
      </c>
      <c r="B145" s="177">
        <f t="shared" si="12"/>
        <v>9.8155625472711368</v>
      </c>
      <c r="C145" s="177">
        <f t="shared" si="12"/>
        <v>9.1121917610483241</v>
      </c>
      <c r="D145" s="177">
        <f t="shared" si="12"/>
        <v>8.3803596856705873</v>
      </c>
      <c r="E145" s="177">
        <f t="shared" si="12"/>
        <v>7.8796344995044221</v>
      </c>
      <c r="F145" s="177">
        <f t="shared" si="12"/>
        <v>7.9750832534028815</v>
      </c>
      <c r="G145" s="166" t="s">
        <v>430</v>
      </c>
      <c r="H145" s="177">
        <f t="shared" si="13"/>
        <v>8.1616503434570937</v>
      </c>
      <c r="I145" s="177">
        <f t="shared" si="13"/>
        <v>8.5627819157467613</v>
      </c>
      <c r="J145" s="177">
        <f t="shared" si="13"/>
        <v>9.063666466610206</v>
      </c>
      <c r="K145" s="177">
        <f t="shared" si="13"/>
        <v>9.4194911050069923</v>
      </c>
      <c r="L145" s="177">
        <f t="shared" si="13"/>
        <v>9.6533329768175626</v>
      </c>
      <c r="M145" s="166" t="s">
        <v>430</v>
      </c>
      <c r="N145" s="177">
        <f t="shared" si="14"/>
        <v>9.7935799806081203</v>
      </c>
      <c r="O145" s="177">
        <f t="shared" si="14"/>
        <v>10.048561822936122</v>
      </c>
      <c r="P145" s="177">
        <f t="shared" si="14"/>
        <v>10.242502138876988</v>
      </c>
      <c r="Q145" s="177">
        <f t="shared" si="14"/>
        <v>10.453389923605718</v>
      </c>
      <c r="R145" s="177">
        <f t="shared" si="14"/>
        <v>10.577980240897235</v>
      </c>
      <c r="S145" s="166" t="s">
        <v>430</v>
      </c>
      <c r="T145" s="177">
        <f t="shared" si="15"/>
        <v>10.681511936814275</v>
      </c>
      <c r="U145" s="177">
        <f t="shared" si="15"/>
        <v>10.881213283839928</v>
      </c>
      <c r="V145" s="177">
        <f t="shared" si="15"/>
        <v>10.6474589815759</v>
      </c>
      <c r="W145" s="177">
        <f t="shared" si="15"/>
        <v>9.8806577791969339</v>
      </c>
      <c r="X145" s="177">
        <f t="shared" si="15"/>
        <v>8.9560997882099844</v>
      </c>
      <c r="Y145" s="166" t="s">
        <v>430</v>
      </c>
      <c r="Z145" s="177">
        <f t="shared" si="16"/>
        <v>8.2330127056199469</v>
      </c>
      <c r="AA145" s="177">
        <f t="shared" si="16"/>
        <v>8.0241559700287048</v>
      </c>
      <c r="AB145" s="177">
        <f t="shared" si="16"/>
        <v>7.7207424013064445</v>
      </c>
      <c r="AC145" s="177">
        <f t="shared" si="16"/>
        <v>7.5024932043084567</v>
      </c>
      <c r="AD145" s="166" t="s">
        <v>430</v>
      </c>
      <c r="AE145" s="177">
        <f t="shared" si="17"/>
        <v>7.2842124746437618</v>
      </c>
      <c r="AF145" s="177">
        <f t="shared" si="17"/>
        <v>7.006343685551224</v>
      </c>
      <c r="AG145" s="177">
        <f t="shared" si="17"/>
        <v>6.8213509118436875</v>
      </c>
      <c r="AH145" s="177">
        <f t="shared" si="17"/>
        <v>6.6941779023706198</v>
      </c>
    </row>
    <row r="146" spans="1:34" ht="18" customHeight="1">
      <c r="A146" s="166" t="s">
        <v>431</v>
      </c>
      <c r="B146" s="177">
        <f t="shared" si="12"/>
        <v>13.141198144007738</v>
      </c>
      <c r="C146" s="177">
        <f t="shared" si="12"/>
        <v>12.544138107547177</v>
      </c>
      <c r="D146" s="177">
        <f t="shared" si="12"/>
        <v>12.022296392846469</v>
      </c>
      <c r="E146" s="177">
        <f t="shared" si="12"/>
        <v>11.65223436795319</v>
      </c>
      <c r="F146" s="177">
        <f t="shared" si="12"/>
        <v>11.046568019916155</v>
      </c>
      <c r="G146" s="166" t="s">
        <v>431</v>
      </c>
      <c r="H146" s="177">
        <f t="shared" si="13"/>
        <v>10.429314534535685</v>
      </c>
      <c r="I146" s="177">
        <f t="shared" si="13"/>
        <v>9.8226973304706782</v>
      </c>
      <c r="J146" s="177">
        <f t="shared" si="13"/>
        <v>9.1070505348160609</v>
      </c>
      <c r="K146" s="177">
        <f t="shared" si="13"/>
        <v>8.5397097659398362</v>
      </c>
      <c r="L146" s="177">
        <f t="shared" si="13"/>
        <v>8.7045108157972138</v>
      </c>
      <c r="M146" s="166" t="s">
        <v>431</v>
      </c>
      <c r="N146" s="177">
        <f t="shared" si="14"/>
        <v>8.9880816202024167</v>
      </c>
      <c r="O146" s="177">
        <f t="shared" si="14"/>
        <v>9.5666791184161379</v>
      </c>
      <c r="P146" s="177">
        <f t="shared" si="14"/>
        <v>10.189701683980761</v>
      </c>
      <c r="Q146" s="177">
        <f t="shared" si="14"/>
        <v>10.601241487872683</v>
      </c>
      <c r="R146" s="177">
        <f t="shared" si="14"/>
        <v>10.925127547889405</v>
      </c>
      <c r="S146" s="166" t="s">
        <v>431</v>
      </c>
      <c r="T146" s="177">
        <f t="shared" si="15"/>
        <v>11.219096857333527</v>
      </c>
      <c r="U146" s="177">
        <f t="shared" si="15"/>
        <v>11.443738566947124</v>
      </c>
      <c r="V146" s="177">
        <f t="shared" si="15"/>
        <v>11.649900486914564</v>
      </c>
      <c r="W146" s="177">
        <f t="shared" si="15"/>
        <v>11.862876187435139</v>
      </c>
      <c r="X146" s="177">
        <f t="shared" si="15"/>
        <v>12.005032339231278</v>
      </c>
      <c r="Y146" s="166" t="s">
        <v>431</v>
      </c>
      <c r="Z146" s="177">
        <f t="shared" si="16"/>
        <v>12.122366272354324</v>
      </c>
      <c r="AA146" s="177">
        <f t="shared" si="16"/>
        <v>12.120978664711657</v>
      </c>
      <c r="AB146" s="177">
        <f t="shared" si="16"/>
        <v>12.057565245407336</v>
      </c>
      <c r="AC146" s="177">
        <f t="shared" si="16"/>
        <v>12.105035402257688</v>
      </c>
      <c r="AD146" s="166" t="s">
        <v>431</v>
      </c>
      <c r="AE146" s="177">
        <f t="shared" si="17"/>
        <v>12.178247787035115</v>
      </c>
      <c r="AF146" s="177">
        <f t="shared" si="17"/>
        <v>12.178032383990624</v>
      </c>
      <c r="AG146" s="177">
        <f t="shared" si="17"/>
        <v>12.109857382288986</v>
      </c>
      <c r="AH146" s="177">
        <f t="shared" si="17"/>
        <v>12.121527312190702</v>
      </c>
    </row>
    <row r="147" spans="1:34" ht="18" customHeight="1">
      <c r="A147" s="166" t="s">
        <v>432</v>
      </c>
      <c r="B147" s="177">
        <f t="shared" si="12"/>
        <v>15.563969850795104</v>
      </c>
      <c r="C147" s="177">
        <f t="shared" si="12"/>
        <v>15.460437335714053</v>
      </c>
      <c r="D147" s="177">
        <f t="shared" si="12"/>
        <v>15.203889688357808</v>
      </c>
      <c r="E147" s="177">
        <f t="shared" si="12"/>
        <v>14.746014372424382</v>
      </c>
      <c r="F147" s="177">
        <f t="shared" si="12"/>
        <v>14.187834764896701</v>
      </c>
      <c r="G147" s="166" t="s">
        <v>432</v>
      </c>
      <c r="H147" s="177">
        <f t="shared" si="13"/>
        <v>13.561430027963119</v>
      </c>
      <c r="I147" s="177">
        <f t="shared" si="13"/>
        <v>13.084408001553264</v>
      </c>
      <c r="J147" s="177">
        <f t="shared" si="13"/>
        <v>12.624625240656831</v>
      </c>
      <c r="K147" s="177">
        <f t="shared" si="13"/>
        <v>12.168518969053389</v>
      </c>
      <c r="L147" s="177">
        <f t="shared" si="13"/>
        <v>11.391347362228936</v>
      </c>
      <c r="M147" s="166" t="s">
        <v>432</v>
      </c>
      <c r="N147" s="177">
        <f t="shared" si="14"/>
        <v>10.740295889575231</v>
      </c>
      <c r="O147" s="177">
        <f t="shared" si="14"/>
        <v>10.041491008058061</v>
      </c>
      <c r="P147" s="177">
        <f t="shared" si="14"/>
        <v>9.45363975939763</v>
      </c>
      <c r="Q147" s="177">
        <f t="shared" si="14"/>
        <v>9.0008516973850696</v>
      </c>
      <c r="R147" s="177">
        <f t="shared" si="14"/>
        <v>9.2654869428944622</v>
      </c>
      <c r="S147" s="166" t="s">
        <v>432</v>
      </c>
      <c r="T147" s="177">
        <f t="shared" si="15"/>
        <v>9.634212134461432</v>
      </c>
      <c r="U147" s="177">
        <f t="shared" si="15"/>
        <v>10.297316619556341</v>
      </c>
      <c r="V147" s="177">
        <f t="shared" si="15"/>
        <v>10.970262036419646</v>
      </c>
      <c r="W147" s="177">
        <f t="shared" si="15"/>
        <v>11.471222160134111</v>
      </c>
      <c r="X147" s="177">
        <f t="shared" si="15"/>
        <v>11.83158041010587</v>
      </c>
      <c r="Y147" s="166" t="s">
        <v>432</v>
      </c>
      <c r="Z147" s="177">
        <f t="shared" si="16"/>
        <v>12.06959214561676</v>
      </c>
      <c r="AA147" s="177">
        <f t="shared" si="16"/>
        <v>12.158877691762864</v>
      </c>
      <c r="AB147" s="177">
        <f t="shared" si="16"/>
        <v>12.115730589929402</v>
      </c>
      <c r="AC147" s="177">
        <f t="shared" si="16"/>
        <v>12.147189829218613</v>
      </c>
      <c r="AD147" s="166" t="s">
        <v>432</v>
      </c>
      <c r="AE147" s="177">
        <f t="shared" si="17"/>
        <v>12.237276858852987</v>
      </c>
      <c r="AF147" s="177">
        <f t="shared" si="17"/>
        <v>12.27313083551504</v>
      </c>
      <c r="AG147" s="177">
        <f t="shared" si="17"/>
        <v>12.211540258817811</v>
      </c>
      <c r="AH147" s="177">
        <f t="shared" si="17"/>
        <v>12.221028926898896</v>
      </c>
    </row>
    <row r="148" spans="1:34" ht="18" customHeight="1">
      <c r="A148" s="166" t="s">
        <v>433</v>
      </c>
      <c r="B148" s="177">
        <f t="shared" si="12"/>
        <v>14.6657293447361</v>
      </c>
      <c r="C148" s="177">
        <f t="shared" si="12"/>
        <v>14.696367423135101</v>
      </c>
      <c r="D148" s="177">
        <f t="shared" si="12"/>
        <v>14.845886669630143</v>
      </c>
      <c r="E148" s="177">
        <f t="shared" si="12"/>
        <v>15.161602547286723</v>
      </c>
      <c r="F148" s="177">
        <f t="shared" si="12"/>
        <v>15.515174212460527</v>
      </c>
      <c r="G148" s="166" t="s">
        <v>433</v>
      </c>
      <c r="H148" s="177">
        <f t="shared" si="13"/>
        <v>15.75242114700729</v>
      </c>
      <c r="I148" s="177">
        <f t="shared" si="13"/>
        <v>15.69104707342261</v>
      </c>
      <c r="J148" s="177">
        <f t="shared" si="13"/>
        <v>15.526367949569138</v>
      </c>
      <c r="K148" s="177">
        <f t="shared" si="13"/>
        <v>14.953564453191365</v>
      </c>
      <c r="L148" s="177">
        <f t="shared" si="13"/>
        <v>14.270301344955746</v>
      </c>
      <c r="M148" s="166" t="s">
        <v>433</v>
      </c>
      <c r="N148" s="177">
        <f t="shared" si="14"/>
        <v>13.611628591038338</v>
      </c>
      <c r="O148" s="177">
        <f t="shared" si="14"/>
        <v>13.039783339559207</v>
      </c>
      <c r="P148" s="177">
        <f t="shared" si="14"/>
        <v>12.609875388306074</v>
      </c>
      <c r="Q148" s="177">
        <f t="shared" si="14"/>
        <v>12.333327732895292</v>
      </c>
      <c r="R148" s="177">
        <f t="shared" si="14"/>
        <v>11.678464335039139</v>
      </c>
      <c r="S148" s="166" t="s">
        <v>433</v>
      </c>
      <c r="T148" s="177">
        <f t="shared" si="15"/>
        <v>11.030654485669942</v>
      </c>
      <c r="U148" s="177">
        <f t="shared" si="15"/>
        <v>10.494747474233494</v>
      </c>
      <c r="V148" s="177">
        <f t="shared" si="15"/>
        <v>9.916645974163151</v>
      </c>
      <c r="W148" s="177">
        <f t="shared" si="15"/>
        <v>9.5411411351480808</v>
      </c>
      <c r="X148" s="177">
        <f t="shared" si="15"/>
        <v>9.8411016554857582</v>
      </c>
      <c r="Y148" s="166" t="s">
        <v>433</v>
      </c>
      <c r="Z148" s="177">
        <f t="shared" si="16"/>
        <v>10.107987812163937</v>
      </c>
      <c r="AA148" s="177">
        <f t="shared" si="16"/>
        <v>10.262683748151646</v>
      </c>
      <c r="AB148" s="177">
        <f t="shared" si="16"/>
        <v>10.316294043647373</v>
      </c>
      <c r="AC148" s="177">
        <f t="shared" si="16"/>
        <v>10.489115702088821</v>
      </c>
      <c r="AD148" s="166" t="s">
        <v>433</v>
      </c>
      <c r="AE148" s="177">
        <f t="shared" si="17"/>
        <v>10.720029614585183</v>
      </c>
      <c r="AF148" s="177">
        <f t="shared" si="17"/>
        <v>10.914725862611153</v>
      </c>
      <c r="AG148" s="177">
        <f t="shared" si="17"/>
        <v>11.030099876011688</v>
      </c>
      <c r="AH148" s="177">
        <f t="shared" si="17"/>
        <v>11.201200034587464</v>
      </c>
    </row>
    <row r="149" spans="1:34" ht="18" customHeight="1">
      <c r="A149" s="166" t="s">
        <v>434</v>
      </c>
      <c r="B149" s="177">
        <f t="shared" si="12"/>
        <v>13.84442668854278</v>
      </c>
      <c r="C149" s="177">
        <f t="shared" si="12"/>
        <v>14.115946002006305</v>
      </c>
      <c r="D149" s="177">
        <f t="shared" si="12"/>
        <v>14.291616124325371</v>
      </c>
      <c r="E149" s="177">
        <f t="shared" si="12"/>
        <v>14.23686716814651</v>
      </c>
      <c r="F149" s="177">
        <f t="shared" si="12"/>
        <v>14.364175710482924</v>
      </c>
      <c r="G149" s="166" t="s">
        <v>434</v>
      </c>
      <c r="H149" s="177">
        <f t="shared" si="13"/>
        <v>14.461689431689898</v>
      </c>
      <c r="I149" s="177">
        <f t="shared" si="13"/>
        <v>14.556067994631114</v>
      </c>
      <c r="J149" s="177">
        <f t="shared" si="13"/>
        <v>14.752523691443637</v>
      </c>
      <c r="K149" s="177">
        <f t="shared" si="13"/>
        <v>14.971505305463397</v>
      </c>
      <c r="L149" s="177">
        <f t="shared" si="13"/>
        <v>15.226075563517741</v>
      </c>
      <c r="M149" s="166" t="s">
        <v>434</v>
      </c>
      <c r="N149" s="177">
        <f t="shared" si="14"/>
        <v>15.421855083831748</v>
      </c>
      <c r="O149" s="177">
        <f t="shared" si="14"/>
        <v>15.361678851592936</v>
      </c>
      <c r="P149" s="177">
        <f t="shared" si="14"/>
        <v>15.185043976359022</v>
      </c>
      <c r="Q149" s="177">
        <f t="shared" si="14"/>
        <v>14.787095039864347</v>
      </c>
      <c r="R149" s="177">
        <f t="shared" si="14"/>
        <v>14.24841380682486</v>
      </c>
      <c r="S149" s="166" t="s">
        <v>434</v>
      </c>
      <c r="T149" s="177">
        <f t="shared" si="15"/>
        <v>13.652355785334223</v>
      </c>
      <c r="U149" s="177">
        <f t="shared" si="15"/>
        <v>13.203442827739034</v>
      </c>
      <c r="V149" s="177">
        <f t="shared" si="15"/>
        <v>12.867880150700248</v>
      </c>
      <c r="W149" s="177">
        <f t="shared" si="15"/>
        <v>12.640696096431709</v>
      </c>
      <c r="X149" s="177">
        <f t="shared" si="15"/>
        <v>12.03245213632478</v>
      </c>
      <c r="Y149" s="166" t="s">
        <v>434</v>
      </c>
      <c r="Z149" s="177">
        <f t="shared" si="16"/>
        <v>11.574585772892023</v>
      </c>
      <c r="AA149" s="177">
        <f t="shared" si="16"/>
        <v>11.454825602346013</v>
      </c>
      <c r="AB149" s="177">
        <f t="shared" si="16"/>
        <v>11.209802274719964</v>
      </c>
      <c r="AC149" s="177">
        <f t="shared" si="16"/>
        <v>11.109494569664232</v>
      </c>
      <c r="AD149" s="166" t="s">
        <v>434</v>
      </c>
      <c r="AE149" s="177">
        <f t="shared" si="17"/>
        <v>11.01367423456052</v>
      </c>
      <c r="AF149" s="177">
        <f t="shared" si="17"/>
        <v>10.932406849614365</v>
      </c>
      <c r="AG149" s="177">
        <f t="shared" si="17"/>
        <v>10.68492638583418</v>
      </c>
      <c r="AH149" s="177">
        <f t="shared" si="17"/>
        <v>10.52448880105567</v>
      </c>
    </row>
    <row r="150" spans="1:34" ht="18" customHeight="1">
      <c r="A150" s="166" t="s">
        <v>435</v>
      </c>
      <c r="B150" s="177">
        <f t="shared" si="12"/>
        <v>8.9813381258461398</v>
      </c>
      <c r="C150" s="177">
        <f t="shared" si="12"/>
        <v>9.7501094734237341</v>
      </c>
      <c r="D150" s="177">
        <f t="shared" si="12"/>
        <v>11.084783050924077</v>
      </c>
      <c r="E150" s="177">
        <f t="shared" si="12"/>
        <v>12.082424988014365</v>
      </c>
      <c r="F150" s="177">
        <f t="shared" si="12"/>
        <v>12.90373858970352</v>
      </c>
      <c r="G150" s="166" t="s">
        <v>435</v>
      </c>
      <c r="H150" s="177">
        <f t="shared" si="13"/>
        <v>13.480110103078131</v>
      </c>
      <c r="I150" s="177">
        <f t="shared" si="13"/>
        <v>13.638742645217386</v>
      </c>
      <c r="J150" s="177">
        <f t="shared" si="13"/>
        <v>13.800014692368146</v>
      </c>
      <c r="K150" s="177">
        <f t="shared" si="13"/>
        <v>13.67663788428422</v>
      </c>
      <c r="L150" s="177">
        <f t="shared" si="13"/>
        <v>13.689537153399822</v>
      </c>
      <c r="M150" s="166" t="s">
        <v>435</v>
      </c>
      <c r="N150" s="177">
        <f t="shared" si="14"/>
        <v>13.842043337582115</v>
      </c>
      <c r="O150" s="177">
        <f t="shared" si="14"/>
        <v>13.987672768023906</v>
      </c>
      <c r="P150" s="177">
        <f t="shared" si="14"/>
        <v>14.174629315913116</v>
      </c>
      <c r="Q150" s="177">
        <f t="shared" si="14"/>
        <v>14.517110846023709</v>
      </c>
      <c r="R150" s="177">
        <f t="shared" si="14"/>
        <v>14.896198174989634</v>
      </c>
      <c r="S150" s="166" t="s">
        <v>435</v>
      </c>
      <c r="T150" s="177">
        <f t="shared" si="15"/>
        <v>15.1422522570896</v>
      </c>
      <c r="U150" s="177">
        <f t="shared" si="15"/>
        <v>15.182967009202414</v>
      </c>
      <c r="V150" s="177">
        <f t="shared" si="15"/>
        <v>15.089435731184842</v>
      </c>
      <c r="W150" s="177">
        <f t="shared" si="15"/>
        <v>14.676798116069289</v>
      </c>
      <c r="X150" s="177">
        <f t="shared" si="15"/>
        <v>14.210899183237446</v>
      </c>
      <c r="Y150" s="166" t="s">
        <v>435</v>
      </c>
      <c r="Z150" s="177">
        <f t="shared" si="16"/>
        <v>13.793090572350341</v>
      </c>
      <c r="AA150" s="177">
        <f t="shared" si="16"/>
        <v>13.715222982964075</v>
      </c>
      <c r="AB150" s="177">
        <f t="shared" si="16"/>
        <v>13.472594039097441</v>
      </c>
      <c r="AC150" s="177">
        <f t="shared" si="16"/>
        <v>13.403615581469957</v>
      </c>
      <c r="AD150" s="166" t="s">
        <v>435</v>
      </c>
      <c r="AE150" s="177">
        <f t="shared" si="17"/>
        <v>13.397473255578371</v>
      </c>
      <c r="AF150" s="177">
        <f t="shared" si="17"/>
        <v>13.388801115417696</v>
      </c>
      <c r="AG150" s="177">
        <f t="shared" si="17"/>
        <v>13.200829911712846</v>
      </c>
      <c r="AH150" s="177">
        <f t="shared" si="17"/>
        <v>13.122433353342263</v>
      </c>
    </row>
    <row r="151" spans="1:34" ht="18" customHeight="1">
      <c r="A151" s="166" t="s">
        <v>436</v>
      </c>
      <c r="B151" s="177">
        <f t="shared" si="12"/>
        <v>8.9914147317607505</v>
      </c>
      <c r="C151" s="177">
        <f t="shared" si="12"/>
        <v>8.8238612034677288</v>
      </c>
      <c r="D151" s="177">
        <f t="shared" si="12"/>
        <v>8.2378365617646256</v>
      </c>
      <c r="E151" s="177">
        <f t="shared" si="12"/>
        <v>8.1269714916333147</v>
      </c>
      <c r="F151" s="177">
        <f t="shared" si="12"/>
        <v>7.8427938656521787</v>
      </c>
      <c r="G151" s="166" t="s">
        <v>436</v>
      </c>
      <c r="H151" s="177">
        <f t="shared" si="13"/>
        <v>7.9093535680996281</v>
      </c>
      <c r="I151" s="177">
        <f t="shared" si="13"/>
        <v>8.4581055261817593</v>
      </c>
      <c r="J151" s="177">
        <f t="shared" si="13"/>
        <v>9.3339505976051438</v>
      </c>
      <c r="K151" s="177">
        <f t="shared" si="13"/>
        <v>10.382452759153573</v>
      </c>
      <c r="L151" s="177">
        <f t="shared" si="13"/>
        <v>11.222225193186985</v>
      </c>
      <c r="M151" s="166" t="s">
        <v>436</v>
      </c>
      <c r="N151" s="177">
        <f t="shared" si="14"/>
        <v>12.016973341613012</v>
      </c>
      <c r="O151" s="177">
        <f t="shared" si="14"/>
        <v>12.353247238379851</v>
      </c>
      <c r="P151" s="177">
        <f t="shared" si="14"/>
        <v>12.600835111909451</v>
      </c>
      <c r="Q151" s="177">
        <f t="shared" si="14"/>
        <v>12.697787008448477</v>
      </c>
      <c r="R151" s="177">
        <f t="shared" si="14"/>
        <v>12.860212164238014</v>
      </c>
      <c r="S151" s="166" t="s">
        <v>436</v>
      </c>
      <c r="T151" s="177">
        <f t="shared" si="15"/>
        <v>13.00929938813759</v>
      </c>
      <c r="U151" s="177">
        <f t="shared" si="15"/>
        <v>13.257125701884497</v>
      </c>
      <c r="V151" s="177">
        <f t="shared" si="15"/>
        <v>13.514746717454685</v>
      </c>
      <c r="W151" s="177">
        <f t="shared" si="15"/>
        <v>13.88388580665762</v>
      </c>
      <c r="X151" s="177">
        <f t="shared" si="15"/>
        <v>14.270453493666771</v>
      </c>
      <c r="Y151" s="166" t="s">
        <v>436</v>
      </c>
      <c r="Z151" s="177">
        <f t="shared" si="16"/>
        <v>14.446543792567809</v>
      </c>
      <c r="AA151" s="177">
        <f t="shared" si="16"/>
        <v>14.59485318786734</v>
      </c>
      <c r="AB151" s="177">
        <f t="shared" si="16"/>
        <v>14.461773809362777</v>
      </c>
      <c r="AC151" s="177">
        <f t="shared" si="16"/>
        <v>14.542282506783257</v>
      </c>
      <c r="AD151" s="166" t="s">
        <v>436</v>
      </c>
      <c r="AE151" s="177">
        <f t="shared" si="17"/>
        <v>14.612321568372424</v>
      </c>
      <c r="AF151" s="177">
        <f t="shared" si="17"/>
        <v>14.741901792220618</v>
      </c>
      <c r="AG151" s="177">
        <f t="shared" si="17"/>
        <v>14.624390183116406</v>
      </c>
      <c r="AH151" s="177">
        <f t="shared" si="17"/>
        <v>14.62197532009068</v>
      </c>
    </row>
    <row r="152" spans="1:34" ht="18" customHeight="1">
      <c r="A152" s="166" t="s">
        <v>437</v>
      </c>
      <c r="B152" s="177">
        <f t="shared" si="12"/>
        <v>1.0819903786195761</v>
      </c>
      <c r="C152" s="177">
        <f t="shared" si="12"/>
        <v>1.4196974530598581</v>
      </c>
      <c r="D152" s="177">
        <f t="shared" si="12"/>
        <v>1.7991817791406419</v>
      </c>
      <c r="E152" s="177">
        <f t="shared" si="12"/>
        <v>2.2606652770652444</v>
      </c>
      <c r="F152" s="177">
        <f t="shared" si="12"/>
        <v>2.5302029335373803</v>
      </c>
      <c r="G152" s="166" t="s">
        <v>437</v>
      </c>
      <c r="H152" s="177">
        <f t="shared" si="13"/>
        <v>2.9038730151788079</v>
      </c>
      <c r="I152" s="177">
        <f t="shared" si="13"/>
        <v>3.0454638824247779</v>
      </c>
      <c r="J152" s="177">
        <f t="shared" si="13"/>
        <v>2.7101874940225623</v>
      </c>
      <c r="K152" s="177">
        <f t="shared" si="13"/>
        <v>2.8650997416245443</v>
      </c>
      <c r="L152" s="177">
        <f t="shared" si="13"/>
        <v>3.072675739993048</v>
      </c>
      <c r="M152" s="166" t="s">
        <v>437</v>
      </c>
      <c r="N152" s="177">
        <f t="shared" si="14"/>
        <v>3.6487782026560343</v>
      </c>
      <c r="O152" s="177">
        <f t="shared" si="14"/>
        <v>4.2566305565932012</v>
      </c>
      <c r="P152" s="177">
        <f t="shared" si="14"/>
        <v>4.9451622074520705</v>
      </c>
      <c r="Q152" s="177">
        <f t="shared" si="14"/>
        <v>5.8263080146145585</v>
      </c>
      <c r="R152" s="177">
        <f t="shared" si="14"/>
        <v>6.6981213736542715</v>
      </c>
      <c r="S152" s="166" t="s">
        <v>437</v>
      </c>
      <c r="T152" s="177">
        <f t="shared" si="15"/>
        <v>7.5862756679220977</v>
      </c>
      <c r="U152" s="177">
        <f t="shared" si="15"/>
        <v>7.7375848812743451</v>
      </c>
      <c r="V152" s="177">
        <f t="shared" si="15"/>
        <v>8.058102028957741</v>
      </c>
      <c r="W152" s="177">
        <f t="shared" si="15"/>
        <v>8.4067164923764661</v>
      </c>
      <c r="X152" s="177">
        <f t="shared" si="15"/>
        <v>8.7284286222978782</v>
      </c>
      <c r="Y152" s="166" t="s">
        <v>437</v>
      </c>
      <c r="Z152" s="177">
        <f t="shared" si="16"/>
        <v>8.8874616640777475</v>
      </c>
      <c r="AA152" s="177">
        <f t="shared" si="16"/>
        <v>9.0230749158144565</v>
      </c>
      <c r="AB152" s="177">
        <f t="shared" si="16"/>
        <v>9.1025689898782467</v>
      </c>
      <c r="AC152" s="177">
        <f t="shared" si="16"/>
        <v>9.2310734083905963</v>
      </c>
      <c r="AD152" s="166" t="s">
        <v>437</v>
      </c>
      <c r="AE152" s="177">
        <f t="shared" si="17"/>
        <v>9.2491802212589693</v>
      </c>
      <c r="AF152" s="177">
        <f t="shared" si="17"/>
        <v>9.4579388263108246</v>
      </c>
      <c r="AG152" s="177">
        <f t="shared" si="17"/>
        <v>9.3885943214599461</v>
      </c>
      <c r="AH152" s="177">
        <f t="shared" si="17"/>
        <v>9.6386236696045131</v>
      </c>
    </row>
    <row r="153" spans="1:34" ht="18" customHeight="1">
      <c r="A153" s="166" t="s">
        <v>438</v>
      </c>
      <c r="B153" s="177">
        <f t="shared" si="12"/>
        <v>0.10645637778025413</v>
      </c>
      <c r="C153" s="177">
        <f t="shared" si="12"/>
        <v>0.11426478133820799</v>
      </c>
      <c r="D153" s="177">
        <f t="shared" si="12"/>
        <v>0.12494317910698904</v>
      </c>
      <c r="E153" s="177">
        <f t="shared" si="12"/>
        <v>0.1341357355432562</v>
      </c>
      <c r="F153" s="177">
        <f t="shared" si="12"/>
        <v>0.12932567437950621</v>
      </c>
      <c r="G153" s="166" t="s">
        <v>438</v>
      </c>
      <c r="H153" s="177">
        <f t="shared" si="13"/>
        <v>0.13817553623315174</v>
      </c>
      <c r="I153" s="177">
        <f t="shared" si="13"/>
        <v>0.15307515033161592</v>
      </c>
      <c r="J153" s="177">
        <f t="shared" si="13"/>
        <v>0.16674451773687632</v>
      </c>
      <c r="K153" s="177">
        <f t="shared" si="13"/>
        <v>0.1893303576889464</v>
      </c>
      <c r="L153" s="177">
        <f t="shared" si="13"/>
        <v>0.20521939089280461</v>
      </c>
      <c r="M153" s="166" t="s">
        <v>438</v>
      </c>
      <c r="N153" s="177">
        <f t="shared" si="14"/>
        <v>0.23027856761556145</v>
      </c>
      <c r="O153" s="177">
        <f t="shared" si="14"/>
        <v>0.2512140455734031</v>
      </c>
      <c r="P153" s="177">
        <f t="shared" si="14"/>
        <v>0.27513884685378731</v>
      </c>
      <c r="Q153" s="177">
        <f t="shared" si="14"/>
        <v>0.3236191581507698</v>
      </c>
      <c r="R153" s="177">
        <f t="shared" si="14"/>
        <v>0.37014403964740067</v>
      </c>
      <c r="S153" s="166" t="s">
        <v>438</v>
      </c>
      <c r="T153" s="177">
        <f t="shared" si="15"/>
        <v>0.41996824349720407</v>
      </c>
      <c r="U153" s="177">
        <f t="shared" si="15"/>
        <v>0.52677910387763349</v>
      </c>
      <c r="V153" s="177">
        <f t="shared" si="15"/>
        <v>0.6138425916005662</v>
      </c>
      <c r="W153" s="177">
        <f t="shared" si="15"/>
        <v>0.69774287538915936</v>
      </c>
      <c r="X153" s="177">
        <f t="shared" si="15"/>
        <v>0.79045939946922228</v>
      </c>
      <c r="Y153" s="166" t="s">
        <v>438</v>
      </c>
      <c r="Z153" s="177">
        <f t="shared" si="16"/>
        <v>0.84948918628271008</v>
      </c>
      <c r="AA153" s="177">
        <f t="shared" si="16"/>
        <v>0.89478981572374727</v>
      </c>
      <c r="AB153" s="177">
        <f t="shared" si="16"/>
        <v>0.90887962233106523</v>
      </c>
      <c r="AC153" s="177">
        <f t="shared" si="16"/>
        <v>0.95550034444767762</v>
      </c>
      <c r="AD153" s="166" t="s">
        <v>438</v>
      </c>
      <c r="AE153" s="177">
        <f t="shared" si="17"/>
        <v>0.93946268537254596</v>
      </c>
      <c r="AF153" s="177">
        <f t="shared" si="17"/>
        <v>0.96500301208242867</v>
      </c>
      <c r="AG153" s="177">
        <f t="shared" si="17"/>
        <v>0.98405597542663825</v>
      </c>
      <c r="AH153" s="177">
        <f t="shared" si="17"/>
        <v>1.0322352649261821</v>
      </c>
    </row>
    <row r="154" spans="1:34" ht="28.5" customHeight="1">
      <c r="A154" s="166" t="s">
        <v>421</v>
      </c>
      <c r="B154" s="177">
        <f t="shared" si="12"/>
        <v>52.471850705006773</v>
      </c>
      <c r="C154" s="177">
        <f t="shared" si="12"/>
        <v>52.291299986293083</v>
      </c>
      <c r="D154" s="177">
        <f t="shared" si="12"/>
        <v>51.878165959701739</v>
      </c>
      <c r="E154" s="177">
        <f t="shared" si="12"/>
        <v>51.489126347334022</v>
      </c>
      <c r="F154" s="177">
        <f t="shared" si="12"/>
        <v>51.600674648934671</v>
      </c>
      <c r="G154" s="166" t="s">
        <v>421</v>
      </c>
      <c r="H154" s="177">
        <f t="shared" si="13"/>
        <v>51.708265111155448</v>
      </c>
      <c r="I154" s="177">
        <f t="shared" si="13"/>
        <v>51.630644294433303</v>
      </c>
      <c r="J154" s="177">
        <f t="shared" si="13"/>
        <v>52.011121845472331</v>
      </c>
      <c r="K154" s="177">
        <f t="shared" si="13"/>
        <v>52.328029455617454</v>
      </c>
      <c r="L154" s="177">
        <f t="shared" si="13"/>
        <v>52.324661087194848</v>
      </c>
      <c r="M154" s="166" t="s">
        <v>421</v>
      </c>
      <c r="N154" s="177">
        <f t="shared" si="14"/>
        <v>51.591114597291678</v>
      </c>
      <c r="O154" s="177">
        <f t="shared" si="14"/>
        <v>51.696328512727462</v>
      </c>
      <c r="P154" s="177">
        <f t="shared" si="14"/>
        <v>51.810348103048668</v>
      </c>
      <c r="Q154" s="177">
        <f t="shared" si="14"/>
        <v>51.785785829771669</v>
      </c>
      <c r="R154" s="177">
        <f t="shared" si="14"/>
        <v>51.618491956957349</v>
      </c>
      <c r="S154" s="166" t="s">
        <v>421</v>
      </c>
      <c r="T154" s="177">
        <f t="shared" si="15"/>
        <v>51.533874881424488</v>
      </c>
      <c r="U154" s="177">
        <f t="shared" si="15"/>
        <v>51.273378128426742</v>
      </c>
      <c r="V154" s="177">
        <f t="shared" si="15"/>
        <v>51.365894300591272</v>
      </c>
      <c r="W154" s="177">
        <f t="shared" si="15"/>
        <v>51.421554442404407</v>
      </c>
      <c r="X154" s="177">
        <f t="shared" si="15"/>
        <v>51.757162336365226</v>
      </c>
      <c r="Y154" s="166" t="s">
        <v>421</v>
      </c>
      <c r="Z154" s="177">
        <f t="shared" si="16"/>
        <v>51.634130919663832</v>
      </c>
      <c r="AA154" s="177">
        <f t="shared" si="16"/>
        <v>51.795668327596701</v>
      </c>
      <c r="AB154" s="177">
        <f t="shared" si="16"/>
        <v>51.882626515772891</v>
      </c>
      <c r="AC154" s="177">
        <f t="shared" si="16"/>
        <v>51.619898879115034</v>
      </c>
      <c r="AD154" s="166" t="s">
        <v>421</v>
      </c>
      <c r="AE154" s="177">
        <f t="shared" si="17"/>
        <v>51.70709074219053</v>
      </c>
      <c r="AF154" s="177">
        <f t="shared" si="17"/>
        <v>51.713477079757673</v>
      </c>
      <c r="AG154" s="177">
        <f t="shared" si="17"/>
        <v>51.896771942504316</v>
      </c>
      <c r="AH154" s="177">
        <f t="shared" si="17"/>
        <v>51.748233345071348</v>
      </c>
    </row>
    <row r="155" spans="1:34" ht="20.100000000000001" customHeight="1">
      <c r="A155" s="166" t="s">
        <v>428</v>
      </c>
      <c r="B155" s="177">
        <f t="shared" si="12"/>
        <v>3.5070145031996187</v>
      </c>
      <c r="C155" s="177">
        <f t="shared" si="12"/>
        <v>3.4250322355261575</v>
      </c>
      <c r="D155" s="177">
        <f t="shared" si="12"/>
        <v>3.3054063353098213</v>
      </c>
      <c r="E155" s="177">
        <f t="shared" si="12"/>
        <v>3.1877267094229707</v>
      </c>
      <c r="F155" s="177">
        <f t="shared" si="12"/>
        <v>3.0872463330782742</v>
      </c>
      <c r="G155" s="166" t="s">
        <v>428</v>
      </c>
      <c r="H155" s="177">
        <f t="shared" si="13"/>
        <v>2.9364009851328041</v>
      </c>
      <c r="I155" s="177">
        <f t="shared" si="13"/>
        <v>2.9054732807887871</v>
      </c>
      <c r="J155" s="177">
        <f t="shared" si="13"/>
        <v>2.7347209766821026</v>
      </c>
      <c r="K155" s="177">
        <f t="shared" si="13"/>
        <v>2.5257186194786008</v>
      </c>
      <c r="L155" s="177">
        <f t="shared" si="13"/>
        <v>2.2885638653439933</v>
      </c>
      <c r="M155" s="166" t="s">
        <v>428</v>
      </c>
      <c r="N155" s="177">
        <f t="shared" si="14"/>
        <v>1.9310172021222125</v>
      </c>
      <c r="O155" s="177">
        <f t="shared" si="14"/>
        <v>1.4764661935001868</v>
      </c>
      <c r="P155" s="177">
        <f t="shared" si="14"/>
        <v>1.1410401034522064</v>
      </c>
      <c r="Q155" s="177">
        <f t="shared" si="14"/>
        <v>1.0515037822342905</v>
      </c>
      <c r="R155" s="177">
        <f t="shared" si="14"/>
        <v>1.038212042794594</v>
      </c>
      <c r="S155" s="166" t="s">
        <v>428</v>
      </c>
      <c r="T155" s="177">
        <f t="shared" si="15"/>
        <v>1.0924288099493482</v>
      </c>
      <c r="U155" s="177">
        <f t="shared" si="15"/>
        <v>1.1906912369704541</v>
      </c>
      <c r="V155" s="177">
        <f t="shared" si="15"/>
        <v>1.2493650447525282</v>
      </c>
      <c r="W155" s="177">
        <f t="shared" si="15"/>
        <v>1.3011894308294085</v>
      </c>
      <c r="X155" s="177">
        <f t="shared" si="15"/>
        <v>1.3649103521520818</v>
      </c>
      <c r="Y155" s="166" t="s">
        <v>428</v>
      </c>
      <c r="Z155" s="177">
        <f t="shared" si="16"/>
        <v>1.550613374756044</v>
      </c>
      <c r="AA155" s="177">
        <f t="shared" si="16"/>
        <v>1.4023882599997515</v>
      </c>
      <c r="AB155" s="177">
        <f t="shared" si="16"/>
        <v>1.860061313405452</v>
      </c>
      <c r="AC155" s="177">
        <f t="shared" si="16"/>
        <v>1.7277097586876666</v>
      </c>
      <c r="AD155" s="166" t="s">
        <v>428</v>
      </c>
      <c r="AE155" s="177">
        <f t="shared" si="17"/>
        <v>1.5697731132582797</v>
      </c>
      <c r="AF155" s="177">
        <f t="shared" si="17"/>
        <v>1.4171311083074118</v>
      </c>
      <c r="AG155" s="177">
        <f t="shared" si="17"/>
        <v>1.839014573299522</v>
      </c>
      <c r="AH155" s="177">
        <f t="shared" si="17"/>
        <v>1.7282453003031415</v>
      </c>
    </row>
    <row r="156" spans="1:34" ht="18" customHeight="1">
      <c r="A156" s="166" t="s">
        <v>429</v>
      </c>
      <c r="B156" s="179">
        <f t="shared" si="12"/>
        <v>4.5102888073803431</v>
      </c>
      <c r="C156" s="179">
        <f t="shared" si="12"/>
        <v>4.631241349780022</v>
      </c>
      <c r="D156" s="179">
        <f t="shared" si="12"/>
        <v>4.7347814185006314</v>
      </c>
      <c r="E156" s="179">
        <f t="shared" si="12"/>
        <v>4.669939509693827</v>
      </c>
      <c r="F156" s="179">
        <f t="shared" si="12"/>
        <v>4.7119001174708206</v>
      </c>
      <c r="G156" s="166" t="s">
        <v>429</v>
      </c>
      <c r="H156" s="179">
        <f t="shared" si="13"/>
        <v>4.7716345168229743</v>
      </c>
      <c r="I156" s="179">
        <f t="shared" si="13"/>
        <v>4.7298533123605369</v>
      </c>
      <c r="J156" s="179">
        <f t="shared" si="13"/>
        <v>4.938576198640817</v>
      </c>
      <c r="K156" s="179">
        <f t="shared" si="13"/>
        <v>5.1876246175676277</v>
      </c>
      <c r="L156" s="179">
        <f t="shared" si="13"/>
        <v>5.2709965507099117</v>
      </c>
      <c r="M156" s="166" t="s">
        <v>429</v>
      </c>
      <c r="N156" s="179">
        <f t="shared" si="14"/>
        <v>4.9563682713991568</v>
      </c>
      <c r="O156" s="179">
        <f t="shared" si="14"/>
        <v>5.0236138534606969</v>
      </c>
      <c r="P156" s="179">
        <f t="shared" si="14"/>
        <v>4.9032362879314926</v>
      </c>
      <c r="Q156" s="179">
        <f t="shared" si="14"/>
        <v>4.4492464610616622</v>
      </c>
      <c r="R156" s="179">
        <f t="shared" si="14"/>
        <v>3.8984629655707903</v>
      </c>
      <c r="S156" s="166" t="s">
        <v>429</v>
      </c>
      <c r="T156" s="179">
        <f t="shared" si="15"/>
        <v>3.3883830519482183</v>
      </c>
      <c r="U156" s="179">
        <f t="shared" si="15"/>
        <v>2.9515403931825293</v>
      </c>
      <c r="V156" s="179">
        <f t="shared" si="15"/>
        <v>2.7329230125428086</v>
      </c>
      <c r="W156" s="179">
        <f t="shared" si="15"/>
        <v>2.8505927197253933</v>
      </c>
      <c r="X156" s="179">
        <f t="shared" si="15"/>
        <v>3.0831762795181561</v>
      </c>
      <c r="Y156" s="166" t="s">
        <v>429</v>
      </c>
      <c r="Z156" s="179">
        <f t="shared" si="16"/>
        <v>3.2293035806747126</v>
      </c>
      <c r="AA156" s="179">
        <f t="shared" si="16"/>
        <v>3.2913751755159857</v>
      </c>
      <c r="AB156" s="179">
        <f t="shared" si="16"/>
        <v>3.3772791161818936</v>
      </c>
      <c r="AC156" s="179">
        <f t="shared" si="16"/>
        <v>3.4092859114682428</v>
      </c>
      <c r="AD156" s="166" t="s">
        <v>429</v>
      </c>
      <c r="AE156" s="179">
        <f t="shared" si="17"/>
        <v>3.4456970057753447</v>
      </c>
      <c r="AF156" s="179">
        <f t="shared" si="17"/>
        <v>3.4591588144140455</v>
      </c>
      <c r="AG156" s="179">
        <f t="shared" si="17"/>
        <v>3.5407074187378118</v>
      </c>
      <c r="AH156" s="179">
        <f t="shared" si="17"/>
        <v>3.5548643632585897</v>
      </c>
    </row>
    <row r="157" spans="1:34" ht="18" customHeight="1">
      <c r="A157" s="166" t="s">
        <v>430</v>
      </c>
      <c r="B157" s="177">
        <f t="shared" si="12"/>
        <v>5.4406559040612281</v>
      </c>
      <c r="C157" s="177">
        <f t="shared" si="12"/>
        <v>5.0620996335521182</v>
      </c>
      <c r="D157" s="177">
        <f t="shared" si="12"/>
        <v>4.6326921676323085</v>
      </c>
      <c r="E157" s="177">
        <f t="shared" si="12"/>
        <v>4.2820055230841394</v>
      </c>
      <c r="F157" s="177">
        <f t="shared" si="12"/>
        <v>4.2999439588744348</v>
      </c>
      <c r="G157" s="166" t="s">
        <v>430</v>
      </c>
      <c r="H157" s="177">
        <f t="shared" si="13"/>
        <v>4.3886791730788683</v>
      </c>
      <c r="I157" s="177">
        <f t="shared" si="13"/>
        <v>4.5822652308367644</v>
      </c>
      <c r="J157" s="177">
        <f t="shared" si="13"/>
        <v>4.9511894580872475</v>
      </c>
      <c r="K157" s="177">
        <f t="shared" si="13"/>
        <v>5.2591161955607264</v>
      </c>
      <c r="L157" s="177">
        <f t="shared" si="13"/>
        <v>5.4275515388111986</v>
      </c>
      <c r="M157" s="166" t="s">
        <v>430</v>
      </c>
      <c r="N157" s="177">
        <f t="shared" si="14"/>
        <v>5.4091632077218899</v>
      </c>
      <c r="O157" s="177">
        <f t="shared" si="14"/>
        <v>5.5715353007097494</v>
      </c>
      <c r="P157" s="177">
        <f t="shared" si="14"/>
        <v>5.6653708937164833</v>
      </c>
      <c r="Q157" s="177">
        <f t="shared" si="14"/>
        <v>5.7691835466023216</v>
      </c>
      <c r="R157" s="177">
        <f t="shared" si="14"/>
        <v>5.7860037750816193</v>
      </c>
      <c r="S157" s="166" t="s">
        <v>430</v>
      </c>
      <c r="T157" s="177">
        <f t="shared" si="15"/>
        <v>5.8045108552522242</v>
      </c>
      <c r="U157" s="177">
        <f t="shared" si="15"/>
        <v>5.8590659179898692</v>
      </c>
      <c r="V157" s="177">
        <f t="shared" si="15"/>
        <v>5.721844855381458</v>
      </c>
      <c r="W157" s="177">
        <f t="shared" si="15"/>
        <v>5.3160174024107931</v>
      </c>
      <c r="X157" s="177">
        <f t="shared" si="15"/>
        <v>4.8748925230803968</v>
      </c>
      <c r="Y157" s="166" t="s">
        <v>430</v>
      </c>
      <c r="Z157" s="177">
        <f t="shared" si="16"/>
        <v>4.4859252399729161</v>
      </c>
      <c r="AA157" s="177">
        <f t="shared" si="16"/>
        <v>4.4072219391875933</v>
      </c>
      <c r="AB157" s="177">
        <f t="shared" si="16"/>
        <v>4.2488984861024175</v>
      </c>
      <c r="AC157" s="177">
        <f t="shared" si="16"/>
        <v>4.1088753099407347</v>
      </c>
      <c r="AD157" s="166" t="s">
        <v>430</v>
      </c>
      <c r="AE157" s="177">
        <f t="shared" si="17"/>
        <v>3.9947173983186723</v>
      </c>
      <c r="AF157" s="177">
        <f t="shared" si="17"/>
        <v>3.8520556041782701</v>
      </c>
      <c r="AG157" s="177">
        <f t="shared" si="17"/>
        <v>3.7714876728203914</v>
      </c>
      <c r="AH157" s="177">
        <f t="shared" si="17"/>
        <v>3.7051193204816681</v>
      </c>
    </row>
    <row r="158" spans="1:34" ht="18" customHeight="1">
      <c r="A158" s="166" t="s">
        <v>431</v>
      </c>
      <c r="B158" s="177">
        <f t="shared" si="12"/>
        <v>6.8552928261678785</v>
      </c>
      <c r="C158" s="177">
        <f t="shared" si="12"/>
        <v>6.5808993438872587</v>
      </c>
      <c r="D158" s="177">
        <f t="shared" si="12"/>
        <v>6.2848302656329667</v>
      </c>
      <c r="E158" s="177">
        <f t="shared" si="12"/>
        <v>6.1522815351434339</v>
      </c>
      <c r="F158" s="177">
        <f t="shared" si="12"/>
        <v>5.8973854659496272</v>
      </c>
      <c r="G158" s="166" t="s">
        <v>431</v>
      </c>
      <c r="H158" s="177">
        <f t="shared" si="13"/>
        <v>5.6045145542164718</v>
      </c>
      <c r="I158" s="177">
        <f t="shared" si="13"/>
        <v>5.3099349711999233</v>
      </c>
      <c r="J158" s="177">
        <f t="shared" si="13"/>
        <v>4.9837621610533036</v>
      </c>
      <c r="K158" s="177">
        <f t="shared" si="13"/>
        <v>4.6610877864929847</v>
      </c>
      <c r="L158" s="177">
        <f t="shared" si="13"/>
        <v>4.7261958875905767</v>
      </c>
      <c r="M158" s="166" t="s">
        <v>431</v>
      </c>
      <c r="N158" s="177">
        <f t="shared" si="14"/>
        <v>4.8061629135754051</v>
      </c>
      <c r="O158" s="177">
        <f t="shared" si="14"/>
        <v>5.1554245157158869</v>
      </c>
      <c r="P158" s="177">
        <f t="shared" si="14"/>
        <v>5.5039561035622615</v>
      </c>
      <c r="Q158" s="177">
        <f t="shared" si="14"/>
        <v>5.7428184075197519</v>
      </c>
      <c r="R158" s="177">
        <f t="shared" si="14"/>
        <v>5.9282476102131332</v>
      </c>
      <c r="S158" s="166" t="s">
        <v>431</v>
      </c>
      <c r="T158" s="177">
        <f t="shared" si="15"/>
        <v>6.0998309899488881</v>
      </c>
      <c r="U158" s="177">
        <f t="shared" si="15"/>
        <v>6.1879053247813882</v>
      </c>
      <c r="V158" s="177">
        <f t="shared" si="15"/>
        <v>6.3108564427632752</v>
      </c>
      <c r="W158" s="177">
        <f t="shared" si="15"/>
        <v>6.3911950187594799</v>
      </c>
      <c r="X158" s="177">
        <f t="shared" si="15"/>
        <v>6.4824866902319771</v>
      </c>
      <c r="Y158" s="166" t="s">
        <v>431</v>
      </c>
      <c r="Z158" s="177">
        <f t="shared" si="16"/>
        <v>6.4821314772772531</v>
      </c>
      <c r="AA158" s="177">
        <f t="shared" si="16"/>
        <v>6.500118046149832</v>
      </c>
      <c r="AB158" s="177">
        <f t="shared" si="16"/>
        <v>6.4227821234408804</v>
      </c>
      <c r="AC158" s="177">
        <f t="shared" si="16"/>
        <v>6.410457282270519</v>
      </c>
      <c r="AD158" s="166" t="s">
        <v>431</v>
      </c>
      <c r="AE158" s="177">
        <f t="shared" si="17"/>
        <v>6.48194235661063</v>
      </c>
      <c r="AF158" s="177">
        <f t="shared" si="17"/>
        <v>6.4896799867645178</v>
      </c>
      <c r="AG158" s="177">
        <f t="shared" si="17"/>
        <v>6.4380463429678692</v>
      </c>
      <c r="AH158" s="177">
        <f t="shared" si="17"/>
        <v>6.4315136902442047</v>
      </c>
    </row>
    <row r="159" spans="1:34" ht="18" customHeight="1">
      <c r="A159" s="166" t="s">
        <v>432</v>
      </c>
      <c r="B159" s="177">
        <f t="shared" ref="B159:F174" si="18">B36/B$7*100</f>
        <v>7.7734494474463514</v>
      </c>
      <c r="C159" s="177">
        <f t="shared" si="18"/>
        <v>7.6917665068334458</v>
      </c>
      <c r="D159" s="177">
        <f t="shared" si="18"/>
        <v>7.5146729753554284</v>
      </c>
      <c r="E159" s="177">
        <f t="shared" si="18"/>
        <v>7.2333793805720275</v>
      </c>
      <c r="F159" s="177">
        <f t="shared" si="18"/>
        <v>7.0529642522281737</v>
      </c>
      <c r="G159" s="166" t="s">
        <v>432</v>
      </c>
      <c r="H159" s="177">
        <f t="shared" ref="H159:L174" si="19">H36/H$7*100</f>
        <v>6.8036759339490871</v>
      </c>
      <c r="I159" s="177">
        <f t="shared" si="19"/>
        <v>6.6110737490186589</v>
      </c>
      <c r="J159" s="177">
        <f t="shared" si="19"/>
        <v>6.4111395871998971</v>
      </c>
      <c r="K159" s="177">
        <f t="shared" si="19"/>
        <v>6.3000933739811433</v>
      </c>
      <c r="L159" s="177">
        <f t="shared" si="19"/>
        <v>5.9240888793818014</v>
      </c>
      <c r="M159" s="166" t="s">
        <v>432</v>
      </c>
      <c r="N159" s="177">
        <f t="shared" ref="N159:R174" si="20">N36/N$7*100</f>
        <v>5.5596409234020765</v>
      </c>
      <c r="O159" s="177">
        <f t="shared" si="20"/>
        <v>5.257751214045574</v>
      </c>
      <c r="P159" s="177">
        <f t="shared" si="20"/>
        <v>4.9914117374232072</v>
      </c>
      <c r="Q159" s="177">
        <f t="shared" si="20"/>
        <v>4.7349980420007007</v>
      </c>
      <c r="R159" s="177">
        <f t="shared" si="20"/>
        <v>4.8638089565813933</v>
      </c>
      <c r="S159" s="166" t="s">
        <v>432</v>
      </c>
      <c r="T159" s="177">
        <f t="shared" ref="T159:X174" si="21">T36/T$7*100</f>
        <v>5.0538096297375867</v>
      </c>
      <c r="U159" s="177">
        <f t="shared" si="21"/>
        <v>5.4056873316049652</v>
      </c>
      <c r="V159" s="177">
        <f t="shared" si="21"/>
        <v>5.7727673208859001</v>
      </c>
      <c r="W159" s="177">
        <f t="shared" si="21"/>
        <v>6.0420741199010131</v>
      </c>
      <c r="X159" s="177">
        <f t="shared" si="21"/>
        <v>6.2871981806158157</v>
      </c>
      <c r="Y159" s="166" t="s">
        <v>432</v>
      </c>
      <c r="Z159" s="177">
        <f t="shared" ref="Z159:AC174" si="22">Z36/Z$7*100</f>
        <v>6.3857938025251926</v>
      </c>
      <c r="AA159" s="177">
        <f t="shared" si="22"/>
        <v>6.4597338369969055</v>
      </c>
      <c r="AB159" s="177">
        <f t="shared" si="22"/>
        <v>6.4192159606689145</v>
      </c>
      <c r="AC159" s="177">
        <f t="shared" si="22"/>
        <v>6.4158043039794279</v>
      </c>
      <c r="AD159" s="166" t="s">
        <v>432</v>
      </c>
      <c r="AE159" s="177">
        <f t="shared" ref="AE159:AH174" si="23">AE36/AE$7*100</f>
        <v>6.476064461747411</v>
      </c>
      <c r="AF159" s="177">
        <f t="shared" si="23"/>
        <v>6.5091290724680508</v>
      </c>
      <c r="AG159" s="177">
        <f t="shared" si="23"/>
        <v>6.4885139471273963</v>
      </c>
      <c r="AH159" s="177">
        <f t="shared" si="23"/>
        <v>6.4637201322845144</v>
      </c>
    </row>
    <row r="160" spans="1:34" ht="18" customHeight="1">
      <c r="A160" s="166" t="s">
        <v>433</v>
      </c>
      <c r="B160" s="177">
        <f t="shared" si="18"/>
        <v>7.225163537386579</v>
      </c>
      <c r="C160" s="177">
        <f t="shared" si="18"/>
        <v>7.208142639322368</v>
      </c>
      <c r="D160" s="177">
        <f t="shared" si="18"/>
        <v>7.2276175909950506</v>
      </c>
      <c r="E160" s="177">
        <f t="shared" si="18"/>
        <v>7.3164711705087466</v>
      </c>
      <c r="F160" s="177">
        <f t="shared" si="18"/>
        <v>7.5254071064458072</v>
      </c>
      <c r="G160" s="166" t="s">
        <v>433</v>
      </c>
      <c r="H160" s="177">
        <f t="shared" si="19"/>
        <v>7.6681272362979351</v>
      </c>
      <c r="I160" s="177">
        <f t="shared" si="19"/>
        <v>7.6651537364124698</v>
      </c>
      <c r="J160" s="177">
        <f t="shared" si="19"/>
        <v>7.6343485390103165</v>
      </c>
      <c r="K160" s="177">
        <f t="shared" si="19"/>
        <v>7.3668945064294844</v>
      </c>
      <c r="L160" s="177">
        <f t="shared" si="19"/>
        <v>7.0329420572742594</v>
      </c>
      <c r="M160" s="166" t="s">
        <v>433</v>
      </c>
      <c r="N160" s="177">
        <f t="shared" si="20"/>
        <v>6.6581963373315469</v>
      </c>
      <c r="O160" s="177">
        <f t="shared" si="20"/>
        <v>6.4062916911254595</v>
      </c>
      <c r="P160" s="177">
        <f t="shared" si="20"/>
        <v>6.2122421064630116</v>
      </c>
      <c r="Q160" s="177">
        <f t="shared" si="20"/>
        <v>6.1650483554744495</v>
      </c>
      <c r="R160" s="177">
        <f t="shared" si="20"/>
        <v>5.8778615105752667</v>
      </c>
      <c r="S160" s="166" t="s">
        <v>433</v>
      </c>
      <c r="T160" s="177">
        <f t="shared" si="21"/>
        <v>5.598425982035331</v>
      </c>
      <c r="U160" s="177">
        <f t="shared" si="21"/>
        <v>5.3695595205686821</v>
      </c>
      <c r="V160" s="177">
        <f t="shared" si="21"/>
        <v>5.1073720352474217</v>
      </c>
      <c r="W160" s="177">
        <f t="shared" si="21"/>
        <v>4.915258042627924</v>
      </c>
      <c r="X160" s="177">
        <f t="shared" si="21"/>
        <v>5.079858608141322</v>
      </c>
      <c r="Y160" s="166" t="s">
        <v>433</v>
      </c>
      <c r="Z160" s="177">
        <f t="shared" si="22"/>
        <v>5.198749352770144</v>
      </c>
      <c r="AA160" s="177">
        <f t="shared" si="22"/>
        <v>5.2863551076705146</v>
      </c>
      <c r="AB160" s="177">
        <f t="shared" si="22"/>
        <v>5.3279701524473104</v>
      </c>
      <c r="AC160" s="177">
        <f t="shared" si="22"/>
        <v>5.3904196292897417</v>
      </c>
      <c r="AD160" s="166" t="s">
        <v>433</v>
      </c>
      <c r="AE160" s="177">
        <f t="shared" si="23"/>
        <v>5.5193432765637072</v>
      </c>
      <c r="AF160" s="177">
        <f t="shared" si="23"/>
        <v>5.6250797223074693</v>
      </c>
      <c r="AG160" s="177">
        <f t="shared" si="23"/>
        <v>5.6816553374164327</v>
      </c>
      <c r="AH160" s="177">
        <f t="shared" si="23"/>
        <v>5.7678354138026533</v>
      </c>
    </row>
    <row r="161" spans="1:34" ht="18" customHeight="1">
      <c r="A161" s="166" t="s">
        <v>434</v>
      </c>
      <c r="B161" s="177">
        <f t="shared" si="18"/>
        <v>6.8985629574482719</v>
      </c>
      <c r="C161" s="177">
        <f t="shared" si="18"/>
        <v>6.9735480670207819</v>
      </c>
      <c r="D161" s="177">
        <f t="shared" si="18"/>
        <v>7.0053568603223164</v>
      </c>
      <c r="E161" s="177">
        <f t="shared" si="18"/>
        <v>6.8867974511625736</v>
      </c>
      <c r="F161" s="177">
        <f t="shared" si="18"/>
        <v>6.9446539999353369</v>
      </c>
      <c r="G161" s="166" t="s">
        <v>434</v>
      </c>
      <c r="H161" s="177">
        <f t="shared" si="19"/>
        <v>7.0108709022274827</v>
      </c>
      <c r="I161" s="177">
        <f t="shared" si="19"/>
        <v>7.042863855974292</v>
      </c>
      <c r="J161" s="177">
        <f t="shared" si="19"/>
        <v>7.2012008931850975</v>
      </c>
      <c r="K161" s="177">
        <f t="shared" si="19"/>
        <v>7.331556464075482</v>
      </c>
      <c r="L161" s="177">
        <f t="shared" si="19"/>
        <v>7.4496644295302019</v>
      </c>
      <c r="M161" s="166" t="s">
        <v>434</v>
      </c>
      <c r="N161" s="177">
        <f t="shared" si="20"/>
        <v>7.4572942881110356</v>
      </c>
      <c r="O161" s="177">
        <f t="shared" si="20"/>
        <v>7.4147499866588404</v>
      </c>
      <c r="P161" s="177">
        <f t="shared" si="20"/>
        <v>7.3437178595245856</v>
      </c>
      <c r="Q161" s="177">
        <f t="shared" si="20"/>
        <v>7.15619664775011</v>
      </c>
      <c r="R161" s="177">
        <f t="shared" si="20"/>
        <v>6.905221162678628</v>
      </c>
      <c r="S161" s="166" t="s">
        <v>434</v>
      </c>
      <c r="T161" s="177">
        <f t="shared" si="21"/>
        <v>6.6192620320582147</v>
      </c>
      <c r="U161" s="177">
        <f t="shared" si="21"/>
        <v>6.4007286623296329</v>
      </c>
      <c r="V161" s="177">
        <f t="shared" si="21"/>
        <v>6.2838826615307237</v>
      </c>
      <c r="W161" s="177">
        <f t="shared" si="21"/>
        <v>6.2528688033846898</v>
      </c>
      <c r="X161" s="177">
        <f t="shared" si="21"/>
        <v>6.023670356966055</v>
      </c>
      <c r="Y161" s="166" t="s">
        <v>434</v>
      </c>
      <c r="Z161" s="177">
        <f t="shared" si="22"/>
        <v>5.8137421834548135</v>
      </c>
      <c r="AA161" s="177">
        <f t="shared" si="22"/>
        <v>5.7878648557973085</v>
      </c>
      <c r="AB161" s="177">
        <f t="shared" si="22"/>
        <v>5.6757325082790313</v>
      </c>
      <c r="AC161" s="177">
        <f t="shared" si="22"/>
        <v>5.6139997463273428</v>
      </c>
      <c r="AD161" s="166" t="s">
        <v>434</v>
      </c>
      <c r="AE161" s="177">
        <f t="shared" si="23"/>
        <v>5.5877519678441629</v>
      </c>
      <c r="AF161" s="177">
        <f t="shared" si="23"/>
        <v>5.5628173895033033</v>
      </c>
      <c r="AG161" s="177">
        <f t="shared" si="23"/>
        <v>5.4562333721705425</v>
      </c>
      <c r="AH161" s="177">
        <f t="shared" si="23"/>
        <v>5.3589263850963125</v>
      </c>
    </row>
    <row r="162" spans="1:34" ht="18" customHeight="1">
      <c r="A162" s="166" t="s">
        <v>435</v>
      </c>
      <c r="B162" s="177">
        <f t="shared" si="18"/>
        <v>4.5354210480144346</v>
      </c>
      <c r="C162" s="177">
        <f t="shared" si="18"/>
        <v>4.8769955397919214</v>
      </c>
      <c r="D162" s="177">
        <f t="shared" si="18"/>
        <v>5.4937327496791655</v>
      </c>
      <c r="E162" s="177">
        <f t="shared" si="18"/>
        <v>5.9270420485809137</v>
      </c>
      <c r="F162" s="177">
        <f t="shared" si="18"/>
        <v>6.3282016187263572</v>
      </c>
      <c r="G162" s="166" t="s">
        <v>435</v>
      </c>
      <c r="H162" s="177">
        <f t="shared" si="19"/>
        <v>6.6041346056598673</v>
      </c>
      <c r="I162" s="177">
        <f t="shared" si="19"/>
        <v>6.620640945914384</v>
      </c>
      <c r="J162" s="177">
        <f t="shared" si="19"/>
        <v>6.7641722444532846</v>
      </c>
      <c r="K162" s="177">
        <f t="shared" si="19"/>
        <v>6.7240139666816621</v>
      </c>
      <c r="L162" s="177">
        <f t="shared" si="19"/>
        <v>6.7126126367015164</v>
      </c>
      <c r="M162" s="166" t="s">
        <v>435</v>
      </c>
      <c r="N162" s="177">
        <f t="shared" si="20"/>
        <v>6.7006841629353637</v>
      </c>
      <c r="O162" s="177">
        <f t="shared" si="20"/>
        <v>6.7811782912642089</v>
      </c>
      <c r="P162" s="177">
        <f t="shared" si="20"/>
        <v>6.8800433933267042</v>
      </c>
      <c r="Q162" s="177">
        <f t="shared" si="20"/>
        <v>7.048926719129847</v>
      </c>
      <c r="R162" s="177">
        <f t="shared" si="20"/>
        <v>7.2207156634880363</v>
      </c>
      <c r="S162" s="166" t="s">
        <v>435</v>
      </c>
      <c r="T162" s="177">
        <f t="shared" si="21"/>
        <v>7.3470791432392142</v>
      </c>
      <c r="U162" s="177">
        <f t="shared" si="21"/>
        <v>7.3308925859116805</v>
      </c>
      <c r="V162" s="177">
        <f t="shared" si="21"/>
        <v>7.2901055380702156</v>
      </c>
      <c r="W162" s="177">
        <f t="shared" si="21"/>
        <v>7.0966711902291051</v>
      </c>
      <c r="X162" s="177">
        <f t="shared" si="21"/>
        <v>6.9033371505992038</v>
      </c>
      <c r="Y162" s="166" t="s">
        <v>435</v>
      </c>
      <c r="Z162" s="177">
        <f t="shared" si="22"/>
        <v>6.6908631059067192</v>
      </c>
      <c r="AA162" s="177">
        <f t="shared" si="22"/>
        <v>6.6698559836972056</v>
      </c>
      <c r="AB162" s="177">
        <f t="shared" si="22"/>
        <v>6.5560828284343691</v>
      </c>
      <c r="AC162" s="177">
        <f t="shared" si="22"/>
        <v>6.5016053500060931</v>
      </c>
      <c r="AD162" s="166" t="s">
        <v>435</v>
      </c>
      <c r="AE162" s="177">
        <f t="shared" si="23"/>
        <v>6.5307163778160744</v>
      </c>
      <c r="AF162" s="177">
        <f t="shared" si="23"/>
        <v>6.532366941100844</v>
      </c>
      <c r="AG162" s="177">
        <f t="shared" si="23"/>
        <v>6.4587318301048606</v>
      </c>
      <c r="AH162" s="177">
        <f t="shared" si="23"/>
        <v>6.4084553815460836</v>
      </c>
    </row>
    <row r="163" spans="1:34" ht="18" customHeight="1">
      <c r="A163" s="166" t="s">
        <v>436</v>
      </c>
      <c r="B163" s="177">
        <f t="shared" si="18"/>
        <v>4.7541426705139544</v>
      </c>
      <c r="C163" s="177">
        <f t="shared" si="18"/>
        <v>4.6166853266796135</v>
      </c>
      <c r="D163" s="177">
        <f t="shared" si="18"/>
        <v>4.2291068634615918</v>
      </c>
      <c r="E163" s="177">
        <f t="shared" si="18"/>
        <v>4.1138835655294423</v>
      </c>
      <c r="F163" s="177">
        <f t="shared" si="18"/>
        <v>3.9273243595684835</v>
      </c>
      <c r="G163" s="166" t="s">
        <v>436</v>
      </c>
      <c r="H163" s="177">
        <f t="shared" si="19"/>
        <v>3.9327409051522664</v>
      </c>
      <c r="I163" s="177">
        <f t="shared" si="19"/>
        <v>4.1617306496408082</v>
      </c>
      <c r="J163" s="177">
        <f t="shared" si="19"/>
        <v>4.6361351864198168</v>
      </c>
      <c r="K163" s="177">
        <f t="shared" si="19"/>
        <v>5.1660140455126804</v>
      </c>
      <c r="L163" s="177">
        <f t="shared" si="19"/>
        <v>5.5718067328003418</v>
      </c>
      <c r="M163" s="166" t="s">
        <v>436</v>
      </c>
      <c r="N163" s="177">
        <f t="shared" si="20"/>
        <v>5.8927345818217471</v>
      </c>
      <c r="O163" s="177">
        <f t="shared" si="20"/>
        <v>6.0372752014515179</v>
      </c>
      <c r="P163" s="177">
        <f t="shared" si="20"/>
        <v>6.1599657255607916</v>
      </c>
      <c r="Q163" s="177">
        <f t="shared" si="20"/>
        <v>6.1790063702828695</v>
      </c>
      <c r="R163" s="177">
        <f t="shared" si="20"/>
        <v>6.2353444277495633</v>
      </c>
      <c r="S163" s="166" t="s">
        <v>436</v>
      </c>
      <c r="T163" s="177">
        <f t="shared" si="21"/>
        <v>6.3025919135977659</v>
      </c>
      <c r="U163" s="177">
        <f t="shared" si="21"/>
        <v>6.3905518141503981</v>
      </c>
      <c r="V163" s="177">
        <f t="shared" si="21"/>
        <v>6.528033195397315</v>
      </c>
      <c r="W163" s="177">
        <f t="shared" si="21"/>
        <v>6.6900494930949153</v>
      </c>
      <c r="X163" s="177">
        <f t="shared" si="21"/>
        <v>6.8775302827464957</v>
      </c>
      <c r="Y163" s="166" t="s">
        <v>436</v>
      </c>
      <c r="Z163" s="177">
        <f t="shared" si="22"/>
        <v>6.9375572549488185</v>
      </c>
      <c r="AA163" s="177">
        <f t="shared" si="22"/>
        <v>7.0387812666973177</v>
      </c>
      <c r="AB163" s="177">
        <f t="shared" si="22"/>
        <v>6.9800872849081221</v>
      </c>
      <c r="AC163" s="177">
        <f t="shared" si="22"/>
        <v>6.9745058978892942</v>
      </c>
      <c r="AD163" s="166" t="s">
        <v>436</v>
      </c>
      <c r="AE163" s="177">
        <f t="shared" si="23"/>
        <v>7.0263354702190837</v>
      </c>
      <c r="AF163" s="177">
        <f t="shared" si="23"/>
        <v>7.0889391534090835</v>
      </c>
      <c r="AG163" s="177">
        <f t="shared" si="23"/>
        <v>7.0387977495186878</v>
      </c>
      <c r="AH163" s="177">
        <f t="shared" si="23"/>
        <v>7.0144878862423345</v>
      </c>
    </row>
    <row r="164" spans="1:34" ht="18" customHeight="1">
      <c r="A164" s="166" t="s">
        <v>437</v>
      </c>
      <c r="B164" s="177">
        <f t="shared" si="18"/>
        <v>0.89658082979071496</v>
      </c>
      <c r="C164" s="177">
        <f t="shared" si="18"/>
        <v>1.1421626126120661</v>
      </c>
      <c r="D164" s="177">
        <f t="shared" si="18"/>
        <v>1.3589297329606387</v>
      </c>
      <c r="E164" s="177">
        <f t="shared" si="18"/>
        <v>1.6199668408191326</v>
      </c>
      <c r="F164" s="177">
        <f t="shared" si="18"/>
        <v>1.7242076108159372</v>
      </c>
      <c r="G164" s="166" t="s">
        <v>437</v>
      </c>
      <c r="H164" s="177">
        <f t="shared" si="19"/>
        <v>1.8821120766238701</v>
      </c>
      <c r="I164" s="177">
        <f t="shared" si="19"/>
        <v>1.8838936240260455</v>
      </c>
      <c r="J164" s="177">
        <f t="shared" si="19"/>
        <v>1.6244769309029012</v>
      </c>
      <c r="K164" s="177">
        <f t="shared" si="19"/>
        <v>1.6562668620226138</v>
      </c>
      <c r="L164" s="177">
        <f t="shared" si="19"/>
        <v>1.7594053316933607</v>
      </c>
      <c r="M164" s="166" t="s">
        <v>437</v>
      </c>
      <c r="N164" s="177">
        <f t="shared" si="20"/>
        <v>2.042139207547581</v>
      </c>
      <c r="O164" s="177">
        <f t="shared" si="20"/>
        <v>2.38913495917605</v>
      </c>
      <c r="P164" s="177">
        <f t="shared" si="20"/>
        <v>2.8087745708816629</v>
      </c>
      <c r="Q164" s="177">
        <f t="shared" si="20"/>
        <v>3.2538975817739346</v>
      </c>
      <c r="R164" s="177">
        <f t="shared" si="20"/>
        <v>3.5988594654164019</v>
      </c>
      <c r="S164" s="166" t="s">
        <v>437</v>
      </c>
      <c r="T164" s="177">
        <f t="shared" si="21"/>
        <v>3.9295476104637932</v>
      </c>
      <c r="U164" s="177">
        <f t="shared" si="21"/>
        <v>3.8197527534734856</v>
      </c>
      <c r="V164" s="177">
        <f t="shared" si="21"/>
        <v>3.944348299580394</v>
      </c>
      <c r="W164" s="177">
        <f t="shared" si="21"/>
        <v>4.0951544663526782</v>
      </c>
      <c r="X164" s="177">
        <f t="shared" si="21"/>
        <v>4.2637164122994538</v>
      </c>
      <c r="Y164" s="166" t="s">
        <v>437</v>
      </c>
      <c r="Z164" s="177">
        <f t="shared" si="22"/>
        <v>4.3043274783924801</v>
      </c>
      <c r="AA164" s="177">
        <f t="shared" si="22"/>
        <v>4.372553648868621</v>
      </c>
      <c r="AB164" s="177">
        <f t="shared" si="22"/>
        <v>4.4224107506280754</v>
      </c>
      <c r="AC164" s="177">
        <f t="shared" si="22"/>
        <v>4.456058672993561</v>
      </c>
      <c r="AD164" s="166" t="s">
        <v>437</v>
      </c>
      <c r="AE164" s="177">
        <f t="shared" si="23"/>
        <v>4.4738283604675297</v>
      </c>
      <c r="AF164" s="177">
        <f t="shared" si="23"/>
        <v>4.5675041139867973</v>
      </c>
      <c r="AG164" s="177">
        <f t="shared" si="23"/>
        <v>4.55878229770902</v>
      </c>
      <c r="AH164" s="177">
        <f t="shared" si="23"/>
        <v>4.6680543424183911</v>
      </c>
    </row>
    <row r="165" spans="1:34" ht="18" customHeight="1">
      <c r="A165" s="166" t="s">
        <v>438</v>
      </c>
      <c r="B165" s="177">
        <f t="shared" si="18"/>
        <v>7.5278173597395734E-2</v>
      </c>
      <c r="C165" s="177">
        <f t="shared" si="18"/>
        <v>8.2726731287322552E-2</v>
      </c>
      <c r="D165" s="177">
        <f t="shared" si="18"/>
        <v>9.1038999851826188E-2</v>
      </c>
      <c r="E165" s="177">
        <f t="shared" si="18"/>
        <v>9.9632612816811683E-2</v>
      </c>
      <c r="F165" s="177">
        <f t="shared" si="18"/>
        <v>0.10143982584142518</v>
      </c>
      <c r="G165" s="166" t="s">
        <v>438</v>
      </c>
      <c r="H165" s="177">
        <f t="shared" si="19"/>
        <v>0.10537422199382789</v>
      </c>
      <c r="I165" s="177">
        <f t="shared" si="19"/>
        <v>0.11776093826062733</v>
      </c>
      <c r="J165" s="177">
        <f t="shared" si="19"/>
        <v>0.13139966983753845</v>
      </c>
      <c r="K165" s="177">
        <f t="shared" si="19"/>
        <v>0.1496430178144508</v>
      </c>
      <c r="L165" s="177">
        <f t="shared" si="19"/>
        <v>0.16083317735768335</v>
      </c>
      <c r="M165" s="166" t="s">
        <v>438</v>
      </c>
      <c r="N165" s="177">
        <f t="shared" si="20"/>
        <v>0.17771350132365918</v>
      </c>
      <c r="O165" s="177">
        <f t="shared" si="20"/>
        <v>0.18290730561929666</v>
      </c>
      <c r="P165" s="177">
        <f t="shared" si="20"/>
        <v>0.20058932120626113</v>
      </c>
      <c r="Q165" s="177">
        <f t="shared" si="20"/>
        <v>0.23495991594173304</v>
      </c>
      <c r="R165" s="177">
        <f t="shared" si="20"/>
        <v>0.2657543768079243</v>
      </c>
      <c r="S165" s="166" t="s">
        <v>438</v>
      </c>
      <c r="T165" s="177">
        <f t="shared" si="21"/>
        <v>0.29800486319390646</v>
      </c>
      <c r="U165" s="177">
        <f t="shared" si="21"/>
        <v>0.36700258746364955</v>
      </c>
      <c r="V165" s="177">
        <f t="shared" si="21"/>
        <v>0.42439589443924158</v>
      </c>
      <c r="W165" s="177">
        <f t="shared" si="21"/>
        <v>0.47048375508900775</v>
      </c>
      <c r="X165" s="177">
        <f t="shared" si="21"/>
        <v>0.5163855000142682</v>
      </c>
      <c r="Y165" s="166" t="s">
        <v>438</v>
      </c>
      <c r="Z165" s="177">
        <f t="shared" si="22"/>
        <v>0.55512406898474531</v>
      </c>
      <c r="AA165" s="177">
        <f t="shared" si="22"/>
        <v>0.57942020701566899</v>
      </c>
      <c r="AB165" s="177">
        <f t="shared" si="22"/>
        <v>0.59210599127642805</v>
      </c>
      <c r="AC165" s="177">
        <f t="shared" si="22"/>
        <v>0.61117701626240695</v>
      </c>
      <c r="AD165" s="166" t="s">
        <v>438</v>
      </c>
      <c r="AE165" s="177">
        <f t="shared" si="23"/>
        <v>0.60092095356963304</v>
      </c>
      <c r="AF165" s="177">
        <f t="shared" si="23"/>
        <v>0.60961517331787518</v>
      </c>
      <c r="AG165" s="177">
        <f t="shared" si="23"/>
        <v>0.62480140063177969</v>
      </c>
      <c r="AH165" s="177">
        <f t="shared" si="23"/>
        <v>0.64701112939345373</v>
      </c>
    </row>
    <row r="166" spans="1:34" ht="28.5" customHeight="1">
      <c r="A166" s="166" t="s">
        <v>422</v>
      </c>
      <c r="B166" s="177">
        <f t="shared" si="18"/>
        <v>47.528149294993234</v>
      </c>
      <c r="C166" s="177">
        <f t="shared" si="18"/>
        <v>47.708700013706924</v>
      </c>
      <c r="D166" s="177">
        <f t="shared" si="18"/>
        <v>48.121834040298253</v>
      </c>
      <c r="E166" s="177">
        <f t="shared" si="18"/>
        <v>48.510873652665978</v>
      </c>
      <c r="F166" s="177">
        <f t="shared" si="18"/>
        <v>48.399325351065322</v>
      </c>
      <c r="G166" s="166" t="s">
        <v>422</v>
      </c>
      <c r="H166" s="177">
        <f t="shared" si="19"/>
        <v>48.291734888844545</v>
      </c>
      <c r="I166" s="177">
        <f t="shared" si="19"/>
        <v>48.369355705566704</v>
      </c>
      <c r="J166" s="177">
        <f t="shared" si="19"/>
        <v>47.988878154527676</v>
      </c>
      <c r="K166" s="177">
        <f t="shared" si="19"/>
        <v>47.671970544382539</v>
      </c>
      <c r="L166" s="177">
        <f t="shared" si="19"/>
        <v>47.675338912805152</v>
      </c>
      <c r="M166" s="166" t="s">
        <v>422</v>
      </c>
      <c r="N166" s="177">
        <f t="shared" si="20"/>
        <v>48.408885402708329</v>
      </c>
      <c r="O166" s="177">
        <f t="shared" si="20"/>
        <v>48.303671487272531</v>
      </c>
      <c r="P166" s="177">
        <f t="shared" si="20"/>
        <v>48.189651896951332</v>
      </c>
      <c r="Q166" s="177">
        <f t="shared" si="20"/>
        <v>48.214214170228331</v>
      </c>
      <c r="R166" s="177">
        <f t="shared" si="20"/>
        <v>48.381508043042651</v>
      </c>
      <c r="S166" s="166" t="s">
        <v>422</v>
      </c>
      <c r="T166" s="177">
        <f t="shared" si="21"/>
        <v>48.466125118575512</v>
      </c>
      <c r="U166" s="177">
        <f t="shared" si="21"/>
        <v>48.726621871573265</v>
      </c>
      <c r="V166" s="177">
        <f t="shared" si="21"/>
        <v>48.634105699408721</v>
      </c>
      <c r="W166" s="177">
        <f t="shared" si="21"/>
        <v>48.578445557595593</v>
      </c>
      <c r="X166" s="177">
        <f t="shared" si="21"/>
        <v>48.242837663634774</v>
      </c>
      <c r="Y166" s="166" t="s">
        <v>422</v>
      </c>
      <c r="Z166" s="177">
        <f t="shared" si="22"/>
        <v>48.365869080336161</v>
      </c>
      <c r="AA166" s="177">
        <f t="shared" si="22"/>
        <v>48.204331672403292</v>
      </c>
      <c r="AB166" s="177">
        <f t="shared" si="22"/>
        <v>48.117373484227109</v>
      </c>
      <c r="AC166" s="177">
        <f t="shared" si="22"/>
        <v>48.380101120884973</v>
      </c>
      <c r="AD166" s="166" t="s">
        <v>422</v>
      </c>
      <c r="AE166" s="177">
        <f t="shared" si="23"/>
        <v>48.29290925780947</v>
      </c>
      <c r="AF166" s="177">
        <f t="shared" si="23"/>
        <v>48.286522920242334</v>
      </c>
      <c r="AG166" s="177">
        <f t="shared" si="23"/>
        <v>48.103228057495684</v>
      </c>
      <c r="AH166" s="177">
        <f t="shared" si="23"/>
        <v>48.251766654928652</v>
      </c>
    </row>
    <row r="167" spans="1:34" ht="20.100000000000001" customHeight="1">
      <c r="A167" s="166" t="s">
        <v>428</v>
      </c>
      <c r="B167" s="177">
        <f t="shared" si="18"/>
        <v>1.986395396532225</v>
      </c>
      <c r="C167" s="177">
        <f t="shared" si="18"/>
        <v>1.9568147054649376</v>
      </c>
      <c r="D167" s="177">
        <f t="shared" si="18"/>
        <v>1.8946157651922115</v>
      </c>
      <c r="E167" s="177">
        <f t="shared" si="18"/>
        <v>1.8260810009265445</v>
      </c>
      <c r="F167" s="177">
        <f t="shared" si="18"/>
        <v>1.7212438974447402</v>
      </c>
      <c r="G167" s="166" t="s">
        <v>428</v>
      </c>
      <c r="H167" s="177">
        <f t="shared" si="19"/>
        <v>1.6083577748681799</v>
      </c>
      <c r="I167" s="177">
        <f t="shared" si="19"/>
        <v>1.6345837284491855</v>
      </c>
      <c r="J167" s="177">
        <f t="shared" si="19"/>
        <v>1.5586384887374682</v>
      </c>
      <c r="K167" s="177">
        <f t="shared" si="19"/>
        <v>1.4408407192107113</v>
      </c>
      <c r="L167" s="177">
        <f t="shared" si="19"/>
        <v>1.2993662932163963</v>
      </c>
      <c r="M167" s="166" t="s">
        <v>428</v>
      </c>
      <c r="N167" s="177">
        <f t="shared" si="20"/>
        <v>1.0835757318255601</v>
      </c>
      <c r="O167" s="177">
        <f t="shared" si="20"/>
        <v>0.8388921500613693</v>
      </c>
      <c r="P167" s="177">
        <f t="shared" si="20"/>
        <v>0.63897721719329548</v>
      </c>
      <c r="Q167" s="177">
        <f t="shared" si="20"/>
        <v>0.58920916214431296</v>
      </c>
      <c r="R167" s="177">
        <f t="shared" si="20"/>
        <v>0.57814819456269384</v>
      </c>
      <c r="S167" s="166" t="s">
        <v>428</v>
      </c>
      <c r="T167" s="177">
        <f t="shared" si="21"/>
        <v>0.62081150393376638</v>
      </c>
      <c r="U167" s="177">
        <f t="shared" si="21"/>
        <v>0.66798287236451437</v>
      </c>
      <c r="V167" s="177">
        <f t="shared" si="21"/>
        <v>0.70371318047350329</v>
      </c>
      <c r="W167" s="177">
        <f t="shared" si="21"/>
        <v>0.73990181208589445</v>
      </c>
      <c r="X167" s="177">
        <f t="shared" si="21"/>
        <v>0.7608063157346211</v>
      </c>
      <c r="Y167" s="166" t="s">
        <v>428</v>
      </c>
      <c r="Z167" s="177">
        <f t="shared" si="22"/>
        <v>0.86679013820846773</v>
      </c>
      <c r="AA167" s="177">
        <f t="shared" si="22"/>
        <v>0.78034717993961011</v>
      </c>
      <c r="AB167" s="177">
        <f t="shared" si="22"/>
        <v>1.0773500705239432</v>
      </c>
      <c r="AC167" s="177">
        <f t="shared" si="22"/>
        <v>1.0166802207449521</v>
      </c>
      <c r="AD167" s="166" t="s">
        <v>428</v>
      </c>
      <c r="AE167" s="177">
        <f t="shared" si="23"/>
        <v>0.9312086202454708</v>
      </c>
      <c r="AF167" s="177">
        <f t="shared" si="23"/>
        <v>0.83088009638663773</v>
      </c>
      <c r="AG167" s="177">
        <f t="shared" si="23"/>
        <v>1.0792590608041173</v>
      </c>
      <c r="AH167" s="177">
        <f t="shared" si="23"/>
        <v>1.010806075864342</v>
      </c>
    </row>
    <row r="168" spans="1:34" s="173" customFormat="1" ht="18" customHeight="1">
      <c r="A168" s="166" t="s">
        <v>429</v>
      </c>
      <c r="B168" s="179">
        <f t="shared" si="18"/>
        <v>3.804215103528235</v>
      </c>
      <c r="C168" s="179">
        <f t="shared" si="18"/>
        <v>3.9498981684883936</v>
      </c>
      <c r="D168" s="179">
        <f t="shared" si="18"/>
        <v>4.0744033492306269</v>
      </c>
      <c r="E168" s="179">
        <f t="shared" si="18"/>
        <v>4.0357023323852514</v>
      </c>
      <c r="F168" s="179">
        <f t="shared" si="18"/>
        <v>3.9847126275743889</v>
      </c>
      <c r="G168" s="166" t="s">
        <v>429</v>
      </c>
      <c r="H168" s="179">
        <f t="shared" si="19"/>
        <v>3.8855890159332382</v>
      </c>
      <c r="I168" s="179">
        <f t="shared" si="19"/>
        <v>3.7177001584215255</v>
      </c>
      <c r="J168" s="179">
        <f t="shared" si="19"/>
        <v>3.6829331511110066</v>
      </c>
      <c r="K168" s="179">
        <f t="shared" si="19"/>
        <v>3.6795057023367961</v>
      </c>
      <c r="L168" s="179">
        <f t="shared" si="19"/>
        <v>3.7058477499398377</v>
      </c>
      <c r="M168" s="166" t="s">
        <v>429</v>
      </c>
      <c r="N168" s="179">
        <f t="shared" si="20"/>
        <v>3.7355241799304948</v>
      </c>
      <c r="O168" s="179">
        <f t="shared" si="20"/>
        <v>3.7540690538449226</v>
      </c>
      <c r="P168" s="179">
        <f t="shared" si="20"/>
        <v>3.6402179623741078</v>
      </c>
      <c r="Q168" s="179">
        <f t="shared" si="20"/>
        <v>3.3693096856991089</v>
      </c>
      <c r="R168" s="179">
        <f t="shared" si="20"/>
        <v>2.9650281709975026</v>
      </c>
      <c r="S168" s="166" t="s">
        <v>429</v>
      </c>
      <c r="T168" s="179">
        <f t="shared" si="21"/>
        <v>2.5227498779087751</v>
      </c>
      <c r="U168" s="179">
        <f t="shared" si="21"/>
        <v>2.164870028927691</v>
      </c>
      <c r="V168" s="179">
        <f t="shared" si="21"/>
        <v>1.9857240632598194</v>
      </c>
      <c r="W168" s="179">
        <f t="shared" si="21"/>
        <v>2.046579388520795</v>
      </c>
      <c r="X168" s="179">
        <f t="shared" si="21"/>
        <v>2.1246000245661532</v>
      </c>
      <c r="Y168" s="166" t="s">
        <v>429</v>
      </c>
      <c r="Z168" s="179">
        <f t="shared" si="22"/>
        <v>2.2691629824351778</v>
      </c>
      <c r="AA168" s="179">
        <f t="shared" si="22"/>
        <v>2.276426805174149</v>
      </c>
      <c r="AB168" s="179">
        <f t="shared" si="22"/>
        <v>2.3193584842086623</v>
      </c>
      <c r="AC168" s="179">
        <f t="shared" si="22"/>
        <v>2.3605235604698414</v>
      </c>
      <c r="AD168" s="166" t="s">
        <v>429</v>
      </c>
      <c r="AE168" s="179">
        <f t="shared" si="23"/>
        <v>2.4214425604610268</v>
      </c>
      <c r="AF168" s="179">
        <f t="shared" si="23"/>
        <v>2.4345456175779319</v>
      </c>
      <c r="AG168" s="179">
        <f t="shared" si="23"/>
        <v>2.4853737406463594</v>
      </c>
      <c r="AH168" s="179">
        <f t="shared" si="23"/>
        <v>2.5283936755069383</v>
      </c>
    </row>
    <row r="169" spans="1:34" s="173" customFormat="1" ht="18" customHeight="1">
      <c r="A169" s="166" t="s">
        <v>430</v>
      </c>
      <c r="B169" s="177">
        <f t="shared" si="18"/>
        <v>4.3749066432099086</v>
      </c>
      <c r="C169" s="177">
        <f t="shared" si="18"/>
        <v>4.0500921274962058</v>
      </c>
      <c r="D169" s="177">
        <f t="shared" si="18"/>
        <v>3.7476675180382792</v>
      </c>
      <c r="E169" s="177">
        <f t="shared" si="18"/>
        <v>3.5976289764202813</v>
      </c>
      <c r="F169" s="177">
        <f t="shared" si="18"/>
        <v>3.6751392945284462</v>
      </c>
      <c r="G169" s="166" t="s">
        <v>430</v>
      </c>
      <c r="H169" s="177">
        <f t="shared" si="19"/>
        <v>3.7729711703782267</v>
      </c>
      <c r="I169" s="177">
        <f t="shared" si="19"/>
        <v>3.9805166849099982</v>
      </c>
      <c r="J169" s="177">
        <f t="shared" si="19"/>
        <v>4.1124770085229603</v>
      </c>
      <c r="K169" s="177">
        <f t="shared" si="19"/>
        <v>4.1603749094462659</v>
      </c>
      <c r="L169" s="177">
        <f t="shared" si="19"/>
        <v>4.2257814380063641</v>
      </c>
      <c r="M169" s="166" t="s">
        <v>430</v>
      </c>
      <c r="N169" s="177">
        <f t="shared" si="20"/>
        <v>4.3844167728862304</v>
      </c>
      <c r="O169" s="177">
        <f t="shared" si="20"/>
        <v>4.4770265222263728</v>
      </c>
      <c r="P169" s="177">
        <f t="shared" si="20"/>
        <v>4.577131245160504</v>
      </c>
      <c r="Q169" s="177">
        <f t="shared" si="20"/>
        <v>4.6842063770033953</v>
      </c>
      <c r="R169" s="177">
        <f t="shared" si="20"/>
        <v>4.7919764658156154</v>
      </c>
      <c r="S169" s="166" t="s">
        <v>430</v>
      </c>
      <c r="T169" s="177">
        <f t="shared" si="21"/>
        <v>4.8770010815620521</v>
      </c>
      <c r="U169" s="177">
        <f t="shared" si="21"/>
        <v>5.0221473658500599</v>
      </c>
      <c r="V169" s="177">
        <f t="shared" si="21"/>
        <v>4.9256141261944411</v>
      </c>
      <c r="W169" s="177">
        <f t="shared" si="21"/>
        <v>4.5646403767861425</v>
      </c>
      <c r="X169" s="177">
        <f t="shared" si="21"/>
        <v>4.0812072651295859</v>
      </c>
      <c r="Y169" s="166" t="s">
        <v>430</v>
      </c>
      <c r="Z169" s="177">
        <f t="shared" si="22"/>
        <v>3.7470874656470308</v>
      </c>
      <c r="AA169" s="177">
        <f t="shared" si="22"/>
        <v>3.6169340308411098</v>
      </c>
      <c r="AB169" s="177">
        <f t="shared" si="22"/>
        <v>3.4718439152040275</v>
      </c>
      <c r="AC169" s="177">
        <f t="shared" si="22"/>
        <v>3.3936178943677211</v>
      </c>
      <c r="AD169" s="166" t="s">
        <v>430</v>
      </c>
      <c r="AE169" s="177">
        <f t="shared" si="23"/>
        <v>3.2894950763250899</v>
      </c>
      <c r="AF169" s="177">
        <f t="shared" si="23"/>
        <v>3.1542880813729539</v>
      </c>
      <c r="AG169" s="177">
        <f t="shared" si="23"/>
        <v>3.049863239023296</v>
      </c>
      <c r="AH169" s="177">
        <f t="shared" si="23"/>
        <v>2.9890585818889517</v>
      </c>
    </row>
    <row r="170" spans="1:34" s="173" customFormat="1" ht="18" customHeight="1">
      <c r="A170" s="166" t="s">
        <v>431</v>
      </c>
      <c r="B170" s="177">
        <f t="shared" si="18"/>
        <v>6.2859053178398598</v>
      </c>
      <c r="C170" s="177">
        <f t="shared" si="18"/>
        <v>5.963238763659918</v>
      </c>
      <c r="D170" s="177">
        <f t="shared" si="18"/>
        <v>5.7374661272135041</v>
      </c>
      <c r="E170" s="177">
        <f t="shared" si="18"/>
        <v>5.4999528328097558</v>
      </c>
      <c r="F170" s="177">
        <f t="shared" si="18"/>
        <v>5.1491825539665266</v>
      </c>
      <c r="G170" s="166" t="s">
        <v>431</v>
      </c>
      <c r="H170" s="177">
        <f t="shared" si="19"/>
        <v>4.8247999803192121</v>
      </c>
      <c r="I170" s="177">
        <f t="shared" si="19"/>
        <v>4.512762359270754</v>
      </c>
      <c r="J170" s="177">
        <f t="shared" si="19"/>
        <v>4.1232883737627564</v>
      </c>
      <c r="K170" s="177">
        <f t="shared" si="19"/>
        <v>3.8786219794468511</v>
      </c>
      <c r="L170" s="177">
        <f t="shared" si="19"/>
        <v>3.9783149282066366</v>
      </c>
      <c r="M170" s="166" t="s">
        <v>431</v>
      </c>
      <c r="N170" s="177">
        <f t="shared" si="20"/>
        <v>4.1819187066270116</v>
      </c>
      <c r="O170" s="177">
        <f t="shared" si="20"/>
        <v>4.411254602700251</v>
      </c>
      <c r="P170" s="177">
        <f t="shared" si="20"/>
        <v>4.6857455804184998</v>
      </c>
      <c r="Q170" s="177">
        <f t="shared" si="20"/>
        <v>4.8584230803529316</v>
      </c>
      <c r="R170" s="177">
        <f t="shared" si="20"/>
        <v>4.9968799376762707</v>
      </c>
      <c r="S170" s="166" t="s">
        <v>431</v>
      </c>
      <c r="T170" s="177">
        <f t="shared" si="21"/>
        <v>5.1192658673846401</v>
      </c>
      <c r="U170" s="177">
        <f t="shared" si="21"/>
        <v>5.2558332421657346</v>
      </c>
      <c r="V170" s="177">
        <f t="shared" si="21"/>
        <v>5.3390440441512901</v>
      </c>
      <c r="W170" s="177">
        <f t="shared" si="21"/>
        <v>5.4716811686756603</v>
      </c>
      <c r="X170" s="177">
        <f t="shared" si="21"/>
        <v>5.5225456489993014</v>
      </c>
      <c r="Y170" s="166" t="s">
        <v>431</v>
      </c>
      <c r="Z170" s="177">
        <f t="shared" si="22"/>
        <v>5.6402347950770704</v>
      </c>
      <c r="AA170" s="177">
        <f t="shared" si="22"/>
        <v>5.6208606185618253</v>
      </c>
      <c r="AB170" s="177">
        <f t="shared" si="22"/>
        <v>5.6347831219664561</v>
      </c>
      <c r="AC170" s="177">
        <f t="shared" si="22"/>
        <v>5.6945781199871668</v>
      </c>
      <c r="AD170" s="166" t="s">
        <v>431</v>
      </c>
      <c r="AE170" s="177">
        <f t="shared" si="23"/>
        <v>5.6963054304244842</v>
      </c>
      <c r="AF170" s="177">
        <f t="shared" si="23"/>
        <v>5.6883523972261054</v>
      </c>
      <c r="AG170" s="177">
        <f t="shared" si="23"/>
        <v>5.671811039321117</v>
      </c>
      <c r="AH170" s="177">
        <f t="shared" si="23"/>
        <v>5.6900136219464974</v>
      </c>
    </row>
    <row r="171" spans="1:34" s="173" customFormat="1" ht="18" customHeight="1">
      <c r="A171" s="166" t="s">
        <v>432</v>
      </c>
      <c r="B171" s="177">
        <f t="shared" si="18"/>
        <v>7.7905204033487525</v>
      </c>
      <c r="C171" s="177">
        <f t="shared" si="18"/>
        <v>7.7686708288806052</v>
      </c>
      <c r="D171" s="177">
        <f t="shared" si="18"/>
        <v>7.6892167130023781</v>
      </c>
      <c r="E171" s="177">
        <f t="shared" si="18"/>
        <v>7.5126349918523534</v>
      </c>
      <c r="F171" s="177">
        <f t="shared" si="18"/>
        <v>7.1348705126685275</v>
      </c>
      <c r="G171" s="166" t="s">
        <v>432</v>
      </c>
      <c r="H171" s="177">
        <f t="shared" si="19"/>
        <v>6.7577540940140333</v>
      </c>
      <c r="I171" s="177">
        <f t="shared" si="19"/>
        <v>6.4733342525346043</v>
      </c>
      <c r="J171" s="177">
        <f t="shared" si="19"/>
        <v>6.2134856534569343</v>
      </c>
      <c r="K171" s="177">
        <f t="shared" si="19"/>
        <v>5.8684255950722459</v>
      </c>
      <c r="L171" s="177">
        <f t="shared" si="19"/>
        <v>5.4672584828471349</v>
      </c>
      <c r="M171" s="166" t="s">
        <v>432</v>
      </c>
      <c r="N171" s="177">
        <f t="shared" si="20"/>
        <v>5.1806549661731545</v>
      </c>
      <c r="O171" s="177">
        <f t="shared" si="20"/>
        <v>4.7837397940124866</v>
      </c>
      <c r="P171" s="177">
        <f t="shared" si="20"/>
        <v>4.4622280219744219</v>
      </c>
      <c r="Q171" s="177">
        <f t="shared" si="20"/>
        <v>4.2658536553843689</v>
      </c>
      <c r="R171" s="177">
        <f t="shared" si="20"/>
        <v>4.4016779863130679</v>
      </c>
      <c r="S171" s="166" t="s">
        <v>432</v>
      </c>
      <c r="T171" s="177">
        <f t="shared" si="21"/>
        <v>4.5804025047238444</v>
      </c>
      <c r="U171" s="177">
        <f t="shared" si="21"/>
        <v>4.8916292879513756</v>
      </c>
      <c r="V171" s="177">
        <f t="shared" si="21"/>
        <v>5.1974947155337468</v>
      </c>
      <c r="W171" s="177">
        <f t="shared" si="21"/>
        <v>5.4291480402330965</v>
      </c>
      <c r="X171" s="177">
        <f t="shared" si="21"/>
        <v>5.5443822294900542</v>
      </c>
      <c r="Y171" s="166" t="s">
        <v>432</v>
      </c>
      <c r="Z171" s="177">
        <f t="shared" si="22"/>
        <v>5.683798343091568</v>
      </c>
      <c r="AA171" s="177">
        <f t="shared" si="22"/>
        <v>5.6991438547659579</v>
      </c>
      <c r="AB171" s="177">
        <f t="shared" si="22"/>
        <v>5.6965146292604887</v>
      </c>
      <c r="AC171" s="177">
        <f t="shared" si="22"/>
        <v>5.7313855252391859</v>
      </c>
      <c r="AD171" s="166" t="s">
        <v>432</v>
      </c>
      <c r="AE171" s="177">
        <f t="shared" si="23"/>
        <v>5.7612123971055746</v>
      </c>
      <c r="AF171" s="177">
        <f t="shared" si="23"/>
        <v>5.7640017630469904</v>
      </c>
      <c r="AG171" s="177">
        <f t="shared" si="23"/>
        <v>5.7230263116904156</v>
      </c>
      <c r="AH171" s="177">
        <f t="shared" si="23"/>
        <v>5.7573087946143815</v>
      </c>
    </row>
    <row r="172" spans="1:34" s="173" customFormat="1" ht="18" customHeight="1">
      <c r="A172" s="166" t="s">
        <v>433</v>
      </c>
      <c r="B172" s="177">
        <f t="shared" si="18"/>
        <v>7.4405658073495209</v>
      </c>
      <c r="C172" s="177">
        <f t="shared" si="18"/>
        <v>7.4882247838127318</v>
      </c>
      <c r="D172" s="177">
        <f t="shared" si="18"/>
        <v>7.6182690786350928</v>
      </c>
      <c r="E172" s="177">
        <f t="shared" si="18"/>
        <v>7.8451313767779762</v>
      </c>
      <c r="F172" s="177">
        <f t="shared" si="18"/>
        <v>7.9897671060147211</v>
      </c>
      <c r="G172" s="166" t="s">
        <v>433</v>
      </c>
      <c r="H172" s="177">
        <f t="shared" si="19"/>
        <v>8.0842939107093557</v>
      </c>
      <c r="I172" s="177">
        <f t="shared" si="19"/>
        <v>8.0258933370101389</v>
      </c>
      <c r="J172" s="177">
        <f t="shared" si="19"/>
        <v>7.8920194105588228</v>
      </c>
      <c r="K172" s="177">
        <f t="shared" si="19"/>
        <v>7.5866699467618801</v>
      </c>
      <c r="L172" s="177">
        <f t="shared" si="19"/>
        <v>7.237359287681489</v>
      </c>
      <c r="M172" s="166" t="s">
        <v>433</v>
      </c>
      <c r="N172" s="177">
        <f t="shared" si="20"/>
        <v>6.9534322537067901</v>
      </c>
      <c r="O172" s="177">
        <f t="shared" si="20"/>
        <v>6.6334916484337478</v>
      </c>
      <c r="P172" s="177">
        <f t="shared" si="20"/>
        <v>6.3976332818430643</v>
      </c>
      <c r="Q172" s="177">
        <f t="shared" si="20"/>
        <v>6.1682793774208431</v>
      </c>
      <c r="R172" s="177">
        <f t="shared" si="20"/>
        <v>5.8006028244638728</v>
      </c>
      <c r="S172" s="166" t="s">
        <v>433</v>
      </c>
      <c r="T172" s="177">
        <f t="shared" si="21"/>
        <v>5.4322285036346107</v>
      </c>
      <c r="U172" s="177">
        <f t="shared" si="21"/>
        <v>5.1251879536648097</v>
      </c>
      <c r="V172" s="177">
        <f t="shared" si="21"/>
        <v>4.8092739389157302</v>
      </c>
      <c r="W172" s="177">
        <f t="shared" si="21"/>
        <v>4.6258830925201559</v>
      </c>
      <c r="X172" s="177">
        <f t="shared" si="21"/>
        <v>4.7612430473444354</v>
      </c>
      <c r="Y172" s="166" t="s">
        <v>433</v>
      </c>
      <c r="Z172" s="177">
        <f t="shared" si="22"/>
        <v>4.9092384593937943</v>
      </c>
      <c r="AA172" s="177">
        <f t="shared" si="22"/>
        <v>4.9763286404811318</v>
      </c>
      <c r="AB172" s="177">
        <f t="shared" si="22"/>
        <v>4.9883238912000634</v>
      </c>
      <c r="AC172" s="177">
        <f t="shared" si="22"/>
        <v>5.0986960727990791</v>
      </c>
      <c r="AD172" s="166" t="s">
        <v>433</v>
      </c>
      <c r="AE172" s="177">
        <f t="shared" si="23"/>
        <v>5.2006863380214758</v>
      </c>
      <c r="AF172" s="177">
        <f t="shared" si="23"/>
        <v>5.2896461403036836</v>
      </c>
      <c r="AG172" s="177">
        <f t="shared" si="23"/>
        <v>5.3484445385952561</v>
      </c>
      <c r="AH172" s="177">
        <f t="shared" si="23"/>
        <v>5.4333646207848103</v>
      </c>
    </row>
    <row r="173" spans="1:34" s="173" customFormat="1" ht="18" customHeight="1">
      <c r="A173" s="166" t="s">
        <v>434</v>
      </c>
      <c r="B173" s="177">
        <f t="shared" si="18"/>
        <v>6.9458637310945095</v>
      </c>
      <c r="C173" s="177">
        <f t="shared" si="18"/>
        <v>7.1423979349855227</v>
      </c>
      <c r="D173" s="177">
        <f t="shared" si="18"/>
        <v>7.2862592640030535</v>
      </c>
      <c r="E173" s="177">
        <f t="shared" si="18"/>
        <v>7.3500697169839357</v>
      </c>
      <c r="F173" s="177">
        <f t="shared" si="18"/>
        <v>7.4195217105475857</v>
      </c>
      <c r="G173" s="166" t="s">
        <v>434</v>
      </c>
      <c r="H173" s="177">
        <f t="shared" si="19"/>
        <v>7.4508185294624134</v>
      </c>
      <c r="I173" s="177">
        <f t="shared" si="19"/>
        <v>7.513204138656822</v>
      </c>
      <c r="J173" s="177">
        <f t="shared" si="19"/>
        <v>7.5513227982585391</v>
      </c>
      <c r="K173" s="177">
        <f t="shared" si="19"/>
        <v>7.6399488413879153</v>
      </c>
      <c r="L173" s="177">
        <f t="shared" si="19"/>
        <v>7.7764111339875406</v>
      </c>
      <c r="M173" s="166" t="s">
        <v>434</v>
      </c>
      <c r="N173" s="177">
        <f t="shared" si="20"/>
        <v>7.9645607957207138</v>
      </c>
      <c r="O173" s="177">
        <f t="shared" si="20"/>
        <v>7.9469288649340939</v>
      </c>
      <c r="P173" s="177">
        <f t="shared" si="20"/>
        <v>7.8413261168344368</v>
      </c>
      <c r="Q173" s="177">
        <f t="shared" si="20"/>
        <v>7.6308983921142381</v>
      </c>
      <c r="R173" s="177">
        <f t="shared" si="20"/>
        <v>7.3431926441462334</v>
      </c>
      <c r="S173" s="166" t="s">
        <v>434</v>
      </c>
      <c r="T173" s="177">
        <f t="shared" si="21"/>
        <v>7.0330937532760078</v>
      </c>
      <c r="U173" s="177">
        <f t="shared" si="21"/>
        <v>6.8027141654094017</v>
      </c>
      <c r="V173" s="177">
        <f t="shared" si="21"/>
        <v>6.5839974891695228</v>
      </c>
      <c r="W173" s="177">
        <f t="shared" si="21"/>
        <v>6.3878272930470184</v>
      </c>
      <c r="X173" s="177">
        <f t="shared" si="21"/>
        <v>6.0087817793587242</v>
      </c>
      <c r="Y173" s="166" t="s">
        <v>434</v>
      </c>
      <c r="Z173" s="177">
        <f t="shared" si="22"/>
        <v>5.7608435894372088</v>
      </c>
      <c r="AA173" s="177">
        <f t="shared" si="22"/>
        <v>5.6669607465487033</v>
      </c>
      <c r="AB173" s="177">
        <f t="shared" si="22"/>
        <v>5.5340697664409326</v>
      </c>
      <c r="AC173" s="177">
        <f t="shared" si="22"/>
        <v>5.4954948233368901</v>
      </c>
      <c r="AD173" s="166" t="s">
        <v>434</v>
      </c>
      <c r="AE173" s="177">
        <f t="shared" si="23"/>
        <v>5.4259222667163574</v>
      </c>
      <c r="AF173" s="177">
        <f t="shared" si="23"/>
        <v>5.3695894601110616</v>
      </c>
      <c r="AG173" s="177">
        <f t="shared" si="23"/>
        <v>5.2286930136636363</v>
      </c>
      <c r="AH173" s="177">
        <f t="shared" si="23"/>
        <v>5.1655624159593572</v>
      </c>
    </row>
    <row r="174" spans="1:34" s="173" customFormat="1" ht="18" customHeight="1">
      <c r="A174" s="166" t="s">
        <v>435</v>
      </c>
      <c r="B174" s="177">
        <f t="shared" si="18"/>
        <v>4.4459170778317043</v>
      </c>
      <c r="C174" s="177">
        <f t="shared" si="18"/>
        <v>4.8731139336318128</v>
      </c>
      <c r="D174" s="177">
        <f t="shared" si="18"/>
        <v>5.5910503012449109</v>
      </c>
      <c r="E174" s="177">
        <f t="shared" si="18"/>
        <v>6.1553829394334505</v>
      </c>
      <c r="F174" s="177">
        <f t="shared" si="18"/>
        <v>6.5755369709771641</v>
      </c>
      <c r="G174" s="166" t="s">
        <v>435</v>
      </c>
      <c r="H174" s="177">
        <f t="shared" si="19"/>
        <v>6.8759754974182634</v>
      </c>
      <c r="I174" s="177">
        <f t="shared" si="19"/>
        <v>7.0181016993030019</v>
      </c>
      <c r="J174" s="177">
        <f t="shared" si="19"/>
        <v>7.0358424479148614</v>
      </c>
      <c r="K174" s="177">
        <f t="shared" si="19"/>
        <v>6.9526239176025584</v>
      </c>
      <c r="L174" s="177">
        <f t="shared" si="19"/>
        <v>6.9769245166983076</v>
      </c>
      <c r="M174" s="166" t="s">
        <v>435</v>
      </c>
      <c r="N174" s="177">
        <f t="shared" si="20"/>
        <v>7.1413591746467526</v>
      </c>
      <c r="O174" s="177">
        <f t="shared" si="20"/>
        <v>7.2064944767596995</v>
      </c>
      <c r="P174" s="177">
        <f t="shared" si="20"/>
        <v>7.2945859225864096</v>
      </c>
      <c r="Q174" s="177">
        <f t="shared" si="20"/>
        <v>7.4681841268938634</v>
      </c>
      <c r="R174" s="177">
        <f t="shared" si="20"/>
        <v>7.6754825115015972</v>
      </c>
      <c r="S174" s="166" t="s">
        <v>435</v>
      </c>
      <c r="T174" s="177">
        <f t="shared" si="21"/>
        <v>7.795173113850387</v>
      </c>
      <c r="U174" s="177">
        <f t="shared" si="21"/>
        <v>7.8520744232907349</v>
      </c>
      <c r="V174" s="177">
        <f t="shared" si="21"/>
        <v>7.7993301931146268</v>
      </c>
      <c r="W174" s="177">
        <f t="shared" si="21"/>
        <v>7.5801269258401849</v>
      </c>
      <c r="X174" s="177">
        <f t="shared" si="21"/>
        <v>7.3075620326382431</v>
      </c>
      <c r="Y174" s="166" t="s">
        <v>435</v>
      </c>
      <c r="Z174" s="177">
        <f t="shared" si="22"/>
        <v>7.1022274664436207</v>
      </c>
      <c r="AA174" s="177">
        <f t="shared" si="22"/>
        <v>7.0453669992668706</v>
      </c>
      <c r="AB174" s="177">
        <f t="shared" si="22"/>
        <v>6.9165112106630735</v>
      </c>
      <c r="AC174" s="177">
        <f t="shared" si="22"/>
        <v>6.9020102314638647</v>
      </c>
      <c r="AD174" s="166" t="s">
        <v>435</v>
      </c>
      <c r="AE174" s="177">
        <f t="shared" si="23"/>
        <v>6.866756877762298</v>
      </c>
      <c r="AF174" s="177">
        <f t="shared" si="23"/>
        <v>6.8564341743168518</v>
      </c>
      <c r="AG174" s="177">
        <f t="shared" si="23"/>
        <v>6.7420980816079847</v>
      </c>
      <c r="AH174" s="177">
        <f t="shared" si="23"/>
        <v>6.7139779717961794</v>
      </c>
    </row>
    <row r="175" spans="1:34" s="173" customFormat="1" ht="18" customHeight="1">
      <c r="A175" s="166" t="s">
        <v>436</v>
      </c>
      <c r="B175" s="177">
        <f t="shared" ref="B175:F177" si="24">B52/B$7*100</f>
        <v>4.237272061246796</v>
      </c>
      <c r="C175" s="177">
        <f t="shared" si="24"/>
        <v>4.2071758767881162</v>
      </c>
      <c r="D175" s="177">
        <f t="shared" si="24"/>
        <v>4.0087296983030329</v>
      </c>
      <c r="E175" s="177">
        <f t="shared" si="24"/>
        <v>4.0130879261038741</v>
      </c>
      <c r="F175" s="177">
        <f t="shared" si="24"/>
        <v>3.9154695060836948</v>
      </c>
      <c r="G175" s="166" t="s">
        <v>436</v>
      </c>
      <c r="H175" s="177">
        <f t="shared" ref="H175:L177" si="25">H52/H$7*100</f>
        <v>3.9766126629473617</v>
      </c>
      <c r="I175" s="177">
        <f t="shared" si="25"/>
        <v>4.296374876540952</v>
      </c>
      <c r="J175" s="177">
        <f t="shared" si="25"/>
        <v>4.6978154111853279</v>
      </c>
      <c r="K175" s="177">
        <f t="shared" si="25"/>
        <v>5.2164387136408923</v>
      </c>
      <c r="L175" s="177">
        <f t="shared" si="25"/>
        <v>5.650418460386641</v>
      </c>
      <c r="M175" s="166" t="s">
        <v>436</v>
      </c>
      <c r="N175" s="177">
        <f t="shared" ref="N175:R177" si="26">N52/N$7*100</f>
        <v>6.1242387597912655</v>
      </c>
      <c r="O175" s="177">
        <f t="shared" si="26"/>
        <v>6.3159720369283319</v>
      </c>
      <c r="P175" s="177">
        <f t="shared" si="26"/>
        <v>6.440869386348659</v>
      </c>
      <c r="Q175" s="177">
        <f t="shared" si="26"/>
        <v>6.518780638165607</v>
      </c>
      <c r="R175" s="177">
        <f t="shared" si="26"/>
        <v>6.6248677364884507</v>
      </c>
      <c r="S175" s="166" t="s">
        <v>436</v>
      </c>
      <c r="T175" s="177">
        <f t="shared" ref="T175:X177" si="27">T52/T$7*100</f>
        <v>6.706707474539825</v>
      </c>
      <c r="U175" s="177">
        <f t="shared" si="27"/>
        <v>6.8665738877340994</v>
      </c>
      <c r="V175" s="177">
        <f t="shared" si="27"/>
        <v>6.986713522057368</v>
      </c>
      <c r="W175" s="177">
        <f t="shared" si="27"/>
        <v>7.1938363135627039</v>
      </c>
      <c r="X175" s="177">
        <f t="shared" si="27"/>
        <v>7.3929232109202756</v>
      </c>
      <c r="Y175" s="166" t="s">
        <v>436</v>
      </c>
      <c r="Z175" s="177">
        <f t="shared" ref="Z175:AC177" si="28">Z52/Z$7*100</f>
        <v>7.5089865376189904</v>
      </c>
      <c r="AA175" s="177">
        <f t="shared" si="28"/>
        <v>7.556071921170024</v>
      </c>
      <c r="AB175" s="177">
        <f t="shared" si="28"/>
        <v>7.4816865244546529</v>
      </c>
      <c r="AC175" s="177">
        <f t="shared" si="28"/>
        <v>7.5677766088939631</v>
      </c>
      <c r="AD175" s="166" t="s">
        <v>436</v>
      </c>
      <c r="AE175" s="177">
        <f t="shared" ref="AE175:AH177" si="29">AE52/AE$7*100</f>
        <v>7.5859860981533416</v>
      </c>
      <c r="AF175" s="177">
        <f t="shared" si="29"/>
        <v>7.6529626388115348</v>
      </c>
      <c r="AG175" s="177">
        <f t="shared" si="29"/>
        <v>7.585592433597717</v>
      </c>
      <c r="AH175" s="177">
        <f t="shared" si="29"/>
        <v>7.6074874338483438</v>
      </c>
    </row>
    <row r="176" spans="1:34" s="173" customFormat="1" ht="18" customHeight="1">
      <c r="A176" s="166" t="s">
        <v>437</v>
      </c>
      <c r="B176" s="177">
        <f t="shared" si="24"/>
        <v>0.18540954882886129</v>
      </c>
      <c r="C176" s="177">
        <f t="shared" si="24"/>
        <v>0.27753484044779175</v>
      </c>
      <c r="D176" s="177">
        <f t="shared" si="24"/>
        <v>0.44025204618000358</v>
      </c>
      <c r="E176" s="177">
        <f t="shared" si="24"/>
        <v>0.64069843624611189</v>
      </c>
      <c r="F176" s="177">
        <f t="shared" si="24"/>
        <v>0.80599532272144325</v>
      </c>
      <c r="G176" s="166" t="s">
        <v>437</v>
      </c>
      <c r="H176" s="177">
        <f t="shared" si="25"/>
        <v>1.0217609385549382</v>
      </c>
      <c r="I176" s="177">
        <f t="shared" si="25"/>
        <v>1.1615702583987326</v>
      </c>
      <c r="J176" s="177">
        <f t="shared" si="25"/>
        <v>1.0857105631196609</v>
      </c>
      <c r="K176" s="177">
        <f t="shared" si="25"/>
        <v>1.2088328796019305</v>
      </c>
      <c r="L176" s="177">
        <f t="shared" si="25"/>
        <v>1.3132704082996871</v>
      </c>
      <c r="M176" s="166" t="s">
        <v>437</v>
      </c>
      <c r="N176" s="177">
        <f t="shared" si="26"/>
        <v>1.6066389951084528</v>
      </c>
      <c r="O176" s="177">
        <f t="shared" si="26"/>
        <v>1.8674955974171514</v>
      </c>
      <c r="P176" s="177">
        <f t="shared" si="26"/>
        <v>2.1363876365704075</v>
      </c>
      <c r="Q176" s="177">
        <f t="shared" si="26"/>
        <v>2.5724104328406239</v>
      </c>
      <c r="R176" s="177">
        <f t="shared" si="26"/>
        <v>3.0992619082378692</v>
      </c>
      <c r="S176" s="166" t="s">
        <v>437</v>
      </c>
      <c r="T176" s="177">
        <f t="shared" si="27"/>
        <v>3.6567280574583036</v>
      </c>
      <c r="U176" s="177">
        <f t="shared" si="27"/>
        <v>3.9178321278008599</v>
      </c>
      <c r="V176" s="177">
        <f t="shared" si="27"/>
        <v>4.113753729377347</v>
      </c>
      <c r="W176" s="177">
        <f t="shared" si="27"/>
        <v>4.3115620260237888</v>
      </c>
      <c r="X176" s="177">
        <f t="shared" si="27"/>
        <v>4.4647122099984244</v>
      </c>
      <c r="Y176" s="166" t="s">
        <v>437</v>
      </c>
      <c r="Z176" s="177">
        <f t="shared" si="28"/>
        <v>4.5831341856852674</v>
      </c>
      <c r="AA176" s="177">
        <f t="shared" si="28"/>
        <v>4.6505212669458356</v>
      </c>
      <c r="AB176" s="177">
        <f t="shared" si="28"/>
        <v>4.6801582392501713</v>
      </c>
      <c r="AC176" s="177">
        <f t="shared" si="28"/>
        <v>4.7750147353970354</v>
      </c>
      <c r="AD176" s="166" t="s">
        <v>437</v>
      </c>
      <c r="AE176" s="177">
        <f t="shared" si="29"/>
        <v>4.7753518607914405</v>
      </c>
      <c r="AF176" s="177">
        <f t="shared" si="29"/>
        <v>4.8904347123240264</v>
      </c>
      <c r="AG176" s="177">
        <f t="shared" si="29"/>
        <v>4.829812023750927</v>
      </c>
      <c r="AH176" s="177">
        <f t="shared" si="29"/>
        <v>4.970569327186122</v>
      </c>
    </row>
    <row r="177" spans="1:34" s="173" customFormat="1" ht="18" customHeight="1">
      <c r="A177" s="166" t="s">
        <v>438</v>
      </c>
      <c r="B177" s="177">
        <f t="shared" si="24"/>
        <v>3.1178204182858386E-2</v>
      </c>
      <c r="C177" s="177">
        <f t="shared" si="24"/>
        <v>3.1538050050885426E-2</v>
      </c>
      <c r="D177" s="177">
        <f t="shared" si="24"/>
        <v>3.3904179255162856E-2</v>
      </c>
      <c r="E177" s="177">
        <f t="shared" si="24"/>
        <v>3.4503122726444513E-2</v>
      </c>
      <c r="F177" s="177">
        <f t="shared" si="24"/>
        <v>2.7885848538081025E-2</v>
      </c>
      <c r="G177" s="166" t="s">
        <v>438</v>
      </c>
      <c r="H177" s="177">
        <f t="shared" si="25"/>
        <v>3.2801314239323857E-2</v>
      </c>
      <c r="I177" s="177">
        <f t="shared" si="25"/>
        <v>3.5314212070988601E-2</v>
      </c>
      <c r="J177" s="177">
        <f t="shared" si="25"/>
        <v>3.5344847899337874E-2</v>
      </c>
      <c r="K177" s="177">
        <f t="shared" si="25"/>
        <v>3.9687339874495582E-2</v>
      </c>
      <c r="L177" s="177">
        <f t="shared" si="25"/>
        <v>4.4386213535121261E-2</v>
      </c>
      <c r="M177" s="166" t="s">
        <v>438</v>
      </c>
      <c r="N177" s="177">
        <f t="shared" si="26"/>
        <v>5.2565066291902253E-2</v>
      </c>
      <c r="O177" s="177">
        <f t="shared" si="26"/>
        <v>6.830673995410641E-2</v>
      </c>
      <c r="P177" s="177">
        <f t="shared" si="26"/>
        <v>7.4549525647526177E-2</v>
      </c>
      <c r="Q177" s="177">
        <f t="shared" si="26"/>
        <v>8.8659242209036787E-2</v>
      </c>
      <c r="R177" s="177">
        <f t="shared" si="26"/>
        <v>0.10438966283947634</v>
      </c>
      <c r="S177" s="166" t="s">
        <v>438</v>
      </c>
      <c r="T177" s="177">
        <f t="shared" si="27"/>
        <v>0.12196338030329762</v>
      </c>
      <c r="U177" s="177">
        <f t="shared" si="27"/>
        <v>0.15977651641398402</v>
      </c>
      <c r="V177" s="177">
        <f t="shared" si="27"/>
        <v>0.18944669716132465</v>
      </c>
      <c r="W177" s="177">
        <f t="shared" si="27"/>
        <v>0.22725912030015166</v>
      </c>
      <c r="X177" s="177">
        <f t="shared" si="27"/>
        <v>0.27407389945495397</v>
      </c>
      <c r="Y177" s="166" t="s">
        <v>438</v>
      </c>
      <c r="Z177" s="177">
        <f t="shared" si="28"/>
        <v>0.29436511729796472</v>
      </c>
      <c r="AA177" s="177">
        <f t="shared" si="28"/>
        <v>0.31536960870807812</v>
      </c>
      <c r="AB177" s="177">
        <f t="shared" si="28"/>
        <v>0.31677363105463729</v>
      </c>
      <c r="AC177" s="177">
        <f t="shared" si="28"/>
        <v>0.34432332818527056</v>
      </c>
      <c r="AD177" s="166" t="s">
        <v>438</v>
      </c>
      <c r="AE177" s="177">
        <f t="shared" si="29"/>
        <v>0.33854173180291297</v>
      </c>
      <c r="AF177" s="177">
        <f t="shared" si="29"/>
        <v>0.35538783876455365</v>
      </c>
      <c r="AG177" s="177">
        <f t="shared" si="29"/>
        <v>0.35925457479485856</v>
      </c>
      <c r="AH177" s="177">
        <f t="shared" si="29"/>
        <v>0.38522413553272838</v>
      </c>
    </row>
    <row r="178" spans="1:34" s="165" customFormat="1" ht="30" customHeight="1">
      <c r="A178" s="166"/>
      <c r="B178" s="178"/>
      <c r="C178" s="178"/>
      <c r="D178" s="178"/>
      <c r="E178" s="178"/>
      <c r="F178" s="178"/>
      <c r="G178" s="166"/>
      <c r="H178" s="178"/>
      <c r="I178" s="178"/>
      <c r="J178" s="178"/>
      <c r="K178" s="178"/>
      <c r="L178" s="178"/>
      <c r="M178" s="166"/>
      <c r="N178" s="178"/>
      <c r="O178" s="178"/>
      <c r="P178" s="178"/>
      <c r="Q178" s="178"/>
      <c r="R178" s="178"/>
      <c r="S178" s="166"/>
      <c r="T178" s="178"/>
      <c r="U178" s="178"/>
      <c r="V178" s="178"/>
      <c r="W178" s="178"/>
      <c r="X178" s="178"/>
      <c r="Y178" s="166"/>
      <c r="Z178" s="178"/>
      <c r="AA178" s="178"/>
      <c r="AB178" s="178"/>
      <c r="AC178" s="178"/>
      <c r="AD178" s="166"/>
      <c r="AE178" s="178"/>
      <c r="AF178" s="178"/>
      <c r="AG178" s="178"/>
      <c r="AH178" s="178"/>
    </row>
    <row r="179" spans="1:34" s="165" customFormat="1" ht="18.75" customHeight="1">
      <c r="A179" s="162" t="s">
        <v>547</v>
      </c>
      <c r="B179" s="180">
        <f t="shared" ref="B179:E181" si="30">B56/B$7*100</f>
        <v>84.336093928192923</v>
      </c>
      <c r="C179" s="180">
        <f t="shared" si="30"/>
        <v>83.782892063449708</v>
      </c>
      <c r="D179" s="176">
        <f t="shared" si="30"/>
        <v>83.592763090152459</v>
      </c>
      <c r="E179" s="176">
        <f t="shared" si="30"/>
        <v>83.236780587276755</v>
      </c>
      <c r="F179" s="180">
        <f>F56/F$7*100</f>
        <v>83.235755315824079</v>
      </c>
      <c r="G179" s="162" t="s">
        <v>547</v>
      </c>
      <c r="H179" s="180">
        <f t="shared" ref="H179:L181" si="31">H56/H$7*100</f>
        <v>82.553937661102282</v>
      </c>
      <c r="I179" s="180">
        <f t="shared" si="31"/>
        <v>82.008604849443273</v>
      </c>
      <c r="J179" s="176">
        <f t="shared" si="31"/>
        <v>81.38560120200205</v>
      </c>
      <c r="K179" s="176">
        <f t="shared" si="31"/>
        <v>81.106107908789795</v>
      </c>
      <c r="L179" s="180">
        <f t="shared" si="31"/>
        <v>80.717799941174889</v>
      </c>
      <c r="M179" s="162" t="s">
        <v>547</v>
      </c>
      <c r="N179" s="180">
        <f t="shared" ref="N179:R181" si="32">N56/N$7*100</f>
        <v>79.622185181553746</v>
      </c>
      <c r="O179" s="180">
        <f t="shared" si="32"/>
        <v>78.964058914563211</v>
      </c>
      <c r="P179" s="176">
        <f t="shared" si="32"/>
        <v>76.428986008534551</v>
      </c>
      <c r="Q179" s="176">
        <f t="shared" si="32"/>
        <v>76.271891789197781</v>
      </c>
      <c r="R179" s="180">
        <f t="shared" si="32"/>
        <v>76.022805523866865</v>
      </c>
      <c r="S179" s="162" t="s">
        <v>547</v>
      </c>
      <c r="T179" s="180">
        <f t="shared" ref="T179:X181" si="33">T56/T$7*100</f>
        <v>74.400474557722944</v>
      </c>
      <c r="U179" s="180">
        <f t="shared" si="33"/>
        <v>74.921193031912054</v>
      </c>
      <c r="V179" s="176">
        <f t="shared" si="33"/>
        <v>74.107816976592062</v>
      </c>
      <c r="W179" s="176">
        <f t="shared" si="33"/>
        <v>73.346072483435776</v>
      </c>
      <c r="X179" s="180">
        <f t="shared" si="33"/>
        <v>72.8397604427863</v>
      </c>
      <c r="Y179" s="162" t="s">
        <v>547</v>
      </c>
      <c r="Z179" s="180">
        <f t="shared" ref="Z179:AC181" si="34">Z56/Z$7*100</f>
        <v>72.47306528059903</v>
      </c>
      <c r="AA179" s="180">
        <f t="shared" si="34"/>
        <v>72.211563552319291</v>
      </c>
      <c r="AB179" s="176">
        <f t="shared" si="34"/>
        <v>72.136955406979112</v>
      </c>
      <c r="AC179" s="176">
        <f t="shared" si="34"/>
        <v>71.789486511826865</v>
      </c>
      <c r="AD179" s="162" t="s">
        <v>547</v>
      </c>
      <c r="AE179" s="180">
        <f t="shared" ref="AE179:AH181" si="35">AE56/AE$7*100</f>
        <v>71.693434016252994</v>
      </c>
      <c r="AF179" s="180">
        <f t="shared" si="35"/>
        <v>71.628330498060777</v>
      </c>
      <c r="AG179" s="176">
        <f t="shared" si="35"/>
        <v>71.603686004274167</v>
      </c>
      <c r="AH179" s="176">
        <f t="shared" si="35"/>
        <v>71.362583132095281</v>
      </c>
    </row>
    <row r="180" spans="1:34" ht="20.100000000000001" customHeight="1">
      <c r="A180" s="166" t="s">
        <v>421</v>
      </c>
      <c r="B180" s="181">
        <f t="shared" si="30"/>
        <v>49.517745495757154</v>
      </c>
      <c r="C180" s="181">
        <f t="shared" si="30"/>
        <v>49.194991272451148</v>
      </c>
      <c r="D180" s="177">
        <f t="shared" si="30"/>
        <v>48.707874057275461</v>
      </c>
      <c r="E180" s="177">
        <f t="shared" si="30"/>
        <v>48.271419396440876</v>
      </c>
      <c r="F180" s="181">
        <f>F57/F$7*100</f>
        <v>48.420879630128574</v>
      </c>
      <c r="G180" s="166" t="s">
        <v>421</v>
      </c>
      <c r="H180" s="181">
        <f t="shared" si="31"/>
        <v>48.325492908082516</v>
      </c>
      <c r="I180" s="181">
        <f t="shared" si="31"/>
        <v>48.303792268016579</v>
      </c>
      <c r="J180" s="177">
        <f t="shared" si="31"/>
        <v>48.431312485879388</v>
      </c>
      <c r="K180" s="177">
        <f t="shared" si="31"/>
        <v>48.703841381119432</v>
      </c>
      <c r="L180" s="181">
        <f t="shared" si="31"/>
        <v>48.639134736222893</v>
      </c>
      <c r="M180" s="166" t="s">
        <v>421</v>
      </c>
      <c r="N180" s="181">
        <f t="shared" si="32"/>
        <v>47.675017158544961</v>
      </c>
      <c r="O180" s="181">
        <f t="shared" si="32"/>
        <v>47.519611505416506</v>
      </c>
      <c r="P180" s="177">
        <f t="shared" si="32"/>
        <v>47.38244692768172</v>
      </c>
      <c r="Q180" s="177">
        <f t="shared" si="32"/>
        <v>47.66998083357781</v>
      </c>
      <c r="R180" s="181">
        <f t="shared" si="32"/>
        <v>47.524556763817095</v>
      </c>
      <c r="S180" s="166" t="s">
        <v>421</v>
      </c>
      <c r="T180" s="181">
        <f t="shared" si="33"/>
        <v>46.551785855827518</v>
      </c>
      <c r="U180" s="181">
        <f t="shared" si="33"/>
        <v>46.963737345725342</v>
      </c>
      <c r="V180" s="177">
        <f t="shared" si="33"/>
        <v>46.771150154469012</v>
      </c>
      <c r="W180" s="177">
        <f t="shared" si="33"/>
        <v>46.522261914265187</v>
      </c>
      <c r="X180" s="181">
        <f t="shared" si="33"/>
        <v>46.65075243149083</v>
      </c>
      <c r="Y180" s="166" t="s">
        <v>421</v>
      </c>
      <c r="Z180" s="181">
        <f t="shared" si="34"/>
        <v>46.487408889951013</v>
      </c>
      <c r="AA180" s="181">
        <f t="shared" si="34"/>
        <v>46.482970289647973</v>
      </c>
      <c r="AB180" s="177">
        <f t="shared" si="34"/>
        <v>46.515428572833954</v>
      </c>
      <c r="AC180" s="177">
        <f t="shared" si="34"/>
        <v>46.187449172206428</v>
      </c>
      <c r="AD180" s="166" t="s">
        <v>421</v>
      </c>
      <c r="AE180" s="181">
        <f t="shared" si="35"/>
        <v>46.228142360112358</v>
      </c>
      <c r="AF180" s="181">
        <f t="shared" si="35"/>
        <v>46.224667250139241</v>
      </c>
      <c r="AG180" s="177">
        <f t="shared" si="35"/>
        <v>46.339727973383013</v>
      </c>
      <c r="AH180" s="177">
        <f t="shared" si="35"/>
        <v>46.150703591707533</v>
      </c>
    </row>
    <row r="181" spans="1:34" ht="17.25" customHeight="1">
      <c r="A181" s="166" t="s">
        <v>422</v>
      </c>
      <c r="B181" s="181">
        <f t="shared" si="30"/>
        <v>34.818348432435762</v>
      </c>
      <c r="C181" s="181">
        <f t="shared" si="30"/>
        <v>34.587900790998553</v>
      </c>
      <c r="D181" s="177">
        <f t="shared" si="30"/>
        <v>34.884889032877012</v>
      </c>
      <c r="E181" s="177">
        <f t="shared" si="30"/>
        <v>34.965361190835871</v>
      </c>
      <c r="F181" s="181">
        <f>F58/F$7*100</f>
        <v>34.814875685695498</v>
      </c>
      <c r="G181" s="166" t="s">
        <v>422</v>
      </c>
      <c r="H181" s="181">
        <f t="shared" si="31"/>
        <v>34.228444753019772</v>
      </c>
      <c r="I181" s="181">
        <f t="shared" si="31"/>
        <v>33.704812581426694</v>
      </c>
      <c r="J181" s="177">
        <f t="shared" si="31"/>
        <v>32.954288716122655</v>
      </c>
      <c r="K181" s="177">
        <f t="shared" si="31"/>
        <v>32.402266527670363</v>
      </c>
      <c r="L181" s="181">
        <f t="shared" si="31"/>
        <v>32.078665204952003</v>
      </c>
      <c r="M181" s="166" t="s">
        <v>422</v>
      </c>
      <c r="N181" s="181">
        <f t="shared" si="32"/>
        <v>31.947168023008793</v>
      </c>
      <c r="O181" s="181">
        <f t="shared" si="32"/>
        <v>31.444447409146697</v>
      </c>
      <c r="P181" s="177">
        <f t="shared" si="32"/>
        <v>29.046539080852824</v>
      </c>
      <c r="Q181" s="177">
        <f t="shared" si="32"/>
        <v>28.601910955619974</v>
      </c>
      <c r="R181" s="181">
        <f t="shared" si="32"/>
        <v>28.498248760049766</v>
      </c>
      <c r="S181" s="166" t="s">
        <v>422</v>
      </c>
      <c r="T181" s="181">
        <f t="shared" si="33"/>
        <v>27.848688701895419</v>
      </c>
      <c r="U181" s="181">
        <f t="shared" si="33"/>
        <v>27.957455686186712</v>
      </c>
      <c r="V181" s="177">
        <f t="shared" si="33"/>
        <v>27.336666822123039</v>
      </c>
      <c r="W181" s="177">
        <f t="shared" si="33"/>
        <v>26.823810569170593</v>
      </c>
      <c r="X181" s="181">
        <f t="shared" si="33"/>
        <v>26.189008011295467</v>
      </c>
      <c r="Y181" s="166" t="s">
        <v>422</v>
      </c>
      <c r="Z181" s="181">
        <f t="shared" si="34"/>
        <v>25.985656390648025</v>
      </c>
      <c r="AA181" s="181">
        <f t="shared" si="34"/>
        <v>25.728593262671325</v>
      </c>
      <c r="AB181" s="177">
        <f t="shared" si="34"/>
        <v>25.621526834145147</v>
      </c>
      <c r="AC181" s="177">
        <f t="shared" si="34"/>
        <v>25.602037339620438</v>
      </c>
      <c r="AD181" s="166" t="s">
        <v>422</v>
      </c>
      <c r="AE181" s="181">
        <f t="shared" si="35"/>
        <v>25.46529165614065</v>
      </c>
      <c r="AF181" s="181">
        <f t="shared" si="35"/>
        <v>25.403663247921536</v>
      </c>
      <c r="AG181" s="177">
        <f t="shared" si="35"/>
        <v>25.26395803089116</v>
      </c>
      <c r="AH181" s="177">
        <f t="shared" si="35"/>
        <v>25.211879540387756</v>
      </c>
    </row>
    <row r="182" spans="1:34" s="165" customFormat="1" ht="47.25" customHeight="1">
      <c r="A182" s="162"/>
      <c r="B182" s="181"/>
      <c r="C182" s="181"/>
      <c r="D182" s="177"/>
      <c r="E182" s="177"/>
      <c r="F182" s="181"/>
      <c r="G182" s="162"/>
      <c r="H182" s="181"/>
      <c r="I182" s="181"/>
      <c r="J182" s="177"/>
      <c r="K182" s="177"/>
      <c r="L182" s="181"/>
      <c r="M182" s="162"/>
      <c r="N182" s="181"/>
      <c r="O182" s="181"/>
      <c r="P182" s="177"/>
      <c r="Q182" s="177"/>
      <c r="R182" s="181"/>
      <c r="S182" s="162"/>
      <c r="T182" s="181"/>
      <c r="U182" s="181"/>
      <c r="V182" s="177"/>
      <c r="W182" s="177"/>
      <c r="X182" s="181"/>
      <c r="Y182" s="162"/>
      <c r="Z182" s="181"/>
      <c r="AA182" s="181"/>
      <c r="AB182" s="177"/>
      <c r="AC182" s="177"/>
      <c r="AD182" s="162"/>
      <c r="AE182" s="181"/>
      <c r="AF182" s="181"/>
      <c r="AG182" s="177"/>
      <c r="AH182" s="177"/>
    </row>
    <row r="183" spans="1:34" ht="20.100000000000001" customHeight="1">
      <c r="A183" s="166" t="s">
        <v>548</v>
      </c>
      <c r="B183" s="180">
        <f t="shared" ref="B183:E185" si="36">B59/B$7*100</f>
        <v>14.554293938150979</v>
      </c>
      <c r="C183" s="180">
        <f t="shared" si="36"/>
        <v>15.050806585630053</v>
      </c>
      <c r="D183" s="176">
        <f t="shared" si="36"/>
        <v>15.159060829120424</v>
      </c>
      <c r="E183" s="176">
        <f t="shared" si="36"/>
        <v>15.377537820979189</v>
      </c>
      <c r="F183" s="180">
        <f>F59/F$7*100</f>
        <v>15.268377717186304</v>
      </c>
      <c r="G183" s="166" t="s">
        <v>548</v>
      </c>
      <c r="H183" s="180">
        <f t="shared" ref="H183:L185" si="37">H59/H$7*100</f>
        <v>15.910824160354691</v>
      </c>
      <c r="I183" s="180">
        <f t="shared" si="37"/>
        <v>16.347244225211817</v>
      </c>
      <c r="J183" s="176">
        <f t="shared" si="37"/>
        <v>16.995743371454946</v>
      </c>
      <c r="K183" s="176">
        <f t="shared" si="37"/>
        <v>17.284380177532888</v>
      </c>
      <c r="L183" s="180">
        <f t="shared" si="37"/>
        <v>17.675472606219415</v>
      </c>
      <c r="M183" s="166" t="s">
        <v>548</v>
      </c>
      <c r="N183" s="180">
        <f t="shared" ref="N183:R185" si="38">N59/N$7*100</f>
        <v>18.72528352452855</v>
      </c>
      <c r="O183" s="180">
        <f t="shared" si="38"/>
        <v>19.390842627674903</v>
      </c>
      <c r="P183" s="176">
        <f t="shared" si="38"/>
        <v>22.231480862783016</v>
      </c>
      <c r="Q183" s="176">
        <f t="shared" si="38"/>
        <v>23.54678325917061</v>
      </c>
      <c r="R183" s="180">
        <f t="shared" si="38"/>
        <v>23.71725388005266</v>
      </c>
      <c r="S183" s="166" t="s">
        <v>548</v>
      </c>
      <c r="T183" s="180">
        <f t="shared" ref="T183:X185" si="39">T59/T$7*100</f>
        <v>24.081758931836024</v>
      </c>
      <c r="U183" s="180">
        <f t="shared" si="39"/>
        <v>25.005915293004183</v>
      </c>
      <c r="V183" s="176">
        <f t="shared" si="39"/>
        <v>25.888401652207122</v>
      </c>
      <c r="W183" s="176">
        <f t="shared" si="39"/>
        <v>26.65392751656422</v>
      </c>
      <c r="X183" s="180">
        <f t="shared" si="39"/>
        <v>27.1602395572137</v>
      </c>
      <c r="Y183" s="166" t="s">
        <v>548</v>
      </c>
      <c r="Z183" s="180">
        <f t="shared" ref="Z183:AC185" si="40">Z59/Z$7*100</f>
        <v>27.526934719400963</v>
      </c>
      <c r="AA183" s="180">
        <f t="shared" si="40"/>
        <v>27.788436447680702</v>
      </c>
      <c r="AB183" s="176">
        <f t="shared" si="40"/>
        <v>27.863044593020899</v>
      </c>
      <c r="AC183" s="176">
        <f t="shared" si="40"/>
        <v>28.210513488173135</v>
      </c>
      <c r="AD183" s="166" t="s">
        <v>548</v>
      </c>
      <c r="AE183" s="180">
        <f t="shared" ref="AE183:AH185" si="41">AE59/AE$7*100</f>
        <v>28.306565983746996</v>
      </c>
      <c r="AF183" s="180">
        <f t="shared" si="41"/>
        <v>28.371669501939223</v>
      </c>
      <c r="AG183" s="176">
        <f t="shared" si="41"/>
        <v>28.39631399572583</v>
      </c>
      <c r="AH183" s="176">
        <f t="shared" si="41"/>
        <v>28.637416867904715</v>
      </c>
    </row>
    <row r="184" spans="1:34" ht="17.25" customHeight="1">
      <c r="A184" s="166" t="s">
        <v>421</v>
      </c>
      <c r="B184" s="181">
        <f t="shared" si="36"/>
        <v>2.2979403417510533</v>
      </c>
      <c r="C184" s="181">
        <f t="shared" si="36"/>
        <v>2.3858534863494829</v>
      </c>
      <c r="D184" s="177">
        <f t="shared" si="36"/>
        <v>2.3974021864428487</v>
      </c>
      <c r="E184" s="177">
        <f t="shared" si="36"/>
        <v>2.3526736043357634</v>
      </c>
      <c r="F184" s="181">
        <f>F60/F$7*100</f>
        <v>2.2501320199592625</v>
      </c>
      <c r="G184" s="166" t="s">
        <v>421</v>
      </c>
      <c r="H184" s="181">
        <f t="shared" si="37"/>
        <v>2.4370009758390987</v>
      </c>
      <c r="I184" s="181">
        <f t="shared" si="37"/>
        <v>2.3138547080457315</v>
      </c>
      <c r="J184" s="177">
        <f t="shared" si="37"/>
        <v>2.5879359024648529</v>
      </c>
      <c r="K184" s="177">
        <f t="shared" si="37"/>
        <v>2.6366257062511638</v>
      </c>
      <c r="L184" s="181">
        <f t="shared" si="37"/>
        <v>2.6976657129869781</v>
      </c>
      <c r="M184" s="166" t="s">
        <v>421</v>
      </c>
      <c r="N184" s="181">
        <f t="shared" si="38"/>
        <v>2.9105522327897071</v>
      </c>
      <c r="O184" s="181">
        <f t="shared" si="38"/>
        <v>3.1714605902129245</v>
      </c>
      <c r="P184" s="177">
        <f t="shared" si="38"/>
        <v>3.6092975967276821</v>
      </c>
      <c r="Q184" s="177">
        <f t="shared" si="38"/>
        <v>4.0059502500164781</v>
      </c>
      <c r="R184" s="181">
        <f t="shared" si="38"/>
        <v>3.941355747826615</v>
      </c>
      <c r="S184" s="166" t="s">
        <v>421</v>
      </c>
      <c r="T184" s="181">
        <f t="shared" si="39"/>
        <v>4.0685142712496267</v>
      </c>
      <c r="U184" s="181">
        <f t="shared" si="39"/>
        <v>4.2647354401105204</v>
      </c>
      <c r="V184" s="177">
        <f t="shared" si="39"/>
        <v>4.5926013691084666</v>
      </c>
      <c r="W184" s="177">
        <f t="shared" si="39"/>
        <v>4.8992925281392194</v>
      </c>
      <c r="X184" s="181">
        <f t="shared" si="39"/>
        <v>5.1064099048743961</v>
      </c>
      <c r="Y184" s="166" t="s">
        <v>421</v>
      </c>
      <c r="Z184" s="181">
        <f t="shared" si="40"/>
        <v>5.1467220297128291</v>
      </c>
      <c r="AA184" s="181">
        <f t="shared" si="40"/>
        <v>5.3126980379487305</v>
      </c>
      <c r="AB184" s="177">
        <f t="shared" si="40"/>
        <v>5.3671979429389358</v>
      </c>
      <c r="AC184" s="177">
        <f t="shared" si="40"/>
        <v>5.4324497069086011</v>
      </c>
      <c r="AD184" s="166" t="s">
        <v>421</v>
      </c>
      <c r="AE184" s="181">
        <f t="shared" si="41"/>
        <v>5.4789483820781735</v>
      </c>
      <c r="AF184" s="181">
        <f t="shared" si="41"/>
        <v>5.4888098296184316</v>
      </c>
      <c r="AG184" s="177">
        <f t="shared" si="41"/>
        <v>5.5570439691213034</v>
      </c>
      <c r="AH184" s="177">
        <f t="shared" si="41"/>
        <v>5.5975297533638191</v>
      </c>
    </row>
    <row r="185" spans="1:34" s="165" customFormat="1" ht="15.75" customHeight="1">
      <c r="A185" s="166" t="s">
        <v>422</v>
      </c>
      <c r="B185" s="181">
        <f t="shared" si="36"/>
        <v>12.256353596399926</v>
      </c>
      <c r="C185" s="181">
        <f t="shared" si="36"/>
        <v>12.664953099280568</v>
      </c>
      <c r="D185" s="177">
        <f t="shared" si="36"/>
        <v>12.761658642677576</v>
      </c>
      <c r="E185" s="177">
        <f t="shared" si="36"/>
        <v>13.024864216643428</v>
      </c>
      <c r="F185" s="181">
        <f>F61/F$7*100</f>
        <v>13.018245697227043</v>
      </c>
      <c r="G185" s="166" t="s">
        <v>422</v>
      </c>
      <c r="H185" s="181">
        <f t="shared" si="37"/>
        <v>13.473823184515593</v>
      </c>
      <c r="I185" s="181">
        <f t="shared" si="37"/>
        <v>14.033389517166084</v>
      </c>
      <c r="J185" s="177">
        <f t="shared" si="37"/>
        <v>14.407807468990095</v>
      </c>
      <c r="K185" s="177">
        <f t="shared" si="37"/>
        <v>14.647754471281724</v>
      </c>
      <c r="L185" s="181">
        <f t="shared" si="37"/>
        <v>14.97780689323244</v>
      </c>
      <c r="M185" s="166" t="s">
        <v>422</v>
      </c>
      <c r="N185" s="181">
        <f t="shared" si="38"/>
        <v>15.814731291738843</v>
      </c>
      <c r="O185" s="181">
        <f t="shared" si="38"/>
        <v>16.219382037461976</v>
      </c>
      <c r="P185" s="177">
        <f t="shared" si="38"/>
        <v>18.622183266055334</v>
      </c>
      <c r="Q185" s="177">
        <f t="shared" si="38"/>
        <v>19.540833009154131</v>
      </c>
      <c r="R185" s="181">
        <f t="shared" si="38"/>
        <v>19.775898132226043</v>
      </c>
      <c r="S185" s="166" t="s">
        <v>422</v>
      </c>
      <c r="T185" s="181">
        <f t="shared" si="39"/>
        <v>20.013244660586395</v>
      </c>
      <c r="U185" s="181">
        <f t="shared" si="39"/>
        <v>20.741179852893659</v>
      </c>
      <c r="V185" s="177">
        <f t="shared" si="39"/>
        <v>21.295800283098657</v>
      </c>
      <c r="W185" s="177">
        <f t="shared" si="39"/>
        <v>21.754634988425</v>
      </c>
      <c r="X185" s="181">
        <f t="shared" si="39"/>
        <v>22.053829652339303</v>
      </c>
      <c r="Y185" s="166" t="s">
        <v>422</v>
      </c>
      <c r="Z185" s="181">
        <f t="shared" si="40"/>
        <v>22.380212689688133</v>
      </c>
      <c r="AA185" s="181">
        <f t="shared" si="40"/>
        <v>22.475738409731974</v>
      </c>
      <c r="AB185" s="177">
        <f t="shared" si="40"/>
        <v>22.495846650081962</v>
      </c>
      <c r="AC185" s="177">
        <f t="shared" si="40"/>
        <v>22.778063781264532</v>
      </c>
      <c r="AD185" s="166" t="s">
        <v>422</v>
      </c>
      <c r="AE185" s="181">
        <f t="shared" si="41"/>
        <v>22.827617601668823</v>
      </c>
      <c r="AF185" s="181">
        <f t="shared" si="41"/>
        <v>22.882859672320794</v>
      </c>
      <c r="AG185" s="177">
        <f t="shared" si="41"/>
        <v>22.839270026604527</v>
      </c>
      <c r="AH185" s="177">
        <f t="shared" si="41"/>
        <v>23.039887114540893</v>
      </c>
    </row>
    <row r="186" spans="1:34" ht="15" customHeight="1">
      <c r="E186" s="173"/>
      <c r="F186" s="173"/>
    </row>
    <row r="187" spans="1:34" ht="15" customHeight="1">
      <c r="E187" s="173"/>
      <c r="F187" s="173"/>
      <c r="L187" s="182"/>
      <c r="R187" s="182"/>
      <c r="X187" s="182"/>
    </row>
    <row r="188" spans="1:34" ht="15" customHeight="1">
      <c r="B188" s="182"/>
      <c r="C188" s="182"/>
      <c r="D188" s="182"/>
      <c r="E188" s="206"/>
      <c r="F188" s="206"/>
      <c r="H188" s="182"/>
      <c r="I188" s="182"/>
      <c r="J188" s="182"/>
      <c r="K188" s="182"/>
      <c r="L188" s="182"/>
      <c r="N188" s="182"/>
      <c r="O188" s="182"/>
      <c r="P188" s="182"/>
      <c r="Q188" s="182"/>
      <c r="R188" s="182"/>
      <c r="T188" s="182"/>
      <c r="U188" s="182"/>
      <c r="V188" s="182"/>
      <c r="W188" s="182"/>
      <c r="X188" s="182"/>
      <c r="Z188" s="182"/>
      <c r="AA188" s="182"/>
      <c r="AB188" s="182"/>
      <c r="AC188" s="182"/>
      <c r="AE188" s="182"/>
      <c r="AF188" s="182"/>
      <c r="AG188" s="182"/>
      <c r="AH188" s="182"/>
    </row>
    <row r="189" spans="1:34" ht="15" customHeight="1">
      <c r="E189" s="173"/>
      <c r="F189" s="173"/>
    </row>
    <row r="190" spans="1:34" ht="15" customHeight="1">
      <c r="E190" s="173"/>
      <c r="F190" s="173"/>
    </row>
    <row r="191" spans="1:34" ht="15" customHeight="1">
      <c r="E191" s="173"/>
      <c r="F191" s="173"/>
    </row>
    <row r="192" spans="1:34" ht="15" customHeight="1">
      <c r="E192" s="173"/>
      <c r="F192" s="173"/>
    </row>
    <row r="193" spans="5:6" ht="15" customHeight="1">
      <c r="E193" s="173"/>
      <c r="F193" s="173"/>
    </row>
    <row r="194" spans="5:6" ht="15" customHeight="1">
      <c r="E194" s="173"/>
      <c r="F194" s="173"/>
    </row>
  </sheetData>
  <mergeCells count="132">
    <mergeCell ref="AD126:AD128"/>
    <mergeCell ref="AE126:AE128"/>
    <mergeCell ref="AF126:AF128"/>
    <mergeCell ref="AG126:AG128"/>
    <mergeCell ref="X126:X128"/>
    <mergeCell ref="Y126:Y128"/>
    <mergeCell ref="Z126:Z128"/>
    <mergeCell ref="AA126:AA128"/>
    <mergeCell ref="AB126:AB128"/>
    <mergeCell ref="AC126:AC128"/>
    <mergeCell ref="X64:X66"/>
    <mergeCell ref="Y64:Y66"/>
    <mergeCell ref="Z64:Z66"/>
    <mergeCell ref="AA64:AA66"/>
    <mergeCell ref="AB64:AB66"/>
    <mergeCell ref="X3:X5"/>
    <mergeCell ref="Y3:Y5"/>
    <mergeCell ref="Z3:Z5"/>
    <mergeCell ref="AA3:AA5"/>
    <mergeCell ref="AB3:AB5"/>
    <mergeCell ref="I3:I5"/>
    <mergeCell ref="J3:J5"/>
    <mergeCell ref="H126:H128"/>
    <mergeCell ref="I126:I128"/>
    <mergeCell ref="E64:E66"/>
    <mergeCell ref="A126:A128"/>
    <mergeCell ref="B126:B128"/>
    <mergeCell ref="C126:C128"/>
    <mergeCell ref="D126:D128"/>
    <mergeCell ref="E126:E128"/>
    <mergeCell ref="F126:F128"/>
    <mergeCell ref="A64:A66"/>
    <mergeCell ref="B64:B66"/>
    <mergeCell ref="C64:C66"/>
    <mergeCell ref="D64:D66"/>
    <mergeCell ref="J126:J128"/>
    <mergeCell ref="K3:K5"/>
    <mergeCell ref="N126:N128"/>
    <mergeCell ref="O126:O128"/>
    <mergeCell ref="P126:P128"/>
    <mergeCell ref="Q126:Q128"/>
    <mergeCell ref="M126:M128"/>
    <mergeCell ref="L64:L66"/>
    <mergeCell ref="B3:B5"/>
    <mergeCell ref="AC3:AC5"/>
    <mergeCell ref="N64:N66"/>
    <mergeCell ref="O64:O66"/>
    <mergeCell ref="P64:P66"/>
    <mergeCell ref="Q64:Q66"/>
    <mergeCell ref="L3:L5"/>
    <mergeCell ref="N3:N5"/>
    <mergeCell ref="O3:O5"/>
    <mergeCell ref="P3:P5"/>
    <mergeCell ref="Q3:Q5"/>
    <mergeCell ref="M3:M5"/>
    <mergeCell ref="M64:M66"/>
    <mergeCell ref="F3:F5"/>
    <mergeCell ref="H3:H5"/>
    <mergeCell ref="U126:U128"/>
    <mergeCell ref="V126:V128"/>
    <mergeCell ref="AD3:AD5"/>
    <mergeCell ref="AE3:AE5"/>
    <mergeCell ref="AF3:AF5"/>
    <mergeCell ref="AG3:AG5"/>
    <mergeCell ref="AC64:AC66"/>
    <mergeCell ref="AD64:AD66"/>
    <mergeCell ref="AE64:AE66"/>
    <mergeCell ref="AF64:AF66"/>
    <mergeCell ref="AG64:AG66"/>
    <mergeCell ref="W126:W128"/>
    <mergeCell ref="R64:R66"/>
    <mergeCell ref="F64:F66"/>
    <mergeCell ref="H64:H66"/>
    <mergeCell ref="I64:I66"/>
    <mergeCell ref="J64:J66"/>
    <mergeCell ref="K64:K66"/>
    <mergeCell ref="G64:G66"/>
    <mergeCell ref="G126:G128"/>
    <mergeCell ref="K126:K128"/>
    <mergeCell ref="L126:L128"/>
    <mergeCell ref="S64:S66"/>
    <mergeCell ref="T64:T66"/>
    <mergeCell ref="U64:U66"/>
    <mergeCell ref="V64:V66"/>
    <mergeCell ref="A1:F1"/>
    <mergeCell ref="G1:L1"/>
    <mergeCell ref="M1:R1"/>
    <mergeCell ref="S1:X1"/>
    <mergeCell ref="Y1:AC1"/>
    <mergeCell ref="AD1:AH1"/>
    <mergeCell ref="AH3:AH5"/>
    <mergeCell ref="A62:F62"/>
    <mergeCell ref="G62:L62"/>
    <mergeCell ref="M62:R62"/>
    <mergeCell ref="S62:X62"/>
    <mergeCell ref="Y62:AC62"/>
    <mergeCell ref="AD62:AH62"/>
    <mergeCell ref="R3:R5"/>
    <mergeCell ref="S3:S5"/>
    <mergeCell ref="T3:T5"/>
    <mergeCell ref="U3:U5"/>
    <mergeCell ref="V3:V5"/>
    <mergeCell ref="W3:W5"/>
    <mergeCell ref="G3:G5"/>
    <mergeCell ref="A3:A5"/>
    <mergeCell ref="E3:E5"/>
    <mergeCell ref="D3:D5"/>
    <mergeCell ref="C3:C5"/>
    <mergeCell ref="AH126:AH128"/>
    <mergeCell ref="A129:F129"/>
    <mergeCell ref="G129:L129"/>
    <mergeCell ref="M129:R129"/>
    <mergeCell ref="S129:X129"/>
    <mergeCell ref="Y129:AC129"/>
    <mergeCell ref="AD129:AH129"/>
    <mergeCell ref="AH64:AH66"/>
    <mergeCell ref="A67:F67"/>
    <mergeCell ref="G67:L67"/>
    <mergeCell ref="M67:R67"/>
    <mergeCell ref="S67:X67"/>
    <mergeCell ref="Y67:AC67"/>
    <mergeCell ref="AD67:AH67"/>
    <mergeCell ref="A124:F124"/>
    <mergeCell ref="G124:L124"/>
    <mergeCell ref="M124:R124"/>
    <mergeCell ref="S124:X124"/>
    <mergeCell ref="Y124:AC124"/>
    <mergeCell ref="AD124:AH124"/>
    <mergeCell ref="W64:W66"/>
    <mergeCell ref="R126:R128"/>
    <mergeCell ref="S126:S128"/>
    <mergeCell ref="T126:T128"/>
  </mergeCells>
  <printOptions horizontalCentered="1"/>
  <pageMargins left="0.59055118110236227" right="0.59055118110236227" top="0.78740157480314965" bottom="3.937007874015748E-2" header="0.31496062992125984" footer="0.27559055118110237"/>
  <pageSetup paperSize="9" scale="70" firstPageNumber="71" pageOrder="overThenDown" orientation="portrait" useFirstPageNumber="1" r:id="rId1"/>
  <headerFooter scaleWithDoc="0">
    <oddHeader>&amp;C&amp;"Arial,Standard"&amp;10- &amp;P -</oddHeader>
    <oddFooter>&amp;L&amp;"Arial,Standard"&amp;9&amp;Y_______________&amp;X
 &amp;X1) ohne „Staatenlos" bzw. „Personen mit ungeklärter Staatsangehörigkeit" - 2) ohne Fälle „ohne Angabe"</oddFooter>
  </headerFooter>
  <rowBreaks count="2" manualBreakCount="2">
    <brk id="61" max="33" man="1"/>
    <brk id="123" max="33" man="1"/>
  </rowBreaks>
  <colBreaks count="4" manualBreakCount="4">
    <brk id="6" max="184" man="1"/>
    <brk id="12" max="184" man="1"/>
    <brk id="18" max="184" man="1"/>
    <brk id="24" max="18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3"/>
  <sheetViews>
    <sheetView zoomScaleNormal="100" workbookViewId="0">
      <selection sqref="A1:G1"/>
    </sheetView>
  </sheetViews>
  <sheetFormatPr baseColWidth="10" defaultRowHeight="12.75"/>
  <cols>
    <col min="1" max="1" width="6.625" style="152" customWidth="1"/>
    <col min="2" max="2" width="2" style="152" customWidth="1"/>
    <col min="3" max="3" width="4.625" style="152" customWidth="1"/>
    <col min="4" max="4" width="56.5" style="152" customWidth="1"/>
    <col min="5" max="6" width="16" style="152" customWidth="1"/>
    <col min="7" max="7" width="16" style="210" customWidth="1"/>
    <col min="8" max="8" width="6.625" style="152" customWidth="1"/>
    <col min="9" max="9" width="2" style="152" customWidth="1"/>
    <col min="10" max="10" width="4.625" style="152" customWidth="1"/>
    <col min="11" max="11" width="56.5" style="152" customWidth="1"/>
    <col min="12" max="14" width="16" style="152" customWidth="1"/>
    <col min="15" max="15" width="6.625" style="152" customWidth="1"/>
    <col min="16" max="16" width="2" style="152" customWidth="1"/>
    <col min="17" max="17" width="4.625" style="152" customWidth="1"/>
    <col min="18" max="18" width="56.5" style="152" customWidth="1"/>
    <col min="19" max="22" width="12" style="152" customWidth="1"/>
    <col min="23" max="23" width="6.625" style="152" customWidth="1"/>
    <col min="24" max="24" width="2" style="152" customWidth="1"/>
    <col min="25" max="25" width="4.625" style="152" customWidth="1"/>
    <col min="26" max="26" width="56.5" style="152" customWidth="1"/>
    <col min="27" max="30" width="11.875" style="152" customWidth="1"/>
    <col min="31" max="16384" width="11" style="152"/>
  </cols>
  <sheetData>
    <row r="1" spans="1:30" s="77" customFormat="1" ht="39" customHeight="1">
      <c r="A1" s="344" t="s">
        <v>558</v>
      </c>
      <c r="B1" s="344"/>
      <c r="C1" s="344"/>
      <c r="D1" s="344"/>
      <c r="E1" s="344"/>
      <c r="F1" s="344"/>
      <c r="G1" s="344"/>
      <c r="H1" s="334" t="s">
        <v>441</v>
      </c>
      <c r="I1" s="334"/>
      <c r="J1" s="334"/>
      <c r="K1" s="334"/>
      <c r="L1" s="334"/>
      <c r="M1" s="334"/>
      <c r="N1" s="334"/>
      <c r="O1" s="334" t="s">
        <v>441</v>
      </c>
      <c r="P1" s="334"/>
      <c r="Q1" s="334"/>
      <c r="R1" s="334"/>
      <c r="S1" s="334"/>
      <c r="T1" s="334"/>
      <c r="U1" s="334"/>
      <c r="V1" s="334"/>
      <c r="W1" s="334" t="s">
        <v>441</v>
      </c>
      <c r="X1" s="334"/>
      <c r="Y1" s="334"/>
      <c r="Z1" s="334"/>
      <c r="AA1" s="334"/>
      <c r="AB1" s="334"/>
      <c r="AC1" s="334"/>
      <c r="AD1" s="334"/>
    </row>
    <row r="2" spans="1:30" s="80" customFormat="1" ht="7.5" customHeight="1">
      <c r="A2" s="147"/>
      <c r="B2" s="147"/>
      <c r="C2" s="147"/>
      <c r="D2" s="147"/>
      <c r="E2" s="157"/>
      <c r="F2" s="157"/>
      <c r="G2" s="205"/>
      <c r="H2" s="147"/>
      <c r="I2" s="147"/>
      <c r="J2" s="147"/>
      <c r="K2" s="157"/>
      <c r="L2" s="157"/>
      <c r="M2" s="205"/>
      <c r="N2" s="157"/>
      <c r="O2" s="147"/>
      <c r="P2" s="147"/>
      <c r="Q2" s="147"/>
      <c r="R2" s="157"/>
      <c r="S2" s="157"/>
      <c r="T2" s="157"/>
      <c r="U2" s="157"/>
      <c r="V2" s="147"/>
      <c r="W2" s="147"/>
      <c r="X2" s="147"/>
      <c r="Y2" s="147"/>
      <c r="Z2" s="157"/>
      <c r="AA2" s="157"/>
      <c r="AB2" s="157"/>
      <c r="AC2" s="157"/>
      <c r="AD2" s="147"/>
    </row>
    <row r="3" spans="1:30" s="80" customFormat="1" ht="14.25" customHeight="1">
      <c r="A3" s="291" t="s">
        <v>559</v>
      </c>
      <c r="B3" s="335" t="s">
        <v>442</v>
      </c>
      <c r="C3" s="336"/>
      <c r="D3" s="337"/>
      <c r="E3" s="301">
        <v>41455</v>
      </c>
      <c r="F3" s="295">
        <v>41820</v>
      </c>
      <c r="G3" s="306">
        <v>42185</v>
      </c>
      <c r="H3" s="291" t="s">
        <v>559</v>
      </c>
      <c r="I3" s="335" t="s">
        <v>442</v>
      </c>
      <c r="J3" s="336"/>
      <c r="K3" s="337"/>
      <c r="L3" s="301">
        <v>42551</v>
      </c>
      <c r="M3" s="295">
        <v>42916</v>
      </c>
      <c r="N3" s="306">
        <v>43281</v>
      </c>
      <c r="O3" s="291" t="s">
        <v>559</v>
      </c>
      <c r="P3" s="335" t="s">
        <v>442</v>
      </c>
      <c r="Q3" s="336"/>
      <c r="R3" s="337"/>
      <c r="S3" s="301">
        <v>43555</v>
      </c>
      <c r="T3" s="295">
        <v>43646</v>
      </c>
      <c r="U3" s="295">
        <v>43738</v>
      </c>
      <c r="V3" s="306">
        <v>43830</v>
      </c>
      <c r="W3" s="291" t="s">
        <v>559</v>
      </c>
      <c r="X3" s="335" t="s">
        <v>442</v>
      </c>
      <c r="Y3" s="336"/>
      <c r="Z3" s="337"/>
      <c r="AA3" s="301">
        <v>43921</v>
      </c>
      <c r="AB3" s="295">
        <v>44012</v>
      </c>
      <c r="AC3" s="295">
        <v>44104</v>
      </c>
      <c r="AD3" s="306">
        <v>44196</v>
      </c>
    </row>
    <row r="4" spans="1:30" s="80" customFormat="1" ht="14.25" customHeight="1">
      <c r="A4" s="292"/>
      <c r="B4" s="338"/>
      <c r="C4" s="339"/>
      <c r="D4" s="340"/>
      <c r="E4" s="302"/>
      <c r="F4" s="296"/>
      <c r="G4" s="307"/>
      <c r="H4" s="292"/>
      <c r="I4" s="338"/>
      <c r="J4" s="339"/>
      <c r="K4" s="340"/>
      <c r="L4" s="302"/>
      <c r="M4" s="296"/>
      <c r="N4" s="307"/>
      <c r="O4" s="292"/>
      <c r="P4" s="338"/>
      <c r="Q4" s="339"/>
      <c r="R4" s="340"/>
      <c r="S4" s="302"/>
      <c r="T4" s="296"/>
      <c r="U4" s="296"/>
      <c r="V4" s="307"/>
      <c r="W4" s="292"/>
      <c r="X4" s="338"/>
      <c r="Y4" s="339"/>
      <c r="Z4" s="340"/>
      <c r="AA4" s="302"/>
      <c r="AB4" s="296"/>
      <c r="AC4" s="296"/>
      <c r="AD4" s="307"/>
    </row>
    <row r="5" spans="1:30" s="80" customFormat="1" ht="14.25" customHeight="1">
      <c r="A5" s="293"/>
      <c r="B5" s="341"/>
      <c r="C5" s="342"/>
      <c r="D5" s="343"/>
      <c r="E5" s="303"/>
      <c r="F5" s="297"/>
      <c r="G5" s="308"/>
      <c r="H5" s="293"/>
      <c r="I5" s="341"/>
      <c r="J5" s="342"/>
      <c r="K5" s="343"/>
      <c r="L5" s="303"/>
      <c r="M5" s="297"/>
      <c r="N5" s="308"/>
      <c r="O5" s="293"/>
      <c r="P5" s="341"/>
      <c r="Q5" s="342"/>
      <c r="R5" s="343"/>
      <c r="S5" s="303"/>
      <c r="T5" s="297"/>
      <c r="U5" s="297"/>
      <c r="V5" s="308"/>
      <c r="W5" s="293"/>
      <c r="X5" s="341"/>
      <c r="Y5" s="342"/>
      <c r="Z5" s="343"/>
      <c r="AA5" s="303"/>
      <c r="AB5" s="297"/>
      <c r="AC5" s="297"/>
      <c r="AD5" s="308"/>
    </row>
    <row r="6" spans="1:30" s="80" customFormat="1" ht="9" customHeight="1">
      <c r="D6" s="78"/>
      <c r="G6" s="78"/>
      <c r="J6" s="78"/>
      <c r="Q6" s="78"/>
      <c r="Y6" s="78"/>
    </row>
    <row r="7" spans="1:30" s="80" customFormat="1" ht="18" customHeight="1">
      <c r="A7" s="309" t="s">
        <v>270</v>
      </c>
      <c r="B7" s="309"/>
      <c r="C7" s="309"/>
      <c r="D7" s="309"/>
      <c r="E7" s="309"/>
      <c r="F7" s="309"/>
      <c r="G7" s="309"/>
      <c r="H7" s="310" t="s">
        <v>271</v>
      </c>
      <c r="I7" s="310"/>
      <c r="J7" s="310"/>
      <c r="K7" s="310"/>
      <c r="L7" s="310"/>
      <c r="M7" s="310"/>
      <c r="N7" s="310"/>
      <c r="O7" s="310" t="s">
        <v>271</v>
      </c>
      <c r="P7" s="310"/>
      <c r="Q7" s="310"/>
      <c r="R7" s="310"/>
      <c r="S7" s="310"/>
      <c r="T7" s="310"/>
      <c r="U7" s="310"/>
      <c r="V7" s="310"/>
      <c r="W7" s="310" t="s">
        <v>271</v>
      </c>
      <c r="X7" s="310"/>
      <c r="Y7" s="310"/>
      <c r="Z7" s="310"/>
      <c r="AA7" s="310"/>
      <c r="AB7" s="310"/>
      <c r="AC7" s="310"/>
      <c r="AD7" s="310"/>
    </row>
    <row r="8" spans="1:30" s="80" customFormat="1" ht="7.5" customHeight="1">
      <c r="G8" s="78"/>
    </row>
    <row r="9" spans="1:30" s="80" customFormat="1" ht="15">
      <c r="A9" s="106">
        <v>1</v>
      </c>
      <c r="B9" s="107" t="s">
        <v>443</v>
      </c>
      <c r="C9" s="100"/>
      <c r="D9" s="108"/>
      <c r="E9" s="148">
        <v>18823</v>
      </c>
      <c r="F9" s="148">
        <v>18929</v>
      </c>
      <c r="G9" s="207">
        <v>18317</v>
      </c>
      <c r="H9" s="106">
        <v>1</v>
      </c>
      <c r="I9" s="107" t="s">
        <v>443</v>
      </c>
      <c r="J9" s="100"/>
      <c r="K9" s="108"/>
      <c r="L9" s="148">
        <v>18075</v>
      </c>
      <c r="M9" s="148">
        <v>17654</v>
      </c>
      <c r="N9" s="148">
        <v>17534</v>
      </c>
      <c r="O9" s="106">
        <v>1</v>
      </c>
      <c r="P9" s="107" t="s">
        <v>443</v>
      </c>
      <c r="Q9" s="100"/>
      <c r="R9" s="108"/>
      <c r="S9" s="148">
        <v>16463</v>
      </c>
      <c r="T9" s="148">
        <v>17244</v>
      </c>
      <c r="U9" s="148">
        <v>17518</v>
      </c>
      <c r="V9" s="148">
        <v>16131</v>
      </c>
      <c r="W9" s="106">
        <v>1</v>
      </c>
      <c r="X9" s="107" t="s">
        <v>443</v>
      </c>
      <c r="Y9" s="100"/>
      <c r="Z9" s="108"/>
      <c r="AA9" s="148">
        <v>16437</v>
      </c>
      <c r="AB9" s="148">
        <v>16795</v>
      </c>
      <c r="AC9" s="148">
        <v>17060</v>
      </c>
      <c r="AD9" s="148">
        <v>15952</v>
      </c>
    </row>
    <row r="10" spans="1:30" s="80" customFormat="1" ht="15">
      <c r="A10" s="106">
        <v>2</v>
      </c>
      <c r="B10" s="107" t="s">
        <v>444</v>
      </c>
      <c r="C10" s="100"/>
      <c r="D10" s="108"/>
      <c r="E10" s="148">
        <v>222729</v>
      </c>
      <c r="F10" s="148">
        <v>223952</v>
      </c>
      <c r="G10" s="207">
        <v>226601</v>
      </c>
      <c r="H10" s="106">
        <v>2</v>
      </c>
      <c r="I10" s="107" t="s">
        <v>444</v>
      </c>
      <c r="J10" s="100"/>
      <c r="K10" s="108"/>
      <c r="L10" s="148">
        <v>226400</v>
      </c>
      <c r="M10" s="148">
        <v>226707</v>
      </c>
      <c r="N10" s="148">
        <v>226821</v>
      </c>
      <c r="O10" s="106">
        <v>2</v>
      </c>
      <c r="P10" s="107" t="s">
        <v>444</v>
      </c>
      <c r="Q10" s="100"/>
      <c r="R10" s="108"/>
      <c r="S10" s="148">
        <v>224278</v>
      </c>
      <c r="T10" s="148">
        <v>223219</v>
      </c>
      <c r="U10" s="148">
        <v>226315</v>
      </c>
      <c r="V10" s="148">
        <v>222448</v>
      </c>
      <c r="W10" s="106">
        <v>2</v>
      </c>
      <c r="X10" s="107" t="s">
        <v>444</v>
      </c>
      <c r="Y10" s="100"/>
      <c r="Z10" s="108"/>
      <c r="AA10" s="148">
        <v>219655</v>
      </c>
      <c r="AB10" s="148">
        <v>216163</v>
      </c>
      <c r="AC10" s="148">
        <v>217653</v>
      </c>
      <c r="AD10" s="148">
        <v>215331</v>
      </c>
    </row>
    <row r="11" spans="1:30" s="80" customFormat="1" ht="14.45" customHeight="1">
      <c r="A11" s="109">
        <v>24</v>
      </c>
      <c r="B11" s="110"/>
      <c r="C11" s="111" t="s">
        <v>445</v>
      </c>
      <c r="D11" s="112" t="s">
        <v>446</v>
      </c>
      <c r="E11" s="149">
        <v>51037</v>
      </c>
      <c r="F11" s="149">
        <v>51266</v>
      </c>
      <c r="G11" s="208">
        <v>50592</v>
      </c>
      <c r="H11" s="109">
        <v>24</v>
      </c>
      <c r="I11" s="110"/>
      <c r="J11" s="111" t="s">
        <v>445</v>
      </c>
      <c r="K11" s="112" t="s">
        <v>446</v>
      </c>
      <c r="L11" s="149">
        <v>49851</v>
      </c>
      <c r="M11" s="149">
        <v>49437</v>
      </c>
      <c r="N11" s="149">
        <v>48342</v>
      </c>
      <c r="O11" s="109">
        <v>24</v>
      </c>
      <c r="P11" s="110"/>
      <c r="Q11" s="111" t="s">
        <v>445</v>
      </c>
      <c r="R11" s="112" t="s">
        <v>446</v>
      </c>
      <c r="S11" s="149">
        <v>46964</v>
      </c>
      <c r="T11" s="149">
        <v>46545</v>
      </c>
      <c r="U11" s="149">
        <v>46811</v>
      </c>
      <c r="V11" s="149">
        <v>45731</v>
      </c>
      <c r="W11" s="109">
        <v>24</v>
      </c>
      <c r="X11" s="110"/>
      <c r="Y11" s="111" t="s">
        <v>445</v>
      </c>
      <c r="Z11" s="112" t="s">
        <v>446</v>
      </c>
      <c r="AA11" s="149">
        <v>44876</v>
      </c>
      <c r="AB11" s="149">
        <v>43921</v>
      </c>
      <c r="AC11" s="149">
        <v>43775</v>
      </c>
      <c r="AD11" s="149">
        <v>42956</v>
      </c>
    </row>
    <row r="12" spans="1:30" s="80" customFormat="1" ht="14.45" customHeight="1">
      <c r="A12" s="109">
        <v>25</v>
      </c>
      <c r="B12" s="110"/>
      <c r="C12" s="111"/>
      <c r="D12" s="112" t="s">
        <v>447</v>
      </c>
      <c r="E12" s="149">
        <v>51763</v>
      </c>
      <c r="F12" s="149">
        <v>52478</v>
      </c>
      <c r="G12" s="208">
        <v>55315</v>
      </c>
      <c r="H12" s="109">
        <v>25</v>
      </c>
      <c r="I12" s="110"/>
      <c r="J12" s="111"/>
      <c r="K12" s="112" t="s">
        <v>447</v>
      </c>
      <c r="L12" s="149">
        <v>55892</v>
      </c>
      <c r="M12" s="149">
        <v>56421</v>
      </c>
      <c r="N12" s="149">
        <v>57144</v>
      </c>
      <c r="O12" s="109">
        <v>25</v>
      </c>
      <c r="P12" s="110"/>
      <c r="Q12" s="111"/>
      <c r="R12" s="112" t="s">
        <v>447</v>
      </c>
      <c r="S12" s="149">
        <v>56809</v>
      </c>
      <c r="T12" s="149">
        <v>56652</v>
      </c>
      <c r="U12" s="149">
        <v>57474</v>
      </c>
      <c r="V12" s="149">
        <v>56603</v>
      </c>
      <c r="W12" s="109">
        <v>25</v>
      </c>
      <c r="X12" s="110"/>
      <c r="Y12" s="111"/>
      <c r="Z12" s="112" t="s">
        <v>447</v>
      </c>
      <c r="AA12" s="149">
        <v>55979</v>
      </c>
      <c r="AB12" s="149">
        <v>55268</v>
      </c>
      <c r="AC12" s="149">
        <v>55833</v>
      </c>
      <c r="AD12" s="149">
        <v>55454</v>
      </c>
    </row>
    <row r="13" spans="1:30" s="80" customFormat="1" ht="14.45" customHeight="1">
      <c r="A13" s="109">
        <v>26</v>
      </c>
      <c r="B13" s="110"/>
      <c r="C13" s="111"/>
      <c r="D13" s="112" t="s">
        <v>448</v>
      </c>
      <c r="E13" s="149">
        <v>29780</v>
      </c>
      <c r="F13" s="149">
        <v>29744</v>
      </c>
      <c r="G13" s="208">
        <v>29331</v>
      </c>
      <c r="H13" s="109">
        <v>26</v>
      </c>
      <c r="I13" s="110"/>
      <c r="J13" s="111"/>
      <c r="K13" s="112" t="s">
        <v>448</v>
      </c>
      <c r="L13" s="149">
        <v>29164</v>
      </c>
      <c r="M13" s="149">
        <v>29178</v>
      </c>
      <c r="N13" s="149">
        <v>29321</v>
      </c>
      <c r="O13" s="109">
        <v>26</v>
      </c>
      <c r="P13" s="110"/>
      <c r="Q13" s="111"/>
      <c r="R13" s="112" t="s">
        <v>448</v>
      </c>
      <c r="S13" s="149">
        <v>29365</v>
      </c>
      <c r="T13" s="149">
        <v>29044</v>
      </c>
      <c r="U13" s="149">
        <v>29790</v>
      </c>
      <c r="V13" s="149">
        <v>29329</v>
      </c>
      <c r="W13" s="109">
        <v>26</v>
      </c>
      <c r="X13" s="110"/>
      <c r="Y13" s="111"/>
      <c r="Z13" s="112" t="s">
        <v>448</v>
      </c>
      <c r="AA13" s="149">
        <v>28943</v>
      </c>
      <c r="AB13" s="149">
        <v>28610</v>
      </c>
      <c r="AC13" s="149">
        <v>28861</v>
      </c>
      <c r="AD13" s="149">
        <v>28629</v>
      </c>
    </row>
    <row r="14" spans="1:30" s="80" customFormat="1" ht="15">
      <c r="A14" s="106">
        <v>3</v>
      </c>
      <c r="B14" s="107" t="s">
        <v>449</v>
      </c>
      <c r="C14" s="100"/>
      <c r="D14" s="108"/>
      <c r="E14" s="148">
        <v>66682</v>
      </c>
      <c r="F14" s="148">
        <v>66091</v>
      </c>
      <c r="G14" s="207">
        <v>64739</v>
      </c>
      <c r="H14" s="106">
        <v>3</v>
      </c>
      <c r="I14" s="107" t="s">
        <v>449</v>
      </c>
      <c r="J14" s="100"/>
      <c r="K14" s="108"/>
      <c r="L14" s="148">
        <v>63879</v>
      </c>
      <c r="M14" s="148">
        <v>63408</v>
      </c>
      <c r="N14" s="148">
        <v>63292</v>
      </c>
      <c r="O14" s="106">
        <v>3</v>
      </c>
      <c r="P14" s="107" t="s">
        <v>449</v>
      </c>
      <c r="Q14" s="100"/>
      <c r="R14" s="108"/>
      <c r="S14" s="148">
        <v>61693</v>
      </c>
      <c r="T14" s="148">
        <v>62876</v>
      </c>
      <c r="U14" s="148">
        <v>63831</v>
      </c>
      <c r="V14" s="148">
        <v>61767</v>
      </c>
      <c r="W14" s="106">
        <v>3</v>
      </c>
      <c r="X14" s="107" t="s">
        <v>449</v>
      </c>
      <c r="Y14" s="100"/>
      <c r="Z14" s="108"/>
      <c r="AA14" s="148">
        <v>61749</v>
      </c>
      <c r="AB14" s="148">
        <v>62113</v>
      </c>
      <c r="AC14" s="148">
        <v>63178</v>
      </c>
      <c r="AD14" s="148">
        <v>61836</v>
      </c>
    </row>
    <row r="15" spans="1:30" s="80" customFormat="1" ht="14.45" customHeight="1">
      <c r="A15" s="109">
        <v>32</v>
      </c>
      <c r="B15" s="110"/>
      <c r="C15" s="111" t="s">
        <v>445</v>
      </c>
      <c r="D15" s="112" t="s">
        <v>450</v>
      </c>
      <c r="E15" s="149">
        <v>23331</v>
      </c>
      <c r="F15" s="149">
        <v>22864</v>
      </c>
      <c r="G15" s="208">
        <v>22254</v>
      </c>
      <c r="H15" s="109">
        <v>32</v>
      </c>
      <c r="I15" s="110"/>
      <c r="J15" s="111" t="s">
        <v>445</v>
      </c>
      <c r="K15" s="112" t="s">
        <v>450</v>
      </c>
      <c r="L15" s="149">
        <v>21713</v>
      </c>
      <c r="M15" s="149">
        <v>21427</v>
      </c>
      <c r="N15" s="149">
        <v>21305</v>
      </c>
      <c r="O15" s="109">
        <v>32</v>
      </c>
      <c r="P15" s="110"/>
      <c r="Q15" s="111" t="s">
        <v>445</v>
      </c>
      <c r="R15" s="112" t="s">
        <v>450</v>
      </c>
      <c r="S15" s="149">
        <v>20564</v>
      </c>
      <c r="T15" s="149">
        <v>21124</v>
      </c>
      <c r="U15" s="149">
        <v>21553</v>
      </c>
      <c r="V15" s="149">
        <v>20417</v>
      </c>
      <c r="W15" s="109">
        <v>32</v>
      </c>
      <c r="X15" s="110"/>
      <c r="Y15" s="111" t="s">
        <v>445</v>
      </c>
      <c r="Z15" s="112" t="s">
        <v>450</v>
      </c>
      <c r="AA15" s="149">
        <v>20527</v>
      </c>
      <c r="AB15" s="149">
        <v>20898</v>
      </c>
      <c r="AC15" s="149">
        <v>21265</v>
      </c>
      <c r="AD15" s="149">
        <v>20500</v>
      </c>
    </row>
    <row r="16" spans="1:30" s="80" customFormat="1" ht="14.45" customHeight="1">
      <c r="A16" s="109">
        <v>34</v>
      </c>
      <c r="B16" s="110"/>
      <c r="C16" s="111"/>
      <c r="D16" s="112" t="s">
        <v>451</v>
      </c>
      <c r="E16" s="149">
        <v>24224</v>
      </c>
      <c r="F16" s="149">
        <v>24233</v>
      </c>
      <c r="G16" s="208">
        <v>23904</v>
      </c>
      <c r="H16" s="109">
        <v>34</v>
      </c>
      <c r="I16" s="110"/>
      <c r="J16" s="111"/>
      <c r="K16" s="112" t="s">
        <v>451</v>
      </c>
      <c r="L16" s="149">
        <v>23835</v>
      </c>
      <c r="M16" s="149">
        <v>23762</v>
      </c>
      <c r="N16" s="149">
        <v>23800</v>
      </c>
      <c r="O16" s="109">
        <v>34</v>
      </c>
      <c r="P16" s="110"/>
      <c r="Q16" s="111"/>
      <c r="R16" s="112" t="s">
        <v>451</v>
      </c>
      <c r="S16" s="149">
        <v>23699</v>
      </c>
      <c r="T16" s="149">
        <v>24072</v>
      </c>
      <c r="U16" s="149">
        <v>24325</v>
      </c>
      <c r="V16" s="149">
        <v>24015</v>
      </c>
      <c r="W16" s="109">
        <v>34</v>
      </c>
      <c r="X16" s="110"/>
      <c r="Y16" s="111"/>
      <c r="Z16" s="112" t="s">
        <v>451</v>
      </c>
      <c r="AA16" s="149">
        <v>23906</v>
      </c>
      <c r="AB16" s="149">
        <v>23788</v>
      </c>
      <c r="AC16" s="149">
        <v>24160</v>
      </c>
      <c r="AD16" s="149">
        <v>23998</v>
      </c>
    </row>
    <row r="17" spans="1:30" s="80" customFormat="1" ht="15">
      <c r="A17" s="106">
        <v>4</v>
      </c>
      <c r="B17" s="107" t="s">
        <v>452</v>
      </c>
      <c r="C17" s="100"/>
      <c r="D17" s="108"/>
      <c r="E17" s="148">
        <v>17666</v>
      </c>
      <c r="F17" s="148">
        <v>17845</v>
      </c>
      <c r="G17" s="207">
        <v>18076</v>
      </c>
      <c r="H17" s="106">
        <v>4</v>
      </c>
      <c r="I17" s="107" t="s">
        <v>452</v>
      </c>
      <c r="J17" s="100"/>
      <c r="K17" s="108"/>
      <c r="L17" s="148">
        <v>18428</v>
      </c>
      <c r="M17" s="148">
        <v>18913</v>
      </c>
      <c r="N17" s="148">
        <v>19586</v>
      </c>
      <c r="O17" s="106">
        <v>4</v>
      </c>
      <c r="P17" s="107" t="s">
        <v>452</v>
      </c>
      <c r="Q17" s="100"/>
      <c r="R17" s="108"/>
      <c r="S17" s="148">
        <v>20070</v>
      </c>
      <c r="T17" s="148">
        <v>20137</v>
      </c>
      <c r="U17" s="148">
        <v>20560</v>
      </c>
      <c r="V17" s="148">
        <v>20605</v>
      </c>
      <c r="W17" s="106">
        <v>4</v>
      </c>
      <c r="X17" s="107" t="s">
        <v>452</v>
      </c>
      <c r="Y17" s="100"/>
      <c r="Z17" s="108"/>
      <c r="AA17" s="148">
        <v>20716</v>
      </c>
      <c r="AB17" s="148">
        <v>20637</v>
      </c>
      <c r="AC17" s="148">
        <v>21036</v>
      </c>
      <c r="AD17" s="148">
        <v>21233</v>
      </c>
    </row>
    <row r="18" spans="1:30" s="80" customFormat="1" ht="14.45" customHeight="1">
      <c r="A18" s="109">
        <v>43</v>
      </c>
      <c r="B18" s="110"/>
      <c r="C18" s="112" t="s">
        <v>453</v>
      </c>
      <c r="D18" s="81"/>
      <c r="E18" s="149">
        <v>9522</v>
      </c>
      <c r="F18" s="149">
        <v>9738</v>
      </c>
      <c r="G18" s="208">
        <v>10063</v>
      </c>
      <c r="H18" s="109">
        <v>43</v>
      </c>
      <c r="I18" s="110"/>
      <c r="J18" s="112" t="s">
        <v>453</v>
      </c>
      <c r="K18" s="81"/>
      <c r="L18" s="149">
        <v>10359</v>
      </c>
      <c r="M18" s="149">
        <v>10761</v>
      </c>
      <c r="N18" s="149">
        <v>11258</v>
      </c>
      <c r="O18" s="109">
        <v>43</v>
      </c>
      <c r="P18" s="110"/>
      <c r="Q18" s="112" t="s">
        <v>453</v>
      </c>
      <c r="R18" s="81"/>
      <c r="S18" s="149">
        <v>11874</v>
      </c>
      <c r="T18" s="149">
        <v>11962</v>
      </c>
      <c r="U18" s="149">
        <v>12270</v>
      </c>
      <c r="V18" s="149">
        <v>12368</v>
      </c>
      <c r="W18" s="109">
        <v>43</v>
      </c>
      <c r="X18" s="110"/>
      <c r="Y18" s="112" t="s">
        <v>453</v>
      </c>
      <c r="Z18" s="81"/>
      <c r="AA18" s="149">
        <v>12509</v>
      </c>
      <c r="AB18" s="149">
        <v>12504</v>
      </c>
      <c r="AC18" s="149">
        <v>12796</v>
      </c>
      <c r="AD18" s="149">
        <v>12958</v>
      </c>
    </row>
    <row r="19" spans="1:30" s="80" customFormat="1" ht="15">
      <c r="A19" s="106">
        <v>5</v>
      </c>
      <c r="B19" s="107" t="s">
        <v>454</v>
      </c>
      <c r="C19" s="100"/>
      <c r="D19" s="108"/>
      <c r="E19" s="148">
        <v>113111</v>
      </c>
      <c r="F19" s="148">
        <v>114191</v>
      </c>
      <c r="G19" s="207">
        <v>117723</v>
      </c>
      <c r="H19" s="106">
        <v>5</v>
      </c>
      <c r="I19" s="107" t="s">
        <v>454</v>
      </c>
      <c r="J19" s="100"/>
      <c r="K19" s="108"/>
      <c r="L19" s="148">
        <v>119876</v>
      </c>
      <c r="M19" s="148">
        <v>121583</v>
      </c>
      <c r="N19" s="148">
        <v>124105</v>
      </c>
      <c r="O19" s="106">
        <v>5</v>
      </c>
      <c r="P19" s="107" t="s">
        <v>454</v>
      </c>
      <c r="Q19" s="100"/>
      <c r="R19" s="108"/>
      <c r="S19" s="148">
        <v>122548</v>
      </c>
      <c r="T19" s="148">
        <v>122767</v>
      </c>
      <c r="U19" s="148">
        <v>125111</v>
      </c>
      <c r="V19" s="148">
        <v>123398</v>
      </c>
      <c r="W19" s="106">
        <v>5</v>
      </c>
      <c r="X19" s="107" t="s">
        <v>454</v>
      </c>
      <c r="Y19" s="100"/>
      <c r="Z19" s="108"/>
      <c r="AA19" s="148">
        <v>122124</v>
      </c>
      <c r="AB19" s="148">
        <v>121036</v>
      </c>
      <c r="AC19" s="148">
        <v>122646</v>
      </c>
      <c r="AD19" s="148">
        <v>122772</v>
      </c>
    </row>
    <row r="20" spans="1:30" s="80" customFormat="1" ht="14.45" customHeight="1">
      <c r="A20" s="109">
        <v>51</v>
      </c>
      <c r="B20" s="110"/>
      <c r="C20" s="111" t="s">
        <v>445</v>
      </c>
      <c r="D20" s="112" t="s">
        <v>455</v>
      </c>
      <c r="E20" s="149">
        <v>49258</v>
      </c>
      <c r="F20" s="149">
        <v>50285</v>
      </c>
      <c r="G20" s="208">
        <v>53618</v>
      </c>
      <c r="H20" s="109">
        <v>51</v>
      </c>
      <c r="I20" s="110"/>
      <c r="J20" s="111" t="s">
        <v>445</v>
      </c>
      <c r="K20" s="112" t="s">
        <v>455</v>
      </c>
      <c r="L20" s="149">
        <v>55410</v>
      </c>
      <c r="M20" s="149">
        <v>56991</v>
      </c>
      <c r="N20" s="149">
        <v>59725</v>
      </c>
      <c r="O20" s="109">
        <v>51</v>
      </c>
      <c r="P20" s="110"/>
      <c r="Q20" s="111" t="s">
        <v>445</v>
      </c>
      <c r="R20" s="112" t="s">
        <v>455</v>
      </c>
      <c r="S20" s="149">
        <v>58997</v>
      </c>
      <c r="T20" s="149">
        <v>58803</v>
      </c>
      <c r="U20" s="149">
        <v>60332</v>
      </c>
      <c r="V20" s="149">
        <v>59543</v>
      </c>
      <c r="W20" s="109">
        <v>51</v>
      </c>
      <c r="X20" s="110"/>
      <c r="Y20" s="111" t="s">
        <v>445</v>
      </c>
      <c r="Z20" s="112" t="s">
        <v>455</v>
      </c>
      <c r="AA20" s="149">
        <v>58532</v>
      </c>
      <c r="AB20" s="149">
        <v>57865</v>
      </c>
      <c r="AC20" s="149">
        <v>58689</v>
      </c>
      <c r="AD20" s="149">
        <v>59360</v>
      </c>
    </row>
    <row r="21" spans="1:30" s="80" customFormat="1" ht="14.45" customHeight="1">
      <c r="A21" s="109">
        <v>52</v>
      </c>
      <c r="B21" s="110"/>
      <c r="C21" s="111"/>
      <c r="D21" s="112" t="s">
        <v>456</v>
      </c>
      <c r="E21" s="149">
        <v>39305</v>
      </c>
      <c r="F21" s="149">
        <v>38877</v>
      </c>
      <c r="G21" s="208">
        <v>38275</v>
      </c>
      <c r="H21" s="109">
        <v>52</v>
      </c>
      <c r="I21" s="110"/>
      <c r="J21" s="111"/>
      <c r="K21" s="112" t="s">
        <v>456</v>
      </c>
      <c r="L21" s="149">
        <v>37880</v>
      </c>
      <c r="M21" s="149">
        <v>37515</v>
      </c>
      <c r="N21" s="149">
        <v>37017</v>
      </c>
      <c r="O21" s="109">
        <v>52</v>
      </c>
      <c r="P21" s="110"/>
      <c r="Q21" s="111"/>
      <c r="R21" s="112" t="s">
        <v>456</v>
      </c>
      <c r="S21" s="149">
        <v>36263</v>
      </c>
      <c r="T21" s="149">
        <v>36407</v>
      </c>
      <c r="U21" s="149">
        <v>36841</v>
      </c>
      <c r="V21" s="149">
        <v>36186</v>
      </c>
      <c r="W21" s="109">
        <v>52</v>
      </c>
      <c r="X21" s="110"/>
      <c r="Y21" s="111"/>
      <c r="Z21" s="112" t="s">
        <v>456</v>
      </c>
      <c r="AA21" s="149">
        <v>36027</v>
      </c>
      <c r="AB21" s="149">
        <v>35838</v>
      </c>
      <c r="AC21" s="149">
        <v>36247</v>
      </c>
      <c r="AD21" s="149">
        <v>35825</v>
      </c>
    </row>
    <row r="22" spans="1:30" s="80" customFormat="1" ht="15" customHeight="1">
      <c r="A22" s="113">
        <v>6</v>
      </c>
      <c r="B22" s="331" t="s">
        <v>457</v>
      </c>
      <c r="C22" s="332"/>
      <c r="D22" s="333"/>
      <c r="E22" s="148">
        <v>87449</v>
      </c>
      <c r="F22" s="148">
        <v>88348</v>
      </c>
      <c r="G22" s="207">
        <v>89411</v>
      </c>
      <c r="H22" s="113">
        <v>6</v>
      </c>
      <c r="I22" s="331" t="s">
        <v>457</v>
      </c>
      <c r="J22" s="332"/>
      <c r="K22" s="333"/>
      <c r="L22" s="148">
        <v>90188</v>
      </c>
      <c r="M22" s="148">
        <v>90411</v>
      </c>
      <c r="N22" s="148">
        <v>90404</v>
      </c>
      <c r="O22" s="113">
        <v>6</v>
      </c>
      <c r="P22" s="331" t="s">
        <v>457</v>
      </c>
      <c r="Q22" s="332"/>
      <c r="R22" s="333"/>
      <c r="S22" s="148">
        <v>90111</v>
      </c>
      <c r="T22" s="148">
        <v>90499</v>
      </c>
      <c r="U22" s="148">
        <v>91889</v>
      </c>
      <c r="V22" s="148">
        <v>91444</v>
      </c>
      <c r="W22" s="113">
        <v>6</v>
      </c>
      <c r="X22" s="331" t="s">
        <v>457</v>
      </c>
      <c r="Y22" s="332"/>
      <c r="Z22" s="333"/>
      <c r="AA22" s="148">
        <v>90238</v>
      </c>
      <c r="AB22" s="148">
        <v>88930</v>
      </c>
      <c r="AC22" s="148">
        <v>89871</v>
      </c>
      <c r="AD22" s="148">
        <v>89162</v>
      </c>
    </row>
    <row r="23" spans="1:30" s="80" customFormat="1" ht="14.45" customHeight="1">
      <c r="A23" s="109">
        <v>62</v>
      </c>
      <c r="B23" s="110"/>
      <c r="C23" s="112" t="s">
        <v>458</v>
      </c>
      <c r="D23" s="81"/>
      <c r="E23" s="149">
        <v>54723</v>
      </c>
      <c r="F23" s="149">
        <v>55367</v>
      </c>
      <c r="G23" s="208">
        <v>55865</v>
      </c>
      <c r="H23" s="109">
        <v>62</v>
      </c>
      <c r="I23" s="110"/>
      <c r="J23" s="112" t="s">
        <v>458</v>
      </c>
      <c r="K23" s="81"/>
      <c r="L23" s="149">
        <v>56245</v>
      </c>
      <c r="M23" s="149">
        <v>56168</v>
      </c>
      <c r="N23" s="149">
        <v>55779</v>
      </c>
      <c r="O23" s="109">
        <v>62</v>
      </c>
      <c r="P23" s="110"/>
      <c r="Q23" s="112" t="s">
        <v>458</v>
      </c>
      <c r="R23" s="81"/>
      <c r="S23" s="149">
        <v>55255</v>
      </c>
      <c r="T23" s="149">
        <v>55244</v>
      </c>
      <c r="U23" s="149">
        <v>56068</v>
      </c>
      <c r="V23" s="149">
        <v>55969</v>
      </c>
      <c r="W23" s="109">
        <v>62</v>
      </c>
      <c r="X23" s="110"/>
      <c r="Y23" s="112" t="s">
        <v>458</v>
      </c>
      <c r="Z23" s="81"/>
      <c r="AA23" s="149">
        <v>55311</v>
      </c>
      <c r="AB23" s="149">
        <v>54830</v>
      </c>
      <c r="AC23" s="149">
        <v>55330</v>
      </c>
      <c r="AD23" s="149">
        <v>55397</v>
      </c>
    </row>
    <row r="24" spans="1:30" s="80" customFormat="1" ht="15">
      <c r="A24" s="106">
        <v>7</v>
      </c>
      <c r="B24" s="107" t="s">
        <v>459</v>
      </c>
      <c r="C24" s="100"/>
      <c r="D24" s="108"/>
      <c r="E24" s="148">
        <v>138859</v>
      </c>
      <c r="F24" s="148">
        <v>138708</v>
      </c>
      <c r="G24" s="207">
        <v>137260</v>
      </c>
      <c r="H24" s="106">
        <v>7</v>
      </c>
      <c r="I24" s="107" t="s">
        <v>459</v>
      </c>
      <c r="J24" s="100"/>
      <c r="K24" s="108"/>
      <c r="L24" s="148">
        <v>136474</v>
      </c>
      <c r="M24" s="148">
        <v>136611</v>
      </c>
      <c r="N24" s="148">
        <v>136678</v>
      </c>
      <c r="O24" s="106">
        <v>7</v>
      </c>
      <c r="P24" s="107" t="s">
        <v>459</v>
      </c>
      <c r="Q24" s="100"/>
      <c r="R24" s="108"/>
      <c r="S24" s="148">
        <v>136223</v>
      </c>
      <c r="T24" s="148">
        <v>135532</v>
      </c>
      <c r="U24" s="148">
        <v>137585</v>
      </c>
      <c r="V24" s="148">
        <v>137030</v>
      </c>
      <c r="W24" s="106">
        <v>7</v>
      </c>
      <c r="X24" s="107" t="s">
        <v>459</v>
      </c>
      <c r="Y24" s="100"/>
      <c r="Z24" s="108"/>
      <c r="AA24" s="148">
        <v>135899</v>
      </c>
      <c r="AB24" s="148">
        <v>134943</v>
      </c>
      <c r="AC24" s="148">
        <v>136135</v>
      </c>
      <c r="AD24" s="148">
        <v>136446</v>
      </c>
    </row>
    <row r="25" spans="1:30" s="80" customFormat="1" ht="14.45" customHeight="1">
      <c r="A25" s="109">
        <v>71</v>
      </c>
      <c r="B25" s="110"/>
      <c r="C25" s="112" t="s">
        <v>460</v>
      </c>
      <c r="D25" s="81"/>
      <c r="E25" s="149">
        <v>85876</v>
      </c>
      <c r="F25" s="149">
        <v>86057</v>
      </c>
      <c r="G25" s="208">
        <v>85386</v>
      </c>
      <c r="H25" s="109">
        <v>71</v>
      </c>
      <c r="I25" s="110"/>
      <c r="J25" s="112" t="s">
        <v>460</v>
      </c>
      <c r="K25" s="81"/>
      <c r="L25" s="149">
        <v>85243</v>
      </c>
      <c r="M25" s="149">
        <v>85767</v>
      </c>
      <c r="N25" s="149">
        <v>86170</v>
      </c>
      <c r="O25" s="109">
        <v>71</v>
      </c>
      <c r="P25" s="110"/>
      <c r="Q25" s="112" t="s">
        <v>460</v>
      </c>
      <c r="R25" s="81"/>
      <c r="S25" s="149">
        <v>86104</v>
      </c>
      <c r="T25" s="149">
        <v>85863</v>
      </c>
      <c r="U25" s="149">
        <v>87103</v>
      </c>
      <c r="V25" s="149">
        <v>86784</v>
      </c>
      <c r="W25" s="109">
        <v>71</v>
      </c>
      <c r="X25" s="110"/>
      <c r="Y25" s="112" t="s">
        <v>460</v>
      </c>
      <c r="Z25" s="81"/>
      <c r="AA25" s="149">
        <v>86085</v>
      </c>
      <c r="AB25" s="149">
        <v>85362</v>
      </c>
      <c r="AC25" s="149">
        <v>85984</v>
      </c>
      <c r="AD25" s="149">
        <v>86109</v>
      </c>
    </row>
    <row r="26" spans="1:30" s="80" customFormat="1" ht="15">
      <c r="A26" s="106">
        <v>8</v>
      </c>
      <c r="B26" s="107" t="s">
        <v>461</v>
      </c>
      <c r="C26" s="100"/>
      <c r="D26" s="108"/>
      <c r="E26" s="148">
        <v>146219</v>
      </c>
      <c r="F26" s="148">
        <v>149063</v>
      </c>
      <c r="G26" s="207">
        <v>151478</v>
      </c>
      <c r="H26" s="106">
        <v>8</v>
      </c>
      <c r="I26" s="107" t="s">
        <v>461</v>
      </c>
      <c r="J26" s="100"/>
      <c r="K26" s="108"/>
      <c r="L26" s="148">
        <v>155406</v>
      </c>
      <c r="M26" s="148">
        <v>159364</v>
      </c>
      <c r="N26" s="148">
        <v>160193</v>
      </c>
      <c r="O26" s="106">
        <v>8</v>
      </c>
      <c r="P26" s="107" t="s">
        <v>461</v>
      </c>
      <c r="Q26" s="100"/>
      <c r="R26" s="108"/>
      <c r="S26" s="148">
        <v>162048</v>
      </c>
      <c r="T26" s="148">
        <v>161675</v>
      </c>
      <c r="U26" s="148">
        <v>164649</v>
      </c>
      <c r="V26" s="148">
        <v>164719</v>
      </c>
      <c r="W26" s="106">
        <v>8</v>
      </c>
      <c r="X26" s="107" t="s">
        <v>461</v>
      </c>
      <c r="Y26" s="100"/>
      <c r="Z26" s="108"/>
      <c r="AA26" s="148">
        <v>164737</v>
      </c>
      <c r="AB26" s="148">
        <v>163749</v>
      </c>
      <c r="AC26" s="148">
        <v>166006</v>
      </c>
      <c r="AD26" s="148">
        <v>166443</v>
      </c>
    </row>
    <row r="27" spans="1:30" s="80" customFormat="1" ht="14.45" customHeight="1">
      <c r="A27" s="109">
        <v>81</v>
      </c>
      <c r="B27" s="110"/>
      <c r="C27" s="111" t="s">
        <v>445</v>
      </c>
      <c r="D27" s="112" t="s">
        <v>462</v>
      </c>
      <c r="E27" s="149">
        <v>62927</v>
      </c>
      <c r="F27" s="149">
        <v>64195</v>
      </c>
      <c r="G27" s="208">
        <v>65467</v>
      </c>
      <c r="H27" s="109">
        <v>81</v>
      </c>
      <c r="I27" s="110"/>
      <c r="J27" s="111" t="s">
        <v>445</v>
      </c>
      <c r="K27" s="112" t="s">
        <v>462</v>
      </c>
      <c r="L27" s="149">
        <v>66513</v>
      </c>
      <c r="M27" s="149">
        <v>67693</v>
      </c>
      <c r="N27" s="149">
        <v>68765</v>
      </c>
      <c r="O27" s="109">
        <v>81</v>
      </c>
      <c r="P27" s="110"/>
      <c r="Q27" s="111" t="s">
        <v>445</v>
      </c>
      <c r="R27" s="112" t="s">
        <v>462</v>
      </c>
      <c r="S27" s="149">
        <v>69758</v>
      </c>
      <c r="T27" s="149">
        <v>69376</v>
      </c>
      <c r="U27" s="149">
        <v>71238</v>
      </c>
      <c r="V27" s="149">
        <v>71047</v>
      </c>
      <c r="W27" s="109">
        <v>81</v>
      </c>
      <c r="X27" s="110"/>
      <c r="Y27" s="111" t="s">
        <v>445</v>
      </c>
      <c r="Z27" s="112" t="s">
        <v>462</v>
      </c>
      <c r="AA27" s="149">
        <v>70677</v>
      </c>
      <c r="AB27" s="149">
        <v>70267</v>
      </c>
      <c r="AC27" s="149">
        <v>71832</v>
      </c>
      <c r="AD27" s="149">
        <v>71879</v>
      </c>
    </row>
    <row r="28" spans="1:30" s="80" customFormat="1" ht="14.45" customHeight="1">
      <c r="A28" s="109">
        <v>83</v>
      </c>
      <c r="B28" s="110"/>
      <c r="C28" s="111"/>
      <c r="D28" s="112" t="s">
        <v>463</v>
      </c>
      <c r="E28" s="149">
        <v>38868</v>
      </c>
      <c r="F28" s="149">
        <v>39946</v>
      </c>
      <c r="G28" s="208">
        <v>40863</v>
      </c>
      <c r="H28" s="109">
        <v>83</v>
      </c>
      <c r="I28" s="110"/>
      <c r="J28" s="111"/>
      <c r="K28" s="112" t="s">
        <v>463</v>
      </c>
      <c r="L28" s="149">
        <v>42985</v>
      </c>
      <c r="M28" s="149">
        <v>44638</v>
      </c>
      <c r="N28" s="149">
        <v>45800</v>
      </c>
      <c r="O28" s="109">
        <v>83</v>
      </c>
      <c r="P28" s="110"/>
      <c r="Q28" s="111"/>
      <c r="R28" s="112" t="s">
        <v>463</v>
      </c>
      <c r="S28" s="149">
        <v>46519</v>
      </c>
      <c r="T28" s="149">
        <v>46674</v>
      </c>
      <c r="U28" s="149">
        <v>46893</v>
      </c>
      <c r="V28" s="149">
        <v>47176</v>
      </c>
      <c r="W28" s="109">
        <v>83</v>
      </c>
      <c r="X28" s="110"/>
      <c r="Y28" s="111"/>
      <c r="Z28" s="112" t="s">
        <v>463</v>
      </c>
      <c r="AA28" s="149">
        <v>47738</v>
      </c>
      <c r="AB28" s="149">
        <v>47381</v>
      </c>
      <c r="AC28" s="149">
        <v>47419</v>
      </c>
      <c r="AD28" s="149">
        <v>47845</v>
      </c>
    </row>
    <row r="29" spans="1:30" s="80" customFormat="1" ht="15">
      <c r="A29" s="106">
        <v>9</v>
      </c>
      <c r="B29" s="107" t="s">
        <v>464</v>
      </c>
      <c r="C29" s="100"/>
      <c r="D29" s="108"/>
      <c r="E29" s="148">
        <v>14130</v>
      </c>
      <c r="F29" s="148">
        <v>14757</v>
      </c>
      <c r="G29" s="207">
        <v>15358</v>
      </c>
      <c r="H29" s="106">
        <v>9</v>
      </c>
      <c r="I29" s="107" t="s">
        <v>464</v>
      </c>
      <c r="J29" s="100"/>
      <c r="K29" s="108"/>
      <c r="L29" s="148">
        <v>15542</v>
      </c>
      <c r="M29" s="148">
        <v>15959</v>
      </c>
      <c r="N29" s="148">
        <v>16185</v>
      </c>
      <c r="O29" s="106">
        <v>9</v>
      </c>
      <c r="P29" s="107" t="s">
        <v>464</v>
      </c>
      <c r="Q29" s="100"/>
      <c r="R29" s="108"/>
      <c r="S29" s="148">
        <v>15986</v>
      </c>
      <c r="T29" s="148">
        <v>15934</v>
      </c>
      <c r="U29" s="148">
        <v>15786</v>
      </c>
      <c r="V29" s="148">
        <v>15637</v>
      </c>
      <c r="W29" s="106">
        <v>9</v>
      </c>
      <c r="X29" s="107" t="s">
        <v>464</v>
      </c>
      <c r="Y29" s="100"/>
      <c r="Z29" s="108"/>
      <c r="AA29" s="148">
        <v>15478</v>
      </c>
      <c r="AB29" s="148">
        <v>15026</v>
      </c>
      <c r="AC29" s="148">
        <v>15066</v>
      </c>
      <c r="AD29" s="148">
        <v>14965</v>
      </c>
    </row>
    <row r="30" spans="1:30" s="200" customFormat="1" ht="18" customHeight="1">
      <c r="A30" s="203">
        <v>92</v>
      </c>
      <c r="B30" s="197"/>
      <c r="C30" s="198" t="s">
        <v>465</v>
      </c>
      <c r="D30" s="198"/>
      <c r="E30" s="199">
        <v>8742</v>
      </c>
      <c r="F30" s="199">
        <v>9326</v>
      </c>
      <c r="G30" s="209">
        <v>9840</v>
      </c>
      <c r="H30" s="203">
        <v>92</v>
      </c>
      <c r="I30" s="197"/>
      <c r="J30" s="198" t="s">
        <v>465</v>
      </c>
      <c r="K30" s="198"/>
      <c r="L30" s="199">
        <v>9851</v>
      </c>
      <c r="M30" s="199">
        <v>10101</v>
      </c>
      <c r="N30" s="199">
        <v>10244</v>
      </c>
      <c r="O30" s="203">
        <v>92</v>
      </c>
      <c r="P30" s="197"/>
      <c r="Q30" s="198" t="s">
        <v>465</v>
      </c>
      <c r="R30" s="198"/>
      <c r="S30" s="199">
        <v>10150</v>
      </c>
      <c r="T30" s="199">
        <v>10043</v>
      </c>
      <c r="U30" s="199">
        <v>9761</v>
      </c>
      <c r="V30" s="199">
        <v>9717</v>
      </c>
      <c r="W30" s="203">
        <v>92</v>
      </c>
      <c r="X30" s="197"/>
      <c r="Y30" s="198" t="s">
        <v>465</v>
      </c>
      <c r="Z30" s="198"/>
      <c r="AA30" s="199">
        <v>9640</v>
      </c>
      <c r="AB30" s="199">
        <v>9285</v>
      </c>
      <c r="AC30" s="199">
        <v>9263</v>
      </c>
      <c r="AD30" s="199">
        <v>9211</v>
      </c>
    </row>
    <row r="31" spans="1:30" s="80" customFormat="1" ht="20.25" customHeight="1">
      <c r="A31" s="83"/>
      <c r="B31" s="107" t="s">
        <v>466</v>
      </c>
      <c r="C31" s="100"/>
      <c r="D31" s="108"/>
      <c r="E31" s="148">
        <v>840628</v>
      </c>
      <c r="F31" s="148">
        <v>843804</v>
      </c>
      <c r="G31" s="207">
        <v>845432</v>
      </c>
      <c r="H31" s="83"/>
      <c r="I31" s="107" t="s">
        <v>466</v>
      </c>
      <c r="J31" s="100"/>
      <c r="K31" s="108"/>
      <c r="L31" s="148">
        <v>850505</v>
      </c>
      <c r="M31" s="148">
        <v>856836</v>
      </c>
      <c r="N31" s="148">
        <v>860989</v>
      </c>
      <c r="O31" s="83"/>
      <c r="P31" s="107" t="s">
        <v>466</v>
      </c>
      <c r="Q31" s="100"/>
      <c r="R31" s="108"/>
      <c r="S31" s="148">
        <v>855665</v>
      </c>
      <c r="T31" s="148">
        <v>856032</v>
      </c>
      <c r="U31" s="148">
        <v>869529</v>
      </c>
      <c r="V31" s="148">
        <v>859446</v>
      </c>
      <c r="W31" s="83"/>
      <c r="X31" s="107" t="s">
        <v>466</v>
      </c>
      <c r="Y31" s="100"/>
      <c r="Z31" s="108"/>
      <c r="AA31" s="148">
        <v>853209</v>
      </c>
      <c r="AB31" s="148">
        <v>845552</v>
      </c>
      <c r="AC31" s="148">
        <v>854998</v>
      </c>
      <c r="AD31" s="148">
        <v>850382</v>
      </c>
    </row>
    <row r="32" spans="1:30" s="80" customFormat="1" ht="7.5" customHeight="1">
      <c r="G32" s="78"/>
    </row>
    <row r="33" spans="1:30" s="80" customFormat="1" ht="18" customHeight="1">
      <c r="A33" s="309" t="s">
        <v>299</v>
      </c>
      <c r="B33" s="309"/>
      <c r="C33" s="309"/>
      <c r="D33" s="309"/>
      <c r="E33" s="309"/>
      <c r="F33" s="309"/>
      <c r="G33" s="309"/>
      <c r="H33" s="310" t="s">
        <v>301</v>
      </c>
      <c r="I33" s="310"/>
      <c r="J33" s="310"/>
      <c r="K33" s="310"/>
      <c r="L33" s="310"/>
      <c r="M33" s="310"/>
      <c r="N33" s="310"/>
      <c r="O33" s="310" t="s">
        <v>301</v>
      </c>
      <c r="P33" s="310"/>
      <c r="Q33" s="310"/>
      <c r="R33" s="310"/>
      <c r="S33" s="310"/>
      <c r="T33" s="310"/>
      <c r="U33" s="310"/>
      <c r="V33" s="310"/>
      <c r="W33" s="310" t="s">
        <v>301</v>
      </c>
      <c r="X33" s="310"/>
      <c r="Y33" s="310"/>
      <c r="Z33" s="310"/>
      <c r="AA33" s="310"/>
      <c r="AB33" s="310"/>
      <c r="AC33" s="310"/>
      <c r="AD33" s="310"/>
    </row>
    <row r="34" spans="1:30" s="80" customFormat="1" ht="7.5" customHeight="1">
      <c r="G34" s="78"/>
    </row>
    <row r="35" spans="1:30" s="86" customFormat="1" ht="15" customHeight="1">
      <c r="A35" s="106">
        <v>1</v>
      </c>
      <c r="B35" s="107" t="s">
        <v>443</v>
      </c>
      <c r="C35" s="100"/>
      <c r="D35" s="108"/>
      <c r="E35" s="150" t="s">
        <v>414</v>
      </c>
      <c r="F35" s="114">
        <v>0.56314083829999995</v>
      </c>
      <c r="G35" s="114">
        <v>-3.2331343440999998</v>
      </c>
      <c r="H35" s="106">
        <v>1</v>
      </c>
      <c r="I35" s="107" t="s">
        <v>443</v>
      </c>
      <c r="J35" s="100"/>
      <c r="K35" s="108"/>
      <c r="L35" s="114">
        <v>-1.3211770486000001</v>
      </c>
      <c r="M35" s="114">
        <v>-2.3291839557</v>
      </c>
      <c r="N35" s="114">
        <v>-0.67973263849999999</v>
      </c>
      <c r="O35" s="106">
        <v>1</v>
      </c>
      <c r="P35" s="107" t="s">
        <v>443</v>
      </c>
      <c r="Q35" s="100"/>
      <c r="R35" s="108"/>
      <c r="S35" s="114">
        <v>-1.4309663512999999</v>
      </c>
      <c r="T35" s="114">
        <v>-1.6539295084000001</v>
      </c>
      <c r="U35" s="114">
        <v>-1.656093864</v>
      </c>
      <c r="V35" s="114">
        <v>-1.0550205483999999</v>
      </c>
      <c r="W35" s="106">
        <v>1</v>
      </c>
      <c r="X35" s="107" t="s">
        <v>443</v>
      </c>
      <c r="Y35" s="100"/>
      <c r="Z35" s="108"/>
      <c r="AA35" s="114">
        <v>-0.15792990339999999</v>
      </c>
      <c r="AB35" s="114">
        <v>-2.6038042217999999</v>
      </c>
      <c r="AC35" s="114">
        <v>-2.6144537047999998</v>
      </c>
      <c r="AD35" s="114">
        <v>-1.1096646209000001</v>
      </c>
    </row>
    <row r="36" spans="1:30" s="86" customFormat="1" ht="15" customHeight="1">
      <c r="A36" s="106">
        <v>2</v>
      </c>
      <c r="B36" s="107" t="s">
        <v>444</v>
      </c>
      <c r="C36" s="100"/>
      <c r="D36" s="108"/>
      <c r="E36" s="150" t="s">
        <v>414</v>
      </c>
      <c r="F36" s="114">
        <v>0.54909778249999996</v>
      </c>
      <c r="G36" s="114">
        <v>1.182842752</v>
      </c>
      <c r="H36" s="106">
        <v>2</v>
      </c>
      <c r="I36" s="107" t="s">
        <v>444</v>
      </c>
      <c r="J36" s="100"/>
      <c r="K36" s="108"/>
      <c r="L36" s="114">
        <v>-8.8702168100000006E-2</v>
      </c>
      <c r="M36" s="114">
        <v>0.13560070669999999</v>
      </c>
      <c r="N36" s="114">
        <v>5.0285169800000001E-2</v>
      </c>
      <c r="O36" s="106">
        <v>2</v>
      </c>
      <c r="P36" s="107" t="s">
        <v>444</v>
      </c>
      <c r="Q36" s="100"/>
      <c r="R36" s="108"/>
      <c r="S36" s="114">
        <v>-1.0618258816999999</v>
      </c>
      <c r="T36" s="114">
        <v>-1.5880363811</v>
      </c>
      <c r="U36" s="114">
        <v>-1.1560870363</v>
      </c>
      <c r="V36" s="114">
        <v>-1.9750583880000001</v>
      </c>
      <c r="W36" s="106">
        <v>2</v>
      </c>
      <c r="X36" s="107" t="s">
        <v>444</v>
      </c>
      <c r="Y36" s="100"/>
      <c r="Z36" s="108"/>
      <c r="AA36" s="114">
        <v>-2.0612810885999999</v>
      </c>
      <c r="AB36" s="114">
        <v>-3.1610212392000001</v>
      </c>
      <c r="AC36" s="114">
        <v>-3.8274087002999999</v>
      </c>
      <c r="AD36" s="114">
        <v>-3.1993994101999998</v>
      </c>
    </row>
    <row r="37" spans="1:30" s="80" customFormat="1" ht="14.45" customHeight="1">
      <c r="A37" s="109">
        <v>24</v>
      </c>
      <c r="B37" s="110"/>
      <c r="C37" s="111" t="s">
        <v>445</v>
      </c>
      <c r="D37" s="112" t="s">
        <v>446</v>
      </c>
      <c r="E37" s="2" t="s">
        <v>414</v>
      </c>
      <c r="F37" s="115">
        <v>0.4486940847</v>
      </c>
      <c r="G37" s="115">
        <v>-1.3147115047</v>
      </c>
      <c r="H37" s="109">
        <v>24</v>
      </c>
      <c r="I37" s="110"/>
      <c r="J37" s="111" t="s">
        <v>445</v>
      </c>
      <c r="K37" s="112" t="s">
        <v>446</v>
      </c>
      <c r="L37" s="115">
        <v>-1.4646584439999999</v>
      </c>
      <c r="M37" s="115">
        <v>-0.83047481489999997</v>
      </c>
      <c r="N37" s="115">
        <v>-2.214940227</v>
      </c>
      <c r="O37" s="109">
        <v>24</v>
      </c>
      <c r="P37" s="110"/>
      <c r="Q37" s="111" t="s">
        <v>445</v>
      </c>
      <c r="R37" s="112" t="s">
        <v>446</v>
      </c>
      <c r="S37" s="115">
        <v>-3.7484885126999998</v>
      </c>
      <c r="T37" s="115">
        <v>-3.7172644904999999</v>
      </c>
      <c r="U37" s="115">
        <v>-2.9441645415000002</v>
      </c>
      <c r="V37" s="115">
        <v>-3.6958261382000002</v>
      </c>
      <c r="W37" s="109">
        <v>24</v>
      </c>
      <c r="X37" s="110"/>
      <c r="Y37" s="111" t="s">
        <v>445</v>
      </c>
      <c r="Z37" s="112" t="s">
        <v>446</v>
      </c>
      <c r="AA37" s="115">
        <v>-4.4459586065999996</v>
      </c>
      <c r="AB37" s="115">
        <v>-5.6375550541999999</v>
      </c>
      <c r="AC37" s="115">
        <v>-6.4856550811</v>
      </c>
      <c r="AD37" s="115">
        <v>-6.0680938531999997</v>
      </c>
    </row>
    <row r="38" spans="1:30" s="80" customFormat="1" ht="14.45" customHeight="1">
      <c r="A38" s="109">
        <v>25</v>
      </c>
      <c r="B38" s="110"/>
      <c r="C38" s="111"/>
      <c r="D38" s="112" t="s">
        <v>447</v>
      </c>
      <c r="E38" s="2" t="s">
        <v>414</v>
      </c>
      <c r="F38" s="115">
        <v>1.3812955200000001</v>
      </c>
      <c r="G38" s="115">
        <v>5.4060749265999997</v>
      </c>
      <c r="H38" s="109">
        <v>25</v>
      </c>
      <c r="I38" s="110"/>
      <c r="J38" s="111"/>
      <c r="K38" s="112" t="s">
        <v>447</v>
      </c>
      <c r="L38" s="115">
        <v>1.0431166953</v>
      </c>
      <c r="M38" s="115">
        <v>0.94646818860000004</v>
      </c>
      <c r="N38" s="115">
        <v>1.2814377625</v>
      </c>
      <c r="O38" s="109">
        <v>25</v>
      </c>
      <c r="P38" s="110"/>
      <c r="Q38" s="111"/>
      <c r="R38" s="112" t="s">
        <v>447</v>
      </c>
      <c r="S38" s="115">
        <v>-0.17045654239999999</v>
      </c>
      <c r="T38" s="115">
        <v>-0.86098278029999997</v>
      </c>
      <c r="U38" s="115">
        <v>-0.73060780349999999</v>
      </c>
      <c r="V38" s="115">
        <v>-1.3919375631999999</v>
      </c>
      <c r="W38" s="109">
        <v>25</v>
      </c>
      <c r="X38" s="110"/>
      <c r="Y38" s="111"/>
      <c r="Z38" s="112" t="s">
        <v>447</v>
      </c>
      <c r="AA38" s="115">
        <v>-1.4610361033999999</v>
      </c>
      <c r="AB38" s="115">
        <v>-2.4429852431999999</v>
      </c>
      <c r="AC38" s="115">
        <v>-2.8552040923000002</v>
      </c>
      <c r="AD38" s="115">
        <v>-2.0299277422999999</v>
      </c>
    </row>
    <row r="39" spans="1:30" s="80" customFormat="1" ht="14.45" customHeight="1">
      <c r="A39" s="109">
        <v>26</v>
      </c>
      <c r="B39" s="110"/>
      <c r="C39" s="111"/>
      <c r="D39" s="112" t="s">
        <v>448</v>
      </c>
      <c r="E39" s="2" t="s">
        <v>414</v>
      </c>
      <c r="F39" s="115">
        <v>-0.12088650099999999</v>
      </c>
      <c r="G39" s="115">
        <v>-1.3885153308</v>
      </c>
      <c r="H39" s="109">
        <v>26</v>
      </c>
      <c r="I39" s="110"/>
      <c r="J39" s="111"/>
      <c r="K39" s="112" t="s">
        <v>448</v>
      </c>
      <c r="L39" s="115">
        <v>-0.56936347210000005</v>
      </c>
      <c r="M39" s="115">
        <v>4.8004389000000001E-2</v>
      </c>
      <c r="N39" s="115">
        <v>0.49009527730000002</v>
      </c>
      <c r="O39" s="109">
        <v>26</v>
      </c>
      <c r="P39" s="110"/>
      <c r="Q39" s="111"/>
      <c r="R39" s="112" t="s">
        <v>448</v>
      </c>
      <c r="S39" s="115">
        <v>0.1603110717</v>
      </c>
      <c r="T39" s="115">
        <v>-0.94471539169999996</v>
      </c>
      <c r="U39" s="115">
        <v>-0.76946137699999995</v>
      </c>
      <c r="V39" s="115">
        <v>-1.5772341353999999</v>
      </c>
      <c r="W39" s="109">
        <v>26</v>
      </c>
      <c r="X39" s="110"/>
      <c r="Y39" s="111"/>
      <c r="Z39" s="112" t="s">
        <v>448</v>
      </c>
      <c r="AA39" s="115">
        <v>-1.4370849650999999</v>
      </c>
      <c r="AB39" s="115">
        <v>-1.4942845337999999</v>
      </c>
      <c r="AC39" s="115">
        <v>-3.1184961395999999</v>
      </c>
      <c r="AD39" s="115">
        <v>-2.3867162193999998</v>
      </c>
    </row>
    <row r="40" spans="1:30" s="86" customFormat="1" ht="15" customHeight="1">
      <c r="A40" s="106">
        <v>3</v>
      </c>
      <c r="B40" s="107" t="s">
        <v>449</v>
      </c>
      <c r="C40" s="100"/>
      <c r="D40" s="108"/>
      <c r="E40" s="150" t="s">
        <v>414</v>
      </c>
      <c r="F40" s="114">
        <v>-0.8862961519</v>
      </c>
      <c r="G40" s="114">
        <v>-2.0456643112999999</v>
      </c>
      <c r="H40" s="106">
        <v>3</v>
      </c>
      <c r="I40" s="107" t="s">
        <v>449</v>
      </c>
      <c r="J40" s="100"/>
      <c r="K40" s="108"/>
      <c r="L40" s="114">
        <v>-1.3284110041999999</v>
      </c>
      <c r="M40" s="114">
        <v>-0.73733151740000002</v>
      </c>
      <c r="N40" s="114">
        <v>-0.1829422155</v>
      </c>
      <c r="O40" s="106">
        <v>3</v>
      </c>
      <c r="P40" s="107" t="s">
        <v>449</v>
      </c>
      <c r="Q40" s="100"/>
      <c r="R40" s="108"/>
      <c r="S40" s="114">
        <v>0.32197739650000001</v>
      </c>
      <c r="T40" s="114">
        <v>-0.6572710611</v>
      </c>
      <c r="U40" s="114">
        <v>-0.52983434880000002</v>
      </c>
      <c r="V40" s="114">
        <v>-0.46731230969999998</v>
      </c>
      <c r="W40" s="106">
        <v>3</v>
      </c>
      <c r="X40" s="107" t="s">
        <v>449</v>
      </c>
      <c r="Y40" s="100"/>
      <c r="Z40" s="108"/>
      <c r="AA40" s="114">
        <v>9.0772048699999996E-2</v>
      </c>
      <c r="AB40" s="114">
        <v>-1.2134995865</v>
      </c>
      <c r="AC40" s="114">
        <v>-1.0230138960999999</v>
      </c>
      <c r="AD40" s="114">
        <v>0.1117101365</v>
      </c>
    </row>
    <row r="41" spans="1:30" s="80" customFormat="1" ht="14.45" customHeight="1">
      <c r="A41" s="109">
        <v>32</v>
      </c>
      <c r="B41" s="110"/>
      <c r="C41" s="111" t="s">
        <v>445</v>
      </c>
      <c r="D41" s="112" t="s">
        <v>450</v>
      </c>
      <c r="E41" s="2" t="s">
        <v>414</v>
      </c>
      <c r="F41" s="115">
        <v>-2.0016287343000001</v>
      </c>
      <c r="G41" s="115">
        <v>-2.6679496150999999</v>
      </c>
      <c r="H41" s="109">
        <v>32</v>
      </c>
      <c r="I41" s="110"/>
      <c r="J41" s="111" t="s">
        <v>445</v>
      </c>
      <c r="K41" s="112" t="s">
        <v>450</v>
      </c>
      <c r="L41" s="115">
        <v>-2.4310236361999999</v>
      </c>
      <c r="M41" s="115">
        <v>-1.3171832542999999</v>
      </c>
      <c r="N41" s="115">
        <v>-0.56937508749999999</v>
      </c>
      <c r="O41" s="109">
        <v>32</v>
      </c>
      <c r="P41" s="110"/>
      <c r="Q41" s="111" t="s">
        <v>445</v>
      </c>
      <c r="R41" s="112" t="s">
        <v>450</v>
      </c>
      <c r="S41" s="115">
        <v>1.7012858555999999</v>
      </c>
      <c r="T41" s="115">
        <v>-0.84956582960000004</v>
      </c>
      <c r="U41" s="115">
        <v>-0.55827258469999996</v>
      </c>
      <c r="V41" s="115">
        <v>-0.34654431860000001</v>
      </c>
      <c r="W41" s="109">
        <v>32</v>
      </c>
      <c r="X41" s="110"/>
      <c r="Y41" s="111" t="s">
        <v>445</v>
      </c>
      <c r="Z41" s="112" t="s">
        <v>450</v>
      </c>
      <c r="AA41" s="115">
        <v>-0.17992608439999999</v>
      </c>
      <c r="AB41" s="115">
        <v>-1.0698731301</v>
      </c>
      <c r="AC41" s="115">
        <v>-1.3362408944999999</v>
      </c>
      <c r="AD41" s="115">
        <v>0.40652397509999999</v>
      </c>
    </row>
    <row r="42" spans="1:30" s="80" customFormat="1" ht="14.45" customHeight="1">
      <c r="A42" s="109">
        <v>34</v>
      </c>
      <c r="B42" s="110"/>
      <c r="C42" s="111"/>
      <c r="D42" s="112" t="s">
        <v>451</v>
      </c>
      <c r="E42" s="2" t="s">
        <v>414</v>
      </c>
      <c r="F42" s="115">
        <v>3.7153236499999999E-2</v>
      </c>
      <c r="G42" s="115">
        <v>-1.3576527875</v>
      </c>
      <c r="H42" s="109">
        <v>34</v>
      </c>
      <c r="I42" s="110"/>
      <c r="J42" s="111"/>
      <c r="K42" s="112" t="s">
        <v>451</v>
      </c>
      <c r="L42" s="115">
        <v>-0.28865461850000002</v>
      </c>
      <c r="M42" s="115">
        <v>-0.30627228870000001</v>
      </c>
      <c r="N42" s="115">
        <v>0.15991919869999999</v>
      </c>
      <c r="O42" s="109">
        <v>34</v>
      </c>
      <c r="P42" s="110"/>
      <c r="Q42" s="111"/>
      <c r="R42" s="112" t="s">
        <v>451</v>
      </c>
      <c r="S42" s="115">
        <v>0.43651466350000001</v>
      </c>
      <c r="T42" s="115">
        <v>1.1428571429000001</v>
      </c>
      <c r="U42" s="115">
        <v>-6.9838139800000004E-2</v>
      </c>
      <c r="V42" s="115">
        <v>-0.31133250309999999</v>
      </c>
      <c r="W42" s="109">
        <v>34</v>
      </c>
      <c r="X42" s="110"/>
      <c r="Y42" s="111"/>
      <c r="Z42" s="112" t="s">
        <v>451</v>
      </c>
      <c r="AA42" s="115">
        <v>0.87345457609999999</v>
      </c>
      <c r="AB42" s="115">
        <v>-1.1797939515</v>
      </c>
      <c r="AC42" s="115">
        <v>-0.67831449129999999</v>
      </c>
      <c r="AD42" s="115">
        <v>-7.0789090200000002E-2</v>
      </c>
    </row>
    <row r="43" spans="1:30" s="86" customFormat="1" ht="15" customHeight="1">
      <c r="A43" s="106">
        <v>4</v>
      </c>
      <c r="B43" s="107" t="s">
        <v>452</v>
      </c>
      <c r="C43" s="100"/>
      <c r="D43" s="108"/>
      <c r="E43" s="150" t="s">
        <v>414</v>
      </c>
      <c r="F43" s="114">
        <v>1.0132457828999999</v>
      </c>
      <c r="G43" s="114">
        <v>1.2944802466000001</v>
      </c>
      <c r="H43" s="106">
        <v>4</v>
      </c>
      <c r="I43" s="107" t="s">
        <v>452</v>
      </c>
      <c r="J43" s="100"/>
      <c r="K43" s="108"/>
      <c r="L43" s="114">
        <v>1.9473334809</v>
      </c>
      <c r="M43" s="114">
        <v>2.6318645538999998</v>
      </c>
      <c r="N43" s="114">
        <v>3.5583989848000002</v>
      </c>
      <c r="O43" s="106">
        <v>4</v>
      </c>
      <c r="P43" s="107" t="s">
        <v>452</v>
      </c>
      <c r="Q43" s="100"/>
      <c r="R43" s="108"/>
      <c r="S43" s="114">
        <v>3.2354302761999998</v>
      </c>
      <c r="T43" s="114">
        <v>2.8132339426000001</v>
      </c>
      <c r="U43" s="114">
        <v>2.5027420481</v>
      </c>
      <c r="V43" s="114">
        <v>2.4665572628999999</v>
      </c>
      <c r="W43" s="106">
        <v>4</v>
      </c>
      <c r="X43" s="107" t="s">
        <v>452</v>
      </c>
      <c r="Y43" s="100"/>
      <c r="Z43" s="108"/>
      <c r="AA43" s="114">
        <v>3.2187344295</v>
      </c>
      <c r="AB43" s="114">
        <v>2.4829915082</v>
      </c>
      <c r="AC43" s="114">
        <v>2.3151750973</v>
      </c>
      <c r="AD43" s="114">
        <v>3.0478039310999998</v>
      </c>
    </row>
    <row r="44" spans="1:30" s="80" customFormat="1" ht="14.45" customHeight="1">
      <c r="A44" s="109">
        <v>43</v>
      </c>
      <c r="B44" s="110"/>
      <c r="C44" s="112" t="s">
        <v>453</v>
      </c>
      <c r="D44" s="81"/>
      <c r="E44" s="2" t="s">
        <v>414</v>
      </c>
      <c r="F44" s="115">
        <v>2.2684310018999998</v>
      </c>
      <c r="G44" s="115">
        <v>3.3374409530000002</v>
      </c>
      <c r="H44" s="109">
        <v>43</v>
      </c>
      <c r="I44" s="110"/>
      <c r="J44" s="112" t="s">
        <v>453</v>
      </c>
      <c r="K44" s="81"/>
      <c r="L44" s="115">
        <v>2.9414687469</v>
      </c>
      <c r="M44" s="115">
        <v>3.8806834637000001</v>
      </c>
      <c r="N44" s="115">
        <v>4.6185298764000002</v>
      </c>
      <c r="O44" s="109">
        <v>43</v>
      </c>
      <c r="P44" s="110"/>
      <c r="Q44" s="112" t="s">
        <v>453</v>
      </c>
      <c r="R44" s="81"/>
      <c r="S44" s="115">
        <v>6.2455261273999998</v>
      </c>
      <c r="T44" s="115">
        <v>6.2533309645999999</v>
      </c>
      <c r="U44" s="115">
        <v>5.4214279576999997</v>
      </c>
      <c r="V44" s="115">
        <v>4.8579906739999998</v>
      </c>
      <c r="W44" s="109">
        <v>43</v>
      </c>
      <c r="X44" s="110"/>
      <c r="Y44" s="112" t="s">
        <v>453</v>
      </c>
      <c r="Z44" s="81"/>
      <c r="AA44" s="115">
        <v>5.3478187637000003</v>
      </c>
      <c r="AB44" s="115">
        <v>4.5310148804999999</v>
      </c>
      <c r="AC44" s="115">
        <v>4.2868785656000004</v>
      </c>
      <c r="AD44" s="115">
        <v>4.7703751616999996</v>
      </c>
    </row>
    <row r="45" spans="1:30" s="86" customFormat="1" ht="15" customHeight="1">
      <c r="A45" s="106">
        <v>5</v>
      </c>
      <c r="B45" s="107" t="s">
        <v>454</v>
      </c>
      <c r="C45" s="100"/>
      <c r="D45" s="108"/>
      <c r="E45" s="150" t="s">
        <v>414</v>
      </c>
      <c r="F45" s="114">
        <v>0.95481429750000002</v>
      </c>
      <c r="G45" s="114">
        <v>3.0930633762999999</v>
      </c>
      <c r="H45" s="106">
        <v>5</v>
      </c>
      <c r="I45" s="107" t="s">
        <v>454</v>
      </c>
      <c r="J45" s="100"/>
      <c r="K45" s="108"/>
      <c r="L45" s="114">
        <v>1.8288694647999999</v>
      </c>
      <c r="M45" s="114">
        <v>1.4239714372000001</v>
      </c>
      <c r="N45" s="114">
        <v>2.0743031509000001</v>
      </c>
      <c r="O45" s="106">
        <v>5</v>
      </c>
      <c r="P45" s="107" t="s">
        <v>454</v>
      </c>
      <c r="Q45" s="100"/>
      <c r="R45" s="108"/>
      <c r="S45" s="114">
        <v>6.9408719399999999E-2</v>
      </c>
      <c r="T45" s="114">
        <v>-1.0781193344</v>
      </c>
      <c r="U45" s="114">
        <v>-0.40281172129999998</v>
      </c>
      <c r="V45" s="114">
        <v>-0.7248650432</v>
      </c>
      <c r="W45" s="106">
        <v>5</v>
      </c>
      <c r="X45" s="107" t="s">
        <v>454</v>
      </c>
      <c r="Y45" s="100"/>
      <c r="Z45" s="108"/>
      <c r="AA45" s="114">
        <v>-0.34598687859999999</v>
      </c>
      <c r="AB45" s="114">
        <v>-1.4099880261</v>
      </c>
      <c r="AC45" s="114">
        <v>-1.9702504176</v>
      </c>
      <c r="AD45" s="114">
        <v>-0.507301577</v>
      </c>
    </row>
    <row r="46" spans="1:30" s="80" customFormat="1" ht="14.45" customHeight="1">
      <c r="A46" s="109">
        <v>51</v>
      </c>
      <c r="B46" s="110"/>
      <c r="C46" s="111" t="s">
        <v>445</v>
      </c>
      <c r="D46" s="112" t="s">
        <v>455</v>
      </c>
      <c r="E46" s="2" t="s">
        <v>414</v>
      </c>
      <c r="F46" s="115">
        <v>2.0849405173000002</v>
      </c>
      <c r="G46" s="115">
        <v>6.6282191507999997</v>
      </c>
      <c r="H46" s="109">
        <v>51</v>
      </c>
      <c r="I46" s="110"/>
      <c r="J46" s="111" t="s">
        <v>445</v>
      </c>
      <c r="K46" s="112" t="s">
        <v>455</v>
      </c>
      <c r="L46" s="115">
        <v>3.3421612144999999</v>
      </c>
      <c r="M46" s="115">
        <v>2.8532755820000002</v>
      </c>
      <c r="N46" s="115">
        <v>4.7972486883999998</v>
      </c>
      <c r="O46" s="109">
        <v>51</v>
      </c>
      <c r="P46" s="110"/>
      <c r="Q46" s="111" t="s">
        <v>445</v>
      </c>
      <c r="R46" s="112" t="s">
        <v>455</v>
      </c>
      <c r="S46" s="115">
        <v>0.75140461430000005</v>
      </c>
      <c r="T46" s="115">
        <v>-1.5437421515</v>
      </c>
      <c r="U46" s="115">
        <v>-0.86593601600000003</v>
      </c>
      <c r="V46" s="115">
        <v>-1.7442244224000001</v>
      </c>
      <c r="W46" s="109">
        <v>51</v>
      </c>
      <c r="X46" s="110"/>
      <c r="Y46" s="111" t="s">
        <v>445</v>
      </c>
      <c r="Z46" s="112" t="s">
        <v>455</v>
      </c>
      <c r="AA46" s="115">
        <v>-0.78817566989999999</v>
      </c>
      <c r="AB46" s="115">
        <v>-1.5951567096999999</v>
      </c>
      <c r="AC46" s="115">
        <v>-2.7232646025</v>
      </c>
      <c r="AD46" s="115">
        <v>-0.30734091330000002</v>
      </c>
    </row>
    <row r="47" spans="1:30" s="80" customFormat="1" ht="14.45" customHeight="1">
      <c r="A47" s="109">
        <v>52</v>
      </c>
      <c r="B47" s="110"/>
      <c r="C47" s="111"/>
      <c r="D47" s="112" t="s">
        <v>456</v>
      </c>
      <c r="E47" s="2" t="s">
        <v>414</v>
      </c>
      <c r="F47" s="115">
        <v>-1.0889199847</v>
      </c>
      <c r="G47" s="115">
        <v>-1.5484733904000001</v>
      </c>
      <c r="H47" s="109">
        <v>52</v>
      </c>
      <c r="I47" s="110"/>
      <c r="J47" s="111"/>
      <c r="K47" s="112" t="s">
        <v>456</v>
      </c>
      <c r="L47" s="115">
        <v>-1.0320052253000001</v>
      </c>
      <c r="M47" s="115">
        <v>-0.96356916579999996</v>
      </c>
      <c r="N47" s="115">
        <v>-1.3274690123999999</v>
      </c>
      <c r="O47" s="109">
        <v>52</v>
      </c>
      <c r="P47" s="110"/>
      <c r="Q47" s="111"/>
      <c r="R47" s="112" t="s">
        <v>456</v>
      </c>
      <c r="S47" s="115">
        <v>-1.3466456282000001</v>
      </c>
      <c r="T47" s="115">
        <v>-1.6478915092999999</v>
      </c>
      <c r="U47" s="115">
        <v>-0.96239146210000004</v>
      </c>
      <c r="V47" s="115">
        <v>-0.62886173280000002</v>
      </c>
      <c r="W47" s="109">
        <v>52</v>
      </c>
      <c r="X47" s="110"/>
      <c r="Y47" s="111"/>
      <c r="Z47" s="112" t="s">
        <v>456</v>
      </c>
      <c r="AA47" s="115">
        <v>-0.65080109200000003</v>
      </c>
      <c r="AB47" s="115">
        <v>-1.5628862581</v>
      </c>
      <c r="AC47" s="115">
        <v>-1.6123340843</v>
      </c>
      <c r="AD47" s="115">
        <v>-0.99762339030000002</v>
      </c>
    </row>
    <row r="48" spans="1:30" s="86" customFormat="1" ht="15" customHeight="1">
      <c r="A48" s="113">
        <v>6</v>
      </c>
      <c r="B48" s="331" t="s">
        <v>457</v>
      </c>
      <c r="C48" s="332"/>
      <c r="D48" s="333"/>
      <c r="E48" s="150" t="s">
        <v>414</v>
      </c>
      <c r="F48" s="114">
        <v>1.0280277648</v>
      </c>
      <c r="G48" s="114">
        <v>1.2031964503999999</v>
      </c>
      <c r="H48" s="113">
        <v>6</v>
      </c>
      <c r="I48" s="331" t="s">
        <v>457</v>
      </c>
      <c r="J48" s="332"/>
      <c r="K48" s="333"/>
      <c r="L48" s="114">
        <v>0.86902059030000001</v>
      </c>
      <c r="M48" s="114">
        <v>0.24726127640000001</v>
      </c>
      <c r="N48" s="114">
        <v>-7.7424206999999997E-3</v>
      </c>
      <c r="O48" s="113">
        <v>6</v>
      </c>
      <c r="P48" s="331" t="s">
        <v>457</v>
      </c>
      <c r="Q48" s="332"/>
      <c r="R48" s="333"/>
      <c r="S48" s="114">
        <v>-3.4390184400000003E-2</v>
      </c>
      <c r="T48" s="114">
        <v>0.10508384580000001</v>
      </c>
      <c r="U48" s="114">
        <v>0.32974112049999998</v>
      </c>
      <c r="V48" s="114">
        <v>0.42059718210000002</v>
      </c>
      <c r="W48" s="113">
        <v>6</v>
      </c>
      <c r="X48" s="331" t="s">
        <v>457</v>
      </c>
      <c r="Y48" s="332"/>
      <c r="Z48" s="333"/>
      <c r="AA48" s="114">
        <v>0.14093728850000001</v>
      </c>
      <c r="AB48" s="114">
        <v>-1.7337208146</v>
      </c>
      <c r="AC48" s="114">
        <v>-2.196127937</v>
      </c>
      <c r="AD48" s="114">
        <v>-2.4955163815999999</v>
      </c>
    </row>
    <row r="49" spans="1:30" s="80" customFormat="1" ht="14.45" customHeight="1">
      <c r="A49" s="109">
        <v>62</v>
      </c>
      <c r="B49" s="110"/>
      <c r="C49" s="112" t="s">
        <v>458</v>
      </c>
      <c r="D49" s="81"/>
      <c r="E49" s="2" t="s">
        <v>414</v>
      </c>
      <c r="F49" s="115">
        <v>1.1768360653000001</v>
      </c>
      <c r="G49" s="115">
        <v>0.89945274259999997</v>
      </c>
      <c r="H49" s="109">
        <v>62</v>
      </c>
      <c r="I49" s="110"/>
      <c r="J49" s="112" t="s">
        <v>458</v>
      </c>
      <c r="K49" s="81"/>
      <c r="L49" s="115">
        <v>0.68021122349999996</v>
      </c>
      <c r="M49" s="115">
        <v>-0.13690105790000001</v>
      </c>
      <c r="N49" s="115">
        <v>-0.69256516170000004</v>
      </c>
      <c r="O49" s="109">
        <v>62</v>
      </c>
      <c r="P49" s="110"/>
      <c r="Q49" s="112" t="s">
        <v>458</v>
      </c>
      <c r="R49" s="81"/>
      <c r="S49" s="115">
        <v>-1.1220070864</v>
      </c>
      <c r="T49" s="115">
        <v>-0.95914232960000001</v>
      </c>
      <c r="U49" s="115">
        <v>-0.33595819189999998</v>
      </c>
      <c r="V49" s="115">
        <v>-9.2822334500000006E-2</v>
      </c>
      <c r="W49" s="109">
        <v>62</v>
      </c>
      <c r="X49" s="110"/>
      <c r="Y49" s="112" t="s">
        <v>458</v>
      </c>
      <c r="Z49" s="81"/>
      <c r="AA49" s="115">
        <v>0.1013482943</v>
      </c>
      <c r="AB49" s="115">
        <v>-0.74940265009999996</v>
      </c>
      <c r="AC49" s="115">
        <v>-1.3162588286000001</v>
      </c>
      <c r="AD49" s="115">
        <v>-1.0219943183</v>
      </c>
    </row>
    <row r="50" spans="1:30" s="86" customFormat="1" ht="15" customHeight="1">
      <c r="A50" s="106">
        <v>7</v>
      </c>
      <c r="B50" s="107" t="s">
        <v>459</v>
      </c>
      <c r="C50" s="100"/>
      <c r="D50" s="108"/>
      <c r="E50" s="150" t="s">
        <v>414</v>
      </c>
      <c r="F50" s="114">
        <v>-0.1087434016</v>
      </c>
      <c r="G50" s="114">
        <v>-1.0439196009</v>
      </c>
      <c r="H50" s="106">
        <v>7</v>
      </c>
      <c r="I50" s="107" t="s">
        <v>459</v>
      </c>
      <c r="J50" s="100"/>
      <c r="K50" s="108"/>
      <c r="L50" s="114">
        <v>-0.5726358735</v>
      </c>
      <c r="M50" s="114">
        <v>0.10038542139999999</v>
      </c>
      <c r="N50" s="114">
        <v>4.9044366899999997E-2</v>
      </c>
      <c r="O50" s="106">
        <v>7</v>
      </c>
      <c r="P50" s="107" t="s">
        <v>459</v>
      </c>
      <c r="Q50" s="100"/>
      <c r="R50" s="108"/>
      <c r="S50" s="114">
        <v>-0.45452884650000003</v>
      </c>
      <c r="T50" s="114">
        <v>-0.83846705399999999</v>
      </c>
      <c r="U50" s="114">
        <v>-0.40104532389999997</v>
      </c>
      <c r="V50" s="114">
        <v>-0.42075736330000002</v>
      </c>
      <c r="W50" s="106">
        <v>7</v>
      </c>
      <c r="X50" s="107" t="s">
        <v>459</v>
      </c>
      <c r="Y50" s="100"/>
      <c r="Z50" s="108"/>
      <c r="AA50" s="114">
        <v>-0.23784529779999999</v>
      </c>
      <c r="AB50" s="114">
        <v>-0.4345837145</v>
      </c>
      <c r="AC50" s="114">
        <v>-1.0538939565000001</v>
      </c>
      <c r="AD50" s="114">
        <v>-0.42618404729999998</v>
      </c>
    </row>
    <row r="51" spans="1:30" s="80" customFormat="1" ht="14.45" customHeight="1">
      <c r="A51" s="109">
        <v>71</v>
      </c>
      <c r="B51" s="110"/>
      <c r="C51" s="112" t="s">
        <v>460</v>
      </c>
      <c r="D51" s="81"/>
      <c r="E51" s="2" t="s">
        <v>414</v>
      </c>
      <c r="F51" s="115">
        <v>0.21076901579999999</v>
      </c>
      <c r="G51" s="115">
        <v>-0.77971576980000001</v>
      </c>
      <c r="H51" s="109">
        <v>71</v>
      </c>
      <c r="I51" s="110"/>
      <c r="J51" s="112" t="s">
        <v>460</v>
      </c>
      <c r="K51" s="81"/>
      <c r="L51" s="115">
        <v>-0.1674747617</v>
      </c>
      <c r="M51" s="115">
        <v>0.61471323160000002</v>
      </c>
      <c r="N51" s="115">
        <v>0.46987769190000001</v>
      </c>
      <c r="O51" s="109">
        <v>71</v>
      </c>
      <c r="P51" s="110"/>
      <c r="Q51" s="112" t="s">
        <v>460</v>
      </c>
      <c r="R51" s="81"/>
      <c r="S51" s="115">
        <v>3.9502730299999997E-2</v>
      </c>
      <c r="T51" s="115">
        <v>-0.35627248459999999</v>
      </c>
      <c r="U51" s="115">
        <v>-0.13070846280000001</v>
      </c>
      <c r="V51" s="115">
        <v>-0.1438286023</v>
      </c>
      <c r="W51" s="109">
        <v>71</v>
      </c>
      <c r="X51" s="110"/>
      <c r="Y51" s="112" t="s">
        <v>460</v>
      </c>
      <c r="Z51" s="81"/>
      <c r="AA51" s="115">
        <v>-2.20663384E-2</v>
      </c>
      <c r="AB51" s="115">
        <v>-0.58348764890000004</v>
      </c>
      <c r="AC51" s="115">
        <v>-1.2846859465</v>
      </c>
      <c r="AD51" s="115">
        <v>-0.77779314160000002</v>
      </c>
    </row>
    <row r="52" spans="1:30" s="86" customFormat="1" ht="15" customHeight="1">
      <c r="A52" s="106">
        <v>8</v>
      </c>
      <c r="B52" s="107" t="s">
        <v>461</v>
      </c>
      <c r="C52" s="100"/>
      <c r="D52" s="108"/>
      <c r="E52" s="150" t="s">
        <v>414</v>
      </c>
      <c r="F52" s="114">
        <v>1.9450276639999999</v>
      </c>
      <c r="G52" s="114">
        <v>1.6201203518</v>
      </c>
      <c r="H52" s="106">
        <v>8</v>
      </c>
      <c r="I52" s="107" t="s">
        <v>461</v>
      </c>
      <c r="J52" s="100"/>
      <c r="K52" s="108"/>
      <c r="L52" s="114">
        <v>2.5931158320000001</v>
      </c>
      <c r="M52" s="114">
        <v>2.5468772119</v>
      </c>
      <c r="N52" s="114">
        <v>0.52019276619999999</v>
      </c>
      <c r="O52" s="106">
        <v>8</v>
      </c>
      <c r="P52" s="107" t="s">
        <v>461</v>
      </c>
      <c r="Q52" s="100"/>
      <c r="R52" s="108"/>
      <c r="S52" s="114">
        <v>0.82502706540000004</v>
      </c>
      <c r="T52" s="114">
        <v>0.92513405699999995</v>
      </c>
      <c r="U52" s="114">
        <v>1.2869331987999999</v>
      </c>
      <c r="V52" s="114">
        <v>1.4648178833000001</v>
      </c>
      <c r="W52" s="106">
        <v>8</v>
      </c>
      <c r="X52" s="107" t="s">
        <v>461</v>
      </c>
      <c r="Y52" s="100"/>
      <c r="Z52" s="108"/>
      <c r="AA52" s="114">
        <v>1.6593848736000001</v>
      </c>
      <c r="AB52" s="114">
        <v>1.2828204731999999</v>
      </c>
      <c r="AC52" s="114">
        <v>0.82417749269999996</v>
      </c>
      <c r="AD52" s="114">
        <v>1.046630929</v>
      </c>
    </row>
    <row r="53" spans="1:30" s="80" customFormat="1" ht="14.45" customHeight="1">
      <c r="A53" s="109">
        <v>81</v>
      </c>
      <c r="B53" s="110"/>
      <c r="C53" s="111" t="s">
        <v>445</v>
      </c>
      <c r="D53" s="112" t="s">
        <v>462</v>
      </c>
      <c r="E53" s="2" t="s">
        <v>414</v>
      </c>
      <c r="F53" s="115">
        <v>2.0150332925000001</v>
      </c>
      <c r="G53" s="115">
        <v>1.9814627306999999</v>
      </c>
      <c r="H53" s="109">
        <v>81</v>
      </c>
      <c r="I53" s="110"/>
      <c r="J53" s="111" t="s">
        <v>445</v>
      </c>
      <c r="K53" s="112" t="s">
        <v>462</v>
      </c>
      <c r="L53" s="115">
        <v>1.5977515389000001</v>
      </c>
      <c r="M53" s="115">
        <v>1.7740892758</v>
      </c>
      <c r="N53" s="115">
        <v>1.5836201674999999</v>
      </c>
      <c r="O53" s="109">
        <v>81</v>
      </c>
      <c r="P53" s="110"/>
      <c r="Q53" s="111" t="s">
        <v>445</v>
      </c>
      <c r="R53" s="112" t="s">
        <v>462</v>
      </c>
      <c r="S53" s="115">
        <v>1.1454587635</v>
      </c>
      <c r="T53" s="115">
        <v>0.88853341090000004</v>
      </c>
      <c r="U53" s="115">
        <v>1.5625445524999999</v>
      </c>
      <c r="V53" s="115">
        <v>1.5377799374000001</v>
      </c>
      <c r="W53" s="109">
        <v>81</v>
      </c>
      <c r="X53" s="110"/>
      <c r="Y53" s="111" t="s">
        <v>445</v>
      </c>
      <c r="Z53" s="112" t="s">
        <v>462</v>
      </c>
      <c r="AA53" s="115">
        <v>1.3174116229999999</v>
      </c>
      <c r="AB53" s="115">
        <v>1.2843058117999999</v>
      </c>
      <c r="AC53" s="115">
        <v>0.83382464420000002</v>
      </c>
      <c r="AD53" s="115">
        <v>1.1710557800000001</v>
      </c>
    </row>
    <row r="54" spans="1:30" s="80" customFormat="1" ht="14.45" customHeight="1">
      <c r="A54" s="109">
        <v>83</v>
      </c>
      <c r="B54" s="110"/>
      <c r="C54" s="111"/>
      <c r="D54" s="112" t="s">
        <v>463</v>
      </c>
      <c r="E54" s="2" t="s">
        <v>414</v>
      </c>
      <c r="F54" s="115">
        <v>2.7734897601999999</v>
      </c>
      <c r="G54" s="115">
        <v>2.2955990587000001</v>
      </c>
      <c r="H54" s="109">
        <v>83</v>
      </c>
      <c r="I54" s="110"/>
      <c r="J54" s="111"/>
      <c r="K54" s="112" t="s">
        <v>463</v>
      </c>
      <c r="L54" s="115">
        <v>5.1929618481000004</v>
      </c>
      <c r="M54" s="115">
        <v>3.8455275096000001</v>
      </c>
      <c r="N54" s="115">
        <v>2.6031632241999998</v>
      </c>
      <c r="O54" s="109">
        <v>83</v>
      </c>
      <c r="P54" s="110"/>
      <c r="Q54" s="111"/>
      <c r="R54" s="112" t="s">
        <v>463</v>
      </c>
      <c r="S54" s="115">
        <v>1.4768116574000001</v>
      </c>
      <c r="T54" s="115">
        <v>1.9082969432000001</v>
      </c>
      <c r="U54" s="115">
        <v>1.561552456</v>
      </c>
      <c r="V54" s="115">
        <v>2.0131906152000001</v>
      </c>
      <c r="W54" s="109">
        <v>83</v>
      </c>
      <c r="X54" s="110"/>
      <c r="Y54" s="111"/>
      <c r="Z54" s="112" t="s">
        <v>463</v>
      </c>
      <c r="AA54" s="115">
        <v>2.6204346611</v>
      </c>
      <c r="AB54" s="115">
        <v>1.514761966</v>
      </c>
      <c r="AC54" s="115">
        <v>1.1217025995000001</v>
      </c>
      <c r="AD54" s="115">
        <v>1.4180939460999999</v>
      </c>
    </row>
    <row r="55" spans="1:30" s="86" customFormat="1" ht="15" customHeight="1">
      <c r="A55" s="106">
        <v>9</v>
      </c>
      <c r="B55" s="107" t="s">
        <v>464</v>
      </c>
      <c r="C55" s="100"/>
      <c r="D55" s="108"/>
      <c r="E55" s="150" t="s">
        <v>414</v>
      </c>
      <c r="F55" s="114">
        <v>4.4373673036000003</v>
      </c>
      <c r="G55" s="114">
        <v>4.0726434912</v>
      </c>
      <c r="H55" s="106">
        <v>9</v>
      </c>
      <c r="I55" s="107" t="s">
        <v>464</v>
      </c>
      <c r="J55" s="100"/>
      <c r="K55" s="108"/>
      <c r="L55" s="114">
        <v>1.1980726657</v>
      </c>
      <c r="M55" s="114">
        <v>2.6830523741999999</v>
      </c>
      <c r="N55" s="114">
        <v>1.4161288300999999</v>
      </c>
      <c r="O55" s="106">
        <v>9</v>
      </c>
      <c r="P55" s="107" t="s">
        <v>464</v>
      </c>
      <c r="Q55" s="100"/>
      <c r="R55" s="108"/>
      <c r="S55" s="114">
        <v>-1.3270785754000001</v>
      </c>
      <c r="T55" s="114">
        <v>-1.5508186593</v>
      </c>
      <c r="U55" s="114">
        <v>-2.3022651318</v>
      </c>
      <c r="V55" s="114">
        <v>-2.7065704331</v>
      </c>
      <c r="W55" s="106">
        <v>9</v>
      </c>
      <c r="X55" s="107" t="s">
        <v>464</v>
      </c>
      <c r="Y55" s="100"/>
      <c r="Z55" s="108"/>
      <c r="AA55" s="114">
        <v>-3.1777805579999998</v>
      </c>
      <c r="AB55" s="114">
        <v>-5.6985063385999997</v>
      </c>
      <c r="AC55" s="114">
        <v>-4.5610034207999997</v>
      </c>
      <c r="AD55" s="114">
        <v>-4.2974995203999997</v>
      </c>
    </row>
    <row r="56" spans="1:30" s="200" customFormat="1" ht="18" customHeight="1">
      <c r="A56" s="203">
        <v>92</v>
      </c>
      <c r="B56" s="197"/>
      <c r="C56" s="198" t="s">
        <v>465</v>
      </c>
      <c r="D56" s="198"/>
      <c r="E56" s="201" t="s">
        <v>414</v>
      </c>
      <c r="F56" s="202">
        <v>6.6803935026000003</v>
      </c>
      <c r="G56" s="202">
        <v>5.5114733004999996</v>
      </c>
      <c r="H56" s="203">
        <v>92</v>
      </c>
      <c r="I56" s="197"/>
      <c r="J56" s="198" t="s">
        <v>465</v>
      </c>
      <c r="K56" s="198"/>
      <c r="L56" s="202">
        <v>0.1117886179</v>
      </c>
      <c r="M56" s="202">
        <v>2.53781342</v>
      </c>
      <c r="N56" s="202">
        <v>1.4157014157000001</v>
      </c>
      <c r="O56" s="203">
        <v>92</v>
      </c>
      <c r="P56" s="197"/>
      <c r="Q56" s="198" t="s">
        <v>465</v>
      </c>
      <c r="R56" s="198"/>
      <c r="S56" s="202">
        <v>-1.3797123979999999</v>
      </c>
      <c r="T56" s="202">
        <v>-1.9621241702000001</v>
      </c>
      <c r="U56" s="202">
        <v>-3.6141009183000001</v>
      </c>
      <c r="V56" s="202">
        <v>-4.0864672785999998</v>
      </c>
      <c r="W56" s="203">
        <v>92</v>
      </c>
      <c r="X56" s="197"/>
      <c r="Y56" s="198" t="s">
        <v>465</v>
      </c>
      <c r="Z56" s="198"/>
      <c r="AA56" s="202">
        <v>-5.0246305418999997</v>
      </c>
      <c r="AB56" s="202">
        <v>-7.5475455541000001</v>
      </c>
      <c r="AC56" s="202">
        <v>-5.1019362770000001</v>
      </c>
      <c r="AD56" s="202">
        <v>-5.2073685294000001</v>
      </c>
    </row>
    <row r="57" spans="1:30" s="80" customFormat="1" ht="20.25" customHeight="1">
      <c r="A57" s="83"/>
      <c r="B57" s="107" t="s">
        <v>466</v>
      </c>
      <c r="C57" s="100"/>
      <c r="D57" s="108"/>
      <c r="E57" s="114">
        <v>-0.43043510190000001</v>
      </c>
      <c r="F57" s="114">
        <v>0.37781277810000002</v>
      </c>
      <c r="G57" s="114">
        <v>0.19293580029999999</v>
      </c>
      <c r="H57" s="83"/>
      <c r="I57" s="107" t="s">
        <v>466</v>
      </c>
      <c r="J57" s="100"/>
      <c r="K57" s="108"/>
      <c r="L57" s="114">
        <v>0.60004825939999995</v>
      </c>
      <c r="M57" s="114">
        <v>0.74438127939999998</v>
      </c>
      <c r="N57" s="114">
        <v>0.48469018580000001</v>
      </c>
      <c r="O57" s="83"/>
      <c r="P57" s="107" t="s">
        <v>466</v>
      </c>
      <c r="Q57" s="100"/>
      <c r="R57" s="108"/>
      <c r="S57" s="114">
        <v>-0.15263024620000001</v>
      </c>
      <c r="T57" s="114">
        <v>-0.57573325559999999</v>
      </c>
      <c r="U57" s="114">
        <v>-0.2215821724</v>
      </c>
      <c r="V57" s="114">
        <v>-0.42520356479999999</v>
      </c>
      <c r="W57" s="83"/>
      <c r="X57" s="107" t="s">
        <v>466</v>
      </c>
      <c r="Y57" s="100"/>
      <c r="Z57" s="108"/>
      <c r="AA57" s="114">
        <v>-0.28702821779999999</v>
      </c>
      <c r="AB57" s="114">
        <v>-1.2242532988999999</v>
      </c>
      <c r="AC57" s="114">
        <v>-1.6711346028</v>
      </c>
      <c r="AD57" s="114">
        <v>-1.0546328680999999</v>
      </c>
    </row>
    <row r="58" spans="1:30" s="80" customFormat="1" ht="7.5" customHeight="1">
      <c r="G58" s="78"/>
    </row>
    <row r="59" spans="1:30" s="80" customFormat="1" ht="18" customHeight="1">
      <c r="A59" s="309" t="s">
        <v>467</v>
      </c>
      <c r="B59" s="309"/>
      <c r="C59" s="309"/>
      <c r="D59" s="309"/>
      <c r="E59" s="309"/>
      <c r="F59" s="309"/>
      <c r="G59" s="309"/>
      <c r="H59" s="310" t="s">
        <v>468</v>
      </c>
      <c r="I59" s="310"/>
      <c r="J59" s="310"/>
      <c r="K59" s="310"/>
      <c r="L59" s="310"/>
      <c r="M59" s="310"/>
      <c r="N59" s="310"/>
      <c r="O59" s="310" t="s">
        <v>468</v>
      </c>
      <c r="P59" s="310"/>
      <c r="Q59" s="310"/>
      <c r="R59" s="310"/>
      <c r="S59" s="310"/>
      <c r="T59" s="310"/>
      <c r="U59" s="310"/>
      <c r="V59" s="310"/>
      <c r="W59" s="310" t="s">
        <v>468</v>
      </c>
      <c r="X59" s="310"/>
      <c r="Y59" s="310"/>
      <c r="Z59" s="310"/>
      <c r="AA59" s="310"/>
      <c r="AB59" s="310"/>
      <c r="AC59" s="310"/>
      <c r="AD59" s="310"/>
    </row>
    <row r="60" spans="1:30" s="80" customFormat="1" ht="7.5" customHeight="1">
      <c r="G60" s="78"/>
    </row>
    <row r="61" spans="1:30" s="80" customFormat="1" ht="15">
      <c r="A61" s="106">
        <v>1</v>
      </c>
      <c r="B61" s="107" t="s">
        <v>443</v>
      </c>
      <c r="C61" s="100"/>
      <c r="D61" s="108"/>
      <c r="E61" s="114">
        <f>E9/E$31*100</f>
        <v>2.2391592951935935</v>
      </c>
      <c r="F61" s="114">
        <f t="shared" ref="F61:G62" si="0">F9/F$31*100</f>
        <v>2.2432934662551967</v>
      </c>
      <c r="G61" s="114">
        <f t="shared" si="0"/>
        <v>2.1665846573112919</v>
      </c>
      <c r="H61" s="106">
        <v>1</v>
      </c>
      <c r="I61" s="107" t="s">
        <v>443</v>
      </c>
      <c r="J61" s="100"/>
      <c r="K61" s="108"/>
      <c r="L61" s="114">
        <f t="shared" ref="L61:N76" si="1">L9/L$31*100</f>
        <v>2.1252079646798081</v>
      </c>
      <c r="M61" s="114">
        <f t="shared" si="1"/>
        <v>2.0603709461320485</v>
      </c>
      <c r="N61" s="114">
        <f t="shared" si="1"/>
        <v>2.0364952397765825</v>
      </c>
      <c r="O61" s="106">
        <v>1</v>
      </c>
      <c r="P61" s="107" t="s">
        <v>443</v>
      </c>
      <c r="Q61" s="100"/>
      <c r="R61" s="108"/>
      <c r="S61" s="114">
        <f>S9/S$31*100</f>
        <v>1.9240006310881013</v>
      </c>
      <c r="T61" s="114">
        <f t="shared" ref="T61:V62" si="2">T9/T$31*100</f>
        <v>2.0144106762364022</v>
      </c>
      <c r="U61" s="114">
        <f t="shared" si="2"/>
        <v>2.0146539103353653</v>
      </c>
      <c r="V61" s="114">
        <f t="shared" si="2"/>
        <v>1.876906751558562</v>
      </c>
      <c r="W61" s="106">
        <v>1</v>
      </c>
      <c r="X61" s="107" t="s">
        <v>443</v>
      </c>
      <c r="Y61" s="100"/>
      <c r="Z61" s="108"/>
      <c r="AA61" s="114">
        <f>AA9/AA$31*100</f>
        <v>1.9264916333512656</v>
      </c>
      <c r="AB61" s="114">
        <f t="shared" ref="AB61:AD62" si="3">AB9/AB$31*100</f>
        <v>1.9862764206104417</v>
      </c>
      <c r="AC61" s="114">
        <f t="shared" si="3"/>
        <v>1.9953263048568533</v>
      </c>
      <c r="AD61" s="114">
        <f t="shared" si="3"/>
        <v>1.8758628475202908</v>
      </c>
    </row>
    <row r="62" spans="1:30" s="80" customFormat="1" ht="15">
      <c r="A62" s="106">
        <v>2</v>
      </c>
      <c r="B62" s="107" t="s">
        <v>444</v>
      </c>
      <c r="C62" s="100"/>
      <c r="D62" s="108"/>
      <c r="E62" s="114">
        <f>E10/E$31*100</f>
        <v>26.495548566072031</v>
      </c>
      <c r="F62" s="114">
        <f t="shared" si="0"/>
        <v>26.540760650577621</v>
      </c>
      <c r="G62" s="114">
        <f t="shared" si="0"/>
        <v>26.802983563432658</v>
      </c>
      <c r="H62" s="106">
        <v>2</v>
      </c>
      <c r="I62" s="107" t="s">
        <v>444</v>
      </c>
      <c r="J62" s="100"/>
      <c r="K62" s="108"/>
      <c r="L62" s="114">
        <f t="shared" si="1"/>
        <v>26.619479015408494</v>
      </c>
      <c r="M62" s="114">
        <f t="shared" si="1"/>
        <v>26.458622186742854</v>
      </c>
      <c r="N62" s="114">
        <f t="shared" si="1"/>
        <v>26.344239008860743</v>
      </c>
      <c r="O62" s="106">
        <v>2</v>
      </c>
      <c r="P62" s="107" t="s">
        <v>444</v>
      </c>
      <c r="Q62" s="100"/>
      <c r="R62" s="108"/>
      <c r="S62" s="114">
        <f>S10/S$31*100</f>
        <v>26.210958728006872</v>
      </c>
      <c r="T62" s="114">
        <f t="shared" si="2"/>
        <v>26.07601117715226</v>
      </c>
      <c r="U62" s="114">
        <f t="shared" si="2"/>
        <v>26.027309037421411</v>
      </c>
      <c r="V62" s="114">
        <f t="shared" si="2"/>
        <v>25.882719798567916</v>
      </c>
      <c r="W62" s="106">
        <v>2</v>
      </c>
      <c r="X62" s="107" t="s">
        <v>444</v>
      </c>
      <c r="Y62" s="100"/>
      <c r="Z62" s="108"/>
      <c r="AA62" s="114">
        <f>AA10/AA$31*100</f>
        <v>25.744571377001414</v>
      </c>
      <c r="AB62" s="114">
        <f t="shared" si="3"/>
        <v>25.564719851647212</v>
      </c>
      <c r="AC62" s="114">
        <f t="shared" si="3"/>
        <v>25.456550775557368</v>
      </c>
      <c r="AD62" s="114">
        <f t="shared" si="3"/>
        <v>25.321678963101292</v>
      </c>
    </row>
    <row r="63" spans="1:30" s="80" customFormat="1" ht="14.45" customHeight="1">
      <c r="A63" s="109">
        <v>24</v>
      </c>
      <c r="B63" s="110"/>
      <c r="C63" s="111" t="s">
        <v>445</v>
      </c>
      <c r="D63" s="112" t="s">
        <v>446</v>
      </c>
      <c r="E63" s="115">
        <f t="shared" ref="E63:G78" si="4">E11/E$31*100</f>
        <v>6.0712943180574523</v>
      </c>
      <c r="F63" s="115">
        <f t="shared" si="4"/>
        <v>6.0755815331522491</v>
      </c>
      <c r="G63" s="115">
        <f t="shared" si="4"/>
        <v>5.984159577588736</v>
      </c>
      <c r="H63" s="109">
        <v>24</v>
      </c>
      <c r="I63" s="110"/>
      <c r="J63" s="111" t="s">
        <v>445</v>
      </c>
      <c r="K63" s="112" t="s">
        <v>446</v>
      </c>
      <c r="L63" s="115">
        <f t="shared" si="1"/>
        <v>5.8613412031675294</v>
      </c>
      <c r="M63" s="114">
        <f t="shared" si="1"/>
        <v>5.7697155581698247</v>
      </c>
      <c r="N63" s="115">
        <f t="shared" si="1"/>
        <v>5.6147058789368973</v>
      </c>
      <c r="O63" s="109">
        <v>24</v>
      </c>
      <c r="P63" s="110"/>
      <c r="Q63" s="111" t="s">
        <v>445</v>
      </c>
      <c r="R63" s="112" t="s">
        <v>446</v>
      </c>
      <c r="S63" s="115">
        <f t="shared" ref="S63:V78" si="5">S11/S$31*100</f>
        <v>5.4885965886182095</v>
      </c>
      <c r="T63" s="115">
        <f t="shared" si="5"/>
        <v>5.4372967365705955</v>
      </c>
      <c r="U63" s="115">
        <f t="shared" si="5"/>
        <v>5.3834892223261104</v>
      </c>
      <c r="V63" s="115">
        <f t="shared" si="5"/>
        <v>5.3209858443695124</v>
      </c>
      <c r="W63" s="109">
        <v>24</v>
      </c>
      <c r="X63" s="110"/>
      <c r="Y63" s="111" t="s">
        <v>445</v>
      </c>
      <c r="Z63" s="112" t="s">
        <v>446</v>
      </c>
      <c r="AA63" s="115">
        <f t="shared" ref="AA63:AD78" si="6">AA11/AA$31*100</f>
        <v>5.2596726007344037</v>
      </c>
      <c r="AB63" s="115">
        <f t="shared" si="6"/>
        <v>5.1943582417166541</v>
      </c>
      <c r="AC63" s="115">
        <f t="shared" si="6"/>
        <v>5.119895017298286</v>
      </c>
      <c r="AD63" s="115">
        <f t="shared" si="6"/>
        <v>5.0513769106119373</v>
      </c>
    </row>
    <row r="64" spans="1:30" s="80" customFormat="1" ht="14.45" customHeight="1">
      <c r="A64" s="109">
        <v>25</v>
      </c>
      <c r="B64" s="110"/>
      <c r="C64" s="111"/>
      <c r="D64" s="112" t="s">
        <v>447</v>
      </c>
      <c r="E64" s="115">
        <f t="shared" si="4"/>
        <v>6.1576583221115646</v>
      </c>
      <c r="F64" s="115">
        <f t="shared" si="4"/>
        <v>6.2192167849405786</v>
      </c>
      <c r="G64" s="115">
        <f t="shared" si="4"/>
        <v>6.5428088835057103</v>
      </c>
      <c r="H64" s="109">
        <v>25</v>
      </c>
      <c r="I64" s="110"/>
      <c r="J64" s="111"/>
      <c r="K64" s="112" t="s">
        <v>447</v>
      </c>
      <c r="L64" s="115">
        <f t="shared" si="1"/>
        <v>6.5716250933269063</v>
      </c>
      <c r="M64" s="114">
        <f t="shared" si="1"/>
        <v>6.5848073610352511</v>
      </c>
      <c r="N64" s="115">
        <f t="shared" si="1"/>
        <v>6.6370185914105759</v>
      </c>
      <c r="O64" s="109">
        <v>25</v>
      </c>
      <c r="P64" s="110"/>
      <c r="Q64" s="111"/>
      <c r="R64" s="112" t="s">
        <v>447</v>
      </c>
      <c r="S64" s="115">
        <f t="shared" si="5"/>
        <v>6.6391636913979184</v>
      </c>
      <c r="T64" s="115">
        <f t="shared" si="5"/>
        <v>6.6179768980598848</v>
      </c>
      <c r="U64" s="115">
        <f t="shared" si="5"/>
        <v>6.6097852975576439</v>
      </c>
      <c r="V64" s="115">
        <f t="shared" si="5"/>
        <v>6.5859867868371014</v>
      </c>
      <c r="W64" s="109">
        <v>25</v>
      </c>
      <c r="X64" s="110"/>
      <c r="Y64" s="111"/>
      <c r="Z64" s="112" t="s">
        <v>447</v>
      </c>
      <c r="AA64" s="115">
        <f t="shared" si="6"/>
        <v>6.5609950199775193</v>
      </c>
      <c r="AB64" s="115">
        <f t="shared" si="6"/>
        <v>6.5363218347304475</v>
      </c>
      <c r="AC64" s="115">
        <f t="shared" si="6"/>
        <v>6.530190713896407</v>
      </c>
      <c r="AD64" s="115">
        <f t="shared" si="6"/>
        <v>6.5210693547135286</v>
      </c>
    </row>
    <row r="65" spans="1:30" s="80" customFormat="1" ht="14.45" customHeight="1">
      <c r="A65" s="109">
        <v>26</v>
      </c>
      <c r="B65" s="110"/>
      <c r="C65" s="111"/>
      <c r="D65" s="112" t="s">
        <v>448</v>
      </c>
      <c r="E65" s="115">
        <f t="shared" si="4"/>
        <v>3.5425895877843705</v>
      </c>
      <c r="F65" s="115">
        <f t="shared" si="4"/>
        <v>3.5249892155050229</v>
      </c>
      <c r="G65" s="115">
        <f t="shared" si="4"/>
        <v>3.4693505805316098</v>
      </c>
      <c r="H65" s="109">
        <v>26</v>
      </c>
      <c r="I65" s="110"/>
      <c r="J65" s="111"/>
      <c r="K65" s="112" t="s">
        <v>448</v>
      </c>
      <c r="L65" s="115">
        <f t="shared" si="1"/>
        <v>3.4290215812958187</v>
      </c>
      <c r="M65" s="114">
        <f t="shared" si="1"/>
        <v>3.4053191042393176</v>
      </c>
      <c r="N65" s="115">
        <f t="shared" si="1"/>
        <v>3.4055022770325754</v>
      </c>
      <c r="O65" s="109">
        <v>26</v>
      </c>
      <c r="P65" s="110"/>
      <c r="Q65" s="111"/>
      <c r="R65" s="112" t="s">
        <v>448</v>
      </c>
      <c r="S65" s="115">
        <f t="shared" si="5"/>
        <v>3.4318337199721856</v>
      </c>
      <c r="T65" s="115">
        <f t="shared" si="5"/>
        <v>3.3928638181750217</v>
      </c>
      <c r="U65" s="115">
        <f t="shared" si="5"/>
        <v>3.4259926925956465</v>
      </c>
      <c r="V65" s="115">
        <f t="shared" si="5"/>
        <v>3.4125471524679853</v>
      </c>
      <c r="W65" s="109">
        <v>26</v>
      </c>
      <c r="X65" s="110"/>
      <c r="Y65" s="111"/>
      <c r="Z65" s="112" t="s">
        <v>448</v>
      </c>
      <c r="AA65" s="115">
        <f t="shared" si="6"/>
        <v>3.3922520742280025</v>
      </c>
      <c r="AB65" s="115">
        <f t="shared" si="6"/>
        <v>3.3835884723825385</v>
      </c>
      <c r="AC65" s="115">
        <f t="shared" si="6"/>
        <v>3.3755634516104132</v>
      </c>
      <c r="AD65" s="115">
        <f t="shared" si="6"/>
        <v>3.366604655319609</v>
      </c>
    </row>
    <row r="66" spans="1:30" s="80" customFormat="1" ht="15">
      <c r="A66" s="106">
        <v>3</v>
      </c>
      <c r="B66" s="107" t="s">
        <v>449</v>
      </c>
      <c r="C66" s="100"/>
      <c r="D66" s="108"/>
      <c r="E66" s="114">
        <f t="shared" si="4"/>
        <v>7.9324029178185835</v>
      </c>
      <c r="F66" s="114">
        <f t="shared" si="4"/>
        <v>7.8325061270152787</v>
      </c>
      <c r="G66" s="114">
        <f t="shared" si="4"/>
        <v>7.6575052754094948</v>
      </c>
      <c r="H66" s="106">
        <v>3</v>
      </c>
      <c r="I66" s="107" t="s">
        <v>449</v>
      </c>
      <c r="J66" s="100"/>
      <c r="K66" s="108"/>
      <c r="L66" s="114">
        <f t="shared" si="1"/>
        <v>7.5107142227264969</v>
      </c>
      <c r="M66" s="114">
        <f t="shared" si="1"/>
        <v>7.4002492892455498</v>
      </c>
      <c r="N66" s="114">
        <f t="shared" si="1"/>
        <v>7.3510811404094598</v>
      </c>
      <c r="O66" s="106">
        <v>3</v>
      </c>
      <c r="P66" s="107" t="s">
        <v>449</v>
      </c>
      <c r="Q66" s="100"/>
      <c r="R66" s="108"/>
      <c r="S66" s="114">
        <f t="shared" si="5"/>
        <v>7.2099478183634949</v>
      </c>
      <c r="T66" s="114">
        <f t="shared" si="5"/>
        <v>7.3450525214010689</v>
      </c>
      <c r="U66" s="114">
        <f t="shared" si="5"/>
        <v>7.3408707472666244</v>
      </c>
      <c r="V66" s="114">
        <f t="shared" si="5"/>
        <v>7.1868389637045258</v>
      </c>
      <c r="W66" s="106">
        <v>3</v>
      </c>
      <c r="X66" s="107" t="s">
        <v>449</v>
      </c>
      <c r="Y66" s="100"/>
      <c r="Z66" s="108"/>
      <c r="AA66" s="114">
        <f t="shared" si="6"/>
        <v>7.2372654296895602</v>
      </c>
      <c r="AB66" s="114">
        <f t="shared" si="6"/>
        <v>7.3458521770393777</v>
      </c>
      <c r="AC66" s="114">
        <f t="shared" si="6"/>
        <v>7.3892570508936872</v>
      </c>
      <c r="AD66" s="114">
        <f t="shared" si="6"/>
        <v>7.271555606774367</v>
      </c>
    </row>
    <row r="67" spans="1:30" s="80" customFormat="1" ht="14.45" customHeight="1">
      <c r="A67" s="109">
        <v>32</v>
      </c>
      <c r="B67" s="110"/>
      <c r="C67" s="111" t="s">
        <v>445</v>
      </c>
      <c r="D67" s="112" t="s">
        <v>450</v>
      </c>
      <c r="E67" s="115">
        <f t="shared" si="4"/>
        <v>2.7754250393753241</v>
      </c>
      <c r="F67" s="115">
        <f t="shared" si="4"/>
        <v>2.709633990831994</v>
      </c>
      <c r="G67" s="115">
        <f t="shared" si="4"/>
        <v>2.6322637420868857</v>
      </c>
      <c r="H67" s="109">
        <v>32</v>
      </c>
      <c r="I67" s="110"/>
      <c r="J67" s="111" t="s">
        <v>445</v>
      </c>
      <c r="K67" s="112" t="s">
        <v>450</v>
      </c>
      <c r="L67" s="115">
        <f t="shared" si="1"/>
        <v>2.5529538333107977</v>
      </c>
      <c r="M67" s="114">
        <f t="shared" si="1"/>
        <v>2.5007119215345761</v>
      </c>
      <c r="N67" s="115">
        <f t="shared" si="1"/>
        <v>2.474479929476451</v>
      </c>
      <c r="O67" s="109">
        <v>32</v>
      </c>
      <c r="P67" s="110"/>
      <c r="Q67" s="111" t="s">
        <v>445</v>
      </c>
      <c r="R67" s="112" t="s">
        <v>450</v>
      </c>
      <c r="S67" s="115">
        <f t="shared" si="5"/>
        <v>2.403276983398877</v>
      </c>
      <c r="T67" s="115">
        <f t="shared" si="5"/>
        <v>2.4676647601958805</v>
      </c>
      <c r="U67" s="115">
        <f t="shared" si="5"/>
        <v>2.4786982377816034</v>
      </c>
      <c r="V67" s="115">
        <f t="shared" si="5"/>
        <v>2.3756000958757153</v>
      </c>
      <c r="W67" s="109">
        <v>32</v>
      </c>
      <c r="X67" s="110"/>
      <c r="Y67" s="111" t="s">
        <v>445</v>
      </c>
      <c r="Z67" s="112" t="s">
        <v>450</v>
      </c>
      <c r="AA67" s="115">
        <f t="shared" si="6"/>
        <v>2.4058583535804239</v>
      </c>
      <c r="AB67" s="115">
        <f t="shared" si="6"/>
        <v>2.4715215622457283</v>
      </c>
      <c r="AC67" s="115">
        <f t="shared" si="6"/>
        <v>2.4871403207960721</v>
      </c>
      <c r="AD67" s="115">
        <f t="shared" si="6"/>
        <v>2.4106813173373847</v>
      </c>
    </row>
    <row r="68" spans="1:30" s="80" customFormat="1" ht="14.45" customHeight="1">
      <c r="A68" s="109">
        <v>34</v>
      </c>
      <c r="B68" s="110"/>
      <c r="C68" s="111"/>
      <c r="D68" s="112" t="s">
        <v>451</v>
      </c>
      <c r="E68" s="115">
        <f t="shared" si="4"/>
        <v>2.8816551435355473</v>
      </c>
      <c r="F68" s="115">
        <f t="shared" si="4"/>
        <v>2.8718754592298685</v>
      </c>
      <c r="G68" s="115">
        <f t="shared" si="4"/>
        <v>2.8274302368493269</v>
      </c>
      <c r="H68" s="109">
        <v>34</v>
      </c>
      <c r="I68" s="110"/>
      <c r="J68" s="111"/>
      <c r="K68" s="112" t="s">
        <v>451</v>
      </c>
      <c r="L68" s="115">
        <f t="shared" si="1"/>
        <v>2.8024526604781865</v>
      </c>
      <c r="M68" s="114">
        <f t="shared" si="1"/>
        <v>2.7732261482944227</v>
      </c>
      <c r="N68" s="115">
        <f t="shared" si="1"/>
        <v>2.7642629580633438</v>
      </c>
      <c r="O68" s="109">
        <v>34</v>
      </c>
      <c r="P68" s="110"/>
      <c r="Q68" s="111"/>
      <c r="R68" s="112" t="s">
        <v>451</v>
      </c>
      <c r="S68" s="115">
        <f t="shared" si="5"/>
        <v>2.7696586865186728</v>
      </c>
      <c r="T68" s="115">
        <f t="shared" si="5"/>
        <v>2.8120444095547832</v>
      </c>
      <c r="U68" s="115">
        <f t="shared" si="5"/>
        <v>2.7974915155216213</v>
      </c>
      <c r="V68" s="115">
        <f t="shared" si="5"/>
        <v>2.7942418720896951</v>
      </c>
      <c r="W68" s="109">
        <v>34</v>
      </c>
      <c r="X68" s="110"/>
      <c r="Y68" s="111"/>
      <c r="Z68" s="112" t="s">
        <v>451</v>
      </c>
      <c r="AA68" s="115">
        <f t="shared" si="6"/>
        <v>2.8018926195105771</v>
      </c>
      <c r="AB68" s="115">
        <f t="shared" si="6"/>
        <v>2.8133101216719965</v>
      </c>
      <c r="AC68" s="115">
        <f t="shared" si="6"/>
        <v>2.825737604064571</v>
      </c>
      <c r="AD68" s="115">
        <f t="shared" si="6"/>
        <v>2.8220258660225639</v>
      </c>
    </row>
    <row r="69" spans="1:30" s="80" customFormat="1" ht="15">
      <c r="A69" s="106">
        <v>4</v>
      </c>
      <c r="B69" s="107" t="s">
        <v>452</v>
      </c>
      <c r="C69" s="100"/>
      <c r="D69" s="108"/>
      <c r="E69" s="114">
        <f t="shared" si="4"/>
        <v>2.101524098650057</v>
      </c>
      <c r="F69" s="114">
        <f t="shared" si="4"/>
        <v>2.1148276139956672</v>
      </c>
      <c r="G69" s="114">
        <f t="shared" si="4"/>
        <v>2.1380785208035653</v>
      </c>
      <c r="H69" s="106">
        <v>4</v>
      </c>
      <c r="I69" s="107" t="s">
        <v>452</v>
      </c>
      <c r="J69" s="100"/>
      <c r="K69" s="108"/>
      <c r="L69" s="114">
        <f t="shared" si="1"/>
        <v>2.1667127177382848</v>
      </c>
      <c r="M69" s="114">
        <f t="shared" si="1"/>
        <v>2.2073068825306126</v>
      </c>
      <c r="N69" s="114">
        <f t="shared" si="1"/>
        <v>2.274825810782716</v>
      </c>
      <c r="O69" s="106">
        <v>4</v>
      </c>
      <c r="P69" s="107" t="s">
        <v>452</v>
      </c>
      <c r="Q69" s="100"/>
      <c r="R69" s="108"/>
      <c r="S69" s="114">
        <f t="shared" si="5"/>
        <v>2.345544108967879</v>
      </c>
      <c r="T69" s="114">
        <f t="shared" si="5"/>
        <v>2.3523653321371163</v>
      </c>
      <c r="U69" s="114">
        <f t="shared" si="5"/>
        <v>2.3644984813617489</v>
      </c>
      <c r="V69" s="114">
        <f t="shared" si="5"/>
        <v>2.3974746522760011</v>
      </c>
      <c r="W69" s="106">
        <v>4</v>
      </c>
      <c r="X69" s="107" t="s">
        <v>452</v>
      </c>
      <c r="Y69" s="100"/>
      <c r="Z69" s="108"/>
      <c r="AA69" s="114">
        <f t="shared" si="6"/>
        <v>2.4280100186472482</v>
      </c>
      <c r="AB69" s="114">
        <f t="shared" si="6"/>
        <v>2.4406541525535981</v>
      </c>
      <c r="AC69" s="114">
        <f t="shared" si="6"/>
        <v>2.4603566324131751</v>
      </c>
      <c r="AD69" s="114">
        <f t="shared" si="6"/>
        <v>2.4968778737085215</v>
      </c>
    </row>
    <row r="70" spans="1:30" s="80" customFormat="1" ht="14.45" customHeight="1">
      <c r="A70" s="109">
        <v>43</v>
      </c>
      <c r="B70" s="110"/>
      <c r="C70" s="112" t="s">
        <v>453</v>
      </c>
      <c r="D70" s="81"/>
      <c r="E70" s="115">
        <f t="shared" si="4"/>
        <v>1.1327245820981455</v>
      </c>
      <c r="F70" s="115">
        <f t="shared" si="4"/>
        <v>1.1540594735270275</v>
      </c>
      <c r="G70" s="115">
        <f t="shared" si="4"/>
        <v>1.190279052602693</v>
      </c>
      <c r="H70" s="109">
        <v>43</v>
      </c>
      <c r="I70" s="110"/>
      <c r="J70" s="112" t="s">
        <v>453</v>
      </c>
      <c r="K70" s="81"/>
      <c r="L70" s="115">
        <f t="shared" si="1"/>
        <v>1.2179822575998966</v>
      </c>
      <c r="M70" s="114">
        <f t="shared" si="1"/>
        <v>1.2558996120611179</v>
      </c>
      <c r="N70" s="115">
        <f t="shared" si="1"/>
        <v>1.3075660664654254</v>
      </c>
      <c r="O70" s="109">
        <v>43</v>
      </c>
      <c r="P70" s="110"/>
      <c r="Q70" s="112" t="s">
        <v>453</v>
      </c>
      <c r="R70" s="81"/>
      <c r="S70" s="115">
        <f t="shared" si="5"/>
        <v>1.3876926133475134</v>
      </c>
      <c r="T70" s="115">
        <f t="shared" si="5"/>
        <v>1.397377668124556</v>
      </c>
      <c r="U70" s="115">
        <f t="shared" si="5"/>
        <v>1.4111087726803822</v>
      </c>
      <c r="V70" s="115">
        <f t="shared" si="5"/>
        <v>1.4390665614826295</v>
      </c>
      <c r="W70" s="109">
        <v>43</v>
      </c>
      <c r="X70" s="110"/>
      <c r="Y70" s="112" t="s">
        <v>453</v>
      </c>
      <c r="Z70" s="81"/>
      <c r="AA70" s="115">
        <f t="shared" si="6"/>
        <v>1.4661120546079565</v>
      </c>
      <c r="AB70" s="115">
        <f t="shared" si="6"/>
        <v>1.4787972827218197</v>
      </c>
      <c r="AC70" s="115">
        <f t="shared" si="6"/>
        <v>1.4966116879805567</v>
      </c>
      <c r="AD70" s="115">
        <f t="shared" si="6"/>
        <v>1.523785780978431</v>
      </c>
    </row>
    <row r="71" spans="1:30" s="80" customFormat="1" ht="15">
      <c r="A71" s="106">
        <v>5</v>
      </c>
      <c r="B71" s="107" t="s">
        <v>454</v>
      </c>
      <c r="C71" s="100"/>
      <c r="D71" s="108"/>
      <c r="E71" s="114">
        <f t="shared" si="4"/>
        <v>13.455535623367293</v>
      </c>
      <c r="F71" s="114">
        <f t="shared" si="4"/>
        <v>13.53288204369735</v>
      </c>
      <c r="G71" s="114">
        <f t="shared" si="4"/>
        <v>13.924597129041722</v>
      </c>
      <c r="H71" s="106">
        <v>5</v>
      </c>
      <c r="I71" s="107" t="s">
        <v>454</v>
      </c>
      <c r="J71" s="100"/>
      <c r="K71" s="108"/>
      <c r="L71" s="114">
        <f t="shared" si="1"/>
        <v>14.094684922487227</v>
      </c>
      <c r="M71" s="114">
        <f t="shared" si="1"/>
        <v>14.189763268583485</v>
      </c>
      <c r="N71" s="114">
        <f t="shared" si="1"/>
        <v>14.414237580271061</v>
      </c>
      <c r="O71" s="106">
        <v>5</v>
      </c>
      <c r="P71" s="107" t="s">
        <v>454</v>
      </c>
      <c r="Q71" s="100"/>
      <c r="R71" s="108"/>
      <c r="S71" s="114">
        <f t="shared" si="5"/>
        <v>14.321960112894649</v>
      </c>
      <c r="T71" s="114">
        <f t="shared" si="5"/>
        <v>14.341403125116816</v>
      </c>
      <c r="U71" s="114">
        <f t="shared" si="5"/>
        <v>14.388364275372071</v>
      </c>
      <c r="V71" s="114">
        <f t="shared" si="5"/>
        <v>14.357853780225865</v>
      </c>
      <c r="W71" s="106">
        <v>5</v>
      </c>
      <c r="X71" s="107" t="s">
        <v>454</v>
      </c>
      <c r="Y71" s="100"/>
      <c r="Z71" s="108"/>
      <c r="AA71" s="114">
        <f t="shared" si="6"/>
        <v>14.313491770480621</v>
      </c>
      <c r="AB71" s="114">
        <f t="shared" si="6"/>
        <v>14.314436013397167</v>
      </c>
      <c r="AC71" s="114">
        <f t="shared" si="6"/>
        <v>14.344594958116859</v>
      </c>
      <c r="AD71" s="114">
        <f t="shared" si="6"/>
        <v>14.437276424007091</v>
      </c>
    </row>
    <row r="72" spans="1:30" s="80" customFormat="1" ht="14.45" customHeight="1">
      <c r="A72" s="109">
        <v>51</v>
      </c>
      <c r="B72" s="110"/>
      <c r="C72" s="111" t="s">
        <v>445</v>
      </c>
      <c r="D72" s="112" t="s">
        <v>455</v>
      </c>
      <c r="E72" s="115">
        <f t="shared" si="4"/>
        <v>5.8596668205198972</v>
      </c>
      <c r="F72" s="115">
        <f t="shared" si="4"/>
        <v>5.959322307076051</v>
      </c>
      <c r="G72" s="115">
        <f t="shared" si="4"/>
        <v>6.3420831007106422</v>
      </c>
      <c r="H72" s="109">
        <v>51</v>
      </c>
      <c r="I72" s="110"/>
      <c r="J72" s="111" t="s">
        <v>445</v>
      </c>
      <c r="K72" s="112" t="s">
        <v>455</v>
      </c>
      <c r="L72" s="115">
        <f t="shared" si="1"/>
        <v>6.5149528809354447</v>
      </c>
      <c r="M72" s="114">
        <f t="shared" si="1"/>
        <v>6.6513311765612091</v>
      </c>
      <c r="N72" s="115">
        <f t="shared" si="1"/>
        <v>6.9367901332072766</v>
      </c>
      <c r="O72" s="109">
        <v>51</v>
      </c>
      <c r="P72" s="110"/>
      <c r="Q72" s="111" t="s">
        <v>445</v>
      </c>
      <c r="R72" s="112" t="s">
        <v>455</v>
      </c>
      <c r="S72" s="115">
        <f t="shared" si="5"/>
        <v>6.8948712404971566</v>
      </c>
      <c r="T72" s="115">
        <f t="shared" si="5"/>
        <v>6.8692525513064933</v>
      </c>
      <c r="U72" s="115">
        <f t="shared" si="5"/>
        <v>6.9384689872333176</v>
      </c>
      <c r="V72" s="115">
        <f t="shared" si="5"/>
        <v>6.9280676156500816</v>
      </c>
      <c r="W72" s="109">
        <v>51</v>
      </c>
      <c r="X72" s="110"/>
      <c r="Y72" s="111" t="s">
        <v>445</v>
      </c>
      <c r="Z72" s="112" t="s">
        <v>455</v>
      </c>
      <c r="AA72" s="115">
        <f t="shared" si="6"/>
        <v>6.8602183052452563</v>
      </c>
      <c r="AB72" s="115">
        <f t="shared" si="6"/>
        <v>6.8434584744640192</v>
      </c>
      <c r="AC72" s="115">
        <f t="shared" si="6"/>
        <v>6.8642265829861593</v>
      </c>
      <c r="AD72" s="115">
        <f t="shared" si="6"/>
        <v>6.9803923413242517</v>
      </c>
    </row>
    <row r="73" spans="1:30" s="80" customFormat="1" ht="14.45" customHeight="1">
      <c r="A73" s="109">
        <v>52</v>
      </c>
      <c r="B73" s="110"/>
      <c r="C73" s="111"/>
      <c r="D73" s="112" t="s">
        <v>456</v>
      </c>
      <c r="E73" s="115">
        <f t="shared" si="4"/>
        <v>4.6756710459323267</v>
      </c>
      <c r="F73" s="115">
        <f t="shared" si="4"/>
        <v>4.6073495740717032</v>
      </c>
      <c r="G73" s="115">
        <f t="shared" si="4"/>
        <v>4.5272712648681388</v>
      </c>
      <c r="H73" s="109">
        <v>52</v>
      </c>
      <c r="I73" s="110"/>
      <c r="J73" s="111"/>
      <c r="K73" s="112" t="s">
        <v>456</v>
      </c>
      <c r="L73" s="115">
        <f t="shared" si="1"/>
        <v>4.4538244925073922</v>
      </c>
      <c r="M73" s="114">
        <f t="shared" si="1"/>
        <v>4.3783174376426759</v>
      </c>
      <c r="N73" s="115">
        <f t="shared" si="1"/>
        <v>4.2993580638080164</v>
      </c>
      <c r="O73" s="109">
        <v>52</v>
      </c>
      <c r="P73" s="110"/>
      <c r="Q73" s="111"/>
      <c r="R73" s="112" t="s">
        <v>456</v>
      </c>
      <c r="S73" s="115">
        <f t="shared" si="5"/>
        <v>4.2379903350026007</v>
      </c>
      <c r="T73" s="115">
        <f t="shared" si="5"/>
        <v>4.2529952151321444</v>
      </c>
      <c r="U73" s="115">
        <f t="shared" si="5"/>
        <v>4.2368914665295812</v>
      </c>
      <c r="V73" s="115">
        <f t="shared" si="5"/>
        <v>4.2103866909613865</v>
      </c>
      <c r="W73" s="109">
        <v>52</v>
      </c>
      <c r="X73" s="110"/>
      <c r="Y73" s="111"/>
      <c r="Z73" s="112" t="s">
        <v>456</v>
      </c>
      <c r="AA73" s="115">
        <f t="shared" si="6"/>
        <v>4.2225292982141536</v>
      </c>
      <c r="AB73" s="115">
        <f t="shared" si="6"/>
        <v>4.238414668760762</v>
      </c>
      <c r="AC73" s="115">
        <f t="shared" si="6"/>
        <v>4.239425121462272</v>
      </c>
      <c r="AD73" s="115">
        <f t="shared" si="6"/>
        <v>4.2128125948103321</v>
      </c>
    </row>
    <row r="74" spans="1:30" s="80" customFormat="1" ht="15" customHeight="1">
      <c r="A74" s="113">
        <v>6</v>
      </c>
      <c r="B74" s="331" t="s">
        <v>457</v>
      </c>
      <c r="C74" s="332"/>
      <c r="D74" s="333"/>
      <c r="E74" s="114">
        <f t="shared" si="4"/>
        <v>10.402817893289303</v>
      </c>
      <c r="F74" s="114">
        <f t="shared" si="4"/>
        <v>10.470203981019289</v>
      </c>
      <c r="G74" s="114">
        <f t="shared" si="4"/>
        <v>10.57577664436643</v>
      </c>
      <c r="H74" s="113">
        <v>6</v>
      </c>
      <c r="I74" s="331" t="s">
        <v>457</v>
      </c>
      <c r="J74" s="332"/>
      <c r="K74" s="333"/>
      <c r="L74" s="114">
        <f t="shared" si="1"/>
        <v>10.604052886226418</v>
      </c>
      <c r="M74" s="114">
        <f t="shared" si="1"/>
        <v>10.551727518451607</v>
      </c>
      <c r="N74" s="114">
        <f t="shared" si="1"/>
        <v>10.500018002552878</v>
      </c>
      <c r="O74" s="113">
        <v>6</v>
      </c>
      <c r="P74" s="331" t="s">
        <v>457</v>
      </c>
      <c r="Q74" s="332"/>
      <c r="R74" s="333"/>
      <c r="S74" s="114">
        <f t="shared" si="5"/>
        <v>10.531107384315124</v>
      </c>
      <c r="T74" s="114">
        <f t="shared" si="5"/>
        <v>10.571917872229076</v>
      </c>
      <c r="U74" s="114">
        <f t="shared" si="5"/>
        <v>10.567675143669735</v>
      </c>
      <c r="V74" s="114">
        <f t="shared" si="5"/>
        <v>10.639877316317721</v>
      </c>
      <c r="W74" s="113">
        <v>6</v>
      </c>
      <c r="X74" s="331" t="s">
        <v>457</v>
      </c>
      <c r="Y74" s="332"/>
      <c r="Z74" s="333"/>
      <c r="AA74" s="114">
        <f t="shared" si="6"/>
        <v>10.576306625926355</v>
      </c>
      <c r="AB74" s="114">
        <f t="shared" si="6"/>
        <v>10.517389823452609</v>
      </c>
      <c r="AC74" s="114">
        <f t="shared" si="6"/>
        <v>10.511252657900954</v>
      </c>
      <c r="AD74" s="114">
        <f t="shared" si="6"/>
        <v>10.4849350056798</v>
      </c>
    </row>
    <row r="75" spans="1:30" s="80" customFormat="1" ht="14.45" customHeight="1">
      <c r="A75" s="109">
        <v>62</v>
      </c>
      <c r="B75" s="110"/>
      <c r="C75" s="112" t="s">
        <v>458</v>
      </c>
      <c r="D75" s="81"/>
      <c r="E75" s="115">
        <f t="shared" si="4"/>
        <v>6.5097760245911394</v>
      </c>
      <c r="F75" s="115">
        <f t="shared" si="4"/>
        <v>6.56159487274296</v>
      </c>
      <c r="G75" s="115">
        <f t="shared" si="4"/>
        <v>6.6078643817598577</v>
      </c>
      <c r="H75" s="109">
        <v>62</v>
      </c>
      <c r="I75" s="110"/>
      <c r="J75" s="112" t="s">
        <v>458</v>
      </c>
      <c r="K75" s="81"/>
      <c r="L75" s="115">
        <f t="shared" si="1"/>
        <v>6.613129846385382</v>
      </c>
      <c r="M75" s="114">
        <f t="shared" si="1"/>
        <v>6.5552801236175879</v>
      </c>
      <c r="N75" s="115">
        <f t="shared" si="1"/>
        <v>6.478479980580472</v>
      </c>
      <c r="O75" s="109">
        <v>62</v>
      </c>
      <c r="P75" s="110"/>
      <c r="Q75" s="112" t="s">
        <v>458</v>
      </c>
      <c r="R75" s="81"/>
      <c r="S75" s="115">
        <f t="shared" si="5"/>
        <v>6.4575505600906897</v>
      </c>
      <c r="T75" s="115">
        <f t="shared" si="5"/>
        <v>6.4534970655302599</v>
      </c>
      <c r="U75" s="115">
        <f t="shared" si="5"/>
        <v>6.4480885628886444</v>
      </c>
      <c r="V75" s="115">
        <f t="shared" si="5"/>
        <v>6.5122183359978409</v>
      </c>
      <c r="W75" s="109">
        <v>62</v>
      </c>
      <c r="X75" s="110"/>
      <c r="Y75" s="112" t="s">
        <v>458</v>
      </c>
      <c r="Z75" s="81"/>
      <c r="AA75" s="115">
        <f t="shared" si="6"/>
        <v>6.4827023624926596</v>
      </c>
      <c r="AB75" s="115">
        <f t="shared" si="6"/>
        <v>6.4845213540976774</v>
      </c>
      <c r="AC75" s="115">
        <f t="shared" si="6"/>
        <v>6.4713601669243666</v>
      </c>
      <c r="AD75" s="115">
        <f t="shared" si="6"/>
        <v>6.5143664847092246</v>
      </c>
    </row>
    <row r="76" spans="1:30" s="80" customFormat="1" ht="15">
      <c r="A76" s="106">
        <v>7</v>
      </c>
      <c r="B76" s="107" t="s">
        <v>459</v>
      </c>
      <c r="C76" s="100"/>
      <c r="D76" s="108"/>
      <c r="E76" s="114">
        <f t="shared" si="4"/>
        <v>16.518483800206514</v>
      </c>
      <c r="F76" s="114">
        <f t="shared" si="4"/>
        <v>16.438414608131747</v>
      </c>
      <c r="G76" s="114">
        <f t="shared" si="4"/>
        <v>16.235486709753118</v>
      </c>
      <c r="H76" s="106">
        <v>7</v>
      </c>
      <c r="I76" s="107" t="s">
        <v>459</v>
      </c>
      <c r="J76" s="100"/>
      <c r="K76" s="108"/>
      <c r="L76" s="114">
        <f t="shared" si="1"/>
        <v>16.04623135666457</v>
      </c>
      <c r="M76" s="114">
        <f t="shared" si="1"/>
        <v>15.943657829502961</v>
      </c>
      <c r="N76" s="114">
        <f t="shared" si="1"/>
        <v>15.874534982444608</v>
      </c>
      <c r="O76" s="106">
        <v>7</v>
      </c>
      <c r="P76" s="107" t="s">
        <v>459</v>
      </c>
      <c r="Q76" s="100"/>
      <c r="R76" s="108"/>
      <c r="S76" s="114">
        <f t="shared" si="5"/>
        <v>15.92013229476489</v>
      </c>
      <c r="T76" s="114">
        <f t="shared" si="5"/>
        <v>15.832585697730925</v>
      </c>
      <c r="U76" s="114">
        <f t="shared" si="5"/>
        <v>15.822934025202148</v>
      </c>
      <c r="V76" s="114">
        <f t="shared" si="5"/>
        <v>15.943991827293397</v>
      </c>
      <c r="W76" s="106">
        <v>7</v>
      </c>
      <c r="X76" s="107" t="s">
        <v>459</v>
      </c>
      <c r="Y76" s="100"/>
      <c r="Z76" s="108"/>
      <c r="AA76" s="114">
        <f t="shared" si="6"/>
        <v>15.927984819663177</v>
      </c>
      <c r="AB76" s="114">
        <f t="shared" si="6"/>
        <v>15.959160406456373</v>
      </c>
      <c r="AC76" s="114">
        <f t="shared" si="6"/>
        <v>15.922259467273609</v>
      </c>
      <c r="AD76" s="114">
        <f t="shared" si="6"/>
        <v>16.045259659776427</v>
      </c>
    </row>
    <row r="77" spans="1:30" s="80" customFormat="1" ht="14.45" customHeight="1">
      <c r="A77" s="109">
        <v>71</v>
      </c>
      <c r="B77" s="110"/>
      <c r="C77" s="112" t="s">
        <v>460</v>
      </c>
      <c r="D77" s="81"/>
      <c r="E77" s="115">
        <f t="shared" si="4"/>
        <v>10.215695884505394</v>
      </c>
      <c r="F77" s="115">
        <f t="shared" si="4"/>
        <v>10.198695431640523</v>
      </c>
      <c r="G77" s="115">
        <f t="shared" si="4"/>
        <v>10.099688679870173</v>
      </c>
      <c r="H77" s="109">
        <v>71</v>
      </c>
      <c r="I77" s="110"/>
      <c r="J77" s="112" t="s">
        <v>460</v>
      </c>
      <c r="K77" s="81"/>
      <c r="L77" s="115">
        <f t="shared" ref="L77:N82" si="7">L25/L$31*100</f>
        <v>10.022633611795346</v>
      </c>
      <c r="M77" s="114">
        <f t="shared" si="7"/>
        <v>10.009733484587482</v>
      </c>
      <c r="N77" s="115">
        <f t="shared" si="7"/>
        <v>10.008257945223459</v>
      </c>
      <c r="O77" s="109">
        <v>71</v>
      </c>
      <c r="P77" s="110"/>
      <c r="Q77" s="112" t="s">
        <v>460</v>
      </c>
      <c r="R77" s="81"/>
      <c r="S77" s="115">
        <f t="shared" si="5"/>
        <v>10.062816639689597</v>
      </c>
      <c r="T77" s="115">
        <f t="shared" si="5"/>
        <v>10.030349332735225</v>
      </c>
      <c r="U77" s="115">
        <f t="shared" si="5"/>
        <v>10.017262218971421</v>
      </c>
      <c r="V77" s="115">
        <f t="shared" si="5"/>
        <v>10.097667567246809</v>
      </c>
      <c r="W77" s="109">
        <v>71</v>
      </c>
      <c r="X77" s="110"/>
      <c r="Y77" s="112" t="s">
        <v>460</v>
      </c>
      <c r="Z77" s="81"/>
      <c r="AA77" s="115">
        <f t="shared" si="6"/>
        <v>10.089556017341589</v>
      </c>
      <c r="AB77" s="115">
        <f t="shared" si="6"/>
        <v>10.095416958389313</v>
      </c>
      <c r="AC77" s="115">
        <f t="shared" si="6"/>
        <v>10.056631711419207</v>
      </c>
      <c r="AD77" s="115">
        <f t="shared" si="6"/>
        <v>10.125919880712434</v>
      </c>
    </row>
    <row r="78" spans="1:30" s="80" customFormat="1" ht="15">
      <c r="A78" s="106">
        <v>8</v>
      </c>
      <c r="B78" s="107" t="s">
        <v>461</v>
      </c>
      <c r="C78" s="100"/>
      <c r="D78" s="108"/>
      <c r="E78" s="114">
        <f t="shared" si="4"/>
        <v>17.394019709074644</v>
      </c>
      <c r="F78" s="114">
        <f t="shared" si="4"/>
        <v>17.665595327824946</v>
      </c>
      <c r="G78" s="114">
        <f t="shared" si="4"/>
        <v>17.91723048098487</v>
      </c>
      <c r="H78" s="106">
        <v>8</v>
      </c>
      <c r="I78" s="107" t="s">
        <v>461</v>
      </c>
      <c r="J78" s="100"/>
      <c r="K78" s="108"/>
      <c r="L78" s="114">
        <f t="shared" si="7"/>
        <v>18.272202985285212</v>
      </c>
      <c r="M78" s="114">
        <f t="shared" si="7"/>
        <v>18.599125153471611</v>
      </c>
      <c r="N78" s="114">
        <f t="shared" si="7"/>
        <v>18.605696472312655</v>
      </c>
      <c r="O78" s="106">
        <v>8</v>
      </c>
      <c r="P78" s="107" t="s">
        <v>461</v>
      </c>
      <c r="Q78" s="100"/>
      <c r="R78" s="108"/>
      <c r="S78" s="114">
        <f t="shared" si="5"/>
        <v>18.938252704037211</v>
      </c>
      <c r="T78" s="114">
        <f t="shared" si="5"/>
        <v>18.886560315502223</v>
      </c>
      <c r="U78" s="114">
        <f t="shared" si="5"/>
        <v>18.935423660395458</v>
      </c>
      <c r="V78" s="114">
        <f t="shared" si="5"/>
        <v>19.16571838137591</v>
      </c>
      <c r="W78" s="106">
        <v>8</v>
      </c>
      <c r="X78" s="107" t="s">
        <v>461</v>
      </c>
      <c r="Y78" s="100"/>
      <c r="Z78" s="108"/>
      <c r="AA78" s="114">
        <f t="shared" si="6"/>
        <v>19.3079304132985</v>
      </c>
      <c r="AB78" s="114">
        <f t="shared" si="6"/>
        <v>19.365929002592388</v>
      </c>
      <c r="AC78" s="114">
        <f t="shared" si="6"/>
        <v>19.415951850179766</v>
      </c>
      <c r="AD78" s="114">
        <f t="shared" si="6"/>
        <v>19.572733195199334</v>
      </c>
    </row>
    <row r="79" spans="1:30" s="80" customFormat="1" ht="14.45" customHeight="1">
      <c r="A79" s="109">
        <v>81</v>
      </c>
      <c r="B79" s="110"/>
      <c r="C79" s="111" t="s">
        <v>445</v>
      </c>
      <c r="D79" s="112" t="s">
        <v>462</v>
      </c>
      <c r="E79" s="115">
        <f t="shared" ref="E79:G82" si="8">E27/E$31*100</f>
        <v>7.4857130621392587</v>
      </c>
      <c r="F79" s="115">
        <f t="shared" si="8"/>
        <v>7.6078093964949201</v>
      </c>
      <c r="G79" s="115">
        <f t="shared" si="8"/>
        <v>7.7436150985531649</v>
      </c>
      <c r="H79" s="109">
        <v>81</v>
      </c>
      <c r="I79" s="110"/>
      <c r="J79" s="111" t="s">
        <v>445</v>
      </c>
      <c r="K79" s="112" t="s">
        <v>462</v>
      </c>
      <c r="L79" s="115">
        <f t="shared" si="7"/>
        <v>7.8204125784092984</v>
      </c>
      <c r="M79" s="114">
        <f t="shared" si="7"/>
        <v>7.9003449901731484</v>
      </c>
      <c r="N79" s="115">
        <f t="shared" si="7"/>
        <v>7.9867454752615892</v>
      </c>
      <c r="O79" s="109">
        <v>81</v>
      </c>
      <c r="P79" s="110"/>
      <c r="Q79" s="111" t="s">
        <v>445</v>
      </c>
      <c r="R79" s="112" t="s">
        <v>462</v>
      </c>
      <c r="S79" s="115">
        <f t="shared" ref="S79:V82" si="9">S27/S$31*100</f>
        <v>8.1524895841246288</v>
      </c>
      <c r="T79" s="115">
        <f t="shared" si="9"/>
        <v>8.1043699300960714</v>
      </c>
      <c r="U79" s="115">
        <f t="shared" si="9"/>
        <v>8.1927112264225812</v>
      </c>
      <c r="V79" s="115">
        <f t="shared" si="9"/>
        <v>8.2666043009101209</v>
      </c>
      <c r="W79" s="109">
        <v>81</v>
      </c>
      <c r="X79" s="110"/>
      <c r="Y79" s="111" t="s">
        <v>445</v>
      </c>
      <c r="Z79" s="112" t="s">
        <v>462</v>
      </c>
      <c r="AA79" s="115">
        <f t="shared" ref="AA79:AD82" si="10">AA27/AA$31*100</f>
        <v>8.2836678937985884</v>
      </c>
      <c r="AB79" s="115">
        <f t="shared" si="10"/>
        <v>8.310192631559028</v>
      </c>
      <c r="AC79" s="115">
        <f t="shared" si="10"/>
        <v>8.401423161223768</v>
      </c>
      <c r="AD79" s="115">
        <f t="shared" si="10"/>
        <v>8.4525542638484819</v>
      </c>
    </row>
    <row r="80" spans="1:30" s="80" customFormat="1" ht="14.45" customHeight="1">
      <c r="A80" s="109">
        <v>83</v>
      </c>
      <c r="B80" s="110"/>
      <c r="C80" s="111"/>
      <c r="D80" s="112" t="s">
        <v>463</v>
      </c>
      <c r="E80" s="115">
        <f t="shared" si="8"/>
        <v>4.6236861013432815</v>
      </c>
      <c r="F80" s="115">
        <f t="shared" si="8"/>
        <v>4.7340377623239522</v>
      </c>
      <c r="G80" s="115">
        <f t="shared" si="8"/>
        <v>4.8333869548349249</v>
      </c>
      <c r="H80" s="109">
        <v>83</v>
      </c>
      <c r="I80" s="110"/>
      <c r="J80" s="111"/>
      <c r="K80" s="112" t="s">
        <v>463</v>
      </c>
      <c r="L80" s="115">
        <f t="shared" si="7"/>
        <v>5.0540561195995322</v>
      </c>
      <c r="M80" s="114">
        <f t="shared" si="7"/>
        <v>5.2096317148205724</v>
      </c>
      <c r="N80" s="115">
        <f t="shared" si="7"/>
        <v>5.3194640117353416</v>
      </c>
      <c r="O80" s="109">
        <v>83</v>
      </c>
      <c r="P80" s="110"/>
      <c r="Q80" s="111"/>
      <c r="R80" s="112" t="s">
        <v>463</v>
      </c>
      <c r="S80" s="115">
        <f t="shared" si="9"/>
        <v>5.4365902543635647</v>
      </c>
      <c r="T80" s="115">
        <f t="shared" si="9"/>
        <v>5.4523662666816195</v>
      </c>
      <c r="U80" s="115">
        <f t="shared" si="9"/>
        <v>5.3929196151019685</v>
      </c>
      <c r="V80" s="115">
        <f t="shared" si="9"/>
        <v>5.4891174081908574</v>
      </c>
      <c r="W80" s="109">
        <v>83</v>
      </c>
      <c r="X80" s="110"/>
      <c r="Y80" s="111"/>
      <c r="Z80" s="112" t="s">
        <v>463</v>
      </c>
      <c r="AA80" s="115">
        <f t="shared" si="10"/>
        <v>5.595112100317742</v>
      </c>
      <c r="AB80" s="115">
        <f t="shared" si="10"/>
        <v>5.603558385528034</v>
      </c>
      <c r="AC80" s="115">
        <f t="shared" si="10"/>
        <v>5.5460948446663032</v>
      </c>
      <c r="AD80" s="115">
        <f t="shared" si="10"/>
        <v>5.6262950062442521</v>
      </c>
    </row>
    <row r="81" spans="1:30" s="80" customFormat="1" ht="15">
      <c r="A81" s="106">
        <v>9</v>
      </c>
      <c r="B81" s="107" t="s">
        <v>464</v>
      </c>
      <c r="C81" s="100"/>
      <c r="D81" s="108"/>
      <c r="E81" s="114">
        <f t="shared" si="8"/>
        <v>1.6808861946068892</v>
      </c>
      <c r="F81" s="114">
        <f t="shared" si="8"/>
        <v>1.7488658503633545</v>
      </c>
      <c r="G81" s="114">
        <f t="shared" si="8"/>
        <v>1.816586076703981</v>
      </c>
      <c r="H81" s="106">
        <v>9</v>
      </c>
      <c r="I81" s="107" t="s">
        <v>464</v>
      </c>
      <c r="J81" s="100"/>
      <c r="K81" s="108"/>
      <c r="L81" s="114">
        <f t="shared" si="7"/>
        <v>1.8273849066143055</v>
      </c>
      <c r="M81" s="114">
        <f t="shared" si="7"/>
        <v>1.8625501262785411</v>
      </c>
      <c r="N81" s="114">
        <f t="shared" si="7"/>
        <v>1.8798149569855132</v>
      </c>
      <c r="O81" s="106">
        <v>9</v>
      </c>
      <c r="P81" s="107" t="s">
        <v>464</v>
      </c>
      <c r="Q81" s="100"/>
      <c r="R81" s="108"/>
      <c r="S81" s="114">
        <f t="shared" si="9"/>
        <v>1.8682545154937971</v>
      </c>
      <c r="T81" s="114">
        <f t="shared" si="9"/>
        <v>1.8613790138686404</v>
      </c>
      <c r="U81" s="114">
        <f t="shared" si="9"/>
        <v>1.8154656141428291</v>
      </c>
      <c r="V81" s="114">
        <f t="shared" si="9"/>
        <v>1.8194278639961092</v>
      </c>
      <c r="W81" s="106">
        <v>9</v>
      </c>
      <c r="X81" s="107" t="s">
        <v>464</v>
      </c>
      <c r="Y81" s="100"/>
      <c r="Z81" s="108"/>
      <c r="AA81" s="114">
        <f t="shared" si="10"/>
        <v>1.8140924439381207</v>
      </c>
      <c r="AB81" s="114">
        <f t="shared" si="10"/>
        <v>1.7770639771415595</v>
      </c>
      <c r="AC81" s="114">
        <f t="shared" si="10"/>
        <v>1.7621093850511933</v>
      </c>
      <c r="AD81" s="114">
        <f t="shared" si="10"/>
        <v>1.7597973616562907</v>
      </c>
    </row>
    <row r="82" spans="1:30" s="200" customFormat="1" ht="18" customHeight="1">
      <c r="A82" s="203">
        <v>92</v>
      </c>
      <c r="B82" s="197"/>
      <c r="C82" s="198" t="s">
        <v>465</v>
      </c>
      <c r="D82" s="198"/>
      <c r="E82" s="202">
        <f t="shared" si="8"/>
        <v>1.039936809147447</v>
      </c>
      <c r="F82" s="202">
        <f t="shared" si="8"/>
        <v>1.1052329687937008</v>
      </c>
      <c r="G82" s="202">
        <f t="shared" si="8"/>
        <v>1.163902005128739</v>
      </c>
      <c r="H82" s="203">
        <v>92</v>
      </c>
      <c r="I82" s="197"/>
      <c r="J82" s="198" t="s">
        <v>465</v>
      </c>
      <c r="K82" s="198"/>
      <c r="L82" s="202">
        <f t="shared" si="7"/>
        <v>1.1582530379010116</v>
      </c>
      <c r="M82" s="114">
        <f t="shared" si="7"/>
        <v>1.1788720361889558</v>
      </c>
      <c r="N82" s="202">
        <f t="shared" si="7"/>
        <v>1.1897945269916341</v>
      </c>
      <c r="O82" s="203">
        <v>92</v>
      </c>
      <c r="P82" s="197"/>
      <c r="Q82" s="198" t="s">
        <v>465</v>
      </c>
      <c r="R82" s="198"/>
      <c r="S82" s="202">
        <f t="shared" si="9"/>
        <v>1.1862118936733417</v>
      </c>
      <c r="T82" s="202">
        <f t="shared" si="9"/>
        <v>1.1732038054652163</v>
      </c>
      <c r="U82" s="202">
        <f t="shared" si="9"/>
        <v>1.1225617546970832</v>
      </c>
      <c r="V82" s="202">
        <f t="shared" si="9"/>
        <v>1.130612045433919</v>
      </c>
      <c r="W82" s="203">
        <v>92</v>
      </c>
      <c r="X82" s="197"/>
      <c r="Y82" s="198" t="s">
        <v>465</v>
      </c>
      <c r="Z82" s="198"/>
      <c r="AA82" s="202">
        <f t="shared" si="10"/>
        <v>1.1298521229851068</v>
      </c>
      <c r="AB82" s="202">
        <f t="shared" si="10"/>
        <v>1.0980992298522148</v>
      </c>
      <c r="AC82" s="202">
        <f t="shared" si="10"/>
        <v>1.0833943471212799</v>
      </c>
      <c r="AD82" s="202">
        <f t="shared" si="10"/>
        <v>1.0831602738533976</v>
      </c>
    </row>
    <row r="83" spans="1:30" s="80" customFormat="1" ht="20.25" customHeight="1">
      <c r="A83" s="83"/>
      <c r="B83" s="107" t="s">
        <v>466</v>
      </c>
      <c r="C83" s="100"/>
      <c r="D83" s="108"/>
      <c r="E83" s="151">
        <v>100</v>
      </c>
      <c r="F83" s="151">
        <v>100</v>
      </c>
      <c r="G83" s="151">
        <v>100</v>
      </c>
      <c r="H83" s="83"/>
      <c r="I83" s="107" t="s">
        <v>466</v>
      </c>
      <c r="J83" s="100"/>
      <c r="K83" s="108"/>
      <c r="L83" s="151">
        <v>100</v>
      </c>
      <c r="M83" s="151">
        <v>100</v>
      </c>
      <c r="N83" s="151">
        <v>100</v>
      </c>
      <c r="O83" s="83"/>
      <c r="P83" s="107" t="s">
        <v>466</v>
      </c>
      <c r="Q83" s="100"/>
      <c r="R83" s="108"/>
      <c r="S83" s="151">
        <v>100</v>
      </c>
      <c r="T83" s="151">
        <v>100</v>
      </c>
      <c r="U83" s="151">
        <v>100</v>
      </c>
      <c r="V83" s="151">
        <v>100</v>
      </c>
      <c r="W83" s="83"/>
      <c r="X83" s="107" t="s">
        <v>466</v>
      </c>
      <c r="Y83" s="100"/>
      <c r="Z83" s="108"/>
      <c r="AA83" s="151">
        <v>100</v>
      </c>
      <c r="AB83" s="151">
        <v>100</v>
      </c>
      <c r="AC83" s="151">
        <v>100</v>
      </c>
      <c r="AD83" s="151">
        <v>100</v>
      </c>
    </row>
    <row r="85" spans="1:30">
      <c r="S85" s="196"/>
      <c r="AA85" s="196"/>
    </row>
    <row r="111" spans="5:30">
      <c r="E111" s="153"/>
      <c r="F111" s="153"/>
      <c r="G111" s="211"/>
      <c r="L111" s="153"/>
      <c r="M111" s="153"/>
      <c r="N111" s="153"/>
      <c r="S111" s="153"/>
      <c r="T111" s="153"/>
      <c r="U111" s="153"/>
      <c r="V111" s="153"/>
      <c r="AA111" s="153"/>
      <c r="AB111" s="153"/>
      <c r="AC111" s="153"/>
      <c r="AD111" s="153"/>
    </row>
    <row r="112" spans="5:30">
      <c r="E112" s="153"/>
      <c r="F112" s="153"/>
      <c r="G112" s="211"/>
      <c r="L112" s="153"/>
      <c r="M112" s="153"/>
      <c r="N112" s="153"/>
      <c r="S112" s="153"/>
      <c r="T112" s="153"/>
      <c r="U112" s="153"/>
      <c r="V112" s="153"/>
      <c r="AA112" s="153"/>
      <c r="AB112" s="153"/>
      <c r="AC112" s="153"/>
      <c r="AD112" s="153"/>
    </row>
    <row r="113" spans="5:30">
      <c r="E113" s="153"/>
      <c r="F113" s="153"/>
      <c r="G113" s="211"/>
      <c r="L113" s="153"/>
      <c r="M113" s="153"/>
      <c r="N113" s="153"/>
      <c r="S113" s="153"/>
      <c r="T113" s="153"/>
      <c r="U113" s="153"/>
      <c r="V113" s="153"/>
      <c r="AA113" s="153"/>
      <c r="AB113" s="153"/>
      <c r="AC113" s="153"/>
      <c r="AD113" s="153"/>
    </row>
    <row r="114" spans="5:30">
      <c r="E114" s="153"/>
      <c r="F114" s="153"/>
      <c r="G114" s="211"/>
      <c r="L114" s="153"/>
      <c r="M114" s="153"/>
      <c r="N114" s="153"/>
      <c r="S114" s="153"/>
      <c r="T114" s="153"/>
      <c r="U114" s="153"/>
      <c r="V114" s="153"/>
      <c r="AA114" s="153"/>
      <c r="AB114" s="153"/>
      <c r="AC114" s="153"/>
      <c r="AD114" s="153"/>
    </row>
    <row r="115" spans="5:30">
      <c r="E115" s="153"/>
      <c r="F115" s="153"/>
      <c r="G115" s="211"/>
      <c r="L115" s="153"/>
      <c r="M115" s="153"/>
      <c r="N115" s="153"/>
      <c r="S115" s="153"/>
      <c r="T115" s="153"/>
      <c r="U115" s="153"/>
      <c r="V115" s="153"/>
      <c r="AA115" s="153"/>
      <c r="AB115" s="153"/>
      <c r="AC115" s="153"/>
      <c r="AD115" s="153"/>
    </row>
    <row r="116" spans="5:30">
      <c r="E116" s="153"/>
      <c r="F116" s="153"/>
      <c r="G116" s="211"/>
      <c r="L116" s="153"/>
      <c r="M116" s="153"/>
      <c r="N116" s="153"/>
      <c r="S116" s="153"/>
      <c r="T116" s="153"/>
      <c r="U116" s="153"/>
      <c r="V116" s="153"/>
      <c r="AA116" s="153"/>
      <c r="AB116" s="153"/>
      <c r="AC116" s="153"/>
      <c r="AD116" s="153"/>
    </row>
    <row r="117" spans="5:30">
      <c r="E117" s="153"/>
      <c r="F117" s="153"/>
      <c r="G117" s="211"/>
      <c r="L117" s="153"/>
      <c r="M117" s="153"/>
      <c r="N117" s="153"/>
      <c r="S117" s="153"/>
      <c r="T117" s="153"/>
      <c r="U117" s="153"/>
      <c r="V117" s="153"/>
      <c r="AA117" s="153"/>
      <c r="AB117" s="153"/>
      <c r="AC117" s="153"/>
      <c r="AD117" s="153"/>
    </row>
    <row r="118" spans="5:30">
      <c r="E118" s="153"/>
      <c r="F118" s="153"/>
      <c r="G118" s="211"/>
      <c r="L118" s="153"/>
      <c r="M118" s="153"/>
      <c r="N118" s="153"/>
      <c r="S118" s="153"/>
      <c r="T118" s="153"/>
      <c r="U118" s="153"/>
      <c r="V118" s="153"/>
      <c r="AA118" s="153"/>
      <c r="AB118" s="153"/>
      <c r="AC118" s="153"/>
      <c r="AD118" s="153"/>
    </row>
    <row r="119" spans="5:30">
      <c r="E119" s="153"/>
      <c r="F119" s="153"/>
      <c r="G119" s="211"/>
      <c r="L119" s="153"/>
      <c r="M119" s="153"/>
      <c r="N119" s="153"/>
      <c r="S119" s="153"/>
      <c r="T119" s="153"/>
      <c r="U119" s="153"/>
      <c r="V119" s="153"/>
      <c r="AA119" s="153"/>
      <c r="AB119" s="153"/>
      <c r="AC119" s="153"/>
      <c r="AD119" s="153"/>
    </row>
    <row r="120" spans="5:30">
      <c r="E120" s="153"/>
      <c r="F120" s="153"/>
      <c r="G120" s="211"/>
      <c r="L120" s="153"/>
      <c r="M120" s="153"/>
      <c r="N120" s="153"/>
      <c r="S120" s="153"/>
      <c r="T120" s="153"/>
      <c r="U120" s="153"/>
      <c r="V120" s="153"/>
      <c r="AA120" s="153"/>
      <c r="AB120" s="153"/>
      <c r="AC120" s="153"/>
      <c r="AD120" s="153"/>
    </row>
    <row r="121" spans="5:30">
      <c r="E121" s="153"/>
      <c r="F121" s="153"/>
      <c r="G121" s="211"/>
      <c r="L121" s="153"/>
      <c r="M121" s="153"/>
      <c r="N121" s="153"/>
      <c r="S121" s="153"/>
      <c r="T121" s="153"/>
      <c r="U121" s="153"/>
      <c r="V121" s="153"/>
      <c r="AA121" s="153"/>
      <c r="AB121" s="153"/>
      <c r="AC121" s="153"/>
      <c r="AD121" s="153"/>
    </row>
    <row r="122" spans="5:30">
      <c r="E122" s="153"/>
      <c r="F122" s="153"/>
      <c r="G122" s="211"/>
      <c r="L122" s="153"/>
      <c r="M122" s="153"/>
      <c r="N122" s="153"/>
      <c r="S122" s="153"/>
      <c r="T122" s="153"/>
      <c r="U122" s="153"/>
      <c r="V122" s="153"/>
      <c r="AA122" s="153"/>
      <c r="AB122" s="153"/>
      <c r="AC122" s="153"/>
      <c r="AD122" s="153"/>
    </row>
    <row r="123" spans="5:30">
      <c r="E123" s="153"/>
      <c r="F123" s="153"/>
      <c r="G123" s="211"/>
      <c r="L123" s="153"/>
      <c r="M123" s="153"/>
      <c r="N123" s="153"/>
      <c r="S123" s="153"/>
      <c r="T123" s="153"/>
      <c r="U123" s="153"/>
      <c r="V123" s="153"/>
      <c r="AA123" s="153"/>
      <c r="AB123" s="153"/>
      <c r="AC123" s="153"/>
      <c r="AD123" s="153"/>
    </row>
    <row r="124" spans="5:30">
      <c r="E124" s="153"/>
      <c r="F124" s="153"/>
      <c r="G124" s="211"/>
      <c r="L124" s="153"/>
      <c r="M124" s="153"/>
      <c r="N124" s="153"/>
      <c r="S124" s="153"/>
      <c r="T124" s="153"/>
      <c r="U124" s="153"/>
      <c r="V124" s="153"/>
      <c r="AA124" s="153"/>
      <c r="AB124" s="153"/>
      <c r="AC124" s="153"/>
      <c r="AD124" s="153"/>
    </row>
    <row r="125" spans="5:30">
      <c r="E125" s="153"/>
      <c r="F125" s="153"/>
      <c r="G125" s="211"/>
      <c r="L125" s="153"/>
      <c r="M125" s="153"/>
      <c r="N125" s="153"/>
      <c r="S125" s="153"/>
      <c r="T125" s="153"/>
      <c r="U125" s="153"/>
      <c r="V125" s="153"/>
      <c r="AA125" s="153"/>
      <c r="AB125" s="153"/>
      <c r="AC125" s="153"/>
      <c r="AD125" s="153"/>
    </row>
    <row r="126" spans="5:30">
      <c r="E126" s="153"/>
      <c r="F126" s="153"/>
      <c r="G126" s="211"/>
      <c r="L126" s="153"/>
      <c r="M126" s="153"/>
      <c r="N126" s="153"/>
      <c r="S126" s="153"/>
      <c r="T126" s="153"/>
      <c r="U126" s="153"/>
      <c r="V126" s="153"/>
      <c r="AA126" s="153"/>
      <c r="AB126" s="153"/>
      <c r="AC126" s="153"/>
      <c r="AD126" s="153"/>
    </row>
    <row r="127" spans="5:30">
      <c r="E127" s="153"/>
      <c r="F127" s="153"/>
      <c r="G127" s="211"/>
      <c r="L127" s="153"/>
      <c r="M127" s="153"/>
      <c r="N127" s="153"/>
      <c r="S127" s="153"/>
      <c r="T127" s="153"/>
      <c r="U127" s="153"/>
      <c r="V127" s="153"/>
      <c r="AA127" s="153"/>
      <c r="AB127" s="153"/>
      <c r="AC127" s="153"/>
      <c r="AD127" s="153"/>
    </row>
    <row r="128" spans="5:30">
      <c r="E128" s="153"/>
      <c r="F128" s="153"/>
      <c r="G128" s="211"/>
      <c r="L128" s="153"/>
      <c r="M128" s="153"/>
      <c r="N128" s="153"/>
      <c r="S128" s="153"/>
      <c r="T128" s="153"/>
      <c r="U128" s="153"/>
      <c r="V128" s="153"/>
      <c r="AA128" s="153"/>
      <c r="AB128" s="153"/>
      <c r="AC128" s="153"/>
      <c r="AD128" s="153"/>
    </row>
    <row r="129" spans="5:30">
      <c r="E129" s="153"/>
      <c r="F129" s="153"/>
      <c r="G129" s="211"/>
      <c r="L129" s="153"/>
      <c r="M129" s="153"/>
      <c r="N129" s="153"/>
      <c r="S129" s="153"/>
      <c r="T129" s="153"/>
      <c r="U129" s="153"/>
      <c r="V129" s="153"/>
      <c r="AA129" s="153"/>
      <c r="AB129" s="153"/>
      <c r="AC129" s="153"/>
      <c r="AD129" s="153"/>
    </row>
    <row r="130" spans="5:30">
      <c r="E130" s="153"/>
      <c r="F130" s="153"/>
      <c r="G130" s="211"/>
      <c r="L130" s="153"/>
      <c r="M130" s="153"/>
      <c r="N130" s="153"/>
      <c r="S130" s="153"/>
      <c r="T130" s="153"/>
      <c r="U130" s="153"/>
      <c r="V130" s="153"/>
      <c r="AA130" s="153"/>
      <c r="AB130" s="153"/>
      <c r="AC130" s="153"/>
      <c r="AD130" s="153"/>
    </row>
    <row r="131" spans="5:30">
      <c r="E131" s="153"/>
      <c r="F131" s="153"/>
      <c r="G131" s="211"/>
      <c r="L131" s="153"/>
      <c r="M131" s="153"/>
      <c r="N131" s="153"/>
      <c r="S131" s="153"/>
      <c r="T131" s="153"/>
      <c r="U131" s="153"/>
      <c r="V131" s="153"/>
      <c r="AA131" s="153"/>
      <c r="AB131" s="153"/>
      <c r="AC131" s="153"/>
      <c r="AD131" s="153"/>
    </row>
    <row r="132" spans="5:30">
      <c r="E132" s="153"/>
      <c r="F132" s="153"/>
      <c r="G132" s="211"/>
      <c r="L132" s="153"/>
      <c r="M132" s="153"/>
      <c r="N132" s="153"/>
      <c r="S132" s="153"/>
      <c r="T132" s="153"/>
      <c r="U132" s="153"/>
      <c r="V132" s="153"/>
      <c r="AA132" s="153"/>
      <c r="AB132" s="153"/>
      <c r="AC132" s="153"/>
      <c r="AD132" s="153"/>
    </row>
    <row r="133" spans="5:30">
      <c r="E133" s="153"/>
      <c r="F133" s="153"/>
      <c r="G133" s="211"/>
      <c r="L133" s="153"/>
      <c r="M133" s="153"/>
      <c r="N133" s="153"/>
      <c r="S133" s="153"/>
      <c r="T133" s="153"/>
      <c r="U133" s="153"/>
      <c r="V133" s="153"/>
      <c r="AA133" s="153"/>
      <c r="AB133" s="153"/>
      <c r="AC133" s="153"/>
      <c r="AD133" s="153"/>
    </row>
  </sheetData>
  <mergeCells count="50">
    <mergeCell ref="B74:D74"/>
    <mergeCell ref="B48:D48"/>
    <mergeCell ref="A33:G33"/>
    <mergeCell ref="H33:N33"/>
    <mergeCell ref="O33:V33"/>
    <mergeCell ref="I74:K74"/>
    <mergeCell ref="P74:R74"/>
    <mergeCell ref="A59:G59"/>
    <mergeCell ref="H59:N59"/>
    <mergeCell ref="O59:V59"/>
    <mergeCell ref="H3:H5"/>
    <mergeCell ref="N3:N5"/>
    <mergeCell ref="A1:G1"/>
    <mergeCell ref="H1:N1"/>
    <mergeCell ref="O1:V1"/>
    <mergeCell ref="O3:O5"/>
    <mergeCell ref="V3:V5"/>
    <mergeCell ref="A3:A5"/>
    <mergeCell ref="B3:D5"/>
    <mergeCell ref="E3:E5"/>
    <mergeCell ref="F3:F5"/>
    <mergeCell ref="G3:G5"/>
    <mergeCell ref="W1:AD1"/>
    <mergeCell ref="I3:K5"/>
    <mergeCell ref="L3:L5"/>
    <mergeCell ref="M3:M5"/>
    <mergeCell ref="P3:R5"/>
    <mergeCell ref="S3:S5"/>
    <mergeCell ref="T3:T5"/>
    <mergeCell ref="U3:U5"/>
    <mergeCell ref="X3:Z5"/>
    <mergeCell ref="AA3:AA5"/>
    <mergeCell ref="AB3:AB5"/>
    <mergeCell ref="AC3:AC5"/>
    <mergeCell ref="AD3:AD5"/>
    <mergeCell ref="W3:W5"/>
    <mergeCell ref="A7:G7"/>
    <mergeCell ref="H7:N7"/>
    <mergeCell ref="O7:V7"/>
    <mergeCell ref="W7:AD7"/>
    <mergeCell ref="I22:K22"/>
    <mergeCell ref="P22:R22"/>
    <mergeCell ref="X22:Z22"/>
    <mergeCell ref="B22:D22"/>
    <mergeCell ref="X74:Z74"/>
    <mergeCell ref="W33:AD33"/>
    <mergeCell ref="I48:K48"/>
    <mergeCell ref="P48:R48"/>
    <mergeCell ref="X48:Z48"/>
    <mergeCell ref="W59:AD59"/>
  </mergeCells>
  <pageMargins left="0.59055118110236227" right="0.59055118110236227" top="0.78740157480314965" bottom="0" header="0.31496062992125984" footer="0.15748031496062992"/>
  <pageSetup paperSize="9" scale="70" firstPageNumber="89" orientation="portrait" useFirstPageNumber="1" r:id="rId1"/>
  <headerFooter scaleWithDoc="0">
    <oddHeader>&amp;C&amp;"Arial,Standard"&amp;10- &amp;P -</oddHeader>
    <oddFooter>&amp;L&amp;"Arial,Standard"&amp;8----------------------
 1) Klassifikation der Berufe, Ausgabe 2010 - 2) einschließlich sonstige Berufsbereiche und Fälle ohne Berufsangabe</oddFooter>
  </headerFooter>
  <colBreaks count="2" manualBreakCount="2">
    <brk id="7" max="82" man="1"/>
    <brk id="14" max="8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workbookViewId="0">
      <selection sqref="A1:G1"/>
    </sheetView>
  </sheetViews>
  <sheetFormatPr baseColWidth="10" defaultColWidth="14.75" defaultRowHeight="15"/>
  <cols>
    <col min="1" max="1" width="32.625" style="124" customWidth="1"/>
    <col min="2" max="4" width="12.875" style="124" customWidth="1"/>
    <col min="5" max="7" width="12.875" style="126" customWidth="1"/>
    <col min="8" max="8" width="32.625" style="124" customWidth="1"/>
    <col min="9" max="11" width="12.875" style="124" customWidth="1"/>
    <col min="12" max="14" width="12.875" style="126" customWidth="1"/>
    <col min="15" max="15" width="32.625" style="124" customWidth="1"/>
    <col min="16" max="16" width="14.75" style="124" customWidth="1"/>
    <col min="17" max="19" width="14.75" style="126" customWidth="1"/>
    <col min="20" max="20" width="14.875" style="124" customWidth="1"/>
    <col min="21" max="21" width="32.625" style="124" customWidth="1"/>
    <col min="22" max="22" width="14.75" style="124" customWidth="1"/>
    <col min="23" max="25" width="14.75" style="126" customWidth="1"/>
    <col min="26" max="26" width="14.875" style="124" customWidth="1"/>
    <col min="27" max="16384" width="14.75" style="118"/>
  </cols>
  <sheetData>
    <row r="1" spans="1:26" s="116" customFormat="1" ht="15.75">
      <c r="A1" s="356" t="s">
        <v>469</v>
      </c>
      <c r="B1" s="356"/>
      <c r="C1" s="356"/>
      <c r="D1" s="356"/>
      <c r="E1" s="356"/>
      <c r="F1" s="356"/>
      <c r="G1" s="356"/>
      <c r="H1" s="346" t="s">
        <v>540</v>
      </c>
      <c r="I1" s="346"/>
      <c r="J1" s="346"/>
      <c r="K1" s="346"/>
      <c r="L1" s="346"/>
      <c r="M1" s="346"/>
      <c r="N1" s="346"/>
      <c r="O1" s="346" t="s">
        <v>470</v>
      </c>
      <c r="P1" s="346"/>
      <c r="Q1" s="346"/>
      <c r="R1" s="346"/>
      <c r="S1" s="346"/>
      <c r="T1" s="346"/>
      <c r="U1" s="346" t="s">
        <v>470</v>
      </c>
      <c r="V1" s="346"/>
      <c r="W1" s="346"/>
      <c r="X1" s="346"/>
      <c r="Y1" s="346"/>
      <c r="Z1" s="346"/>
    </row>
    <row r="2" spans="1:26" ht="15.7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c r="A3" s="354" t="s">
        <v>471</v>
      </c>
      <c r="B3" s="352">
        <v>36341</v>
      </c>
      <c r="C3" s="350">
        <v>36707</v>
      </c>
      <c r="D3" s="350">
        <v>37072</v>
      </c>
      <c r="E3" s="350">
        <v>37437</v>
      </c>
      <c r="F3" s="350">
        <v>37802</v>
      </c>
      <c r="G3" s="347">
        <v>38168</v>
      </c>
      <c r="H3" s="354" t="s">
        <v>471</v>
      </c>
      <c r="I3" s="352">
        <v>38533</v>
      </c>
      <c r="J3" s="350">
        <v>38898</v>
      </c>
      <c r="K3" s="350">
        <v>39263</v>
      </c>
      <c r="L3" s="350">
        <v>39629</v>
      </c>
      <c r="M3" s="350">
        <v>39994</v>
      </c>
      <c r="N3" s="347">
        <v>40359</v>
      </c>
      <c r="O3" s="354" t="s">
        <v>471</v>
      </c>
      <c r="P3" s="352">
        <v>40724</v>
      </c>
      <c r="Q3" s="350">
        <v>41090</v>
      </c>
      <c r="R3" s="350">
        <v>41455</v>
      </c>
      <c r="S3" s="350">
        <v>41820</v>
      </c>
      <c r="T3" s="347">
        <v>42185</v>
      </c>
      <c r="U3" s="354" t="s">
        <v>471</v>
      </c>
      <c r="V3" s="352">
        <v>42551</v>
      </c>
      <c r="W3" s="350">
        <v>42916</v>
      </c>
      <c r="X3" s="350">
        <v>43281</v>
      </c>
      <c r="Y3" s="350">
        <v>43646</v>
      </c>
      <c r="Z3" s="347">
        <v>44012</v>
      </c>
    </row>
    <row r="4" spans="1:26">
      <c r="A4" s="355"/>
      <c r="B4" s="353"/>
      <c r="C4" s="351"/>
      <c r="D4" s="351"/>
      <c r="E4" s="351"/>
      <c r="F4" s="351"/>
      <c r="G4" s="348"/>
      <c r="H4" s="355"/>
      <c r="I4" s="353"/>
      <c r="J4" s="351"/>
      <c r="K4" s="351"/>
      <c r="L4" s="351"/>
      <c r="M4" s="351"/>
      <c r="N4" s="348"/>
      <c r="O4" s="355"/>
      <c r="P4" s="353"/>
      <c r="Q4" s="351"/>
      <c r="R4" s="351"/>
      <c r="S4" s="351"/>
      <c r="T4" s="348"/>
      <c r="U4" s="355"/>
      <c r="V4" s="353"/>
      <c r="W4" s="351"/>
      <c r="X4" s="351"/>
      <c r="Y4" s="351"/>
      <c r="Z4" s="348"/>
    </row>
    <row r="5" spans="1:26" ht="42" customHeight="1">
      <c r="A5" s="358" t="s">
        <v>270</v>
      </c>
      <c r="B5" s="358"/>
      <c r="C5" s="358"/>
      <c r="D5" s="358"/>
      <c r="E5" s="358"/>
      <c r="F5" s="358"/>
      <c r="G5" s="358"/>
      <c r="H5" s="349" t="s">
        <v>271</v>
      </c>
      <c r="I5" s="349"/>
      <c r="J5" s="349"/>
      <c r="K5" s="349"/>
      <c r="L5" s="349"/>
      <c r="M5" s="349"/>
      <c r="N5" s="349"/>
      <c r="O5" s="349" t="s">
        <v>271</v>
      </c>
      <c r="P5" s="349"/>
      <c r="Q5" s="349"/>
      <c r="R5" s="349"/>
      <c r="S5" s="349"/>
      <c r="T5" s="349"/>
      <c r="U5" s="349" t="s">
        <v>271</v>
      </c>
      <c r="V5" s="349"/>
      <c r="W5" s="349"/>
      <c r="X5" s="349"/>
      <c r="Y5" s="349"/>
      <c r="Z5" s="349"/>
    </row>
    <row r="6" spans="1:26" ht="18" customHeight="1">
      <c r="A6" s="119" t="s">
        <v>472</v>
      </c>
      <c r="B6" s="120">
        <v>324</v>
      </c>
      <c r="C6" s="120">
        <v>392</v>
      </c>
      <c r="D6" s="120">
        <v>512</v>
      </c>
      <c r="E6" s="120">
        <v>474</v>
      </c>
      <c r="F6" s="120">
        <v>503</v>
      </c>
      <c r="G6" s="120">
        <v>549</v>
      </c>
      <c r="H6" s="119" t="s">
        <v>472</v>
      </c>
      <c r="I6" s="120">
        <v>560</v>
      </c>
      <c r="J6" s="120">
        <v>599</v>
      </c>
      <c r="K6" s="120">
        <v>717</v>
      </c>
      <c r="L6" s="120">
        <v>767</v>
      </c>
      <c r="M6" s="120">
        <v>800</v>
      </c>
      <c r="N6" s="120">
        <v>809</v>
      </c>
      <c r="O6" s="119" t="s">
        <v>472</v>
      </c>
      <c r="P6" s="120">
        <v>805</v>
      </c>
      <c r="Q6" s="120">
        <v>764</v>
      </c>
      <c r="R6" s="120">
        <v>744</v>
      </c>
      <c r="S6" s="120">
        <v>724</v>
      </c>
      <c r="T6" s="120">
        <v>681</v>
      </c>
      <c r="U6" s="119" t="s">
        <v>472</v>
      </c>
      <c r="V6" s="120">
        <v>790</v>
      </c>
      <c r="W6" s="120">
        <v>832</v>
      </c>
      <c r="X6" s="120">
        <v>845</v>
      </c>
      <c r="Y6" s="120">
        <v>803</v>
      </c>
      <c r="Z6" s="120">
        <v>940</v>
      </c>
    </row>
    <row r="7" spans="1:26" ht="18" customHeight="1">
      <c r="A7" s="119" t="s">
        <v>473</v>
      </c>
      <c r="B7" s="120">
        <v>483</v>
      </c>
      <c r="C7" s="120">
        <v>568</v>
      </c>
      <c r="D7" s="120">
        <v>604</v>
      </c>
      <c r="E7" s="120">
        <v>632</v>
      </c>
      <c r="F7" s="120">
        <v>644</v>
      </c>
      <c r="G7" s="120">
        <v>638</v>
      </c>
      <c r="H7" s="119" t="s">
        <v>473</v>
      </c>
      <c r="I7" s="120">
        <v>639</v>
      </c>
      <c r="J7" s="120">
        <v>741</v>
      </c>
      <c r="K7" s="120">
        <v>827</v>
      </c>
      <c r="L7" s="120">
        <v>859</v>
      </c>
      <c r="M7" s="120">
        <v>949</v>
      </c>
      <c r="N7" s="120">
        <v>915</v>
      </c>
      <c r="O7" s="119" t="s">
        <v>473</v>
      </c>
      <c r="P7" s="120">
        <v>960</v>
      </c>
      <c r="Q7" s="120">
        <v>955</v>
      </c>
      <c r="R7" s="120">
        <v>921</v>
      </c>
      <c r="S7" s="120">
        <v>994</v>
      </c>
      <c r="T7" s="120">
        <v>958</v>
      </c>
      <c r="U7" s="119" t="s">
        <v>473</v>
      </c>
      <c r="V7" s="120">
        <v>1049</v>
      </c>
      <c r="W7" s="120">
        <v>1048</v>
      </c>
      <c r="X7" s="120">
        <v>1123</v>
      </c>
      <c r="Y7" s="120">
        <v>1124</v>
      </c>
      <c r="Z7" s="120">
        <v>1094</v>
      </c>
    </row>
    <row r="8" spans="1:26" ht="18" customHeight="1">
      <c r="A8" s="119" t="s">
        <v>474</v>
      </c>
      <c r="B8" s="120">
        <v>11457</v>
      </c>
      <c r="C8" s="120">
        <v>12144</v>
      </c>
      <c r="D8" s="120">
        <v>12715</v>
      </c>
      <c r="E8" s="120">
        <v>13262</v>
      </c>
      <c r="F8" s="120">
        <v>13385</v>
      </c>
      <c r="G8" s="120">
        <v>13407</v>
      </c>
      <c r="H8" s="119" t="s">
        <v>474</v>
      </c>
      <c r="I8" s="120">
        <v>13345</v>
      </c>
      <c r="J8" s="120">
        <v>13559</v>
      </c>
      <c r="K8" s="120">
        <v>13841</v>
      </c>
      <c r="L8" s="120">
        <v>14194</v>
      </c>
      <c r="M8" s="120">
        <v>13773</v>
      </c>
      <c r="N8" s="120">
        <v>13906</v>
      </c>
      <c r="O8" s="119" t="s">
        <v>474</v>
      </c>
      <c r="P8" s="120">
        <v>14020</v>
      </c>
      <c r="Q8" s="120">
        <v>14075</v>
      </c>
      <c r="R8" s="120">
        <v>13760</v>
      </c>
      <c r="S8" s="120">
        <v>13564</v>
      </c>
      <c r="T8" s="120">
        <v>13669</v>
      </c>
      <c r="U8" s="119" t="s">
        <v>474</v>
      </c>
      <c r="V8" s="120">
        <v>13801</v>
      </c>
      <c r="W8" s="120">
        <v>13827</v>
      </c>
      <c r="X8" s="120">
        <v>13748</v>
      </c>
      <c r="Y8" s="120">
        <v>13756</v>
      </c>
      <c r="Z8" s="120">
        <v>13467</v>
      </c>
    </row>
    <row r="9" spans="1:26" ht="18" customHeight="1">
      <c r="A9" s="119" t="s">
        <v>475</v>
      </c>
      <c r="B9" s="120">
        <v>189</v>
      </c>
      <c r="C9" s="120">
        <v>162</v>
      </c>
      <c r="D9" s="120">
        <v>177</v>
      </c>
      <c r="E9" s="120">
        <v>171</v>
      </c>
      <c r="F9" s="120">
        <v>186</v>
      </c>
      <c r="G9" s="120">
        <v>203</v>
      </c>
      <c r="H9" s="119" t="s">
        <v>475</v>
      </c>
      <c r="I9" s="120">
        <v>203</v>
      </c>
      <c r="J9" s="120">
        <v>228</v>
      </c>
      <c r="K9" s="120">
        <v>238</v>
      </c>
      <c r="L9" s="120">
        <v>261</v>
      </c>
      <c r="M9" s="120">
        <v>249</v>
      </c>
      <c r="N9" s="120">
        <v>266</v>
      </c>
      <c r="O9" s="119" t="s">
        <v>475</v>
      </c>
      <c r="P9" s="120">
        <v>260</v>
      </c>
      <c r="Q9" s="120">
        <v>267</v>
      </c>
      <c r="R9" s="120">
        <v>283</v>
      </c>
      <c r="S9" s="120">
        <v>284</v>
      </c>
      <c r="T9" s="120">
        <v>297</v>
      </c>
      <c r="U9" s="119" t="s">
        <v>475</v>
      </c>
      <c r="V9" s="120">
        <v>306</v>
      </c>
      <c r="W9" s="120">
        <v>303</v>
      </c>
      <c r="X9" s="120">
        <v>307</v>
      </c>
      <c r="Y9" s="120">
        <v>278</v>
      </c>
      <c r="Z9" s="120">
        <v>266</v>
      </c>
    </row>
    <row r="10" spans="1:26" ht="18" customHeight="1">
      <c r="A10" s="119" t="s">
        <v>476</v>
      </c>
      <c r="B10" s="120">
        <v>5896</v>
      </c>
      <c r="C10" s="120">
        <v>6414</v>
      </c>
      <c r="D10" s="120">
        <v>6909</v>
      </c>
      <c r="E10" s="120">
        <v>6748</v>
      </c>
      <c r="F10" s="120">
        <v>6537</v>
      </c>
      <c r="G10" s="120">
        <v>6651</v>
      </c>
      <c r="H10" s="119" t="s">
        <v>476</v>
      </c>
      <c r="I10" s="120">
        <v>6631</v>
      </c>
      <c r="J10" s="120">
        <v>6892</v>
      </c>
      <c r="K10" s="120">
        <v>7233</v>
      </c>
      <c r="L10" s="120">
        <v>7647</v>
      </c>
      <c r="M10" s="120">
        <v>7546</v>
      </c>
      <c r="N10" s="120">
        <v>7272</v>
      </c>
      <c r="O10" s="119" t="s">
        <v>476</v>
      </c>
      <c r="P10" s="120">
        <v>7651</v>
      </c>
      <c r="Q10" s="120">
        <v>7795</v>
      </c>
      <c r="R10" s="120">
        <v>7673</v>
      </c>
      <c r="S10" s="120">
        <v>7608</v>
      </c>
      <c r="T10" s="120">
        <v>7633</v>
      </c>
      <c r="U10" s="119" t="s">
        <v>476</v>
      </c>
      <c r="V10" s="120">
        <v>7661</v>
      </c>
      <c r="W10" s="120">
        <v>8080</v>
      </c>
      <c r="X10" s="120">
        <v>7624</v>
      </c>
      <c r="Y10" s="120">
        <v>7679</v>
      </c>
      <c r="Z10" s="120">
        <v>7155</v>
      </c>
    </row>
    <row r="11" spans="1:26" ht="18" customHeight="1">
      <c r="A11" s="119" t="s">
        <v>477</v>
      </c>
      <c r="B11" s="120">
        <v>22112</v>
      </c>
      <c r="C11" s="120">
        <v>23377</v>
      </c>
      <c r="D11" s="120">
        <v>25846</v>
      </c>
      <c r="E11" s="120">
        <v>26444</v>
      </c>
      <c r="F11" s="120">
        <v>26219</v>
      </c>
      <c r="G11" s="120">
        <v>25994</v>
      </c>
      <c r="H11" s="119" t="s">
        <v>477</v>
      </c>
      <c r="I11" s="120">
        <v>25346</v>
      </c>
      <c r="J11" s="120">
        <v>25777</v>
      </c>
      <c r="K11" s="120">
        <v>25955</v>
      </c>
      <c r="L11" s="120">
        <v>26085</v>
      </c>
      <c r="M11" s="120">
        <v>25362</v>
      </c>
      <c r="N11" s="120">
        <v>25501</v>
      </c>
      <c r="O11" s="119" t="s">
        <v>477</v>
      </c>
      <c r="P11" s="120">
        <v>25988</v>
      </c>
      <c r="Q11" s="120">
        <v>25515</v>
      </c>
      <c r="R11" s="120">
        <v>24995</v>
      </c>
      <c r="S11" s="120">
        <v>24221</v>
      </c>
      <c r="T11" s="120">
        <v>23446</v>
      </c>
      <c r="U11" s="119" t="s">
        <v>477</v>
      </c>
      <c r="V11" s="120">
        <v>22971</v>
      </c>
      <c r="W11" s="120">
        <v>22491</v>
      </c>
      <c r="X11" s="120">
        <v>22212</v>
      </c>
      <c r="Y11" s="120">
        <v>20971</v>
      </c>
      <c r="Z11" s="120">
        <v>21272</v>
      </c>
    </row>
    <row r="12" spans="1:26" ht="18" customHeight="1">
      <c r="A12" s="119" t="s">
        <v>478</v>
      </c>
      <c r="B12" s="120">
        <v>1579</v>
      </c>
      <c r="C12" s="120">
        <v>1741</v>
      </c>
      <c r="D12" s="120">
        <v>1937</v>
      </c>
      <c r="E12" s="120">
        <v>1896</v>
      </c>
      <c r="F12" s="120">
        <v>1779</v>
      </c>
      <c r="G12" s="120">
        <v>1764</v>
      </c>
      <c r="H12" s="119" t="s">
        <v>478</v>
      </c>
      <c r="I12" s="120">
        <v>1716</v>
      </c>
      <c r="J12" s="120">
        <v>1796</v>
      </c>
      <c r="K12" s="120">
        <v>1916</v>
      </c>
      <c r="L12" s="120">
        <v>1913</v>
      </c>
      <c r="M12" s="120">
        <v>1934</v>
      </c>
      <c r="N12" s="120">
        <v>1797</v>
      </c>
      <c r="O12" s="119" t="s">
        <v>478</v>
      </c>
      <c r="P12" s="120">
        <v>1796</v>
      </c>
      <c r="Q12" s="120">
        <v>1810</v>
      </c>
      <c r="R12" s="120">
        <v>1767</v>
      </c>
      <c r="S12" s="120">
        <v>1749</v>
      </c>
      <c r="T12" s="120">
        <v>1683</v>
      </c>
      <c r="U12" s="119" t="s">
        <v>478</v>
      </c>
      <c r="V12" s="120">
        <v>1611</v>
      </c>
      <c r="W12" s="120">
        <v>1626</v>
      </c>
      <c r="X12" s="120">
        <v>1580</v>
      </c>
      <c r="Y12" s="120">
        <v>1810</v>
      </c>
      <c r="Z12" s="120">
        <v>1716</v>
      </c>
    </row>
    <row r="13" spans="1:26" ht="18" customHeight="1">
      <c r="A13" s="119" t="s">
        <v>479</v>
      </c>
      <c r="B13" s="120">
        <v>4361</v>
      </c>
      <c r="C13" s="120">
        <v>5236</v>
      </c>
      <c r="D13" s="120">
        <v>6816</v>
      </c>
      <c r="E13" s="120">
        <v>6898</v>
      </c>
      <c r="F13" s="120">
        <v>6723</v>
      </c>
      <c r="G13" s="120">
        <v>6639</v>
      </c>
      <c r="H13" s="119" t="s">
        <v>479</v>
      </c>
      <c r="I13" s="120">
        <v>6819</v>
      </c>
      <c r="J13" s="120">
        <v>7102</v>
      </c>
      <c r="K13" s="120">
        <v>7330</v>
      </c>
      <c r="L13" s="120">
        <v>7847</v>
      </c>
      <c r="M13" s="120">
        <v>7519</v>
      </c>
      <c r="N13" s="120">
        <v>7305</v>
      </c>
      <c r="O13" s="119" t="s">
        <v>479</v>
      </c>
      <c r="P13" s="120">
        <v>7111</v>
      </c>
      <c r="Q13" s="120">
        <v>7411</v>
      </c>
      <c r="R13" s="120">
        <v>7218</v>
      </c>
      <c r="S13" s="120">
        <v>6972</v>
      </c>
      <c r="T13" s="120">
        <v>6994</v>
      </c>
      <c r="U13" s="119" t="s">
        <v>479</v>
      </c>
      <c r="V13" s="120">
        <v>6981</v>
      </c>
      <c r="W13" s="120">
        <v>6839</v>
      </c>
      <c r="X13" s="120">
        <v>6576</v>
      </c>
      <c r="Y13" s="120">
        <v>6169</v>
      </c>
      <c r="Z13" s="120">
        <v>5964</v>
      </c>
    </row>
    <row r="14" spans="1:26" ht="18" customHeight="1">
      <c r="A14" s="119" t="s">
        <v>480</v>
      </c>
      <c r="B14" s="120">
        <v>32438</v>
      </c>
      <c r="C14" s="120">
        <v>34585</v>
      </c>
      <c r="D14" s="120">
        <v>38190</v>
      </c>
      <c r="E14" s="120">
        <v>37474</v>
      </c>
      <c r="F14" s="120">
        <v>36212</v>
      </c>
      <c r="G14" s="120">
        <v>35141</v>
      </c>
      <c r="H14" s="119" t="s">
        <v>480</v>
      </c>
      <c r="I14" s="120">
        <v>34393</v>
      </c>
      <c r="J14" s="120">
        <v>34873</v>
      </c>
      <c r="K14" s="120">
        <v>35826</v>
      </c>
      <c r="L14" s="120">
        <v>36968</v>
      </c>
      <c r="M14" s="120">
        <v>35937</v>
      </c>
      <c r="N14" s="120">
        <v>34983</v>
      </c>
      <c r="O14" s="119" t="s">
        <v>480</v>
      </c>
      <c r="P14" s="120">
        <v>35638</v>
      </c>
      <c r="Q14" s="120">
        <v>35458</v>
      </c>
      <c r="R14" s="120">
        <v>34743</v>
      </c>
      <c r="S14" s="120">
        <v>34305</v>
      </c>
      <c r="T14" s="120">
        <v>34152</v>
      </c>
      <c r="U14" s="119" t="s">
        <v>480</v>
      </c>
      <c r="V14" s="120">
        <v>34226</v>
      </c>
      <c r="W14" s="120">
        <v>34197</v>
      </c>
      <c r="X14" s="120">
        <v>34001</v>
      </c>
      <c r="Y14" s="120">
        <v>34074</v>
      </c>
      <c r="Z14" s="120">
        <v>33323</v>
      </c>
    </row>
    <row r="15" spans="1:26" ht="18" customHeight="1">
      <c r="A15" s="119" t="s">
        <v>481</v>
      </c>
      <c r="B15" s="120">
        <v>255</v>
      </c>
      <c r="C15" s="120">
        <v>291</v>
      </c>
      <c r="D15" s="120">
        <v>277</v>
      </c>
      <c r="E15" s="120">
        <v>303</v>
      </c>
      <c r="F15" s="120">
        <v>261</v>
      </c>
      <c r="G15" s="120">
        <v>266</v>
      </c>
      <c r="H15" s="119" t="s">
        <v>481</v>
      </c>
      <c r="I15" s="120">
        <v>285</v>
      </c>
      <c r="J15" s="120">
        <v>316</v>
      </c>
      <c r="K15" s="120">
        <v>317</v>
      </c>
      <c r="L15" s="120">
        <v>347</v>
      </c>
      <c r="M15" s="120">
        <v>348</v>
      </c>
      <c r="N15" s="120">
        <v>315</v>
      </c>
      <c r="O15" s="119" t="s">
        <v>481</v>
      </c>
      <c r="P15" s="120">
        <v>314</v>
      </c>
      <c r="Q15" s="120">
        <v>289</v>
      </c>
      <c r="R15" s="120">
        <v>295</v>
      </c>
      <c r="S15" s="120">
        <v>323</v>
      </c>
      <c r="T15" s="120">
        <v>302</v>
      </c>
      <c r="U15" s="119" t="s">
        <v>481</v>
      </c>
      <c r="V15" s="120">
        <v>346</v>
      </c>
      <c r="W15" s="120">
        <v>288</v>
      </c>
      <c r="X15" s="120">
        <v>294</v>
      </c>
      <c r="Y15" s="120">
        <v>308</v>
      </c>
      <c r="Z15" s="120">
        <v>280</v>
      </c>
    </row>
    <row r="16" spans="1:26" ht="18" customHeight="1">
      <c r="A16" s="119" t="s">
        <v>482</v>
      </c>
      <c r="B16" s="120">
        <v>2450</v>
      </c>
      <c r="C16" s="120">
        <v>2414</v>
      </c>
      <c r="D16" s="120">
        <v>2408</v>
      </c>
      <c r="E16" s="120">
        <v>2401</v>
      </c>
      <c r="F16" s="120">
        <v>2346</v>
      </c>
      <c r="G16" s="120">
        <v>2285</v>
      </c>
      <c r="H16" s="119" t="s">
        <v>482</v>
      </c>
      <c r="I16" s="120">
        <v>2437</v>
      </c>
      <c r="J16" s="120">
        <v>2424</v>
      </c>
      <c r="K16" s="120">
        <v>2525</v>
      </c>
      <c r="L16" s="120">
        <v>2810</v>
      </c>
      <c r="M16" s="120">
        <v>2768</v>
      </c>
      <c r="N16" s="120">
        <v>2895</v>
      </c>
      <c r="O16" s="119" t="s">
        <v>482</v>
      </c>
      <c r="P16" s="120">
        <v>2726</v>
      </c>
      <c r="Q16" s="120">
        <v>2703</v>
      </c>
      <c r="R16" s="120">
        <v>2749</v>
      </c>
      <c r="S16" s="120">
        <v>2779</v>
      </c>
      <c r="T16" s="120">
        <v>2870</v>
      </c>
      <c r="U16" s="119" t="s">
        <v>482</v>
      </c>
      <c r="V16" s="120">
        <v>3020</v>
      </c>
      <c r="W16" s="120">
        <v>3044</v>
      </c>
      <c r="X16" s="120">
        <v>3285</v>
      </c>
      <c r="Y16" s="120">
        <v>3416</v>
      </c>
      <c r="Z16" s="120">
        <v>3456</v>
      </c>
    </row>
    <row r="17" spans="1:27" ht="18" customHeight="1">
      <c r="A17" s="119" t="s">
        <v>483</v>
      </c>
      <c r="B17" s="120">
        <v>1553</v>
      </c>
      <c r="C17" s="120">
        <v>1570</v>
      </c>
      <c r="D17" s="120">
        <v>1743</v>
      </c>
      <c r="E17" s="120">
        <v>1624</v>
      </c>
      <c r="F17" s="120">
        <v>1515</v>
      </c>
      <c r="G17" s="120">
        <v>1469</v>
      </c>
      <c r="H17" s="119" t="s">
        <v>483</v>
      </c>
      <c r="I17" s="120">
        <v>1473</v>
      </c>
      <c r="J17" s="120">
        <v>1491</v>
      </c>
      <c r="K17" s="120">
        <v>1622</v>
      </c>
      <c r="L17" s="120">
        <v>1752</v>
      </c>
      <c r="M17" s="120">
        <v>1635</v>
      </c>
      <c r="N17" s="120">
        <v>1771</v>
      </c>
      <c r="O17" s="119" t="s">
        <v>483</v>
      </c>
      <c r="P17" s="120">
        <v>1701</v>
      </c>
      <c r="Q17" s="120">
        <v>1454</v>
      </c>
      <c r="R17" s="120">
        <v>1490</v>
      </c>
      <c r="S17" s="120">
        <v>1486</v>
      </c>
      <c r="T17" s="120">
        <v>1527</v>
      </c>
      <c r="U17" s="119" t="s">
        <v>483</v>
      </c>
      <c r="V17" s="120">
        <v>1600</v>
      </c>
      <c r="W17" s="120">
        <v>1648</v>
      </c>
      <c r="X17" s="120">
        <v>1703</v>
      </c>
      <c r="Y17" s="120">
        <v>1602</v>
      </c>
      <c r="Z17" s="120">
        <v>1569</v>
      </c>
    </row>
    <row r="18" spans="1:27" ht="18" customHeight="1">
      <c r="A18" s="119" t="s">
        <v>484</v>
      </c>
      <c r="B18" s="120">
        <v>616</v>
      </c>
      <c r="C18" s="120">
        <v>658</v>
      </c>
      <c r="D18" s="120">
        <v>609</v>
      </c>
      <c r="E18" s="120">
        <v>605</v>
      </c>
      <c r="F18" s="120">
        <v>607</v>
      </c>
      <c r="G18" s="120">
        <v>724</v>
      </c>
      <c r="H18" s="119" t="s">
        <v>484</v>
      </c>
      <c r="I18" s="120">
        <v>709</v>
      </c>
      <c r="J18" s="120">
        <v>726</v>
      </c>
      <c r="K18" s="120">
        <v>748</v>
      </c>
      <c r="L18" s="120">
        <v>641</v>
      </c>
      <c r="M18" s="120">
        <v>639</v>
      </c>
      <c r="N18" s="120">
        <v>679</v>
      </c>
      <c r="O18" s="119" t="s">
        <v>484</v>
      </c>
      <c r="P18" s="120">
        <v>661</v>
      </c>
      <c r="Q18" s="120">
        <v>638</v>
      </c>
      <c r="R18" s="120">
        <v>613</v>
      </c>
      <c r="S18" s="120">
        <v>624</v>
      </c>
      <c r="T18" s="120">
        <v>616</v>
      </c>
      <c r="U18" s="119" t="s">
        <v>484</v>
      </c>
      <c r="V18" s="120">
        <v>670</v>
      </c>
      <c r="W18" s="120">
        <v>625</v>
      </c>
      <c r="X18" s="120">
        <v>607</v>
      </c>
      <c r="Y18" s="120">
        <v>582</v>
      </c>
      <c r="Z18" s="120">
        <v>604</v>
      </c>
    </row>
    <row r="19" spans="1:27" ht="18" customHeight="1">
      <c r="A19" s="119" t="s">
        <v>485</v>
      </c>
      <c r="B19" s="120">
        <v>17630</v>
      </c>
      <c r="C19" s="120">
        <v>18271</v>
      </c>
      <c r="D19" s="120">
        <v>18079</v>
      </c>
      <c r="E19" s="120">
        <v>17757</v>
      </c>
      <c r="F19" s="120">
        <v>17848</v>
      </c>
      <c r="G19" s="120">
        <v>17469</v>
      </c>
      <c r="H19" s="119" t="s">
        <v>485</v>
      </c>
      <c r="I19" s="120">
        <v>17497</v>
      </c>
      <c r="J19" s="120">
        <v>18091</v>
      </c>
      <c r="K19" s="120">
        <v>18951</v>
      </c>
      <c r="L19" s="120">
        <v>19439</v>
      </c>
      <c r="M19" s="120">
        <v>19019</v>
      </c>
      <c r="N19" s="120">
        <v>19461</v>
      </c>
      <c r="O19" s="119" t="s">
        <v>485</v>
      </c>
      <c r="P19" s="120">
        <v>19975</v>
      </c>
      <c r="Q19" s="120">
        <v>19668</v>
      </c>
      <c r="R19" s="120">
        <v>19580</v>
      </c>
      <c r="S19" s="120">
        <v>19848</v>
      </c>
      <c r="T19" s="120">
        <v>20297</v>
      </c>
      <c r="U19" s="119" t="s">
        <v>485</v>
      </c>
      <c r="V19" s="120">
        <v>20677</v>
      </c>
      <c r="W19" s="120">
        <v>20879</v>
      </c>
      <c r="X19" s="120">
        <v>21743</v>
      </c>
      <c r="Y19" s="120">
        <v>21802</v>
      </c>
      <c r="Z19" s="120">
        <v>21628</v>
      </c>
    </row>
    <row r="20" spans="1:27" ht="18" customHeight="1">
      <c r="A20" s="119" t="s">
        <v>486</v>
      </c>
      <c r="B20" s="120">
        <v>8249</v>
      </c>
      <c r="C20" s="120">
        <v>8140</v>
      </c>
      <c r="D20" s="120">
        <v>7631</v>
      </c>
      <c r="E20" s="120">
        <v>7647</v>
      </c>
      <c r="F20" s="120">
        <v>7661</v>
      </c>
      <c r="G20" s="120">
        <v>8160</v>
      </c>
      <c r="H20" s="119" t="s">
        <v>486</v>
      </c>
      <c r="I20" s="120">
        <v>7894</v>
      </c>
      <c r="J20" s="120">
        <v>8107</v>
      </c>
      <c r="K20" s="120">
        <v>8310</v>
      </c>
      <c r="L20" s="120">
        <v>8670</v>
      </c>
      <c r="M20" s="120">
        <v>9176</v>
      </c>
      <c r="N20" s="120">
        <v>9257</v>
      </c>
      <c r="O20" s="119" t="s">
        <v>486</v>
      </c>
      <c r="P20" s="120">
        <v>9344</v>
      </c>
      <c r="Q20" s="120">
        <v>8998</v>
      </c>
      <c r="R20" s="120">
        <v>8901</v>
      </c>
      <c r="S20" s="120">
        <v>8688</v>
      </c>
      <c r="T20" s="120">
        <v>8902</v>
      </c>
      <c r="U20" s="119" t="s">
        <v>486</v>
      </c>
      <c r="V20" s="120">
        <v>9479</v>
      </c>
      <c r="W20" s="120">
        <v>9419</v>
      </c>
      <c r="X20" s="120">
        <v>9579</v>
      </c>
      <c r="Y20" s="120">
        <v>9580</v>
      </c>
      <c r="Z20" s="120">
        <v>9309</v>
      </c>
    </row>
    <row r="21" spans="1:27" s="123" customFormat="1" ht="27" customHeight="1">
      <c r="A21" s="121" t="s">
        <v>487</v>
      </c>
      <c r="B21" s="122">
        <v>109592</v>
      </c>
      <c r="C21" s="122">
        <v>115963</v>
      </c>
      <c r="D21" s="122">
        <v>124453</v>
      </c>
      <c r="E21" s="122">
        <v>124336</v>
      </c>
      <c r="F21" s="122">
        <v>122426</v>
      </c>
      <c r="G21" s="122">
        <v>121359</v>
      </c>
      <c r="H21" s="121" t="s">
        <v>487</v>
      </c>
      <c r="I21" s="122">
        <v>119947</v>
      </c>
      <c r="J21" s="122">
        <v>122722</v>
      </c>
      <c r="K21" s="122">
        <v>126356</v>
      </c>
      <c r="L21" s="122">
        <v>130200</v>
      </c>
      <c r="M21" s="122">
        <v>127654</v>
      </c>
      <c r="N21" s="122">
        <v>127132</v>
      </c>
      <c r="O21" s="121" t="s">
        <v>487</v>
      </c>
      <c r="P21" s="122">
        <v>128950</v>
      </c>
      <c r="Q21" s="122">
        <v>127800</v>
      </c>
      <c r="R21" s="122">
        <v>125732</v>
      </c>
      <c r="S21" s="122">
        <v>124169</v>
      </c>
      <c r="T21" s="122">
        <v>124027</v>
      </c>
      <c r="U21" s="121" t="s">
        <v>487</v>
      </c>
      <c r="V21" s="122">
        <v>125188</v>
      </c>
      <c r="W21" s="122">
        <v>125146</v>
      </c>
      <c r="X21" s="122">
        <v>125227</v>
      </c>
      <c r="Y21" s="122">
        <v>123954</v>
      </c>
      <c r="Z21" s="122">
        <v>122043</v>
      </c>
    </row>
    <row r="22" spans="1:27" ht="42" customHeight="1">
      <c r="A22" s="357" t="s">
        <v>488</v>
      </c>
      <c r="B22" s="357"/>
      <c r="C22" s="357"/>
      <c r="D22" s="357"/>
      <c r="E22" s="357"/>
      <c r="F22" s="357"/>
      <c r="G22" s="357"/>
      <c r="H22" s="345" t="s">
        <v>489</v>
      </c>
      <c r="I22" s="345"/>
      <c r="J22" s="345"/>
      <c r="K22" s="345"/>
      <c r="L22" s="345"/>
      <c r="M22" s="345"/>
      <c r="N22" s="345"/>
      <c r="O22" s="345" t="s">
        <v>489</v>
      </c>
      <c r="P22" s="345"/>
      <c r="Q22" s="345"/>
      <c r="R22" s="345"/>
      <c r="S22" s="345"/>
      <c r="T22" s="345"/>
      <c r="U22" s="345" t="s">
        <v>489</v>
      </c>
      <c r="V22" s="345"/>
      <c r="W22" s="345"/>
      <c r="X22" s="345"/>
      <c r="Y22" s="345"/>
      <c r="Z22" s="345"/>
    </row>
    <row r="23" spans="1:27" ht="18" customHeight="1">
      <c r="A23" s="119" t="s">
        <v>472</v>
      </c>
      <c r="B23" s="120">
        <v>238</v>
      </c>
      <c r="C23" s="120">
        <v>279</v>
      </c>
      <c r="D23" s="120">
        <v>347</v>
      </c>
      <c r="E23" s="120">
        <v>312</v>
      </c>
      <c r="F23" s="120">
        <v>319</v>
      </c>
      <c r="G23" s="120">
        <v>378</v>
      </c>
      <c r="H23" s="119" t="s">
        <v>472</v>
      </c>
      <c r="I23" s="120">
        <v>404</v>
      </c>
      <c r="J23" s="120">
        <v>424</v>
      </c>
      <c r="K23" s="120">
        <v>538</v>
      </c>
      <c r="L23" s="120">
        <v>559</v>
      </c>
      <c r="M23" s="120">
        <v>575</v>
      </c>
      <c r="N23" s="120">
        <v>605</v>
      </c>
      <c r="O23" s="119" t="s">
        <v>472</v>
      </c>
      <c r="P23" s="120">
        <v>583</v>
      </c>
      <c r="Q23" s="120">
        <v>556</v>
      </c>
      <c r="R23" s="120">
        <v>531</v>
      </c>
      <c r="S23" s="120">
        <v>511</v>
      </c>
      <c r="T23" s="120">
        <v>515</v>
      </c>
      <c r="U23" s="119" t="s">
        <v>472</v>
      </c>
      <c r="V23" s="120">
        <v>605</v>
      </c>
      <c r="W23" s="120">
        <v>648</v>
      </c>
      <c r="X23" s="120">
        <v>642</v>
      </c>
      <c r="Y23" s="120">
        <v>617</v>
      </c>
      <c r="Z23" s="120">
        <v>712</v>
      </c>
    </row>
    <row r="24" spans="1:27" ht="18" customHeight="1">
      <c r="A24" s="119" t="s">
        <v>473</v>
      </c>
      <c r="B24" s="120">
        <v>368</v>
      </c>
      <c r="C24" s="120">
        <v>419</v>
      </c>
      <c r="D24" s="120">
        <v>431</v>
      </c>
      <c r="E24" s="120">
        <v>444</v>
      </c>
      <c r="F24" s="120">
        <v>438</v>
      </c>
      <c r="G24" s="120">
        <v>424</v>
      </c>
      <c r="H24" s="119" t="s">
        <v>473</v>
      </c>
      <c r="I24" s="120">
        <v>439</v>
      </c>
      <c r="J24" s="120">
        <v>532</v>
      </c>
      <c r="K24" s="120">
        <v>584</v>
      </c>
      <c r="L24" s="120">
        <v>617</v>
      </c>
      <c r="M24" s="120">
        <v>658</v>
      </c>
      <c r="N24" s="120">
        <v>640</v>
      </c>
      <c r="O24" s="119" t="s">
        <v>473</v>
      </c>
      <c r="P24" s="120">
        <v>684</v>
      </c>
      <c r="Q24" s="120">
        <v>672</v>
      </c>
      <c r="R24" s="120">
        <v>629</v>
      </c>
      <c r="S24" s="120">
        <v>677</v>
      </c>
      <c r="T24" s="120">
        <v>673</v>
      </c>
      <c r="U24" s="119" t="s">
        <v>473</v>
      </c>
      <c r="V24" s="120">
        <v>716</v>
      </c>
      <c r="W24" s="120">
        <v>725</v>
      </c>
      <c r="X24" s="120">
        <v>762</v>
      </c>
      <c r="Y24" s="120">
        <v>765</v>
      </c>
      <c r="Z24" s="120">
        <v>728</v>
      </c>
    </row>
    <row r="25" spans="1:27" ht="18" customHeight="1">
      <c r="A25" s="119" t="s">
        <v>474</v>
      </c>
      <c r="B25" s="120">
        <v>7115</v>
      </c>
      <c r="C25" s="120">
        <v>7477</v>
      </c>
      <c r="D25" s="120">
        <v>7774</v>
      </c>
      <c r="E25" s="120">
        <v>7986</v>
      </c>
      <c r="F25" s="120">
        <v>7953</v>
      </c>
      <c r="G25" s="120">
        <v>7947</v>
      </c>
      <c r="H25" s="119" t="s">
        <v>474</v>
      </c>
      <c r="I25" s="120">
        <v>7813</v>
      </c>
      <c r="J25" s="120">
        <v>8004</v>
      </c>
      <c r="K25" s="120">
        <v>8272</v>
      </c>
      <c r="L25" s="120">
        <v>8448</v>
      </c>
      <c r="M25" s="120">
        <v>8045</v>
      </c>
      <c r="N25" s="120">
        <v>8092</v>
      </c>
      <c r="O25" s="119" t="s">
        <v>474</v>
      </c>
      <c r="P25" s="120">
        <v>8169</v>
      </c>
      <c r="Q25" s="120">
        <v>8250</v>
      </c>
      <c r="R25" s="120">
        <v>8141</v>
      </c>
      <c r="S25" s="120">
        <v>7988</v>
      </c>
      <c r="T25" s="120">
        <v>8021</v>
      </c>
      <c r="U25" s="119" t="s">
        <v>474</v>
      </c>
      <c r="V25" s="120">
        <v>8066</v>
      </c>
      <c r="W25" s="120">
        <v>8106</v>
      </c>
      <c r="X25" s="120">
        <v>8026</v>
      </c>
      <c r="Y25" s="120">
        <v>8019</v>
      </c>
      <c r="Z25" s="120">
        <v>7830</v>
      </c>
    </row>
    <row r="26" spans="1:27" ht="18" customHeight="1">
      <c r="A26" s="119" t="s">
        <v>475</v>
      </c>
      <c r="B26" s="120">
        <v>158</v>
      </c>
      <c r="C26" s="120">
        <v>142</v>
      </c>
      <c r="D26" s="120">
        <v>138</v>
      </c>
      <c r="E26" s="120">
        <v>137</v>
      </c>
      <c r="F26" s="120">
        <v>153</v>
      </c>
      <c r="G26" s="120">
        <v>166</v>
      </c>
      <c r="H26" s="119" t="s">
        <v>475</v>
      </c>
      <c r="I26" s="120">
        <v>167</v>
      </c>
      <c r="J26" s="120">
        <v>190</v>
      </c>
      <c r="K26" s="120">
        <v>197</v>
      </c>
      <c r="L26" s="120">
        <v>208</v>
      </c>
      <c r="M26" s="120">
        <v>198</v>
      </c>
      <c r="N26" s="120">
        <v>223</v>
      </c>
      <c r="O26" s="119" t="s">
        <v>475</v>
      </c>
      <c r="P26" s="120">
        <v>224</v>
      </c>
      <c r="Q26" s="120">
        <v>230</v>
      </c>
      <c r="R26" s="120">
        <v>250</v>
      </c>
      <c r="S26" s="120">
        <v>235</v>
      </c>
      <c r="T26" s="120">
        <v>233</v>
      </c>
      <c r="U26" s="119" t="s">
        <v>475</v>
      </c>
      <c r="V26" s="120">
        <v>243</v>
      </c>
      <c r="W26" s="120">
        <v>230</v>
      </c>
      <c r="X26" s="120">
        <v>231</v>
      </c>
      <c r="Y26" s="120">
        <v>211</v>
      </c>
      <c r="Z26" s="120">
        <v>204</v>
      </c>
      <c r="AA26" s="118" t="s">
        <v>556</v>
      </c>
    </row>
    <row r="27" spans="1:27" ht="18" customHeight="1">
      <c r="A27" s="119" t="s">
        <v>476</v>
      </c>
      <c r="B27" s="120">
        <v>4686</v>
      </c>
      <c r="C27" s="120">
        <v>5152</v>
      </c>
      <c r="D27" s="120">
        <v>5530</v>
      </c>
      <c r="E27" s="120">
        <v>5355</v>
      </c>
      <c r="F27" s="120">
        <v>5123</v>
      </c>
      <c r="G27" s="120">
        <v>5209</v>
      </c>
      <c r="H27" s="119" t="s">
        <v>476</v>
      </c>
      <c r="I27" s="120">
        <v>5232</v>
      </c>
      <c r="J27" s="120">
        <v>5436</v>
      </c>
      <c r="K27" s="120">
        <v>5746</v>
      </c>
      <c r="L27" s="120">
        <v>5983</v>
      </c>
      <c r="M27" s="120">
        <v>5797</v>
      </c>
      <c r="N27" s="120">
        <v>5661</v>
      </c>
      <c r="O27" s="119" t="s">
        <v>476</v>
      </c>
      <c r="P27" s="120">
        <v>5849</v>
      </c>
      <c r="Q27" s="120">
        <v>5802</v>
      </c>
      <c r="R27" s="120">
        <v>5767</v>
      </c>
      <c r="S27" s="120">
        <v>5687</v>
      </c>
      <c r="T27" s="120">
        <v>5671</v>
      </c>
      <c r="U27" s="119" t="s">
        <v>476</v>
      </c>
      <c r="V27" s="120">
        <v>5691</v>
      </c>
      <c r="W27" s="120">
        <v>6041</v>
      </c>
      <c r="X27" s="120">
        <v>5739</v>
      </c>
      <c r="Y27" s="120">
        <v>5782</v>
      </c>
      <c r="Z27" s="120">
        <v>5393</v>
      </c>
    </row>
    <row r="28" spans="1:27" ht="18" customHeight="1">
      <c r="A28" s="119" t="s">
        <v>477</v>
      </c>
      <c r="B28" s="120">
        <v>15592</v>
      </c>
      <c r="C28" s="120">
        <v>16283</v>
      </c>
      <c r="D28" s="120">
        <v>17770</v>
      </c>
      <c r="E28" s="120">
        <v>18195</v>
      </c>
      <c r="F28" s="120">
        <v>17867</v>
      </c>
      <c r="G28" s="120">
        <v>17777</v>
      </c>
      <c r="H28" s="119" t="s">
        <v>477</v>
      </c>
      <c r="I28" s="120">
        <v>17208</v>
      </c>
      <c r="J28" s="120">
        <v>17641</v>
      </c>
      <c r="K28" s="120">
        <v>17718</v>
      </c>
      <c r="L28" s="120">
        <v>17759</v>
      </c>
      <c r="M28" s="120">
        <v>17209</v>
      </c>
      <c r="N28" s="120">
        <v>17260</v>
      </c>
      <c r="O28" s="119" t="s">
        <v>477</v>
      </c>
      <c r="P28" s="120">
        <v>17394</v>
      </c>
      <c r="Q28" s="120">
        <v>17147</v>
      </c>
      <c r="R28" s="120">
        <v>16841</v>
      </c>
      <c r="S28" s="120">
        <v>16373</v>
      </c>
      <c r="T28" s="120">
        <v>15801</v>
      </c>
      <c r="U28" s="119" t="s">
        <v>477</v>
      </c>
      <c r="V28" s="120">
        <v>15412</v>
      </c>
      <c r="W28" s="120">
        <v>15062</v>
      </c>
      <c r="X28" s="120">
        <v>14802</v>
      </c>
      <c r="Y28" s="120">
        <v>14005</v>
      </c>
      <c r="Z28" s="120">
        <v>14043</v>
      </c>
    </row>
    <row r="29" spans="1:27" ht="18" customHeight="1">
      <c r="A29" s="119" t="s">
        <v>478</v>
      </c>
      <c r="B29" s="120">
        <v>1268</v>
      </c>
      <c r="C29" s="120">
        <v>1384</v>
      </c>
      <c r="D29" s="120">
        <v>1505</v>
      </c>
      <c r="E29" s="120">
        <v>1514</v>
      </c>
      <c r="F29" s="120">
        <v>1407</v>
      </c>
      <c r="G29" s="120">
        <v>1402</v>
      </c>
      <c r="H29" s="119" t="s">
        <v>478</v>
      </c>
      <c r="I29" s="120">
        <v>1361</v>
      </c>
      <c r="J29" s="120">
        <v>1438</v>
      </c>
      <c r="K29" s="120">
        <v>1527</v>
      </c>
      <c r="L29" s="120">
        <v>1530</v>
      </c>
      <c r="M29" s="120">
        <v>1508</v>
      </c>
      <c r="N29" s="120">
        <v>1411</v>
      </c>
      <c r="O29" s="119" t="s">
        <v>478</v>
      </c>
      <c r="P29" s="120">
        <v>1419</v>
      </c>
      <c r="Q29" s="120">
        <v>1386</v>
      </c>
      <c r="R29" s="120">
        <v>1374</v>
      </c>
      <c r="S29" s="120">
        <v>1335</v>
      </c>
      <c r="T29" s="120">
        <v>1347</v>
      </c>
      <c r="U29" s="119" t="s">
        <v>478</v>
      </c>
      <c r="V29" s="120">
        <v>1270</v>
      </c>
      <c r="W29" s="120">
        <v>1281</v>
      </c>
      <c r="X29" s="120">
        <v>1236</v>
      </c>
      <c r="Y29" s="120">
        <v>1392</v>
      </c>
      <c r="Z29" s="120">
        <v>1336</v>
      </c>
    </row>
    <row r="30" spans="1:27" ht="18" customHeight="1">
      <c r="A30" s="119" t="s">
        <v>479</v>
      </c>
      <c r="B30" s="120">
        <v>3534</v>
      </c>
      <c r="C30" s="120">
        <v>4209</v>
      </c>
      <c r="D30" s="120">
        <v>5454</v>
      </c>
      <c r="E30" s="120">
        <v>5377</v>
      </c>
      <c r="F30" s="120">
        <v>5244</v>
      </c>
      <c r="G30" s="120">
        <v>5247</v>
      </c>
      <c r="H30" s="119" t="s">
        <v>479</v>
      </c>
      <c r="I30" s="120">
        <v>5371</v>
      </c>
      <c r="J30" s="120">
        <v>5586</v>
      </c>
      <c r="K30" s="120">
        <v>5878</v>
      </c>
      <c r="L30" s="120">
        <v>6271</v>
      </c>
      <c r="M30" s="120">
        <v>5992</v>
      </c>
      <c r="N30" s="120">
        <v>5898</v>
      </c>
      <c r="O30" s="119" t="s">
        <v>479</v>
      </c>
      <c r="P30" s="120">
        <v>5700</v>
      </c>
      <c r="Q30" s="120">
        <v>5779</v>
      </c>
      <c r="R30" s="120">
        <v>5576</v>
      </c>
      <c r="S30" s="120">
        <v>5471</v>
      </c>
      <c r="T30" s="120">
        <v>5475</v>
      </c>
      <c r="U30" s="119" t="s">
        <v>479</v>
      </c>
      <c r="V30" s="120">
        <v>5387</v>
      </c>
      <c r="W30" s="120">
        <v>5275</v>
      </c>
      <c r="X30" s="120">
        <v>5081</v>
      </c>
      <c r="Y30" s="120">
        <v>4967</v>
      </c>
      <c r="Z30" s="120">
        <v>4799</v>
      </c>
    </row>
    <row r="31" spans="1:27" ht="18" customHeight="1">
      <c r="A31" s="119" t="s">
        <v>480</v>
      </c>
      <c r="B31" s="120">
        <v>21758</v>
      </c>
      <c r="C31" s="120">
        <v>23099</v>
      </c>
      <c r="D31" s="120">
        <v>25376</v>
      </c>
      <c r="E31" s="120">
        <v>24667</v>
      </c>
      <c r="F31" s="120">
        <v>23850</v>
      </c>
      <c r="G31" s="120">
        <v>23188</v>
      </c>
      <c r="H31" s="119" t="s">
        <v>480</v>
      </c>
      <c r="I31" s="120">
        <v>22763</v>
      </c>
      <c r="J31" s="120">
        <v>23245</v>
      </c>
      <c r="K31" s="120">
        <v>24147</v>
      </c>
      <c r="L31" s="120">
        <v>24967</v>
      </c>
      <c r="M31" s="120">
        <v>24097</v>
      </c>
      <c r="N31" s="120">
        <v>23412</v>
      </c>
      <c r="O31" s="119" t="s">
        <v>480</v>
      </c>
      <c r="P31" s="120">
        <v>24052</v>
      </c>
      <c r="Q31" s="120">
        <v>23929</v>
      </c>
      <c r="R31" s="120">
        <v>23392</v>
      </c>
      <c r="S31" s="120">
        <v>23015</v>
      </c>
      <c r="T31" s="120">
        <v>22750</v>
      </c>
      <c r="U31" s="119" t="s">
        <v>480</v>
      </c>
      <c r="V31" s="120">
        <v>22825</v>
      </c>
      <c r="W31" s="120">
        <v>22674</v>
      </c>
      <c r="X31" s="120">
        <v>22455</v>
      </c>
      <c r="Y31" s="120">
        <v>22335</v>
      </c>
      <c r="Z31" s="120">
        <v>21769</v>
      </c>
    </row>
    <row r="32" spans="1:27" ht="18" customHeight="1">
      <c r="A32" s="119" t="s">
        <v>481</v>
      </c>
      <c r="B32" s="120">
        <v>208</v>
      </c>
      <c r="C32" s="120">
        <v>234</v>
      </c>
      <c r="D32" s="120">
        <v>225</v>
      </c>
      <c r="E32" s="120">
        <v>247</v>
      </c>
      <c r="F32" s="120">
        <v>213</v>
      </c>
      <c r="G32" s="120">
        <v>218</v>
      </c>
      <c r="H32" s="119" t="s">
        <v>481</v>
      </c>
      <c r="I32" s="120">
        <v>224</v>
      </c>
      <c r="J32" s="120">
        <v>248</v>
      </c>
      <c r="K32" s="120">
        <v>241</v>
      </c>
      <c r="L32" s="120">
        <v>277</v>
      </c>
      <c r="M32" s="120">
        <v>279</v>
      </c>
      <c r="N32" s="120">
        <v>252</v>
      </c>
      <c r="O32" s="119" t="s">
        <v>481</v>
      </c>
      <c r="P32" s="120">
        <v>256</v>
      </c>
      <c r="Q32" s="120">
        <v>240</v>
      </c>
      <c r="R32" s="120">
        <v>253</v>
      </c>
      <c r="S32" s="120">
        <v>266</v>
      </c>
      <c r="T32" s="120">
        <v>238</v>
      </c>
      <c r="U32" s="119" t="s">
        <v>481</v>
      </c>
      <c r="V32" s="120">
        <v>255</v>
      </c>
      <c r="W32" s="120">
        <v>228</v>
      </c>
      <c r="X32" s="120">
        <v>229</v>
      </c>
      <c r="Y32" s="120">
        <v>235</v>
      </c>
      <c r="Z32" s="120">
        <v>212</v>
      </c>
    </row>
    <row r="33" spans="1:26" ht="18" customHeight="1">
      <c r="A33" s="119" t="s">
        <v>482</v>
      </c>
      <c r="B33" s="120">
        <v>1621</v>
      </c>
      <c r="C33" s="120">
        <v>1560</v>
      </c>
      <c r="D33" s="120">
        <v>1544</v>
      </c>
      <c r="E33" s="120">
        <v>1568</v>
      </c>
      <c r="F33" s="120">
        <v>1535</v>
      </c>
      <c r="G33" s="120">
        <v>1495</v>
      </c>
      <c r="H33" s="119" t="s">
        <v>482</v>
      </c>
      <c r="I33" s="120">
        <v>1543</v>
      </c>
      <c r="J33" s="120">
        <v>1549</v>
      </c>
      <c r="K33" s="120">
        <v>1559</v>
      </c>
      <c r="L33" s="120">
        <v>1724</v>
      </c>
      <c r="M33" s="120">
        <v>1688</v>
      </c>
      <c r="N33" s="120">
        <v>1750</v>
      </c>
      <c r="O33" s="119" t="s">
        <v>482</v>
      </c>
      <c r="P33" s="120">
        <v>1664</v>
      </c>
      <c r="Q33" s="120">
        <v>1681</v>
      </c>
      <c r="R33" s="120">
        <v>1651</v>
      </c>
      <c r="S33" s="120">
        <v>1725</v>
      </c>
      <c r="T33" s="120">
        <v>1748</v>
      </c>
      <c r="U33" s="119" t="s">
        <v>482</v>
      </c>
      <c r="V33" s="120">
        <v>1820</v>
      </c>
      <c r="W33" s="120">
        <v>1852</v>
      </c>
      <c r="X33" s="120">
        <v>2039</v>
      </c>
      <c r="Y33" s="120">
        <v>2111</v>
      </c>
      <c r="Z33" s="120">
        <v>2159</v>
      </c>
    </row>
    <row r="34" spans="1:26" ht="18" customHeight="1">
      <c r="A34" s="119" t="s">
        <v>483</v>
      </c>
      <c r="B34" s="120">
        <v>1055</v>
      </c>
      <c r="C34" s="120">
        <v>1047</v>
      </c>
      <c r="D34" s="120">
        <v>1250</v>
      </c>
      <c r="E34" s="120">
        <v>1174</v>
      </c>
      <c r="F34" s="120">
        <v>1108</v>
      </c>
      <c r="G34" s="120">
        <v>1076</v>
      </c>
      <c r="H34" s="119" t="s">
        <v>483</v>
      </c>
      <c r="I34" s="120">
        <v>1074</v>
      </c>
      <c r="J34" s="120">
        <v>1125</v>
      </c>
      <c r="K34" s="120">
        <v>1172</v>
      </c>
      <c r="L34" s="120">
        <v>1219</v>
      </c>
      <c r="M34" s="120">
        <v>1145</v>
      </c>
      <c r="N34" s="120">
        <v>1297</v>
      </c>
      <c r="O34" s="119" t="s">
        <v>483</v>
      </c>
      <c r="P34" s="120">
        <v>1275</v>
      </c>
      <c r="Q34" s="120">
        <v>1061</v>
      </c>
      <c r="R34" s="120">
        <v>1090</v>
      </c>
      <c r="S34" s="120">
        <v>1092</v>
      </c>
      <c r="T34" s="120">
        <v>1097</v>
      </c>
      <c r="U34" s="119" t="s">
        <v>483</v>
      </c>
      <c r="V34" s="120">
        <v>1141</v>
      </c>
      <c r="W34" s="120">
        <v>1162</v>
      </c>
      <c r="X34" s="120">
        <v>1181</v>
      </c>
      <c r="Y34" s="120">
        <v>1143</v>
      </c>
      <c r="Z34" s="120">
        <v>1081</v>
      </c>
    </row>
    <row r="35" spans="1:26" ht="18" customHeight="1">
      <c r="A35" s="119" t="s">
        <v>484</v>
      </c>
      <c r="B35" s="120">
        <v>445</v>
      </c>
      <c r="C35" s="120">
        <v>443</v>
      </c>
      <c r="D35" s="120">
        <v>409</v>
      </c>
      <c r="E35" s="120">
        <v>407</v>
      </c>
      <c r="F35" s="120">
        <v>414</v>
      </c>
      <c r="G35" s="120">
        <v>533</v>
      </c>
      <c r="H35" s="119" t="s">
        <v>484</v>
      </c>
      <c r="I35" s="120">
        <v>521</v>
      </c>
      <c r="J35" s="120">
        <v>528</v>
      </c>
      <c r="K35" s="120">
        <v>547</v>
      </c>
      <c r="L35" s="120">
        <v>445</v>
      </c>
      <c r="M35" s="120">
        <v>415</v>
      </c>
      <c r="N35" s="120">
        <v>424</v>
      </c>
      <c r="O35" s="119" t="s">
        <v>484</v>
      </c>
      <c r="P35" s="120">
        <v>415</v>
      </c>
      <c r="Q35" s="120">
        <v>390</v>
      </c>
      <c r="R35" s="120">
        <v>379</v>
      </c>
      <c r="S35" s="120">
        <v>380</v>
      </c>
      <c r="T35" s="120">
        <v>376</v>
      </c>
      <c r="U35" s="119" t="s">
        <v>484</v>
      </c>
      <c r="V35" s="120">
        <v>418</v>
      </c>
      <c r="W35" s="120">
        <v>388</v>
      </c>
      <c r="X35" s="120">
        <v>395</v>
      </c>
      <c r="Y35" s="120">
        <v>370</v>
      </c>
      <c r="Z35" s="120">
        <v>382</v>
      </c>
    </row>
    <row r="36" spans="1:26" ht="18" customHeight="1">
      <c r="A36" s="119" t="s">
        <v>485</v>
      </c>
      <c r="B36" s="120">
        <v>12002</v>
      </c>
      <c r="C36" s="120">
        <v>12148</v>
      </c>
      <c r="D36" s="120">
        <v>12050</v>
      </c>
      <c r="E36" s="120">
        <v>11604</v>
      </c>
      <c r="F36" s="120">
        <v>11562</v>
      </c>
      <c r="G36" s="120">
        <v>11373</v>
      </c>
      <c r="H36" s="119" t="s">
        <v>485</v>
      </c>
      <c r="I36" s="120">
        <v>11415</v>
      </c>
      <c r="J36" s="120">
        <v>11686</v>
      </c>
      <c r="K36" s="120">
        <v>12184</v>
      </c>
      <c r="L36" s="120">
        <v>12444</v>
      </c>
      <c r="M36" s="120">
        <v>12033</v>
      </c>
      <c r="N36" s="120">
        <v>12245</v>
      </c>
      <c r="O36" s="119" t="s">
        <v>485</v>
      </c>
      <c r="P36" s="120">
        <v>12649</v>
      </c>
      <c r="Q36" s="120">
        <v>12467</v>
      </c>
      <c r="R36" s="120">
        <v>12336</v>
      </c>
      <c r="S36" s="120">
        <v>12473</v>
      </c>
      <c r="T36" s="120">
        <v>12762</v>
      </c>
      <c r="U36" s="119" t="s">
        <v>485</v>
      </c>
      <c r="V36" s="120">
        <v>13030</v>
      </c>
      <c r="W36" s="120">
        <v>13177</v>
      </c>
      <c r="X36" s="120">
        <v>13330</v>
      </c>
      <c r="Y36" s="120">
        <v>13355</v>
      </c>
      <c r="Z36" s="120">
        <v>13327</v>
      </c>
    </row>
    <row r="37" spans="1:26" ht="18" customHeight="1">
      <c r="A37" s="119" t="s">
        <v>486</v>
      </c>
      <c r="B37" s="120">
        <v>5840</v>
      </c>
      <c r="C37" s="120">
        <v>5613</v>
      </c>
      <c r="D37" s="120">
        <v>5247</v>
      </c>
      <c r="E37" s="120">
        <v>5254</v>
      </c>
      <c r="F37" s="120">
        <v>5209</v>
      </c>
      <c r="G37" s="120">
        <v>5344</v>
      </c>
      <c r="H37" s="119" t="s">
        <v>486</v>
      </c>
      <c r="I37" s="120">
        <v>5332</v>
      </c>
      <c r="J37" s="120">
        <v>5440</v>
      </c>
      <c r="K37" s="120">
        <v>5557</v>
      </c>
      <c r="L37" s="120">
        <v>5801</v>
      </c>
      <c r="M37" s="120">
        <v>5926</v>
      </c>
      <c r="N37" s="120">
        <v>5955</v>
      </c>
      <c r="O37" s="119" t="s">
        <v>486</v>
      </c>
      <c r="P37" s="120">
        <v>6037</v>
      </c>
      <c r="Q37" s="120">
        <v>5658</v>
      </c>
      <c r="R37" s="120">
        <v>5507</v>
      </c>
      <c r="S37" s="120">
        <v>5372</v>
      </c>
      <c r="T37" s="120">
        <v>5426</v>
      </c>
      <c r="U37" s="119" t="s">
        <v>486</v>
      </c>
      <c r="V37" s="120">
        <v>5753</v>
      </c>
      <c r="W37" s="120">
        <v>5726</v>
      </c>
      <c r="X37" s="120">
        <v>5897</v>
      </c>
      <c r="Y37" s="120">
        <v>5848</v>
      </c>
      <c r="Z37" s="120">
        <v>5640</v>
      </c>
    </row>
    <row r="38" spans="1:26" s="123" customFormat="1" ht="27" customHeight="1">
      <c r="A38" s="121" t="s">
        <v>487</v>
      </c>
      <c r="B38" s="122">
        <v>75888</v>
      </c>
      <c r="C38" s="122">
        <v>79489</v>
      </c>
      <c r="D38" s="122">
        <v>85050</v>
      </c>
      <c r="E38" s="122">
        <v>84241</v>
      </c>
      <c r="F38" s="122">
        <v>82395</v>
      </c>
      <c r="G38" s="122">
        <v>81777</v>
      </c>
      <c r="H38" s="121" t="s">
        <v>487</v>
      </c>
      <c r="I38" s="122">
        <v>80867</v>
      </c>
      <c r="J38" s="122">
        <v>83072</v>
      </c>
      <c r="K38" s="122">
        <v>85867</v>
      </c>
      <c r="L38" s="122">
        <v>88252</v>
      </c>
      <c r="M38" s="122">
        <v>85565</v>
      </c>
      <c r="N38" s="122">
        <v>85125</v>
      </c>
      <c r="O38" s="121" t="s">
        <v>487</v>
      </c>
      <c r="P38" s="122">
        <v>86370</v>
      </c>
      <c r="Q38" s="122">
        <v>85248</v>
      </c>
      <c r="R38" s="122">
        <v>83717</v>
      </c>
      <c r="S38" s="122">
        <v>82600</v>
      </c>
      <c r="T38" s="122">
        <v>82133</v>
      </c>
      <c r="U38" s="121" t="s">
        <v>487</v>
      </c>
      <c r="V38" s="122">
        <v>82632</v>
      </c>
      <c r="W38" s="122">
        <v>82575</v>
      </c>
      <c r="X38" s="122">
        <v>82045</v>
      </c>
      <c r="Y38" s="122">
        <v>81155</v>
      </c>
      <c r="Z38" s="122">
        <v>79615</v>
      </c>
    </row>
    <row r="39" spans="1:26" ht="42" customHeight="1">
      <c r="A39" s="357" t="s">
        <v>490</v>
      </c>
      <c r="B39" s="357"/>
      <c r="C39" s="357"/>
      <c r="D39" s="357"/>
      <c r="E39" s="357"/>
      <c r="F39" s="357"/>
      <c r="G39" s="357"/>
      <c r="H39" s="345" t="s">
        <v>491</v>
      </c>
      <c r="I39" s="345"/>
      <c r="J39" s="345"/>
      <c r="K39" s="345"/>
      <c r="L39" s="345"/>
      <c r="M39" s="345"/>
      <c r="N39" s="345"/>
      <c r="O39" s="345" t="s">
        <v>491</v>
      </c>
      <c r="P39" s="345"/>
      <c r="Q39" s="345"/>
      <c r="R39" s="345"/>
      <c r="S39" s="345"/>
      <c r="T39" s="345"/>
      <c r="U39" s="345" t="s">
        <v>491</v>
      </c>
      <c r="V39" s="345"/>
      <c r="W39" s="345"/>
      <c r="X39" s="345"/>
      <c r="Y39" s="345"/>
      <c r="Z39" s="345"/>
    </row>
    <row r="40" spans="1:26" ht="18" customHeight="1">
      <c r="A40" s="119" t="s">
        <v>472</v>
      </c>
      <c r="B40" s="120">
        <v>86</v>
      </c>
      <c r="C40" s="120">
        <v>113</v>
      </c>
      <c r="D40" s="120">
        <v>165</v>
      </c>
      <c r="E40" s="120">
        <v>162</v>
      </c>
      <c r="F40" s="120">
        <v>184</v>
      </c>
      <c r="G40" s="120">
        <v>171</v>
      </c>
      <c r="H40" s="119" t="s">
        <v>472</v>
      </c>
      <c r="I40" s="120">
        <v>156</v>
      </c>
      <c r="J40" s="120">
        <v>175</v>
      </c>
      <c r="K40" s="120">
        <v>179</v>
      </c>
      <c r="L40" s="120">
        <v>208</v>
      </c>
      <c r="M40" s="120">
        <v>225</v>
      </c>
      <c r="N40" s="120">
        <v>204</v>
      </c>
      <c r="O40" s="119" t="s">
        <v>472</v>
      </c>
      <c r="P40" s="120">
        <v>222</v>
      </c>
      <c r="Q40" s="120">
        <v>208</v>
      </c>
      <c r="R40" s="120">
        <v>213</v>
      </c>
      <c r="S40" s="120">
        <v>213</v>
      </c>
      <c r="T40" s="120">
        <v>166</v>
      </c>
      <c r="U40" s="119" t="s">
        <v>472</v>
      </c>
      <c r="V40" s="120">
        <v>185</v>
      </c>
      <c r="W40" s="120">
        <v>184</v>
      </c>
      <c r="X40" s="120">
        <v>203</v>
      </c>
      <c r="Y40" s="120">
        <v>186</v>
      </c>
      <c r="Z40" s="120">
        <v>228</v>
      </c>
    </row>
    <row r="41" spans="1:26" ht="18" customHeight="1">
      <c r="A41" s="119" t="s">
        <v>473</v>
      </c>
      <c r="B41" s="120">
        <v>115</v>
      </c>
      <c r="C41" s="120">
        <v>149</v>
      </c>
      <c r="D41" s="120">
        <v>173</v>
      </c>
      <c r="E41" s="120">
        <v>188</v>
      </c>
      <c r="F41" s="120">
        <v>206</v>
      </c>
      <c r="G41" s="120">
        <v>214</v>
      </c>
      <c r="H41" s="119" t="s">
        <v>473</v>
      </c>
      <c r="I41" s="120">
        <v>200</v>
      </c>
      <c r="J41" s="120">
        <v>209</v>
      </c>
      <c r="K41" s="120">
        <v>243</v>
      </c>
      <c r="L41" s="120">
        <v>242</v>
      </c>
      <c r="M41" s="120">
        <v>291</v>
      </c>
      <c r="N41" s="120">
        <v>275</v>
      </c>
      <c r="O41" s="119" t="s">
        <v>473</v>
      </c>
      <c r="P41" s="120">
        <v>276</v>
      </c>
      <c r="Q41" s="120">
        <v>283</v>
      </c>
      <c r="R41" s="120">
        <v>292</v>
      </c>
      <c r="S41" s="120">
        <v>317</v>
      </c>
      <c r="T41" s="120">
        <v>285</v>
      </c>
      <c r="U41" s="119" t="s">
        <v>473</v>
      </c>
      <c r="V41" s="120">
        <v>333</v>
      </c>
      <c r="W41" s="120">
        <v>323</v>
      </c>
      <c r="X41" s="120">
        <v>361</v>
      </c>
      <c r="Y41" s="120">
        <v>359</v>
      </c>
      <c r="Z41" s="120">
        <v>366</v>
      </c>
    </row>
    <row r="42" spans="1:26" ht="18" customHeight="1">
      <c r="A42" s="119" t="s">
        <v>474</v>
      </c>
      <c r="B42" s="120">
        <v>4342</v>
      </c>
      <c r="C42" s="120">
        <v>4667</v>
      </c>
      <c r="D42" s="120">
        <v>4941</v>
      </c>
      <c r="E42" s="120">
        <v>5276</v>
      </c>
      <c r="F42" s="120">
        <v>5432</v>
      </c>
      <c r="G42" s="120">
        <v>5460</v>
      </c>
      <c r="H42" s="119" t="s">
        <v>474</v>
      </c>
      <c r="I42" s="120">
        <v>5532</v>
      </c>
      <c r="J42" s="120">
        <v>5555</v>
      </c>
      <c r="K42" s="120">
        <v>5569</v>
      </c>
      <c r="L42" s="120">
        <v>5746</v>
      </c>
      <c r="M42" s="120">
        <v>5728</v>
      </c>
      <c r="N42" s="120">
        <v>5814</v>
      </c>
      <c r="O42" s="119" t="s">
        <v>474</v>
      </c>
      <c r="P42" s="120">
        <v>5851</v>
      </c>
      <c r="Q42" s="120">
        <v>5825</v>
      </c>
      <c r="R42" s="120">
        <v>5619</v>
      </c>
      <c r="S42" s="120">
        <v>5576</v>
      </c>
      <c r="T42" s="120">
        <v>5648</v>
      </c>
      <c r="U42" s="119" t="s">
        <v>474</v>
      </c>
      <c r="V42" s="120">
        <v>5735</v>
      </c>
      <c r="W42" s="120">
        <v>5721</v>
      </c>
      <c r="X42" s="120">
        <v>5722</v>
      </c>
      <c r="Y42" s="120">
        <v>5737</v>
      </c>
      <c r="Z42" s="120">
        <v>5637</v>
      </c>
    </row>
    <row r="43" spans="1:26" ht="18" customHeight="1">
      <c r="A43" s="119" t="s">
        <v>475</v>
      </c>
      <c r="B43" s="120">
        <v>31</v>
      </c>
      <c r="C43" s="120">
        <v>20</v>
      </c>
      <c r="D43" s="120">
        <v>39</v>
      </c>
      <c r="E43" s="120">
        <v>34</v>
      </c>
      <c r="F43" s="120">
        <v>33</v>
      </c>
      <c r="G43" s="120">
        <v>37</v>
      </c>
      <c r="H43" s="119" t="s">
        <v>475</v>
      </c>
      <c r="I43" s="120">
        <v>36</v>
      </c>
      <c r="J43" s="120">
        <v>38</v>
      </c>
      <c r="K43" s="120">
        <v>41</v>
      </c>
      <c r="L43" s="120">
        <v>53</v>
      </c>
      <c r="M43" s="120">
        <v>51</v>
      </c>
      <c r="N43" s="120">
        <v>43</v>
      </c>
      <c r="O43" s="119" t="s">
        <v>475</v>
      </c>
      <c r="P43" s="120">
        <v>36</v>
      </c>
      <c r="Q43" s="120">
        <v>37</v>
      </c>
      <c r="R43" s="120">
        <v>33</v>
      </c>
      <c r="S43" s="120">
        <v>49</v>
      </c>
      <c r="T43" s="120">
        <v>64</v>
      </c>
      <c r="U43" s="119" t="s">
        <v>475</v>
      </c>
      <c r="V43" s="120">
        <v>63</v>
      </c>
      <c r="W43" s="120">
        <v>73</v>
      </c>
      <c r="X43" s="120">
        <v>76</v>
      </c>
      <c r="Y43" s="120">
        <v>67</v>
      </c>
      <c r="Z43" s="120">
        <v>62</v>
      </c>
    </row>
    <row r="44" spans="1:26" ht="18" customHeight="1">
      <c r="A44" s="119" t="s">
        <v>476</v>
      </c>
      <c r="B44" s="120">
        <v>1210</v>
      </c>
      <c r="C44" s="120">
        <v>1262</v>
      </c>
      <c r="D44" s="120">
        <v>1379</v>
      </c>
      <c r="E44" s="120">
        <v>1393</v>
      </c>
      <c r="F44" s="120">
        <v>1414</v>
      </c>
      <c r="G44" s="120">
        <v>1442</v>
      </c>
      <c r="H44" s="119" t="s">
        <v>476</v>
      </c>
      <c r="I44" s="120">
        <v>1399</v>
      </c>
      <c r="J44" s="120">
        <v>1456</v>
      </c>
      <c r="K44" s="120">
        <v>1487</v>
      </c>
      <c r="L44" s="120">
        <v>1664</v>
      </c>
      <c r="M44" s="120">
        <v>1749</v>
      </c>
      <c r="N44" s="120">
        <v>1611</v>
      </c>
      <c r="O44" s="119" t="s">
        <v>476</v>
      </c>
      <c r="P44" s="120">
        <v>1802</v>
      </c>
      <c r="Q44" s="120">
        <v>1993</v>
      </c>
      <c r="R44" s="120">
        <v>1906</v>
      </c>
      <c r="S44" s="120">
        <v>1921</v>
      </c>
      <c r="T44" s="120">
        <v>1962</v>
      </c>
      <c r="U44" s="119" t="s">
        <v>476</v>
      </c>
      <c r="V44" s="120">
        <v>1970</v>
      </c>
      <c r="W44" s="120">
        <v>2039</v>
      </c>
      <c r="X44" s="120">
        <v>1885</v>
      </c>
      <c r="Y44" s="120">
        <v>1897</v>
      </c>
      <c r="Z44" s="120">
        <v>1762</v>
      </c>
    </row>
    <row r="45" spans="1:26" ht="18" customHeight="1">
      <c r="A45" s="119" t="s">
        <v>477</v>
      </c>
      <c r="B45" s="120">
        <v>6520</v>
      </c>
      <c r="C45" s="120">
        <v>7094</v>
      </c>
      <c r="D45" s="120">
        <v>8076</v>
      </c>
      <c r="E45" s="120">
        <v>8249</v>
      </c>
      <c r="F45" s="120">
        <v>8352</v>
      </c>
      <c r="G45" s="120">
        <v>8217</v>
      </c>
      <c r="H45" s="119" t="s">
        <v>477</v>
      </c>
      <c r="I45" s="120">
        <v>8138</v>
      </c>
      <c r="J45" s="120">
        <v>8136</v>
      </c>
      <c r="K45" s="120">
        <v>8237</v>
      </c>
      <c r="L45" s="120">
        <v>8326</v>
      </c>
      <c r="M45" s="120">
        <v>8153</v>
      </c>
      <c r="N45" s="120">
        <v>8241</v>
      </c>
      <c r="O45" s="119" t="s">
        <v>477</v>
      </c>
      <c r="P45" s="120">
        <v>8594</v>
      </c>
      <c r="Q45" s="120">
        <v>8368</v>
      </c>
      <c r="R45" s="120">
        <v>8154</v>
      </c>
      <c r="S45" s="120">
        <v>7848</v>
      </c>
      <c r="T45" s="120">
        <v>7645</v>
      </c>
      <c r="U45" s="119" t="s">
        <v>477</v>
      </c>
      <c r="V45" s="120">
        <v>7559</v>
      </c>
      <c r="W45" s="120">
        <v>7429</v>
      </c>
      <c r="X45" s="120">
        <v>7410</v>
      </c>
      <c r="Y45" s="120">
        <v>6966</v>
      </c>
      <c r="Z45" s="120">
        <v>7229</v>
      </c>
    </row>
    <row r="46" spans="1:26" ht="18" customHeight="1">
      <c r="A46" s="119" t="s">
        <v>478</v>
      </c>
      <c r="B46" s="120">
        <v>311</v>
      </c>
      <c r="C46" s="120">
        <v>357</v>
      </c>
      <c r="D46" s="120">
        <v>432</v>
      </c>
      <c r="E46" s="120">
        <v>382</v>
      </c>
      <c r="F46" s="120">
        <v>372</v>
      </c>
      <c r="G46" s="120">
        <v>362</v>
      </c>
      <c r="H46" s="119" t="s">
        <v>478</v>
      </c>
      <c r="I46" s="120">
        <v>355</v>
      </c>
      <c r="J46" s="120">
        <v>358</v>
      </c>
      <c r="K46" s="120">
        <v>389</v>
      </c>
      <c r="L46" s="120">
        <v>383</v>
      </c>
      <c r="M46" s="120">
        <v>426</v>
      </c>
      <c r="N46" s="120">
        <v>386</v>
      </c>
      <c r="O46" s="119" t="s">
        <v>478</v>
      </c>
      <c r="P46" s="120">
        <v>377</v>
      </c>
      <c r="Q46" s="120">
        <v>424</v>
      </c>
      <c r="R46" s="120">
        <v>393</v>
      </c>
      <c r="S46" s="120">
        <v>414</v>
      </c>
      <c r="T46" s="120">
        <v>336</v>
      </c>
      <c r="U46" s="119" t="s">
        <v>478</v>
      </c>
      <c r="V46" s="120">
        <v>341</v>
      </c>
      <c r="W46" s="120">
        <v>345</v>
      </c>
      <c r="X46" s="120">
        <v>344</v>
      </c>
      <c r="Y46" s="120">
        <v>418</v>
      </c>
      <c r="Z46" s="120">
        <v>380</v>
      </c>
    </row>
    <row r="47" spans="1:26" ht="18" customHeight="1">
      <c r="A47" s="119" t="s">
        <v>479</v>
      </c>
      <c r="B47" s="120">
        <v>827</v>
      </c>
      <c r="C47" s="120">
        <v>1027</v>
      </c>
      <c r="D47" s="120">
        <v>1362</v>
      </c>
      <c r="E47" s="120">
        <v>1521</v>
      </c>
      <c r="F47" s="120">
        <v>1479</v>
      </c>
      <c r="G47" s="120">
        <v>1392</v>
      </c>
      <c r="H47" s="119" t="s">
        <v>479</v>
      </c>
      <c r="I47" s="120">
        <v>1448</v>
      </c>
      <c r="J47" s="120">
        <v>1516</v>
      </c>
      <c r="K47" s="120">
        <v>1452</v>
      </c>
      <c r="L47" s="120">
        <v>1576</v>
      </c>
      <c r="M47" s="120">
        <v>1527</v>
      </c>
      <c r="N47" s="120">
        <v>1407</v>
      </c>
      <c r="O47" s="119" t="s">
        <v>479</v>
      </c>
      <c r="P47" s="120">
        <v>1411</v>
      </c>
      <c r="Q47" s="120">
        <v>1632</v>
      </c>
      <c r="R47" s="120">
        <v>1642</v>
      </c>
      <c r="S47" s="120">
        <v>1501</v>
      </c>
      <c r="T47" s="120">
        <v>1519</v>
      </c>
      <c r="U47" s="119" t="s">
        <v>479</v>
      </c>
      <c r="V47" s="120">
        <v>1594</v>
      </c>
      <c r="W47" s="120">
        <v>1564</v>
      </c>
      <c r="X47" s="120">
        <v>1495</v>
      </c>
      <c r="Y47" s="120">
        <v>1202</v>
      </c>
      <c r="Z47" s="120">
        <v>1165</v>
      </c>
    </row>
    <row r="48" spans="1:26" ht="18" customHeight="1">
      <c r="A48" s="119" t="s">
        <v>480</v>
      </c>
      <c r="B48" s="120">
        <v>10680</v>
      </c>
      <c r="C48" s="120">
        <v>11486</v>
      </c>
      <c r="D48" s="120">
        <v>12814</v>
      </c>
      <c r="E48" s="120">
        <v>12807</v>
      </c>
      <c r="F48" s="120">
        <v>12362</v>
      </c>
      <c r="G48" s="120">
        <v>11953</v>
      </c>
      <c r="H48" s="119" t="s">
        <v>480</v>
      </c>
      <c r="I48" s="120">
        <v>11630</v>
      </c>
      <c r="J48" s="120">
        <v>11628</v>
      </c>
      <c r="K48" s="120">
        <v>11679</v>
      </c>
      <c r="L48" s="120">
        <v>12001</v>
      </c>
      <c r="M48" s="120">
        <v>11840</v>
      </c>
      <c r="N48" s="120">
        <v>11571</v>
      </c>
      <c r="O48" s="119" t="s">
        <v>480</v>
      </c>
      <c r="P48" s="120">
        <v>11586</v>
      </c>
      <c r="Q48" s="120">
        <v>11529</v>
      </c>
      <c r="R48" s="120">
        <v>11351</v>
      </c>
      <c r="S48" s="120">
        <v>11290</v>
      </c>
      <c r="T48" s="120">
        <v>11402</v>
      </c>
      <c r="U48" s="119" t="s">
        <v>480</v>
      </c>
      <c r="V48" s="120">
        <v>11401</v>
      </c>
      <c r="W48" s="120">
        <v>11523</v>
      </c>
      <c r="X48" s="120">
        <v>11546</v>
      </c>
      <c r="Y48" s="120">
        <v>11739</v>
      </c>
      <c r="Z48" s="120">
        <v>11554</v>
      </c>
    </row>
    <row r="49" spans="1:26" ht="18" customHeight="1">
      <c r="A49" s="119" t="s">
        <v>481</v>
      </c>
      <c r="B49" s="120">
        <v>47</v>
      </c>
      <c r="C49" s="120">
        <v>57</v>
      </c>
      <c r="D49" s="120">
        <v>52</v>
      </c>
      <c r="E49" s="120">
        <v>56</v>
      </c>
      <c r="F49" s="120">
        <v>48</v>
      </c>
      <c r="G49" s="120">
        <v>48</v>
      </c>
      <c r="H49" s="119" t="s">
        <v>481</v>
      </c>
      <c r="I49" s="120">
        <v>61</v>
      </c>
      <c r="J49" s="120">
        <v>68</v>
      </c>
      <c r="K49" s="120">
        <v>76</v>
      </c>
      <c r="L49" s="120">
        <v>70</v>
      </c>
      <c r="M49" s="120">
        <v>69</v>
      </c>
      <c r="N49" s="120">
        <v>63</v>
      </c>
      <c r="O49" s="119" t="s">
        <v>481</v>
      </c>
      <c r="P49" s="120">
        <v>58</v>
      </c>
      <c r="Q49" s="120">
        <v>49</v>
      </c>
      <c r="R49" s="120">
        <v>42</v>
      </c>
      <c r="S49" s="120">
        <v>57</v>
      </c>
      <c r="T49" s="120">
        <v>64</v>
      </c>
      <c r="U49" s="119" t="s">
        <v>481</v>
      </c>
      <c r="V49" s="120">
        <v>91</v>
      </c>
      <c r="W49" s="120">
        <v>60</v>
      </c>
      <c r="X49" s="120">
        <v>65</v>
      </c>
      <c r="Y49" s="120">
        <v>73</v>
      </c>
      <c r="Z49" s="120">
        <v>68</v>
      </c>
    </row>
    <row r="50" spans="1:26" ht="18" customHeight="1">
      <c r="A50" s="119" t="s">
        <v>482</v>
      </c>
      <c r="B50" s="120">
        <v>829</v>
      </c>
      <c r="C50" s="120">
        <v>854</v>
      </c>
      <c r="D50" s="120">
        <v>864</v>
      </c>
      <c r="E50" s="120">
        <v>833</v>
      </c>
      <c r="F50" s="120">
        <v>811</v>
      </c>
      <c r="G50" s="120">
        <v>790</v>
      </c>
      <c r="H50" s="119" t="s">
        <v>482</v>
      </c>
      <c r="I50" s="120">
        <v>894</v>
      </c>
      <c r="J50" s="120">
        <v>875</v>
      </c>
      <c r="K50" s="120">
        <v>966</v>
      </c>
      <c r="L50" s="120">
        <v>1086</v>
      </c>
      <c r="M50" s="120">
        <v>1080</v>
      </c>
      <c r="N50" s="120">
        <v>1145</v>
      </c>
      <c r="O50" s="119" t="s">
        <v>482</v>
      </c>
      <c r="P50" s="120">
        <v>1062</v>
      </c>
      <c r="Q50" s="120">
        <v>1022</v>
      </c>
      <c r="R50" s="120">
        <v>1098</v>
      </c>
      <c r="S50" s="120">
        <v>1054</v>
      </c>
      <c r="T50" s="120">
        <v>1122</v>
      </c>
      <c r="U50" s="119" t="s">
        <v>482</v>
      </c>
      <c r="V50" s="120">
        <v>1200</v>
      </c>
      <c r="W50" s="120">
        <v>1192</v>
      </c>
      <c r="X50" s="120">
        <v>1246</v>
      </c>
      <c r="Y50" s="120">
        <v>1305</v>
      </c>
      <c r="Z50" s="120">
        <v>1297</v>
      </c>
    </row>
    <row r="51" spans="1:26" ht="18" customHeight="1">
      <c r="A51" s="119" t="s">
        <v>483</v>
      </c>
      <c r="B51" s="120">
        <v>498</v>
      </c>
      <c r="C51" s="120">
        <v>523</v>
      </c>
      <c r="D51" s="120">
        <v>493</v>
      </c>
      <c r="E51" s="120">
        <v>450</v>
      </c>
      <c r="F51" s="120">
        <v>407</v>
      </c>
      <c r="G51" s="120">
        <v>393</v>
      </c>
      <c r="H51" s="119" t="s">
        <v>483</v>
      </c>
      <c r="I51" s="120">
        <v>399</v>
      </c>
      <c r="J51" s="120">
        <v>366</v>
      </c>
      <c r="K51" s="120">
        <v>450</v>
      </c>
      <c r="L51" s="120">
        <v>533</v>
      </c>
      <c r="M51" s="120">
        <v>490</v>
      </c>
      <c r="N51" s="120">
        <v>474</v>
      </c>
      <c r="O51" s="119" t="s">
        <v>483</v>
      </c>
      <c r="P51" s="120">
        <v>426</v>
      </c>
      <c r="Q51" s="120">
        <v>393</v>
      </c>
      <c r="R51" s="120">
        <v>400</v>
      </c>
      <c r="S51" s="120">
        <v>394</v>
      </c>
      <c r="T51" s="120">
        <v>430</v>
      </c>
      <c r="U51" s="119" t="s">
        <v>483</v>
      </c>
      <c r="V51" s="120">
        <v>459</v>
      </c>
      <c r="W51" s="120">
        <v>486</v>
      </c>
      <c r="X51" s="120">
        <v>522</v>
      </c>
      <c r="Y51" s="120">
        <v>459</v>
      </c>
      <c r="Z51" s="120">
        <v>488</v>
      </c>
    </row>
    <row r="52" spans="1:26" ht="18" customHeight="1">
      <c r="A52" s="119" t="s">
        <v>484</v>
      </c>
      <c r="B52" s="120">
        <v>171</v>
      </c>
      <c r="C52" s="120">
        <v>215</v>
      </c>
      <c r="D52" s="120">
        <v>200</v>
      </c>
      <c r="E52" s="120">
        <v>198</v>
      </c>
      <c r="F52" s="120">
        <v>193</v>
      </c>
      <c r="G52" s="120">
        <v>191</v>
      </c>
      <c r="H52" s="119" t="s">
        <v>484</v>
      </c>
      <c r="I52" s="120">
        <v>188</v>
      </c>
      <c r="J52" s="120">
        <v>198</v>
      </c>
      <c r="K52" s="120">
        <v>201</v>
      </c>
      <c r="L52" s="120">
        <v>196</v>
      </c>
      <c r="M52" s="120">
        <v>224</v>
      </c>
      <c r="N52" s="120">
        <v>255</v>
      </c>
      <c r="O52" s="119" t="s">
        <v>484</v>
      </c>
      <c r="P52" s="120">
        <v>246</v>
      </c>
      <c r="Q52" s="120">
        <v>248</v>
      </c>
      <c r="R52" s="120">
        <v>234</v>
      </c>
      <c r="S52" s="120">
        <v>244</v>
      </c>
      <c r="T52" s="120">
        <v>240</v>
      </c>
      <c r="U52" s="119" t="s">
        <v>484</v>
      </c>
      <c r="V52" s="120">
        <v>252</v>
      </c>
      <c r="W52" s="120">
        <v>237</v>
      </c>
      <c r="X52" s="120">
        <v>212</v>
      </c>
      <c r="Y52" s="120">
        <v>212</v>
      </c>
      <c r="Z52" s="120">
        <v>222</v>
      </c>
    </row>
    <row r="53" spans="1:26" ht="18" customHeight="1">
      <c r="A53" s="119" t="s">
        <v>485</v>
      </c>
      <c r="B53" s="120">
        <v>5628</v>
      </c>
      <c r="C53" s="120">
        <v>6123</v>
      </c>
      <c r="D53" s="120">
        <v>6029</v>
      </c>
      <c r="E53" s="120">
        <v>6153</v>
      </c>
      <c r="F53" s="120">
        <v>6286</v>
      </c>
      <c r="G53" s="120">
        <v>6096</v>
      </c>
      <c r="H53" s="119" t="s">
        <v>485</v>
      </c>
      <c r="I53" s="120">
        <v>6082</v>
      </c>
      <c r="J53" s="120">
        <v>6405</v>
      </c>
      <c r="K53" s="120">
        <v>6767</v>
      </c>
      <c r="L53" s="120">
        <v>6995</v>
      </c>
      <c r="M53" s="120">
        <v>6986</v>
      </c>
      <c r="N53" s="120">
        <v>7216</v>
      </c>
      <c r="O53" s="119" t="s">
        <v>485</v>
      </c>
      <c r="P53" s="120">
        <v>7326</v>
      </c>
      <c r="Q53" s="120">
        <v>7201</v>
      </c>
      <c r="R53" s="120">
        <v>7244</v>
      </c>
      <c r="S53" s="120">
        <v>7375</v>
      </c>
      <c r="T53" s="120">
        <v>7535</v>
      </c>
      <c r="U53" s="119" t="s">
        <v>485</v>
      </c>
      <c r="V53" s="120">
        <v>7647</v>
      </c>
      <c r="W53" s="120">
        <v>7702</v>
      </c>
      <c r="X53" s="120">
        <v>8413</v>
      </c>
      <c r="Y53" s="120">
        <v>8447</v>
      </c>
      <c r="Z53" s="120">
        <v>8301</v>
      </c>
    </row>
    <row r="54" spans="1:26" ht="18" customHeight="1">
      <c r="A54" s="119" t="s">
        <v>486</v>
      </c>
      <c r="B54" s="120">
        <v>2409</v>
      </c>
      <c r="C54" s="120">
        <v>2527</v>
      </c>
      <c r="D54" s="120">
        <v>2384</v>
      </c>
      <c r="E54" s="120">
        <v>2393</v>
      </c>
      <c r="F54" s="120">
        <v>2452</v>
      </c>
      <c r="G54" s="120">
        <v>2816</v>
      </c>
      <c r="H54" s="119" t="s">
        <v>486</v>
      </c>
      <c r="I54" s="120">
        <v>2562</v>
      </c>
      <c r="J54" s="120">
        <v>2667</v>
      </c>
      <c r="K54" s="120">
        <v>2753</v>
      </c>
      <c r="L54" s="120">
        <v>2869</v>
      </c>
      <c r="M54" s="120">
        <v>3250</v>
      </c>
      <c r="N54" s="120">
        <v>3302</v>
      </c>
      <c r="O54" s="119" t="s">
        <v>486</v>
      </c>
      <c r="P54" s="120">
        <v>3307</v>
      </c>
      <c r="Q54" s="120">
        <v>3340</v>
      </c>
      <c r="R54" s="120">
        <v>3394</v>
      </c>
      <c r="S54" s="120">
        <v>3316</v>
      </c>
      <c r="T54" s="120">
        <v>3476</v>
      </c>
      <c r="U54" s="119" t="s">
        <v>486</v>
      </c>
      <c r="V54" s="120">
        <v>3726</v>
      </c>
      <c r="W54" s="120">
        <v>3693</v>
      </c>
      <c r="X54" s="120">
        <v>3682</v>
      </c>
      <c r="Y54" s="120">
        <v>3732</v>
      </c>
      <c r="Z54" s="120">
        <v>3669</v>
      </c>
    </row>
    <row r="55" spans="1:26" s="123" customFormat="1" ht="27" customHeight="1">
      <c r="A55" s="121" t="s">
        <v>487</v>
      </c>
      <c r="B55" s="122">
        <v>33704</v>
      </c>
      <c r="C55" s="122">
        <v>36474</v>
      </c>
      <c r="D55" s="122">
        <v>39403</v>
      </c>
      <c r="E55" s="122">
        <v>40095</v>
      </c>
      <c r="F55" s="122">
        <v>40031</v>
      </c>
      <c r="G55" s="122">
        <v>39582</v>
      </c>
      <c r="H55" s="121" t="s">
        <v>487</v>
      </c>
      <c r="I55" s="122">
        <v>39080</v>
      </c>
      <c r="J55" s="122">
        <v>39650</v>
      </c>
      <c r="K55" s="122">
        <v>40489</v>
      </c>
      <c r="L55" s="122">
        <v>41948</v>
      </c>
      <c r="M55" s="122">
        <v>42089</v>
      </c>
      <c r="N55" s="122">
        <v>42007</v>
      </c>
      <c r="O55" s="121" t="s">
        <v>487</v>
      </c>
      <c r="P55" s="122">
        <v>42580</v>
      </c>
      <c r="Q55" s="122">
        <v>42552</v>
      </c>
      <c r="R55" s="122">
        <v>42015</v>
      </c>
      <c r="S55" s="122">
        <v>41569</v>
      </c>
      <c r="T55" s="122">
        <v>41894</v>
      </c>
      <c r="U55" s="121" t="s">
        <v>487</v>
      </c>
      <c r="V55" s="122">
        <v>42556</v>
      </c>
      <c r="W55" s="122">
        <v>42571</v>
      </c>
      <c r="X55" s="122">
        <v>43182</v>
      </c>
      <c r="Y55" s="122">
        <v>42799</v>
      </c>
      <c r="Z55" s="122">
        <v>42428</v>
      </c>
    </row>
    <row r="56" spans="1:26">
      <c r="B56" s="125"/>
      <c r="G56" s="195"/>
      <c r="I56" s="125"/>
      <c r="N56" s="195"/>
      <c r="O56" s="126"/>
      <c r="P56" s="126"/>
      <c r="T56" s="126"/>
      <c r="U56" s="126"/>
      <c r="V56" s="126"/>
      <c r="Z56" s="126"/>
    </row>
  </sheetData>
  <mergeCells count="42">
    <mergeCell ref="O22:T22"/>
    <mergeCell ref="A39:G39"/>
    <mergeCell ref="A22:G22"/>
    <mergeCell ref="A5:G5"/>
    <mergeCell ref="L3:L4"/>
    <mergeCell ref="M3:M4"/>
    <mergeCell ref="H22:N22"/>
    <mergeCell ref="A1:G1"/>
    <mergeCell ref="H3:H4"/>
    <mergeCell ref="I3:I4"/>
    <mergeCell ref="J3:J4"/>
    <mergeCell ref="K3:K4"/>
    <mergeCell ref="H1:N1"/>
    <mergeCell ref="U3:U4"/>
    <mergeCell ref="N3:N4"/>
    <mergeCell ref="A3:A4"/>
    <mergeCell ref="B3:B4"/>
    <mergeCell ref="C3:C4"/>
    <mergeCell ref="D3:D4"/>
    <mergeCell ref="E3:E4"/>
    <mergeCell ref="F3:F4"/>
    <mergeCell ref="G3:G4"/>
    <mergeCell ref="O3:O4"/>
    <mergeCell ref="P3:P4"/>
    <mergeCell ref="Q3:Q4"/>
    <mergeCell ref="R3:R4"/>
    <mergeCell ref="U22:Z22"/>
    <mergeCell ref="H39:N39"/>
    <mergeCell ref="O39:T39"/>
    <mergeCell ref="U39:Z39"/>
    <mergeCell ref="O1:T1"/>
    <mergeCell ref="U1:Z1"/>
    <mergeCell ref="Z3:Z4"/>
    <mergeCell ref="H5:N5"/>
    <mergeCell ref="O5:T5"/>
    <mergeCell ref="U5:Z5"/>
    <mergeCell ref="Y3:Y4"/>
    <mergeCell ref="T3:T4"/>
    <mergeCell ref="X3:X4"/>
    <mergeCell ref="V3:V4"/>
    <mergeCell ref="W3:W4"/>
    <mergeCell ref="S3:S4"/>
  </mergeCells>
  <printOptions horizontalCentered="1"/>
  <pageMargins left="0.59055118110236227" right="0.59055118110236227" top="0.78740157480314965" bottom="3.937007874015748E-2" header="0.31496062992125984" footer="0.27559055118110237"/>
  <pageSetup paperSize="9" scale="75" firstPageNumber="93" fitToWidth="4" pageOrder="overThenDown" orientation="portrait" useFirstPageNumber="1" r:id="rId1"/>
  <headerFooter scaleWithDoc="0">
    <oddHeader>&amp;C&amp;"Arial,Standard"&amp;10- &amp;P -</oddHeader>
  </headerFooter>
  <colBreaks count="3" manualBreakCount="3">
    <brk id="7" max="1048575" man="1"/>
    <brk id="14" max="54" man="1"/>
    <brk id="20" max="5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workbookViewId="0">
      <selection sqref="A1:G1"/>
    </sheetView>
  </sheetViews>
  <sheetFormatPr baseColWidth="10" defaultColWidth="14.75" defaultRowHeight="15"/>
  <cols>
    <col min="1" max="1" width="32.625" style="124" customWidth="1"/>
    <col min="2" max="4" width="12.875" style="124" customWidth="1"/>
    <col min="5" max="7" width="12.875" style="126" customWidth="1"/>
    <col min="8" max="8" width="32.625" style="124" customWidth="1"/>
    <col min="9" max="11" width="12.875" style="124" customWidth="1"/>
    <col min="12" max="14" width="12.875" style="126" customWidth="1"/>
    <col min="15" max="15" width="32.625" style="124" customWidth="1"/>
    <col min="16" max="16" width="14.75" style="124" customWidth="1"/>
    <col min="17" max="19" width="14.75" style="126" customWidth="1"/>
    <col min="20" max="20" width="14.875" style="124" customWidth="1"/>
    <col min="21" max="21" width="32.625" style="124" customWidth="1"/>
    <col min="22" max="22" width="14.75" style="124" customWidth="1"/>
    <col min="23" max="25" width="14.75" style="126" customWidth="1"/>
    <col min="26" max="26" width="14.875" style="124" customWidth="1"/>
    <col min="27" max="16384" width="14.75" style="118"/>
  </cols>
  <sheetData>
    <row r="1" spans="1:26" s="116" customFormat="1" ht="15.75">
      <c r="A1" s="356" t="s">
        <v>492</v>
      </c>
      <c r="B1" s="356"/>
      <c r="C1" s="356"/>
      <c r="D1" s="356"/>
      <c r="E1" s="356"/>
      <c r="F1" s="356"/>
      <c r="G1" s="356"/>
      <c r="H1" s="346" t="s">
        <v>493</v>
      </c>
      <c r="I1" s="346"/>
      <c r="J1" s="346"/>
      <c r="K1" s="346"/>
      <c r="L1" s="346"/>
      <c r="M1" s="346"/>
      <c r="N1" s="346"/>
      <c r="O1" s="346" t="s">
        <v>493</v>
      </c>
      <c r="P1" s="346"/>
      <c r="Q1" s="346"/>
      <c r="R1" s="346"/>
      <c r="S1" s="346"/>
      <c r="T1" s="346"/>
      <c r="U1" s="346" t="s">
        <v>493</v>
      </c>
      <c r="V1" s="346"/>
      <c r="W1" s="346"/>
      <c r="X1" s="346"/>
      <c r="Y1" s="346"/>
      <c r="Z1" s="346"/>
    </row>
    <row r="2" spans="1:26" ht="15.7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c r="A3" s="354" t="s">
        <v>471</v>
      </c>
      <c r="B3" s="352">
        <v>36341</v>
      </c>
      <c r="C3" s="350">
        <v>36707</v>
      </c>
      <c r="D3" s="350">
        <v>37072</v>
      </c>
      <c r="E3" s="350">
        <v>37437</v>
      </c>
      <c r="F3" s="350">
        <v>37802</v>
      </c>
      <c r="G3" s="347">
        <v>38168</v>
      </c>
      <c r="H3" s="354" t="s">
        <v>471</v>
      </c>
      <c r="I3" s="352">
        <v>38533</v>
      </c>
      <c r="J3" s="350">
        <v>38898</v>
      </c>
      <c r="K3" s="350">
        <v>39263</v>
      </c>
      <c r="L3" s="350">
        <v>39629</v>
      </c>
      <c r="M3" s="350">
        <v>39994</v>
      </c>
      <c r="N3" s="347">
        <v>40359</v>
      </c>
      <c r="O3" s="354" t="s">
        <v>471</v>
      </c>
      <c r="P3" s="352">
        <v>40724</v>
      </c>
      <c r="Q3" s="350">
        <v>41090</v>
      </c>
      <c r="R3" s="350">
        <v>41455</v>
      </c>
      <c r="S3" s="350">
        <v>41820</v>
      </c>
      <c r="T3" s="347">
        <v>42185</v>
      </c>
      <c r="U3" s="354" t="s">
        <v>471</v>
      </c>
      <c r="V3" s="352">
        <v>42551</v>
      </c>
      <c r="W3" s="350">
        <v>42916</v>
      </c>
      <c r="X3" s="350">
        <v>43281</v>
      </c>
      <c r="Y3" s="350">
        <v>43646</v>
      </c>
      <c r="Z3" s="347">
        <v>44012</v>
      </c>
    </row>
    <row r="4" spans="1:26">
      <c r="A4" s="355"/>
      <c r="B4" s="353"/>
      <c r="C4" s="351"/>
      <c r="D4" s="351"/>
      <c r="E4" s="351"/>
      <c r="F4" s="351"/>
      <c r="G4" s="348"/>
      <c r="H4" s="355"/>
      <c r="I4" s="353"/>
      <c r="J4" s="351"/>
      <c r="K4" s="351"/>
      <c r="L4" s="351"/>
      <c r="M4" s="351"/>
      <c r="N4" s="348"/>
      <c r="O4" s="355"/>
      <c r="P4" s="353"/>
      <c r="Q4" s="351"/>
      <c r="R4" s="351"/>
      <c r="S4" s="351"/>
      <c r="T4" s="348"/>
      <c r="U4" s="355"/>
      <c r="V4" s="353"/>
      <c r="W4" s="351"/>
      <c r="X4" s="351"/>
      <c r="Y4" s="351"/>
      <c r="Z4" s="348"/>
    </row>
    <row r="5" spans="1:26" ht="42" customHeight="1">
      <c r="A5" s="358" t="s">
        <v>270</v>
      </c>
      <c r="B5" s="358"/>
      <c r="C5" s="358"/>
      <c r="D5" s="358"/>
      <c r="E5" s="358"/>
      <c r="F5" s="358"/>
      <c r="G5" s="358"/>
      <c r="H5" s="349" t="s">
        <v>271</v>
      </c>
      <c r="I5" s="349"/>
      <c r="J5" s="349"/>
      <c r="K5" s="349"/>
      <c r="L5" s="349"/>
      <c r="M5" s="349"/>
      <c r="N5" s="349"/>
      <c r="O5" s="349" t="s">
        <v>271</v>
      </c>
      <c r="P5" s="349"/>
      <c r="Q5" s="349"/>
      <c r="R5" s="349"/>
      <c r="S5" s="349"/>
      <c r="T5" s="349"/>
      <c r="U5" s="349" t="s">
        <v>271</v>
      </c>
      <c r="V5" s="349"/>
      <c r="W5" s="349"/>
      <c r="X5" s="349"/>
      <c r="Y5" s="349"/>
      <c r="Z5" s="349"/>
    </row>
    <row r="6" spans="1:26" ht="18" customHeight="1">
      <c r="A6" s="119" t="s">
        <v>472</v>
      </c>
      <c r="B6" s="120">
        <v>152</v>
      </c>
      <c r="C6" s="120">
        <v>149</v>
      </c>
      <c r="D6" s="120">
        <v>151</v>
      </c>
      <c r="E6" s="120">
        <v>151</v>
      </c>
      <c r="F6" s="120">
        <v>145</v>
      </c>
      <c r="G6" s="120">
        <v>158</v>
      </c>
      <c r="H6" s="119" t="s">
        <v>472</v>
      </c>
      <c r="I6" s="120">
        <v>208</v>
      </c>
      <c r="J6" s="120">
        <v>195</v>
      </c>
      <c r="K6" s="120">
        <v>214</v>
      </c>
      <c r="L6" s="120">
        <v>210</v>
      </c>
      <c r="M6" s="120">
        <v>215</v>
      </c>
      <c r="N6" s="120">
        <v>244</v>
      </c>
      <c r="O6" s="119" t="s">
        <v>472</v>
      </c>
      <c r="P6" s="120">
        <v>270</v>
      </c>
      <c r="Q6" s="120">
        <v>273</v>
      </c>
      <c r="R6" s="120">
        <v>304</v>
      </c>
      <c r="S6" s="120">
        <v>344</v>
      </c>
      <c r="T6" s="120">
        <v>369</v>
      </c>
      <c r="U6" s="119" t="s">
        <v>472</v>
      </c>
      <c r="V6" s="120">
        <v>440</v>
      </c>
      <c r="W6" s="120">
        <v>461</v>
      </c>
      <c r="X6" s="120">
        <v>428</v>
      </c>
      <c r="Y6" s="120">
        <v>441</v>
      </c>
      <c r="Z6" s="120">
        <v>394</v>
      </c>
    </row>
    <row r="7" spans="1:26" ht="18" customHeight="1">
      <c r="A7" s="119" t="s">
        <v>473</v>
      </c>
      <c r="B7" s="120">
        <v>101</v>
      </c>
      <c r="C7" s="120">
        <v>98</v>
      </c>
      <c r="D7" s="120">
        <v>119</v>
      </c>
      <c r="E7" s="120">
        <v>107</v>
      </c>
      <c r="F7" s="120">
        <v>124</v>
      </c>
      <c r="G7" s="120">
        <v>134</v>
      </c>
      <c r="H7" s="119" t="s">
        <v>473</v>
      </c>
      <c r="I7" s="120">
        <v>152</v>
      </c>
      <c r="J7" s="120">
        <v>154</v>
      </c>
      <c r="K7" s="120">
        <v>147</v>
      </c>
      <c r="L7" s="120">
        <v>177</v>
      </c>
      <c r="M7" s="120">
        <v>157</v>
      </c>
      <c r="N7" s="120">
        <v>160</v>
      </c>
      <c r="O7" s="119" t="s">
        <v>473</v>
      </c>
      <c r="P7" s="120">
        <v>179</v>
      </c>
      <c r="Q7" s="120">
        <v>179</v>
      </c>
      <c r="R7" s="120">
        <v>211</v>
      </c>
      <c r="S7" s="120">
        <v>279</v>
      </c>
      <c r="T7" s="120">
        <v>258</v>
      </c>
      <c r="U7" s="119" t="s">
        <v>473</v>
      </c>
      <c r="V7" s="120">
        <v>281</v>
      </c>
      <c r="W7" s="120">
        <v>274</v>
      </c>
      <c r="X7" s="120">
        <v>267</v>
      </c>
      <c r="Y7" s="120">
        <v>258</v>
      </c>
      <c r="Z7" s="120">
        <v>244</v>
      </c>
    </row>
    <row r="8" spans="1:26" ht="18" customHeight="1">
      <c r="A8" s="119" t="s">
        <v>474</v>
      </c>
      <c r="B8" s="120">
        <v>1901</v>
      </c>
      <c r="C8" s="120">
        <v>1915</v>
      </c>
      <c r="D8" s="120">
        <v>1919</v>
      </c>
      <c r="E8" s="120">
        <v>1916</v>
      </c>
      <c r="F8" s="120">
        <v>1862</v>
      </c>
      <c r="G8" s="120">
        <v>1889</v>
      </c>
      <c r="H8" s="119" t="s">
        <v>474</v>
      </c>
      <c r="I8" s="120">
        <v>2041</v>
      </c>
      <c r="J8" s="120">
        <v>2170</v>
      </c>
      <c r="K8" s="120">
        <v>2242</v>
      </c>
      <c r="L8" s="120">
        <v>2335</v>
      </c>
      <c r="M8" s="120">
        <v>2433</v>
      </c>
      <c r="N8" s="120">
        <v>2829</v>
      </c>
      <c r="O8" s="119" t="s">
        <v>474</v>
      </c>
      <c r="P8" s="120">
        <v>3113</v>
      </c>
      <c r="Q8" s="120">
        <v>3342</v>
      </c>
      <c r="R8" s="120">
        <v>3437</v>
      </c>
      <c r="S8" s="120">
        <v>3732</v>
      </c>
      <c r="T8" s="120">
        <v>4055</v>
      </c>
      <c r="U8" s="119" t="s">
        <v>474</v>
      </c>
      <c r="V8" s="120">
        <v>4448</v>
      </c>
      <c r="W8" s="120">
        <v>4510</v>
      </c>
      <c r="X8" s="120">
        <v>4677</v>
      </c>
      <c r="Y8" s="120">
        <v>4530</v>
      </c>
      <c r="Z8" s="120">
        <v>4558</v>
      </c>
    </row>
    <row r="9" spans="1:26" ht="18" customHeight="1">
      <c r="A9" s="119" t="s">
        <v>475</v>
      </c>
      <c r="B9" s="120">
        <v>47</v>
      </c>
      <c r="C9" s="120">
        <v>48</v>
      </c>
      <c r="D9" s="120">
        <v>46</v>
      </c>
      <c r="E9" s="120">
        <v>49</v>
      </c>
      <c r="F9" s="120">
        <v>48</v>
      </c>
      <c r="G9" s="120">
        <v>53</v>
      </c>
      <c r="H9" s="119" t="s">
        <v>475</v>
      </c>
      <c r="I9" s="120">
        <v>64</v>
      </c>
      <c r="J9" s="120">
        <v>91</v>
      </c>
      <c r="K9" s="120">
        <v>74</v>
      </c>
      <c r="L9" s="120">
        <v>78</v>
      </c>
      <c r="M9" s="120">
        <v>101</v>
      </c>
      <c r="N9" s="120">
        <v>127</v>
      </c>
      <c r="O9" s="119" t="s">
        <v>475</v>
      </c>
      <c r="P9" s="120">
        <v>109</v>
      </c>
      <c r="Q9" s="120">
        <v>127</v>
      </c>
      <c r="R9" s="120">
        <v>150</v>
      </c>
      <c r="S9" s="120">
        <v>172</v>
      </c>
      <c r="T9" s="120">
        <v>269</v>
      </c>
      <c r="U9" s="119" t="s">
        <v>475</v>
      </c>
      <c r="V9" s="120">
        <v>376</v>
      </c>
      <c r="W9" s="120">
        <v>338</v>
      </c>
      <c r="X9" s="120">
        <v>316</v>
      </c>
      <c r="Y9" s="120">
        <v>301</v>
      </c>
      <c r="Z9" s="120">
        <v>290</v>
      </c>
    </row>
    <row r="10" spans="1:26" ht="18" customHeight="1">
      <c r="A10" s="119" t="s">
        <v>476</v>
      </c>
      <c r="B10" s="120">
        <v>1588</v>
      </c>
      <c r="C10" s="120">
        <v>1513</v>
      </c>
      <c r="D10" s="120">
        <v>1554</v>
      </c>
      <c r="E10" s="120">
        <v>1505</v>
      </c>
      <c r="F10" s="120">
        <v>1440</v>
      </c>
      <c r="G10" s="120">
        <v>1585</v>
      </c>
      <c r="H10" s="119" t="s">
        <v>476</v>
      </c>
      <c r="I10" s="120">
        <v>1624</v>
      </c>
      <c r="J10" s="120">
        <v>1566</v>
      </c>
      <c r="K10" s="120">
        <v>1768</v>
      </c>
      <c r="L10" s="120">
        <v>1699</v>
      </c>
      <c r="M10" s="120">
        <v>1733</v>
      </c>
      <c r="N10" s="120">
        <v>2105</v>
      </c>
      <c r="O10" s="119" t="s">
        <v>476</v>
      </c>
      <c r="P10" s="120">
        <v>2190</v>
      </c>
      <c r="Q10" s="120">
        <v>2546</v>
      </c>
      <c r="R10" s="120">
        <v>2593</v>
      </c>
      <c r="S10" s="120">
        <v>2783</v>
      </c>
      <c r="T10" s="120">
        <v>2975</v>
      </c>
      <c r="U10" s="119" t="s">
        <v>476</v>
      </c>
      <c r="V10" s="120">
        <v>3114</v>
      </c>
      <c r="W10" s="120">
        <v>3086</v>
      </c>
      <c r="X10" s="120">
        <v>3093</v>
      </c>
      <c r="Y10" s="120">
        <v>2956</v>
      </c>
      <c r="Z10" s="120">
        <v>2966</v>
      </c>
    </row>
    <row r="11" spans="1:26" ht="18" customHeight="1">
      <c r="A11" s="119" t="s">
        <v>477</v>
      </c>
      <c r="B11" s="120">
        <v>3902</v>
      </c>
      <c r="C11" s="120">
        <v>3871</v>
      </c>
      <c r="D11" s="120">
        <v>3752</v>
      </c>
      <c r="E11" s="120">
        <v>3811</v>
      </c>
      <c r="F11" s="120">
        <v>3805</v>
      </c>
      <c r="G11" s="120">
        <v>4015</v>
      </c>
      <c r="H11" s="119" t="s">
        <v>477</v>
      </c>
      <c r="I11" s="120">
        <v>4244</v>
      </c>
      <c r="J11" s="120">
        <v>4380</v>
      </c>
      <c r="K11" s="120">
        <v>4617</v>
      </c>
      <c r="L11" s="120">
        <v>4723</v>
      </c>
      <c r="M11" s="120">
        <v>4656</v>
      </c>
      <c r="N11" s="120">
        <v>4973</v>
      </c>
      <c r="O11" s="119" t="s">
        <v>477</v>
      </c>
      <c r="P11" s="120">
        <v>5140</v>
      </c>
      <c r="Q11" s="120">
        <v>5379</v>
      </c>
      <c r="R11" s="120">
        <v>5649</v>
      </c>
      <c r="S11" s="120">
        <v>5942</v>
      </c>
      <c r="T11" s="120">
        <v>6589</v>
      </c>
      <c r="U11" s="119" t="s">
        <v>477</v>
      </c>
      <c r="V11" s="120">
        <v>6918</v>
      </c>
      <c r="W11" s="120">
        <v>6945</v>
      </c>
      <c r="X11" s="120">
        <v>7112</v>
      </c>
      <c r="Y11" s="120">
        <v>7104</v>
      </c>
      <c r="Z11" s="120">
        <v>7041</v>
      </c>
    </row>
    <row r="12" spans="1:26" ht="18" customHeight="1">
      <c r="A12" s="119" t="s">
        <v>478</v>
      </c>
      <c r="B12" s="120">
        <v>487</v>
      </c>
      <c r="C12" s="120">
        <v>455</v>
      </c>
      <c r="D12" s="120">
        <v>431</v>
      </c>
      <c r="E12" s="120">
        <v>371</v>
      </c>
      <c r="F12" s="120">
        <v>366</v>
      </c>
      <c r="G12" s="120">
        <v>403</v>
      </c>
      <c r="H12" s="119" t="s">
        <v>478</v>
      </c>
      <c r="I12" s="120">
        <v>444</v>
      </c>
      <c r="J12" s="120">
        <v>410</v>
      </c>
      <c r="K12" s="120">
        <v>457</v>
      </c>
      <c r="L12" s="120">
        <v>441</v>
      </c>
      <c r="M12" s="120">
        <v>445</v>
      </c>
      <c r="N12" s="120">
        <v>533</v>
      </c>
      <c r="O12" s="119" t="s">
        <v>478</v>
      </c>
      <c r="P12" s="120">
        <v>582</v>
      </c>
      <c r="Q12" s="120">
        <v>626</v>
      </c>
      <c r="R12" s="120">
        <v>658</v>
      </c>
      <c r="S12" s="120">
        <v>625</v>
      </c>
      <c r="T12" s="120">
        <v>736</v>
      </c>
      <c r="U12" s="119" t="s">
        <v>478</v>
      </c>
      <c r="V12" s="120">
        <v>755</v>
      </c>
      <c r="W12" s="120">
        <v>776</v>
      </c>
      <c r="X12" s="120">
        <v>714</v>
      </c>
      <c r="Y12" s="120">
        <v>700</v>
      </c>
      <c r="Z12" s="120">
        <v>686</v>
      </c>
    </row>
    <row r="13" spans="1:26" ht="18" customHeight="1">
      <c r="A13" s="119" t="s">
        <v>479</v>
      </c>
      <c r="B13" s="120">
        <v>1074</v>
      </c>
      <c r="C13" s="120">
        <v>931</v>
      </c>
      <c r="D13" s="120">
        <v>845</v>
      </c>
      <c r="E13" s="120">
        <v>825</v>
      </c>
      <c r="F13" s="120">
        <v>821</v>
      </c>
      <c r="G13" s="120">
        <v>890</v>
      </c>
      <c r="H13" s="119" t="s">
        <v>479</v>
      </c>
      <c r="I13" s="120">
        <v>1002</v>
      </c>
      <c r="J13" s="120">
        <v>1005</v>
      </c>
      <c r="K13" s="120">
        <v>1075</v>
      </c>
      <c r="L13" s="120">
        <v>1037</v>
      </c>
      <c r="M13" s="120">
        <v>1050</v>
      </c>
      <c r="N13" s="120">
        <v>1383</v>
      </c>
      <c r="O13" s="119" t="s">
        <v>479</v>
      </c>
      <c r="P13" s="120">
        <v>1511</v>
      </c>
      <c r="Q13" s="120">
        <v>1674</v>
      </c>
      <c r="R13" s="120">
        <v>1655</v>
      </c>
      <c r="S13" s="120">
        <v>1823</v>
      </c>
      <c r="T13" s="120">
        <v>2026</v>
      </c>
      <c r="U13" s="119" t="s">
        <v>479</v>
      </c>
      <c r="V13" s="120">
        <v>2406</v>
      </c>
      <c r="W13" s="120">
        <v>2584</v>
      </c>
      <c r="X13" s="120">
        <v>2626</v>
      </c>
      <c r="Y13" s="120">
        <v>2443</v>
      </c>
      <c r="Z13" s="120">
        <v>2379</v>
      </c>
    </row>
    <row r="14" spans="1:26" ht="18" customHeight="1">
      <c r="A14" s="119" t="s">
        <v>480</v>
      </c>
      <c r="B14" s="120">
        <v>4302</v>
      </c>
      <c r="C14" s="120">
        <v>4167</v>
      </c>
      <c r="D14" s="120">
        <v>4433</v>
      </c>
      <c r="E14" s="120">
        <v>4258</v>
      </c>
      <c r="F14" s="120">
        <v>4016</v>
      </c>
      <c r="G14" s="120">
        <v>4244</v>
      </c>
      <c r="H14" s="119" t="s">
        <v>480</v>
      </c>
      <c r="I14" s="120">
        <v>4748</v>
      </c>
      <c r="J14" s="120">
        <v>5201</v>
      </c>
      <c r="K14" s="120">
        <v>5799</v>
      </c>
      <c r="L14" s="120">
        <v>6125</v>
      </c>
      <c r="M14" s="120">
        <v>6169</v>
      </c>
      <c r="N14" s="120">
        <v>7301</v>
      </c>
      <c r="O14" s="119" t="s">
        <v>480</v>
      </c>
      <c r="P14" s="120">
        <v>7469</v>
      </c>
      <c r="Q14" s="120">
        <v>7770</v>
      </c>
      <c r="R14" s="120">
        <v>8125</v>
      </c>
      <c r="S14" s="120">
        <v>8649</v>
      </c>
      <c r="T14" s="120">
        <v>9056</v>
      </c>
      <c r="U14" s="119" t="s">
        <v>480</v>
      </c>
      <c r="V14" s="120">
        <v>9780</v>
      </c>
      <c r="W14" s="120">
        <v>9819</v>
      </c>
      <c r="X14" s="120">
        <v>9680</v>
      </c>
      <c r="Y14" s="120">
        <v>9619</v>
      </c>
      <c r="Z14" s="120">
        <v>9463</v>
      </c>
    </row>
    <row r="15" spans="1:26" ht="18" customHeight="1">
      <c r="A15" s="119" t="s">
        <v>481</v>
      </c>
      <c r="B15" s="120">
        <v>88</v>
      </c>
      <c r="C15" s="120">
        <v>83</v>
      </c>
      <c r="D15" s="120">
        <v>78</v>
      </c>
      <c r="E15" s="120">
        <v>75</v>
      </c>
      <c r="F15" s="120">
        <v>51</v>
      </c>
      <c r="G15" s="120">
        <v>57</v>
      </c>
      <c r="H15" s="119" t="s">
        <v>481</v>
      </c>
      <c r="I15" s="120">
        <v>35</v>
      </c>
      <c r="J15" s="120">
        <v>61</v>
      </c>
      <c r="K15" s="120">
        <v>80</v>
      </c>
      <c r="L15" s="120">
        <v>58</v>
      </c>
      <c r="M15" s="120">
        <v>58</v>
      </c>
      <c r="N15" s="120">
        <v>66</v>
      </c>
      <c r="O15" s="119" t="s">
        <v>481</v>
      </c>
      <c r="P15" s="120">
        <v>55</v>
      </c>
      <c r="Q15" s="120">
        <v>70</v>
      </c>
      <c r="R15" s="120">
        <v>85</v>
      </c>
      <c r="S15" s="120">
        <v>89</v>
      </c>
      <c r="T15" s="120">
        <v>92</v>
      </c>
      <c r="U15" s="119" t="s">
        <v>481</v>
      </c>
      <c r="V15" s="120">
        <v>95</v>
      </c>
      <c r="W15" s="120">
        <v>94</v>
      </c>
      <c r="X15" s="120">
        <v>85</v>
      </c>
      <c r="Y15" s="120">
        <v>94</v>
      </c>
      <c r="Z15" s="120">
        <v>81</v>
      </c>
    </row>
    <row r="16" spans="1:26" ht="18" customHeight="1">
      <c r="A16" s="119" t="s">
        <v>482</v>
      </c>
      <c r="B16" s="120">
        <v>1185</v>
      </c>
      <c r="C16" s="120">
        <v>1265</v>
      </c>
      <c r="D16" s="120">
        <v>1340</v>
      </c>
      <c r="E16" s="120">
        <v>1369</v>
      </c>
      <c r="F16" s="120">
        <v>1124</v>
      </c>
      <c r="G16" s="120">
        <v>1227</v>
      </c>
      <c r="H16" s="119" t="s">
        <v>482</v>
      </c>
      <c r="I16" s="120">
        <v>1269</v>
      </c>
      <c r="J16" s="120">
        <v>1402</v>
      </c>
      <c r="K16" s="120">
        <v>1411</v>
      </c>
      <c r="L16" s="120">
        <v>1346</v>
      </c>
      <c r="M16" s="120">
        <v>1309</v>
      </c>
      <c r="N16" s="120">
        <v>1388</v>
      </c>
      <c r="O16" s="119" t="s">
        <v>482</v>
      </c>
      <c r="P16" s="120">
        <v>1474</v>
      </c>
      <c r="Q16" s="120">
        <v>1595</v>
      </c>
      <c r="R16" s="120">
        <v>1726</v>
      </c>
      <c r="S16" s="120">
        <v>1711</v>
      </c>
      <c r="T16" s="120">
        <v>1778</v>
      </c>
      <c r="U16" s="119" t="s">
        <v>482</v>
      </c>
      <c r="V16" s="120">
        <v>1904</v>
      </c>
      <c r="W16" s="120">
        <v>1925</v>
      </c>
      <c r="X16" s="120">
        <v>1822</v>
      </c>
      <c r="Y16" s="120">
        <v>1737</v>
      </c>
      <c r="Z16" s="120">
        <v>1779</v>
      </c>
    </row>
    <row r="17" spans="1:26" ht="18" customHeight="1">
      <c r="A17" s="119" t="s">
        <v>483</v>
      </c>
      <c r="B17" s="120">
        <v>1731</v>
      </c>
      <c r="C17" s="120">
        <v>1877</v>
      </c>
      <c r="D17" s="120">
        <v>1839</v>
      </c>
      <c r="E17" s="120">
        <v>1893</v>
      </c>
      <c r="F17" s="120">
        <v>1736</v>
      </c>
      <c r="G17" s="120">
        <v>2031</v>
      </c>
      <c r="H17" s="119" t="s">
        <v>483</v>
      </c>
      <c r="I17" s="120">
        <v>2081</v>
      </c>
      <c r="J17" s="120">
        <v>2216</v>
      </c>
      <c r="K17" s="120">
        <v>2166</v>
      </c>
      <c r="L17" s="120">
        <v>2010</v>
      </c>
      <c r="M17" s="120">
        <v>1980</v>
      </c>
      <c r="N17" s="120">
        <v>1974</v>
      </c>
      <c r="O17" s="119" t="s">
        <v>483</v>
      </c>
      <c r="P17" s="120">
        <v>1916</v>
      </c>
      <c r="Q17" s="120">
        <v>2025</v>
      </c>
      <c r="R17" s="120">
        <v>1985</v>
      </c>
      <c r="S17" s="120">
        <v>2021</v>
      </c>
      <c r="T17" s="120">
        <v>2058</v>
      </c>
      <c r="U17" s="119" t="s">
        <v>483</v>
      </c>
      <c r="V17" s="120">
        <v>2138</v>
      </c>
      <c r="W17" s="120">
        <v>2064</v>
      </c>
      <c r="X17" s="120">
        <v>1891</v>
      </c>
      <c r="Y17" s="120">
        <v>1821</v>
      </c>
      <c r="Z17" s="120">
        <v>1822</v>
      </c>
    </row>
    <row r="18" spans="1:26" ht="18" customHeight="1">
      <c r="A18" s="119" t="s">
        <v>484</v>
      </c>
      <c r="B18" s="120">
        <v>808</v>
      </c>
      <c r="C18" s="120">
        <v>857</v>
      </c>
      <c r="D18" s="120">
        <v>796</v>
      </c>
      <c r="E18" s="120">
        <v>750</v>
      </c>
      <c r="F18" s="120">
        <v>941</v>
      </c>
      <c r="G18" s="120">
        <v>905</v>
      </c>
      <c r="H18" s="119" t="s">
        <v>484</v>
      </c>
      <c r="I18" s="120">
        <v>889</v>
      </c>
      <c r="J18" s="120">
        <v>1017</v>
      </c>
      <c r="K18" s="120">
        <v>968</v>
      </c>
      <c r="L18" s="120">
        <v>857</v>
      </c>
      <c r="M18" s="120">
        <v>770</v>
      </c>
      <c r="N18" s="120">
        <v>783</v>
      </c>
      <c r="O18" s="119" t="s">
        <v>484</v>
      </c>
      <c r="P18" s="120">
        <v>738</v>
      </c>
      <c r="Q18" s="120">
        <v>817</v>
      </c>
      <c r="R18" s="120">
        <v>824</v>
      </c>
      <c r="S18" s="120">
        <v>787</v>
      </c>
      <c r="T18" s="120">
        <v>825</v>
      </c>
      <c r="U18" s="119" t="s">
        <v>484</v>
      </c>
      <c r="V18" s="120">
        <v>853</v>
      </c>
      <c r="W18" s="120">
        <v>833</v>
      </c>
      <c r="X18" s="120">
        <v>810</v>
      </c>
      <c r="Y18" s="120">
        <v>827</v>
      </c>
      <c r="Z18" s="120">
        <v>818</v>
      </c>
    </row>
    <row r="19" spans="1:26" ht="18" customHeight="1">
      <c r="A19" s="119" t="s">
        <v>485</v>
      </c>
      <c r="B19" s="120">
        <v>12922</v>
      </c>
      <c r="C19" s="120">
        <v>13356</v>
      </c>
      <c r="D19" s="120">
        <v>13167</v>
      </c>
      <c r="E19" s="120">
        <v>13260</v>
      </c>
      <c r="F19" s="120">
        <v>12863</v>
      </c>
      <c r="G19" s="120">
        <v>13221</v>
      </c>
      <c r="H19" s="119" t="s">
        <v>485</v>
      </c>
      <c r="I19" s="120">
        <v>13631</v>
      </c>
      <c r="J19" s="120">
        <v>14233</v>
      </c>
      <c r="K19" s="120">
        <v>14966</v>
      </c>
      <c r="L19" s="120">
        <v>15189</v>
      </c>
      <c r="M19" s="120">
        <v>14677</v>
      </c>
      <c r="N19" s="120">
        <v>15433</v>
      </c>
      <c r="O19" s="119" t="s">
        <v>485</v>
      </c>
      <c r="P19" s="120">
        <v>15328</v>
      </c>
      <c r="Q19" s="120">
        <v>15779</v>
      </c>
      <c r="R19" s="120">
        <v>15791</v>
      </c>
      <c r="S19" s="120">
        <v>16181</v>
      </c>
      <c r="T19" s="120">
        <v>16722</v>
      </c>
      <c r="U19" s="119" t="s">
        <v>485</v>
      </c>
      <c r="V19" s="120">
        <v>16928</v>
      </c>
      <c r="W19" s="120">
        <v>17166</v>
      </c>
      <c r="X19" s="120">
        <v>16924</v>
      </c>
      <c r="Y19" s="120">
        <v>16820</v>
      </c>
      <c r="Z19" s="120">
        <v>16669</v>
      </c>
    </row>
    <row r="20" spans="1:26" ht="18" customHeight="1">
      <c r="A20" s="119" t="s">
        <v>486</v>
      </c>
      <c r="B20" s="120">
        <v>9004</v>
      </c>
      <c r="C20" s="120">
        <v>9483</v>
      </c>
      <c r="D20" s="120">
        <v>9178</v>
      </c>
      <c r="E20" s="120">
        <v>9467</v>
      </c>
      <c r="F20" s="120">
        <v>9419</v>
      </c>
      <c r="G20" s="120">
        <v>9998</v>
      </c>
      <c r="H20" s="119" t="s">
        <v>486</v>
      </c>
      <c r="I20" s="120">
        <v>10232</v>
      </c>
      <c r="J20" s="120">
        <v>10985</v>
      </c>
      <c r="K20" s="120">
        <v>11417</v>
      </c>
      <c r="L20" s="120">
        <v>11558</v>
      </c>
      <c r="M20" s="120">
        <v>11374</v>
      </c>
      <c r="N20" s="120">
        <v>11841</v>
      </c>
      <c r="O20" s="119" t="s">
        <v>486</v>
      </c>
      <c r="P20" s="120">
        <v>12584</v>
      </c>
      <c r="Q20" s="120">
        <v>13085</v>
      </c>
      <c r="R20" s="120">
        <v>13293</v>
      </c>
      <c r="S20" s="120">
        <v>13781</v>
      </c>
      <c r="T20" s="120">
        <v>14115</v>
      </c>
      <c r="U20" s="119" t="s">
        <v>486</v>
      </c>
      <c r="V20" s="120">
        <v>14386</v>
      </c>
      <c r="W20" s="120">
        <v>14771</v>
      </c>
      <c r="X20" s="120">
        <v>14510</v>
      </c>
      <c r="Y20" s="120">
        <v>14252</v>
      </c>
      <c r="Z20" s="120">
        <v>14019</v>
      </c>
    </row>
    <row r="21" spans="1:26" s="123" customFormat="1" ht="27" customHeight="1">
      <c r="A21" s="121" t="s">
        <v>494</v>
      </c>
      <c r="B21" s="122">
        <v>39402</v>
      </c>
      <c r="C21" s="122">
        <v>40106</v>
      </c>
      <c r="D21" s="122">
        <v>39702</v>
      </c>
      <c r="E21" s="122">
        <v>39911</v>
      </c>
      <c r="F21" s="122">
        <v>38857</v>
      </c>
      <c r="G21" s="122">
        <v>40911</v>
      </c>
      <c r="H21" s="121" t="s">
        <v>494</v>
      </c>
      <c r="I21" s="122">
        <v>42772</v>
      </c>
      <c r="J21" s="122">
        <v>45201</v>
      </c>
      <c r="K21" s="122">
        <v>47575</v>
      </c>
      <c r="L21" s="122">
        <v>48049</v>
      </c>
      <c r="M21" s="122">
        <v>47386</v>
      </c>
      <c r="N21" s="122">
        <v>51413</v>
      </c>
      <c r="O21" s="121" t="s">
        <v>494</v>
      </c>
      <c r="P21" s="122">
        <v>53006</v>
      </c>
      <c r="Q21" s="122">
        <v>55960</v>
      </c>
      <c r="R21" s="122">
        <v>57264</v>
      </c>
      <c r="S21" s="122">
        <v>60393</v>
      </c>
      <c r="T21" s="122">
        <v>64010</v>
      </c>
      <c r="U21" s="121" t="s">
        <v>494</v>
      </c>
      <c r="V21" s="122">
        <v>67330</v>
      </c>
      <c r="W21" s="122">
        <v>69345</v>
      </c>
      <c r="X21" s="122">
        <v>69558</v>
      </c>
      <c r="Y21" s="122">
        <v>68411</v>
      </c>
      <c r="Z21" s="122">
        <v>67263</v>
      </c>
    </row>
    <row r="22" spans="1:26" ht="42" customHeight="1">
      <c r="A22" s="357" t="s">
        <v>488</v>
      </c>
      <c r="B22" s="357"/>
      <c r="C22" s="357"/>
      <c r="D22" s="357"/>
      <c r="E22" s="357"/>
      <c r="F22" s="357"/>
      <c r="G22" s="357"/>
      <c r="H22" s="345" t="s">
        <v>489</v>
      </c>
      <c r="I22" s="345"/>
      <c r="J22" s="345"/>
      <c r="K22" s="345"/>
      <c r="L22" s="345"/>
      <c r="M22" s="345"/>
      <c r="N22" s="345"/>
      <c r="O22" s="345" t="s">
        <v>489</v>
      </c>
      <c r="P22" s="345"/>
      <c r="Q22" s="345"/>
      <c r="R22" s="345"/>
      <c r="S22" s="345"/>
      <c r="T22" s="345"/>
      <c r="U22" s="345" t="s">
        <v>489</v>
      </c>
      <c r="V22" s="345"/>
      <c r="W22" s="345"/>
      <c r="X22" s="345"/>
      <c r="Y22" s="345"/>
      <c r="Z22" s="345"/>
    </row>
    <row r="23" spans="1:26" ht="18" customHeight="1">
      <c r="A23" s="119" t="s">
        <v>472</v>
      </c>
      <c r="B23" s="120">
        <v>96</v>
      </c>
      <c r="C23" s="120">
        <v>100</v>
      </c>
      <c r="D23" s="120">
        <v>98</v>
      </c>
      <c r="E23" s="120">
        <v>91</v>
      </c>
      <c r="F23" s="120">
        <v>103</v>
      </c>
      <c r="G23" s="120">
        <v>120</v>
      </c>
      <c r="H23" s="119" t="s">
        <v>472</v>
      </c>
      <c r="I23" s="120">
        <v>155</v>
      </c>
      <c r="J23" s="120">
        <v>146</v>
      </c>
      <c r="K23" s="120">
        <v>162</v>
      </c>
      <c r="L23" s="120">
        <v>163</v>
      </c>
      <c r="M23" s="120">
        <v>166</v>
      </c>
      <c r="N23" s="120">
        <v>180</v>
      </c>
      <c r="O23" s="119" t="s">
        <v>472</v>
      </c>
      <c r="P23" s="120">
        <v>191</v>
      </c>
      <c r="Q23" s="120">
        <v>199</v>
      </c>
      <c r="R23" s="120">
        <v>197</v>
      </c>
      <c r="S23" s="120">
        <v>227</v>
      </c>
      <c r="T23" s="120">
        <v>244</v>
      </c>
      <c r="U23" s="119" t="s">
        <v>472</v>
      </c>
      <c r="V23" s="120">
        <v>290</v>
      </c>
      <c r="W23" s="120">
        <v>312</v>
      </c>
      <c r="X23" s="120">
        <v>305</v>
      </c>
      <c r="Y23" s="120">
        <v>321</v>
      </c>
      <c r="Z23" s="120">
        <v>298</v>
      </c>
    </row>
    <row r="24" spans="1:26" ht="18" customHeight="1">
      <c r="A24" s="119" t="s">
        <v>473</v>
      </c>
      <c r="B24" s="120">
        <v>64</v>
      </c>
      <c r="C24" s="120">
        <v>61</v>
      </c>
      <c r="D24" s="120">
        <v>85</v>
      </c>
      <c r="E24" s="120">
        <v>83</v>
      </c>
      <c r="F24" s="120">
        <v>87</v>
      </c>
      <c r="G24" s="120">
        <v>103</v>
      </c>
      <c r="H24" s="119" t="s">
        <v>473</v>
      </c>
      <c r="I24" s="120">
        <v>116</v>
      </c>
      <c r="J24" s="120">
        <v>114</v>
      </c>
      <c r="K24" s="120">
        <v>111</v>
      </c>
      <c r="L24" s="120">
        <v>136</v>
      </c>
      <c r="M24" s="120">
        <v>113</v>
      </c>
      <c r="N24" s="120">
        <v>108</v>
      </c>
      <c r="O24" s="119" t="s">
        <v>473</v>
      </c>
      <c r="P24" s="120">
        <v>117</v>
      </c>
      <c r="Q24" s="120">
        <v>130</v>
      </c>
      <c r="R24" s="120">
        <v>151</v>
      </c>
      <c r="S24" s="120">
        <v>188</v>
      </c>
      <c r="T24" s="120">
        <v>179</v>
      </c>
      <c r="U24" s="119" t="s">
        <v>473</v>
      </c>
      <c r="V24" s="120">
        <v>194</v>
      </c>
      <c r="W24" s="120">
        <v>179</v>
      </c>
      <c r="X24" s="120">
        <v>183</v>
      </c>
      <c r="Y24" s="120">
        <v>181</v>
      </c>
      <c r="Z24" s="120">
        <v>172</v>
      </c>
    </row>
    <row r="25" spans="1:26" ht="18" customHeight="1">
      <c r="A25" s="119" t="s">
        <v>474</v>
      </c>
      <c r="B25" s="120">
        <v>1282</v>
      </c>
      <c r="C25" s="120">
        <v>1286</v>
      </c>
      <c r="D25" s="120">
        <v>1269</v>
      </c>
      <c r="E25" s="120">
        <v>1269</v>
      </c>
      <c r="F25" s="120">
        <v>1235</v>
      </c>
      <c r="G25" s="120">
        <v>1282</v>
      </c>
      <c r="H25" s="119" t="s">
        <v>474</v>
      </c>
      <c r="I25" s="120">
        <v>1335</v>
      </c>
      <c r="J25" s="120">
        <v>1379</v>
      </c>
      <c r="K25" s="120">
        <v>1502</v>
      </c>
      <c r="L25" s="120">
        <v>1564</v>
      </c>
      <c r="M25" s="120">
        <v>1591</v>
      </c>
      <c r="N25" s="120">
        <v>1920</v>
      </c>
      <c r="O25" s="119" t="s">
        <v>474</v>
      </c>
      <c r="P25" s="120">
        <v>2111</v>
      </c>
      <c r="Q25" s="120">
        <v>2240</v>
      </c>
      <c r="R25" s="120">
        <v>2345</v>
      </c>
      <c r="S25" s="120">
        <v>2529</v>
      </c>
      <c r="T25" s="120">
        <v>2734</v>
      </c>
      <c r="U25" s="119" t="s">
        <v>474</v>
      </c>
      <c r="V25" s="120">
        <v>3008</v>
      </c>
      <c r="W25" s="120">
        <v>3044</v>
      </c>
      <c r="X25" s="120">
        <v>3166</v>
      </c>
      <c r="Y25" s="120">
        <v>3017</v>
      </c>
      <c r="Z25" s="120">
        <v>2993</v>
      </c>
    </row>
    <row r="26" spans="1:26" ht="18" customHeight="1">
      <c r="A26" s="119" t="s">
        <v>475</v>
      </c>
      <c r="B26" s="120">
        <v>41</v>
      </c>
      <c r="C26" s="120">
        <v>34</v>
      </c>
      <c r="D26" s="120">
        <v>34</v>
      </c>
      <c r="E26" s="120">
        <v>36</v>
      </c>
      <c r="F26" s="120">
        <v>34</v>
      </c>
      <c r="G26" s="120">
        <v>44</v>
      </c>
      <c r="H26" s="119" t="s">
        <v>475</v>
      </c>
      <c r="I26" s="120">
        <v>51</v>
      </c>
      <c r="J26" s="120">
        <v>74</v>
      </c>
      <c r="K26" s="120">
        <v>54</v>
      </c>
      <c r="L26" s="120">
        <v>61</v>
      </c>
      <c r="M26" s="120">
        <v>90</v>
      </c>
      <c r="N26" s="120">
        <v>111</v>
      </c>
      <c r="O26" s="119" t="s">
        <v>475</v>
      </c>
      <c r="P26" s="120">
        <v>96</v>
      </c>
      <c r="Q26" s="120">
        <v>112</v>
      </c>
      <c r="R26" s="120">
        <v>120</v>
      </c>
      <c r="S26" s="120">
        <v>140</v>
      </c>
      <c r="T26" s="120">
        <v>219</v>
      </c>
      <c r="U26" s="119" t="s">
        <v>475</v>
      </c>
      <c r="V26" s="120">
        <v>324</v>
      </c>
      <c r="W26" s="120">
        <v>285</v>
      </c>
      <c r="X26" s="120">
        <v>261</v>
      </c>
      <c r="Y26" s="120">
        <v>245</v>
      </c>
      <c r="Z26" s="120">
        <v>242</v>
      </c>
    </row>
    <row r="27" spans="1:26" ht="18" customHeight="1">
      <c r="A27" s="119" t="s">
        <v>476</v>
      </c>
      <c r="B27" s="120">
        <v>1158</v>
      </c>
      <c r="C27" s="120">
        <v>1168</v>
      </c>
      <c r="D27" s="120">
        <v>1161</v>
      </c>
      <c r="E27" s="120">
        <v>1038</v>
      </c>
      <c r="F27" s="120">
        <v>1035</v>
      </c>
      <c r="G27" s="120">
        <v>1125</v>
      </c>
      <c r="H27" s="119" t="s">
        <v>476</v>
      </c>
      <c r="I27" s="120">
        <v>1145</v>
      </c>
      <c r="J27" s="120">
        <v>1122</v>
      </c>
      <c r="K27" s="120">
        <v>1337</v>
      </c>
      <c r="L27" s="120">
        <v>1251</v>
      </c>
      <c r="M27" s="120">
        <v>1275</v>
      </c>
      <c r="N27" s="120">
        <v>1527</v>
      </c>
      <c r="O27" s="119" t="s">
        <v>476</v>
      </c>
      <c r="P27" s="120">
        <v>1537</v>
      </c>
      <c r="Q27" s="120">
        <v>1912</v>
      </c>
      <c r="R27" s="120">
        <v>1896</v>
      </c>
      <c r="S27" s="120">
        <v>2064</v>
      </c>
      <c r="T27" s="120">
        <v>2178</v>
      </c>
      <c r="U27" s="119" t="s">
        <v>476</v>
      </c>
      <c r="V27" s="120">
        <v>2231</v>
      </c>
      <c r="W27" s="120">
        <v>2220</v>
      </c>
      <c r="X27" s="120">
        <v>2226</v>
      </c>
      <c r="Y27" s="120">
        <v>2145</v>
      </c>
      <c r="Z27" s="120">
        <v>2181</v>
      </c>
    </row>
    <row r="28" spans="1:26" ht="18" customHeight="1">
      <c r="A28" s="119" t="s">
        <v>477</v>
      </c>
      <c r="B28" s="120">
        <v>2651</v>
      </c>
      <c r="C28" s="120">
        <v>2712</v>
      </c>
      <c r="D28" s="120">
        <v>2564</v>
      </c>
      <c r="E28" s="120">
        <v>2555</v>
      </c>
      <c r="F28" s="120">
        <v>2620</v>
      </c>
      <c r="G28" s="120">
        <v>2756</v>
      </c>
      <c r="H28" s="119" t="s">
        <v>477</v>
      </c>
      <c r="I28" s="120">
        <v>2905</v>
      </c>
      <c r="J28" s="120">
        <v>3030</v>
      </c>
      <c r="K28" s="120">
        <v>3228</v>
      </c>
      <c r="L28" s="120">
        <v>3238</v>
      </c>
      <c r="M28" s="120">
        <v>3188</v>
      </c>
      <c r="N28" s="120">
        <v>3439</v>
      </c>
      <c r="O28" s="119" t="s">
        <v>477</v>
      </c>
      <c r="P28" s="120">
        <v>3517</v>
      </c>
      <c r="Q28" s="120">
        <v>3674</v>
      </c>
      <c r="R28" s="120">
        <v>3830</v>
      </c>
      <c r="S28" s="120">
        <v>4028</v>
      </c>
      <c r="T28" s="120">
        <v>4488</v>
      </c>
      <c r="U28" s="119" t="s">
        <v>477</v>
      </c>
      <c r="V28" s="120">
        <v>4698</v>
      </c>
      <c r="W28" s="120">
        <v>4690</v>
      </c>
      <c r="X28" s="120">
        <v>4744</v>
      </c>
      <c r="Y28" s="120">
        <v>4812</v>
      </c>
      <c r="Z28" s="120">
        <v>4692</v>
      </c>
    </row>
    <row r="29" spans="1:26" ht="18" customHeight="1">
      <c r="A29" s="119" t="s">
        <v>478</v>
      </c>
      <c r="B29" s="120">
        <v>330</v>
      </c>
      <c r="C29" s="120">
        <v>311</v>
      </c>
      <c r="D29" s="120">
        <v>296</v>
      </c>
      <c r="E29" s="120">
        <v>255</v>
      </c>
      <c r="F29" s="120">
        <v>246</v>
      </c>
      <c r="G29" s="120">
        <v>268</v>
      </c>
      <c r="H29" s="119" t="s">
        <v>478</v>
      </c>
      <c r="I29" s="120">
        <v>311</v>
      </c>
      <c r="J29" s="120">
        <v>292</v>
      </c>
      <c r="K29" s="120">
        <v>314</v>
      </c>
      <c r="L29" s="120">
        <v>306</v>
      </c>
      <c r="M29" s="120">
        <v>307</v>
      </c>
      <c r="N29" s="120">
        <v>377</v>
      </c>
      <c r="O29" s="119" t="s">
        <v>478</v>
      </c>
      <c r="P29" s="120">
        <v>368</v>
      </c>
      <c r="Q29" s="120">
        <v>404</v>
      </c>
      <c r="R29" s="120">
        <v>437</v>
      </c>
      <c r="S29" s="120">
        <v>423</v>
      </c>
      <c r="T29" s="120">
        <v>513</v>
      </c>
      <c r="U29" s="119" t="s">
        <v>478</v>
      </c>
      <c r="V29" s="120">
        <v>525</v>
      </c>
      <c r="W29" s="120">
        <v>544</v>
      </c>
      <c r="X29" s="120">
        <v>476</v>
      </c>
      <c r="Y29" s="120">
        <v>479</v>
      </c>
      <c r="Z29" s="120">
        <v>475</v>
      </c>
    </row>
    <row r="30" spans="1:26" ht="18" customHeight="1">
      <c r="A30" s="119" t="s">
        <v>479</v>
      </c>
      <c r="B30" s="120">
        <v>739</v>
      </c>
      <c r="C30" s="120">
        <v>717</v>
      </c>
      <c r="D30" s="120">
        <v>636</v>
      </c>
      <c r="E30" s="120">
        <v>603</v>
      </c>
      <c r="F30" s="120">
        <v>592</v>
      </c>
      <c r="G30" s="120">
        <v>655</v>
      </c>
      <c r="H30" s="119" t="s">
        <v>479</v>
      </c>
      <c r="I30" s="120">
        <v>767</v>
      </c>
      <c r="J30" s="120">
        <v>753</v>
      </c>
      <c r="K30" s="120">
        <v>781</v>
      </c>
      <c r="L30" s="120">
        <v>791</v>
      </c>
      <c r="M30" s="120">
        <v>762</v>
      </c>
      <c r="N30" s="120">
        <v>1017</v>
      </c>
      <c r="O30" s="119" t="s">
        <v>479</v>
      </c>
      <c r="P30" s="120">
        <v>1117</v>
      </c>
      <c r="Q30" s="120">
        <v>1222</v>
      </c>
      <c r="R30" s="120">
        <v>1196</v>
      </c>
      <c r="S30" s="120">
        <v>1301</v>
      </c>
      <c r="T30" s="120">
        <v>1413</v>
      </c>
      <c r="U30" s="119" t="s">
        <v>479</v>
      </c>
      <c r="V30" s="120">
        <v>1636</v>
      </c>
      <c r="W30" s="120">
        <v>1790</v>
      </c>
      <c r="X30" s="120">
        <v>1845</v>
      </c>
      <c r="Y30" s="120">
        <v>1739</v>
      </c>
      <c r="Z30" s="120">
        <v>1646</v>
      </c>
    </row>
    <row r="31" spans="1:26" ht="18" customHeight="1">
      <c r="A31" s="119" t="s">
        <v>480</v>
      </c>
      <c r="B31" s="120">
        <v>2797</v>
      </c>
      <c r="C31" s="120">
        <v>2836</v>
      </c>
      <c r="D31" s="120">
        <v>2886</v>
      </c>
      <c r="E31" s="120">
        <v>2765</v>
      </c>
      <c r="F31" s="120">
        <v>2674</v>
      </c>
      <c r="G31" s="120">
        <v>2840</v>
      </c>
      <c r="H31" s="119" t="s">
        <v>480</v>
      </c>
      <c r="I31" s="120">
        <v>3163</v>
      </c>
      <c r="J31" s="120">
        <v>3529</v>
      </c>
      <c r="K31" s="120">
        <v>3916</v>
      </c>
      <c r="L31" s="120">
        <v>4168</v>
      </c>
      <c r="M31" s="120">
        <v>4127</v>
      </c>
      <c r="N31" s="120">
        <v>4838</v>
      </c>
      <c r="O31" s="119" t="s">
        <v>480</v>
      </c>
      <c r="P31" s="120">
        <v>4936</v>
      </c>
      <c r="Q31" s="120">
        <v>5003</v>
      </c>
      <c r="R31" s="120">
        <v>5165</v>
      </c>
      <c r="S31" s="120">
        <v>5466</v>
      </c>
      <c r="T31" s="120">
        <v>5755</v>
      </c>
      <c r="U31" s="119" t="s">
        <v>480</v>
      </c>
      <c r="V31" s="120">
        <v>6240</v>
      </c>
      <c r="W31" s="120">
        <v>6261</v>
      </c>
      <c r="X31" s="120">
        <v>6172</v>
      </c>
      <c r="Y31" s="120">
        <v>6166</v>
      </c>
      <c r="Z31" s="120">
        <v>6019</v>
      </c>
    </row>
    <row r="32" spans="1:26" ht="18" customHeight="1">
      <c r="A32" s="119" t="s">
        <v>481</v>
      </c>
      <c r="B32" s="120">
        <v>66</v>
      </c>
      <c r="C32" s="120">
        <v>65</v>
      </c>
      <c r="D32" s="120">
        <v>57</v>
      </c>
      <c r="E32" s="120">
        <v>57</v>
      </c>
      <c r="F32" s="120">
        <v>37</v>
      </c>
      <c r="G32" s="120">
        <v>40</v>
      </c>
      <c r="H32" s="119" t="s">
        <v>481</v>
      </c>
      <c r="I32" s="120">
        <v>27</v>
      </c>
      <c r="J32" s="120">
        <v>46</v>
      </c>
      <c r="K32" s="120">
        <v>54</v>
      </c>
      <c r="L32" s="120">
        <v>36</v>
      </c>
      <c r="M32" s="120">
        <v>38</v>
      </c>
      <c r="N32" s="120">
        <v>47</v>
      </c>
      <c r="O32" s="119" t="s">
        <v>481</v>
      </c>
      <c r="P32" s="120">
        <v>38</v>
      </c>
      <c r="Q32" s="120">
        <v>47</v>
      </c>
      <c r="R32" s="120">
        <v>55</v>
      </c>
      <c r="S32" s="120">
        <v>63</v>
      </c>
      <c r="T32" s="120">
        <v>61</v>
      </c>
      <c r="U32" s="119" t="s">
        <v>481</v>
      </c>
      <c r="V32" s="120">
        <v>58</v>
      </c>
      <c r="W32" s="120">
        <v>64</v>
      </c>
      <c r="X32" s="120">
        <v>59</v>
      </c>
      <c r="Y32" s="120">
        <v>71</v>
      </c>
      <c r="Z32" s="120">
        <v>62</v>
      </c>
    </row>
    <row r="33" spans="1:26" ht="18" customHeight="1">
      <c r="A33" s="119" t="s">
        <v>482</v>
      </c>
      <c r="B33" s="120">
        <v>752</v>
      </c>
      <c r="C33" s="120">
        <v>839</v>
      </c>
      <c r="D33" s="120">
        <v>914</v>
      </c>
      <c r="E33" s="120">
        <v>896</v>
      </c>
      <c r="F33" s="120">
        <v>766</v>
      </c>
      <c r="G33" s="120">
        <v>855</v>
      </c>
      <c r="H33" s="119" t="s">
        <v>482</v>
      </c>
      <c r="I33" s="120">
        <v>855</v>
      </c>
      <c r="J33" s="120">
        <v>941</v>
      </c>
      <c r="K33" s="120">
        <v>937</v>
      </c>
      <c r="L33" s="120">
        <v>877</v>
      </c>
      <c r="M33" s="120">
        <v>865</v>
      </c>
      <c r="N33" s="120">
        <v>879</v>
      </c>
      <c r="O33" s="119" t="s">
        <v>482</v>
      </c>
      <c r="P33" s="120">
        <v>960</v>
      </c>
      <c r="Q33" s="120">
        <v>1077</v>
      </c>
      <c r="R33" s="120">
        <v>1167</v>
      </c>
      <c r="S33" s="120">
        <v>1129</v>
      </c>
      <c r="T33" s="120">
        <v>1166</v>
      </c>
      <c r="U33" s="119" t="s">
        <v>482</v>
      </c>
      <c r="V33" s="120">
        <v>1229</v>
      </c>
      <c r="W33" s="120">
        <v>1207</v>
      </c>
      <c r="X33" s="120">
        <v>1161</v>
      </c>
      <c r="Y33" s="120">
        <v>1176</v>
      </c>
      <c r="Z33" s="120">
        <v>1201</v>
      </c>
    </row>
    <row r="34" spans="1:26" ht="18" customHeight="1">
      <c r="A34" s="119" t="s">
        <v>483</v>
      </c>
      <c r="B34" s="120">
        <v>1233</v>
      </c>
      <c r="C34" s="120">
        <v>1386</v>
      </c>
      <c r="D34" s="120">
        <v>1382</v>
      </c>
      <c r="E34" s="120">
        <v>1360</v>
      </c>
      <c r="F34" s="120">
        <v>1295</v>
      </c>
      <c r="G34" s="120">
        <v>1491</v>
      </c>
      <c r="H34" s="119" t="s">
        <v>483</v>
      </c>
      <c r="I34" s="120">
        <v>1529</v>
      </c>
      <c r="J34" s="120">
        <v>1691</v>
      </c>
      <c r="K34" s="120">
        <v>1671</v>
      </c>
      <c r="L34" s="120">
        <v>1569</v>
      </c>
      <c r="M34" s="120">
        <v>1521</v>
      </c>
      <c r="N34" s="120">
        <v>1458</v>
      </c>
      <c r="O34" s="119" t="s">
        <v>483</v>
      </c>
      <c r="P34" s="120">
        <v>1466</v>
      </c>
      <c r="Q34" s="120">
        <v>1586</v>
      </c>
      <c r="R34" s="120">
        <v>1561</v>
      </c>
      <c r="S34" s="120">
        <v>1599</v>
      </c>
      <c r="T34" s="120">
        <v>1607</v>
      </c>
      <c r="U34" s="119" t="s">
        <v>483</v>
      </c>
      <c r="V34" s="120">
        <v>1635</v>
      </c>
      <c r="W34" s="120">
        <v>1563</v>
      </c>
      <c r="X34" s="120">
        <v>1431</v>
      </c>
      <c r="Y34" s="120">
        <v>1383</v>
      </c>
      <c r="Z34" s="120">
        <v>1380</v>
      </c>
    </row>
    <row r="35" spans="1:26" ht="18" customHeight="1">
      <c r="A35" s="119" t="s">
        <v>484</v>
      </c>
      <c r="B35" s="120">
        <v>623</v>
      </c>
      <c r="C35" s="120">
        <v>683</v>
      </c>
      <c r="D35" s="120">
        <v>625</v>
      </c>
      <c r="E35" s="120">
        <v>571</v>
      </c>
      <c r="F35" s="120">
        <v>710</v>
      </c>
      <c r="G35" s="120">
        <v>657</v>
      </c>
      <c r="H35" s="119" t="s">
        <v>484</v>
      </c>
      <c r="I35" s="120">
        <v>660</v>
      </c>
      <c r="J35" s="120">
        <v>776</v>
      </c>
      <c r="K35" s="120">
        <v>764</v>
      </c>
      <c r="L35" s="120">
        <v>663</v>
      </c>
      <c r="M35" s="120">
        <v>573</v>
      </c>
      <c r="N35" s="120">
        <v>578</v>
      </c>
      <c r="O35" s="119" t="s">
        <v>484</v>
      </c>
      <c r="P35" s="120">
        <v>570</v>
      </c>
      <c r="Q35" s="120">
        <v>657</v>
      </c>
      <c r="R35" s="120">
        <v>640</v>
      </c>
      <c r="S35" s="120">
        <v>603</v>
      </c>
      <c r="T35" s="120">
        <v>641</v>
      </c>
      <c r="U35" s="119" t="s">
        <v>484</v>
      </c>
      <c r="V35" s="120">
        <v>649</v>
      </c>
      <c r="W35" s="120">
        <v>638</v>
      </c>
      <c r="X35" s="120">
        <v>619</v>
      </c>
      <c r="Y35" s="120">
        <v>617</v>
      </c>
      <c r="Z35" s="120">
        <v>603</v>
      </c>
    </row>
    <row r="36" spans="1:26" ht="18" customHeight="1">
      <c r="A36" s="119" t="s">
        <v>485</v>
      </c>
      <c r="B36" s="120">
        <v>8539</v>
      </c>
      <c r="C36" s="120">
        <v>8575</v>
      </c>
      <c r="D36" s="120">
        <v>8372</v>
      </c>
      <c r="E36" s="120">
        <v>8279</v>
      </c>
      <c r="F36" s="120">
        <v>8172</v>
      </c>
      <c r="G36" s="120">
        <v>8499</v>
      </c>
      <c r="H36" s="119" t="s">
        <v>485</v>
      </c>
      <c r="I36" s="120">
        <v>8727</v>
      </c>
      <c r="J36" s="120">
        <v>9401</v>
      </c>
      <c r="K36" s="120">
        <v>9938</v>
      </c>
      <c r="L36" s="120">
        <v>10262</v>
      </c>
      <c r="M36" s="120">
        <v>9724</v>
      </c>
      <c r="N36" s="120">
        <v>10121</v>
      </c>
      <c r="O36" s="119" t="s">
        <v>485</v>
      </c>
      <c r="P36" s="120">
        <v>10044</v>
      </c>
      <c r="Q36" s="120">
        <v>10364</v>
      </c>
      <c r="R36" s="120">
        <v>10241</v>
      </c>
      <c r="S36" s="120">
        <v>10318</v>
      </c>
      <c r="T36" s="120">
        <v>10439</v>
      </c>
      <c r="U36" s="119" t="s">
        <v>485</v>
      </c>
      <c r="V36" s="120">
        <v>10538</v>
      </c>
      <c r="W36" s="120">
        <v>10666</v>
      </c>
      <c r="X36" s="120">
        <v>10559</v>
      </c>
      <c r="Y36" s="120">
        <v>10366</v>
      </c>
      <c r="Z36" s="120">
        <v>10155</v>
      </c>
    </row>
    <row r="37" spans="1:26" ht="18" customHeight="1">
      <c r="A37" s="119" t="s">
        <v>486</v>
      </c>
      <c r="B37" s="120">
        <v>6287</v>
      </c>
      <c r="C37" s="120">
        <v>6500</v>
      </c>
      <c r="D37" s="120">
        <v>6205</v>
      </c>
      <c r="E37" s="120">
        <v>6307</v>
      </c>
      <c r="F37" s="120">
        <v>6270</v>
      </c>
      <c r="G37" s="120">
        <v>6543</v>
      </c>
      <c r="H37" s="119" t="s">
        <v>486</v>
      </c>
      <c r="I37" s="120">
        <v>6737</v>
      </c>
      <c r="J37" s="120">
        <v>7367</v>
      </c>
      <c r="K37" s="120">
        <v>7719</v>
      </c>
      <c r="L37" s="120">
        <v>7798</v>
      </c>
      <c r="M37" s="120">
        <v>7593</v>
      </c>
      <c r="N37" s="120">
        <v>7914</v>
      </c>
      <c r="O37" s="119" t="s">
        <v>486</v>
      </c>
      <c r="P37" s="120">
        <v>8387</v>
      </c>
      <c r="Q37" s="120">
        <v>8607</v>
      </c>
      <c r="R37" s="120">
        <v>8611</v>
      </c>
      <c r="S37" s="120">
        <v>8868</v>
      </c>
      <c r="T37" s="120">
        <v>8937</v>
      </c>
      <c r="U37" s="119" t="s">
        <v>486</v>
      </c>
      <c r="V37" s="120">
        <v>9087</v>
      </c>
      <c r="W37" s="120">
        <v>9219</v>
      </c>
      <c r="X37" s="120">
        <v>9080</v>
      </c>
      <c r="Y37" s="120">
        <v>8797</v>
      </c>
      <c r="Z37" s="120">
        <v>8591</v>
      </c>
    </row>
    <row r="38" spans="1:26" s="123" customFormat="1" ht="27" customHeight="1">
      <c r="A38" s="121" t="s">
        <v>494</v>
      </c>
      <c r="B38" s="122">
        <v>26756</v>
      </c>
      <c r="C38" s="122">
        <v>27305</v>
      </c>
      <c r="D38" s="122">
        <v>26623</v>
      </c>
      <c r="E38" s="122">
        <v>26248</v>
      </c>
      <c r="F38" s="122">
        <v>25955</v>
      </c>
      <c r="G38" s="122">
        <v>27353</v>
      </c>
      <c r="H38" s="121" t="s">
        <v>494</v>
      </c>
      <c r="I38" s="122">
        <v>28566</v>
      </c>
      <c r="J38" s="122">
        <v>30749</v>
      </c>
      <c r="K38" s="122">
        <v>32625</v>
      </c>
      <c r="L38" s="122">
        <v>33062</v>
      </c>
      <c r="M38" s="122">
        <v>32149</v>
      </c>
      <c r="N38" s="122">
        <v>34746</v>
      </c>
      <c r="O38" s="121" t="s">
        <v>494</v>
      </c>
      <c r="P38" s="122">
        <v>35725</v>
      </c>
      <c r="Q38" s="122">
        <v>37797</v>
      </c>
      <c r="R38" s="122">
        <v>38289</v>
      </c>
      <c r="S38" s="122">
        <v>40141</v>
      </c>
      <c r="T38" s="122">
        <v>42338</v>
      </c>
      <c r="U38" s="121" t="s">
        <v>494</v>
      </c>
      <c r="V38" s="122">
        <v>44461</v>
      </c>
      <c r="W38" s="122">
        <v>45785</v>
      </c>
      <c r="X38" s="122">
        <v>46097</v>
      </c>
      <c r="Y38" s="122">
        <v>45426</v>
      </c>
      <c r="Z38" s="122">
        <v>44216</v>
      </c>
    </row>
    <row r="39" spans="1:26" ht="42" customHeight="1">
      <c r="A39" s="357" t="s">
        <v>490</v>
      </c>
      <c r="B39" s="357"/>
      <c r="C39" s="357"/>
      <c r="D39" s="357"/>
      <c r="E39" s="357"/>
      <c r="F39" s="357"/>
      <c r="G39" s="357"/>
      <c r="H39" s="345" t="s">
        <v>491</v>
      </c>
      <c r="I39" s="345"/>
      <c r="J39" s="345"/>
      <c r="K39" s="345"/>
      <c r="L39" s="345"/>
      <c r="M39" s="345"/>
      <c r="N39" s="345"/>
      <c r="O39" s="345" t="s">
        <v>491</v>
      </c>
      <c r="P39" s="345"/>
      <c r="Q39" s="345"/>
      <c r="R39" s="345"/>
      <c r="S39" s="345"/>
      <c r="T39" s="345"/>
      <c r="U39" s="345" t="s">
        <v>491</v>
      </c>
      <c r="V39" s="345"/>
      <c r="W39" s="345"/>
      <c r="X39" s="345"/>
      <c r="Y39" s="345"/>
      <c r="Z39" s="345"/>
    </row>
    <row r="40" spans="1:26" ht="18" customHeight="1">
      <c r="A40" s="119" t="s">
        <v>472</v>
      </c>
      <c r="B40" s="120">
        <v>56</v>
      </c>
      <c r="C40" s="120">
        <v>49</v>
      </c>
      <c r="D40" s="120">
        <v>53</v>
      </c>
      <c r="E40" s="120">
        <v>60</v>
      </c>
      <c r="F40" s="120">
        <v>42</v>
      </c>
      <c r="G40" s="120">
        <v>38</v>
      </c>
      <c r="H40" s="119" t="s">
        <v>472</v>
      </c>
      <c r="I40" s="120">
        <v>53</v>
      </c>
      <c r="J40" s="120">
        <v>49</v>
      </c>
      <c r="K40" s="120">
        <v>52</v>
      </c>
      <c r="L40" s="120">
        <v>47</v>
      </c>
      <c r="M40" s="120">
        <v>49</v>
      </c>
      <c r="N40" s="120">
        <v>64</v>
      </c>
      <c r="O40" s="119" t="s">
        <v>472</v>
      </c>
      <c r="P40" s="120">
        <v>79</v>
      </c>
      <c r="Q40" s="120">
        <v>74</v>
      </c>
      <c r="R40" s="120">
        <v>107</v>
      </c>
      <c r="S40" s="120">
        <v>117</v>
      </c>
      <c r="T40" s="120">
        <v>125</v>
      </c>
      <c r="U40" s="119" t="s">
        <v>472</v>
      </c>
      <c r="V40" s="120">
        <v>150</v>
      </c>
      <c r="W40" s="120">
        <v>149</v>
      </c>
      <c r="X40" s="120">
        <v>123</v>
      </c>
      <c r="Y40" s="120">
        <v>120</v>
      </c>
      <c r="Z40" s="120">
        <v>96</v>
      </c>
    </row>
    <row r="41" spans="1:26" ht="18" customHeight="1">
      <c r="A41" s="119" t="s">
        <v>473</v>
      </c>
      <c r="B41" s="120">
        <v>37</v>
      </c>
      <c r="C41" s="120">
        <v>37</v>
      </c>
      <c r="D41" s="120">
        <v>34</v>
      </c>
      <c r="E41" s="120">
        <v>24</v>
      </c>
      <c r="F41" s="120">
        <v>37</v>
      </c>
      <c r="G41" s="120">
        <v>31</v>
      </c>
      <c r="H41" s="119" t="s">
        <v>473</v>
      </c>
      <c r="I41" s="120">
        <v>36</v>
      </c>
      <c r="J41" s="120">
        <v>40</v>
      </c>
      <c r="K41" s="120">
        <v>36</v>
      </c>
      <c r="L41" s="120">
        <v>41</v>
      </c>
      <c r="M41" s="120">
        <v>44</v>
      </c>
      <c r="N41" s="120">
        <v>52</v>
      </c>
      <c r="O41" s="119" t="s">
        <v>473</v>
      </c>
      <c r="P41" s="120">
        <v>62</v>
      </c>
      <c r="Q41" s="120">
        <v>49</v>
      </c>
      <c r="R41" s="120">
        <v>60</v>
      </c>
      <c r="S41" s="120">
        <v>91</v>
      </c>
      <c r="T41" s="120">
        <v>79</v>
      </c>
      <c r="U41" s="119" t="s">
        <v>473</v>
      </c>
      <c r="V41" s="120">
        <v>87</v>
      </c>
      <c r="W41" s="120">
        <v>95</v>
      </c>
      <c r="X41" s="120">
        <v>84</v>
      </c>
      <c r="Y41" s="120">
        <v>77</v>
      </c>
      <c r="Z41" s="120">
        <v>72</v>
      </c>
    </row>
    <row r="42" spans="1:26" ht="18" customHeight="1">
      <c r="A42" s="119" t="s">
        <v>474</v>
      </c>
      <c r="B42" s="120">
        <v>619</v>
      </c>
      <c r="C42" s="120">
        <v>629</v>
      </c>
      <c r="D42" s="120">
        <v>650</v>
      </c>
      <c r="E42" s="120">
        <v>647</v>
      </c>
      <c r="F42" s="120">
        <v>627</v>
      </c>
      <c r="G42" s="120">
        <v>607</v>
      </c>
      <c r="H42" s="119" t="s">
        <v>474</v>
      </c>
      <c r="I42" s="120">
        <v>706</v>
      </c>
      <c r="J42" s="120">
        <v>791</v>
      </c>
      <c r="K42" s="120">
        <v>740</v>
      </c>
      <c r="L42" s="120">
        <v>771</v>
      </c>
      <c r="M42" s="120">
        <v>842</v>
      </c>
      <c r="N42" s="120">
        <v>909</v>
      </c>
      <c r="O42" s="119" t="s">
        <v>474</v>
      </c>
      <c r="P42" s="120">
        <v>1002</v>
      </c>
      <c r="Q42" s="120">
        <v>1102</v>
      </c>
      <c r="R42" s="120">
        <v>1092</v>
      </c>
      <c r="S42" s="120">
        <v>1203</v>
      </c>
      <c r="T42" s="120">
        <v>1321</v>
      </c>
      <c r="U42" s="119" t="s">
        <v>474</v>
      </c>
      <c r="V42" s="120">
        <v>1440</v>
      </c>
      <c r="W42" s="120">
        <v>1466</v>
      </c>
      <c r="X42" s="120">
        <v>1511</v>
      </c>
      <c r="Y42" s="120">
        <v>1513</v>
      </c>
      <c r="Z42" s="120">
        <v>1565</v>
      </c>
    </row>
    <row r="43" spans="1:26" ht="18" customHeight="1">
      <c r="A43" s="119" t="s">
        <v>475</v>
      </c>
      <c r="B43" s="120">
        <v>6</v>
      </c>
      <c r="C43" s="120">
        <v>14</v>
      </c>
      <c r="D43" s="120">
        <v>12</v>
      </c>
      <c r="E43" s="120">
        <v>13</v>
      </c>
      <c r="F43" s="120">
        <v>14</v>
      </c>
      <c r="G43" s="120">
        <v>9</v>
      </c>
      <c r="H43" s="119" t="s">
        <v>475</v>
      </c>
      <c r="I43" s="120">
        <v>13</v>
      </c>
      <c r="J43" s="120">
        <v>17</v>
      </c>
      <c r="K43" s="120">
        <v>20</v>
      </c>
      <c r="L43" s="120">
        <v>17</v>
      </c>
      <c r="M43" s="120">
        <v>11</v>
      </c>
      <c r="N43" s="120">
        <v>16</v>
      </c>
      <c r="O43" s="119" t="s">
        <v>475</v>
      </c>
      <c r="P43" s="120">
        <v>13</v>
      </c>
      <c r="Q43" s="120">
        <v>15</v>
      </c>
      <c r="R43" s="120">
        <v>30</v>
      </c>
      <c r="S43" s="120">
        <v>32</v>
      </c>
      <c r="T43" s="120">
        <v>50</v>
      </c>
      <c r="U43" s="119" t="s">
        <v>475</v>
      </c>
      <c r="V43" s="120">
        <v>52</v>
      </c>
      <c r="W43" s="120">
        <v>53</v>
      </c>
      <c r="X43" s="120">
        <v>55</v>
      </c>
      <c r="Y43" s="120">
        <v>56</v>
      </c>
      <c r="Z43" s="120">
        <v>48</v>
      </c>
    </row>
    <row r="44" spans="1:26" ht="18" customHeight="1">
      <c r="A44" s="119" t="s">
        <v>476</v>
      </c>
      <c r="B44" s="120">
        <v>430</v>
      </c>
      <c r="C44" s="120">
        <v>345</v>
      </c>
      <c r="D44" s="120">
        <v>393</v>
      </c>
      <c r="E44" s="120">
        <v>467</v>
      </c>
      <c r="F44" s="120">
        <v>405</v>
      </c>
      <c r="G44" s="120">
        <v>460</v>
      </c>
      <c r="H44" s="119" t="s">
        <v>476</v>
      </c>
      <c r="I44" s="120">
        <v>479</v>
      </c>
      <c r="J44" s="120">
        <v>444</v>
      </c>
      <c r="K44" s="120">
        <v>431</v>
      </c>
      <c r="L44" s="120">
        <v>448</v>
      </c>
      <c r="M44" s="120">
        <v>458</v>
      </c>
      <c r="N44" s="120">
        <v>578</v>
      </c>
      <c r="O44" s="119" t="s">
        <v>476</v>
      </c>
      <c r="P44" s="120">
        <v>653</v>
      </c>
      <c r="Q44" s="120">
        <v>634</v>
      </c>
      <c r="R44" s="120">
        <v>697</v>
      </c>
      <c r="S44" s="120">
        <v>719</v>
      </c>
      <c r="T44" s="120">
        <v>797</v>
      </c>
      <c r="U44" s="119" t="s">
        <v>476</v>
      </c>
      <c r="V44" s="120">
        <v>883</v>
      </c>
      <c r="W44" s="120">
        <v>866</v>
      </c>
      <c r="X44" s="120">
        <v>867</v>
      </c>
      <c r="Y44" s="120">
        <v>811</v>
      </c>
      <c r="Z44" s="120">
        <v>785</v>
      </c>
    </row>
    <row r="45" spans="1:26" ht="18" customHeight="1">
      <c r="A45" s="119" t="s">
        <v>477</v>
      </c>
      <c r="B45" s="120">
        <v>1251</v>
      </c>
      <c r="C45" s="120">
        <v>1159</v>
      </c>
      <c r="D45" s="120">
        <v>1188</v>
      </c>
      <c r="E45" s="120">
        <v>1256</v>
      </c>
      <c r="F45" s="120">
        <v>1185</v>
      </c>
      <c r="G45" s="120">
        <v>1259</v>
      </c>
      <c r="H45" s="119" t="s">
        <v>477</v>
      </c>
      <c r="I45" s="120">
        <v>1339</v>
      </c>
      <c r="J45" s="120">
        <v>1350</v>
      </c>
      <c r="K45" s="120">
        <v>1389</v>
      </c>
      <c r="L45" s="120">
        <v>1485</v>
      </c>
      <c r="M45" s="120">
        <v>1468</v>
      </c>
      <c r="N45" s="120">
        <v>1534</v>
      </c>
      <c r="O45" s="119" t="s">
        <v>477</v>
      </c>
      <c r="P45" s="120">
        <v>1623</v>
      </c>
      <c r="Q45" s="120">
        <v>1705</v>
      </c>
      <c r="R45" s="120">
        <v>1819</v>
      </c>
      <c r="S45" s="120">
        <v>1914</v>
      </c>
      <c r="T45" s="120">
        <v>2101</v>
      </c>
      <c r="U45" s="119" t="s">
        <v>477</v>
      </c>
      <c r="V45" s="120">
        <v>2220</v>
      </c>
      <c r="W45" s="120">
        <v>2255</v>
      </c>
      <c r="X45" s="120">
        <v>2368</v>
      </c>
      <c r="Y45" s="120">
        <v>2292</v>
      </c>
      <c r="Z45" s="120">
        <v>2349</v>
      </c>
    </row>
    <row r="46" spans="1:26" ht="18" customHeight="1">
      <c r="A46" s="119" t="s">
        <v>478</v>
      </c>
      <c r="B46" s="120">
        <v>157</v>
      </c>
      <c r="C46" s="120">
        <v>144</v>
      </c>
      <c r="D46" s="120">
        <v>135</v>
      </c>
      <c r="E46" s="120">
        <v>116</v>
      </c>
      <c r="F46" s="120">
        <v>120</v>
      </c>
      <c r="G46" s="120">
        <v>135</v>
      </c>
      <c r="H46" s="119" t="s">
        <v>478</v>
      </c>
      <c r="I46" s="120">
        <v>133</v>
      </c>
      <c r="J46" s="120">
        <v>118</v>
      </c>
      <c r="K46" s="120">
        <v>143</v>
      </c>
      <c r="L46" s="120">
        <v>135</v>
      </c>
      <c r="M46" s="120">
        <v>138</v>
      </c>
      <c r="N46" s="120">
        <v>156</v>
      </c>
      <c r="O46" s="119" t="s">
        <v>478</v>
      </c>
      <c r="P46" s="120">
        <v>214</v>
      </c>
      <c r="Q46" s="120">
        <v>222</v>
      </c>
      <c r="R46" s="120">
        <v>221</v>
      </c>
      <c r="S46" s="120">
        <v>202</v>
      </c>
      <c r="T46" s="120">
        <v>223</v>
      </c>
      <c r="U46" s="119" t="s">
        <v>478</v>
      </c>
      <c r="V46" s="120">
        <v>230</v>
      </c>
      <c r="W46" s="120">
        <v>232</v>
      </c>
      <c r="X46" s="120">
        <v>238</v>
      </c>
      <c r="Y46" s="120">
        <v>221</v>
      </c>
      <c r="Z46" s="120">
        <v>211</v>
      </c>
    </row>
    <row r="47" spans="1:26" ht="18" customHeight="1">
      <c r="A47" s="119" t="s">
        <v>479</v>
      </c>
      <c r="B47" s="120">
        <v>335</v>
      </c>
      <c r="C47" s="120">
        <v>214</v>
      </c>
      <c r="D47" s="120">
        <v>209</v>
      </c>
      <c r="E47" s="120">
        <v>222</v>
      </c>
      <c r="F47" s="120">
        <v>229</v>
      </c>
      <c r="G47" s="120">
        <v>235</v>
      </c>
      <c r="H47" s="119" t="s">
        <v>479</v>
      </c>
      <c r="I47" s="120">
        <v>235</v>
      </c>
      <c r="J47" s="120">
        <v>252</v>
      </c>
      <c r="K47" s="120">
        <v>294</v>
      </c>
      <c r="L47" s="120">
        <v>246</v>
      </c>
      <c r="M47" s="120">
        <v>288</v>
      </c>
      <c r="N47" s="120">
        <v>366</v>
      </c>
      <c r="O47" s="119" t="s">
        <v>479</v>
      </c>
      <c r="P47" s="120">
        <v>394</v>
      </c>
      <c r="Q47" s="120">
        <v>452</v>
      </c>
      <c r="R47" s="120">
        <v>459</v>
      </c>
      <c r="S47" s="120">
        <v>522</v>
      </c>
      <c r="T47" s="120">
        <v>613</v>
      </c>
      <c r="U47" s="119" t="s">
        <v>479</v>
      </c>
      <c r="V47" s="120">
        <v>770</v>
      </c>
      <c r="W47" s="120">
        <v>794</v>
      </c>
      <c r="X47" s="120">
        <v>781</v>
      </c>
      <c r="Y47" s="120">
        <v>704</v>
      </c>
      <c r="Z47" s="120">
        <v>733</v>
      </c>
    </row>
    <row r="48" spans="1:26" ht="18" customHeight="1">
      <c r="A48" s="119" t="s">
        <v>480</v>
      </c>
      <c r="B48" s="120">
        <v>1505</v>
      </c>
      <c r="C48" s="120">
        <v>1331</v>
      </c>
      <c r="D48" s="120">
        <v>1547</v>
      </c>
      <c r="E48" s="120">
        <v>1493</v>
      </c>
      <c r="F48" s="120">
        <v>1342</v>
      </c>
      <c r="G48" s="120">
        <v>1404</v>
      </c>
      <c r="H48" s="119" t="s">
        <v>480</v>
      </c>
      <c r="I48" s="120">
        <v>1585</v>
      </c>
      <c r="J48" s="120">
        <v>1672</v>
      </c>
      <c r="K48" s="120">
        <v>1883</v>
      </c>
      <c r="L48" s="120">
        <v>1957</v>
      </c>
      <c r="M48" s="120">
        <v>2042</v>
      </c>
      <c r="N48" s="120">
        <v>2463</v>
      </c>
      <c r="O48" s="119" t="s">
        <v>480</v>
      </c>
      <c r="P48" s="120">
        <v>2533</v>
      </c>
      <c r="Q48" s="120">
        <v>2767</v>
      </c>
      <c r="R48" s="120">
        <v>2960</v>
      </c>
      <c r="S48" s="120">
        <v>3183</v>
      </c>
      <c r="T48" s="120">
        <v>3301</v>
      </c>
      <c r="U48" s="119" t="s">
        <v>480</v>
      </c>
      <c r="V48" s="120">
        <v>3540</v>
      </c>
      <c r="W48" s="120">
        <v>3558</v>
      </c>
      <c r="X48" s="120">
        <v>3508</v>
      </c>
      <c r="Y48" s="120">
        <v>3453</v>
      </c>
      <c r="Z48" s="120">
        <v>3444</v>
      </c>
    </row>
    <row r="49" spans="1:26" ht="18" customHeight="1">
      <c r="A49" s="119" t="s">
        <v>481</v>
      </c>
      <c r="B49" s="120">
        <v>22</v>
      </c>
      <c r="C49" s="120">
        <v>18</v>
      </c>
      <c r="D49" s="120">
        <v>21</v>
      </c>
      <c r="E49" s="120">
        <v>18</v>
      </c>
      <c r="F49" s="120">
        <v>14</v>
      </c>
      <c r="G49" s="120">
        <v>17</v>
      </c>
      <c r="H49" s="119" t="s">
        <v>481</v>
      </c>
      <c r="I49" s="120">
        <v>8</v>
      </c>
      <c r="J49" s="120">
        <v>15</v>
      </c>
      <c r="K49" s="120">
        <v>26</v>
      </c>
      <c r="L49" s="120">
        <v>22</v>
      </c>
      <c r="M49" s="120">
        <v>20</v>
      </c>
      <c r="N49" s="120">
        <v>19</v>
      </c>
      <c r="O49" s="119" t="s">
        <v>481</v>
      </c>
      <c r="P49" s="120">
        <v>17</v>
      </c>
      <c r="Q49" s="120">
        <v>23</v>
      </c>
      <c r="R49" s="120">
        <v>30</v>
      </c>
      <c r="S49" s="120">
        <v>26</v>
      </c>
      <c r="T49" s="120">
        <v>31</v>
      </c>
      <c r="U49" s="119" t="s">
        <v>481</v>
      </c>
      <c r="V49" s="120">
        <v>37</v>
      </c>
      <c r="W49" s="120">
        <v>30</v>
      </c>
      <c r="X49" s="120">
        <v>26</v>
      </c>
      <c r="Y49" s="120">
        <v>23</v>
      </c>
      <c r="Z49" s="120">
        <v>19</v>
      </c>
    </row>
    <row r="50" spans="1:26" ht="18" customHeight="1">
      <c r="A50" s="119" t="s">
        <v>482</v>
      </c>
      <c r="B50" s="120">
        <v>433</v>
      </c>
      <c r="C50" s="120">
        <v>426</v>
      </c>
      <c r="D50" s="120">
        <v>426</v>
      </c>
      <c r="E50" s="120">
        <v>473</v>
      </c>
      <c r="F50" s="120">
        <v>358</v>
      </c>
      <c r="G50" s="120">
        <v>372</v>
      </c>
      <c r="H50" s="119" t="s">
        <v>482</v>
      </c>
      <c r="I50" s="120">
        <v>414</v>
      </c>
      <c r="J50" s="120">
        <v>461</v>
      </c>
      <c r="K50" s="120">
        <v>474</v>
      </c>
      <c r="L50" s="120">
        <v>469</v>
      </c>
      <c r="M50" s="120">
        <v>444</v>
      </c>
      <c r="N50" s="120">
        <v>509</v>
      </c>
      <c r="O50" s="119" t="s">
        <v>482</v>
      </c>
      <c r="P50" s="120">
        <v>514</v>
      </c>
      <c r="Q50" s="120">
        <v>518</v>
      </c>
      <c r="R50" s="120">
        <v>559</v>
      </c>
      <c r="S50" s="120">
        <v>582</v>
      </c>
      <c r="T50" s="120">
        <v>612</v>
      </c>
      <c r="U50" s="119" t="s">
        <v>482</v>
      </c>
      <c r="V50" s="120">
        <v>675</v>
      </c>
      <c r="W50" s="120">
        <v>718</v>
      </c>
      <c r="X50" s="120">
        <v>661</v>
      </c>
      <c r="Y50" s="120">
        <v>561</v>
      </c>
      <c r="Z50" s="120">
        <v>578</v>
      </c>
    </row>
    <row r="51" spans="1:26" ht="18" customHeight="1">
      <c r="A51" s="119" t="s">
        <v>483</v>
      </c>
      <c r="B51" s="120">
        <v>498</v>
      </c>
      <c r="C51" s="120">
        <v>491</v>
      </c>
      <c r="D51" s="120">
        <v>457</v>
      </c>
      <c r="E51" s="120">
        <v>533</v>
      </c>
      <c r="F51" s="120">
        <v>441</v>
      </c>
      <c r="G51" s="120">
        <v>540</v>
      </c>
      <c r="H51" s="119" t="s">
        <v>483</v>
      </c>
      <c r="I51" s="120">
        <v>552</v>
      </c>
      <c r="J51" s="120">
        <v>525</v>
      </c>
      <c r="K51" s="120">
        <v>495</v>
      </c>
      <c r="L51" s="120">
        <v>441</v>
      </c>
      <c r="M51" s="120">
        <v>459</v>
      </c>
      <c r="N51" s="120">
        <v>516</v>
      </c>
      <c r="O51" s="119" t="s">
        <v>483</v>
      </c>
      <c r="P51" s="120">
        <v>450</v>
      </c>
      <c r="Q51" s="120">
        <v>439</v>
      </c>
      <c r="R51" s="120">
        <v>424</v>
      </c>
      <c r="S51" s="120">
        <v>422</v>
      </c>
      <c r="T51" s="120">
        <v>451</v>
      </c>
      <c r="U51" s="119" t="s">
        <v>483</v>
      </c>
      <c r="V51" s="120">
        <v>503</v>
      </c>
      <c r="W51" s="120">
        <v>501</v>
      </c>
      <c r="X51" s="120">
        <v>460</v>
      </c>
      <c r="Y51" s="120">
        <v>438</v>
      </c>
      <c r="Z51" s="120">
        <v>442</v>
      </c>
    </row>
    <row r="52" spans="1:26" ht="18" customHeight="1">
      <c r="A52" s="119" t="s">
        <v>484</v>
      </c>
      <c r="B52" s="120">
        <v>185</v>
      </c>
      <c r="C52" s="120">
        <v>174</v>
      </c>
      <c r="D52" s="120">
        <v>171</v>
      </c>
      <c r="E52" s="120">
        <v>179</v>
      </c>
      <c r="F52" s="120">
        <v>231</v>
      </c>
      <c r="G52" s="120">
        <v>248</v>
      </c>
      <c r="H52" s="119" t="s">
        <v>484</v>
      </c>
      <c r="I52" s="120">
        <v>229</v>
      </c>
      <c r="J52" s="120">
        <v>241</v>
      </c>
      <c r="K52" s="120">
        <v>204</v>
      </c>
      <c r="L52" s="120">
        <v>194</v>
      </c>
      <c r="M52" s="120">
        <v>197</v>
      </c>
      <c r="N52" s="120">
        <v>205</v>
      </c>
      <c r="O52" s="119" t="s">
        <v>484</v>
      </c>
      <c r="P52" s="120">
        <v>168</v>
      </c>
      <c r="Q52" s="120">
        <v>160</v>
      </c>
      <c r="R52" s="120">
        <v>184</v>
      </c>
      <c r="S52" s="120">
        <v>184</v>
      </c>
      <c r="T52" s="120">
        <v>184</v>
      </c>
      <c r="U52" s="119" t="s">
        <v>484</v>
      </c>
      <c r="V52" s="120">
        <v>204</v>
      </c>
      <c r="W52" s="120">
        <v>195</v>
      </c>
      <c r="X52" s="120">
        <v>191</v>
      </c>
      <c r="Y52" s="120">
        <v>210</v>
      </c>
      <c r="Z52" s="120">
        <v>215</v>
      </c>
    </row>
    <row r="53" spans="1:26" ht="18" customHeight="1">
      <c r="A53" s="119" t="s">
        <v>485</v>
      </c>
      <c r="B53" s="120">
        <v>4383</v>
      </c>
      <c r="C53" s="120">
        <v>4781</v>
      </c>
      <c r="D53" s="120">
        <v>4795</v>
      </c>
      <c r="E53" s="120">
        <v>4981</v>
      </c>
      <c r="F53" s="120">
        <v>4691</v>
      </c>
      <c r="G53" s="120">
        <v>4722</v>
      </c>
      <c r="H53" s="119" t="s">
        <v>485</v>
      </c>
      <c r="I53" s="120">
        <v>4904</v>
      </c>
      <c r="J53" s="120">
        <v>4832</v>
      </c>
      <c r="K53" s="120">
        <v>5028</v>
      </c>
      <c r="L53" s="120">
        <v>4927</v>
      </c>
      <c r="M53" s="120">
        <v>4953</v>
      </c>
      <c r="N53" s="120">
        <v>5312</v>
      </c>
      <c r="O53" s="119" t="s">
        <v>485</v>
      </c>
      <c r="P53" s="120">
        <v>5284</v>
      </c>
      <c r="Q53" s="120">
        <v>5415</v>
      </c>
      <c r="R53" s="120">
        <v>5550</v>
      </c>
      <c r="S53" s="120">
        <v>5863</v>
      </c>
      <c r="T53" s="120">
        <v>6283</v>
      </c>
      <c r="U53" s="119" t="s">
        <v>485</v>
      </c>
      <c r="V53" s="120">
        <v>6390</v>
      </c>
      <c r="W53" s="120">
        <v>6500</v>
      </c>
      <c r="X53" s="120">
        <v>6365</v>
      </c>
      <c r="Y53" s="120">
        <v>6454</v>
      </c>
      <c r="Z53" s="120">
        <v>6514</v>
      </c>
    </row>
    <row r="54" spans="1:26" ht="18" customHeight="1">
      <c r="A54" s="119" t="s">
        <v>486</v>
      </c>
      <c r="B54" s="120">
        <v>2717</v>
      </c>
      <c r="C54" s="120">
        <v>2983</v>
      </c>
      <c r="D54" s="120">
        <v>2973</v>
      </c>
      <c r="E54" s="120">
        <v>3160</v>
      </c>
      <c r="F54" s="120">
        <v>3149</v>
      </c>
      <c r="G54" s="120">
        <v>3455</v>
      </c>
      <c r="H54" s="119" t="s">
        <v>486</v>
      </c>
      <c r="I54" s="120">
        <v>3495</v>
      </c>
      <c r="J54" s="120">
        <v>3618</v>
      </c>
      <c r="K54" s="120">
        <v>3698</v>
      </c>
      <c r="L54" s="120">
        <v>3760</v>
      </c>
      <c r="M54" s="120">
        <v>3781</v>
      </c>
      <c r="N54" s="120">
        <v>3927</v>
      </c>
      <c r="O54" s="119" t="s">
        <v>486</v>
      </c>
      <c r="P54" s="120">
        <v>4197</v>
      </c>
      <c r="Q54" s="120">
        <v>4478</v>
      </c>
      <c r="R54" s="120">
        <v>4682</v>
      </c>
      <c r="S54" s="120">
        <v>4913</v>
      </c>
      <c r="T54" s="120">
        <v>5178</v>
      </c>
      <c r="U54" s="119" t="s">
        <v>486</v>
      </c>
      <c r="V54" s="120">
        <v>5299</v>
      </c>
      <c r="W54" s="120">
        <v>5552</v>
      </c>
      <c r="X54" s="120">
        <v>5430</v>
      </c>
      <c r="Y54" s="120">
        <v>5455</v>
      </c>
      <c r="Z54" s="120">
        <v>5428</v>
      </c>
    </row>
    <row r="55" spans="1:26" s="123" customFormat="1" ht="27" customHeight="1">
      <c r="A55" s="121" t="s">
        <v>494</v>
      </c>
      <c r="B55" s="122">
        <v>12646</v>
      </c>
      <c r="C55" s="122">
        <v>12801</v>
      </c>
      <c r="D55" s="122">
        <v>13079</v>
      </c>
      <c r="E55" s="122">
        <v>13663</v>
      </c>
      <c r="F55" s="122">
        <v>12902</v>
      </c>
      <c r="G55" s="122">
        <v>13558</v>
      </c>
      <c r="H55" s="121" t="s">
        <v>494</v>
      </c>
      <c r="I55" s="122">
        <v>14206</v>
      </c>
      <c r="J55" s="122">
        <v>14452</v>
      </c>
      <c r="K55" s="122">
        <v>14950</v>
      </c>
      <c r="L55" s="122">
        <v>14987</v>
      </c>
      <c r="M55" s="122">
        <v>15237</v>
      </c>
      <c r="N55" s="122">
        <v>16667</v>
      </c>
      <c r="O55" s="121" t="s">
        <v>494</v>
      </c>
      <c r="P55" s="122">
        <v>17281</v>
      </c>
      <c r="Q55" s="122">
        <v>18163</v>
      </c>
      <c r="R55" s="122">
        <v>18975</v>
      </c>
      <c r="S55" s="122">
        <v>20252</v>
      </c>
      <c r="T55" s="122">
        <v>21672</v>
      </c>
      <c r="U55" s="121" t="s">
        <v>494</v>
      </c>
      <c r="V55" s="122">
        <v>22869</v>
      </c>
      <c r="W55" s="122">
        <v>23560</v>
      </c>
      <c r="X55" s="122">
        <v>23461</v>
      </c>
      <c r="Y55" s="122">
        <v>22985</v>
      </c>
      <c r="Z55" s="122">
        <v>23047</v>
      </c>
    </row>
    <row r="56" spans="1:26">
      <c r="B56" s="125"/>
      <c r="G56" s="195"/>
      <c r="I56" s="125"/>
      <c r="N56" s="195"/>
      <c r="O56" s="126"/>
      <c r="P56" s="126"/>
      <c r="T56" s="126"/>
      <c r="U56" s="126"/>
      <c r="V56" s="126"/>
      <c r="Z56" s="126"/>
    </row>
  </sheetData>
  <mergeCells count="42">
    <mergeCell ref="A1:G1"/>
    <mergeCell ref="N3:N4"/>
    <mergeCell ref="H3:H4"/>
    <mergeCell ref="I3:I4"/>
    <mergeCell ref="K3:K4"/>
    <mergeCell ref="L3:L4"/>
    <mergeCell ref="M3:M4"/>
    <mergeCell ref="A3:A4"/>
    <mergeCell ref="B3:B4"/>
    <mergeCell ref="C3:C4"/>
    <mergeCell ref="D3:D4"/>
    <mergeCell ref="E3:E4"/>
    <mergeCell ref="J3:J4"/>
    <mergeCell ref="H1:N1"/>
    <mergeCell ref="A39:G39"/>
    <mergeCell ref="A22:G22"/>
    <mergeCell ref="S3:S4"/>
    <mergeCell ref="T3:T4"/>
    <mergeCell ref="Q3:Q4"/>
    <mergeCell ref="R3:R4"/>
    <mergeCell ref="F3:F4"/>
    <mergeCell ref="G3:G4"/>
    <mergeCell ref="A5:G5"/>
    <mergeCell ref="O3:O4"/>
    <mergeCell ref="P3:P4"/>
    <mergeCell ref="H22:N22"/>
    <mergeCell ref="O22:T22"/>
    <mergeCell ref="U22:Z22"/>
    <mergeCell ref="H39:N39"/>
    <mergeCell ref="O39:T39"/>
    <mergeCell ref="U39:Z39"/>
    <mergeCell ref="O1:T1"/>
    <mergeCell ref="U1:Z1"/>
    <mergeCell ref="Z3:Z4"/>
    <mergeCell ref="H5:N5"/>
    <mergeCell ref="O5:T5"/>
    <mergeCell ref="U5:Z5"/>
    <mergeCell ref="Y3:Y4"/>
    <mergeCell ref="U3:U4"/>
    <mergeCell ref="V3:V4"/>
    <mergeCell ref="W3:W4"/>
    <mergeCell ref="X3:X4"/>
  </mergeCells>
  <printOptions horizontalCentered="1"/>
  <pageMargins left="0.59055118110236227" right="0.59055118110236227" top="0.78740157480314965" bottom="3.937007874015748E-2" header="0.31496062992125984" footer="0.27559055118110237"/>
  <pageSetup paperSize="9" scale="75" firstPageNumber="97" fitToWidth="4" pageOrder="overThenDown" orientation="portrait" useFirstPageNumber="1" r:id="rId1"/>
  <headerFooter scaleWithDoc="0">
    <oddHeader>&amp;C&amp;"Arial,Standard"&amp;10- &amp;P -</oddHeader>
    <oddFooter>&amp;L&amp;"Arial,Standard"&amp;9_________&amp;X
 &amp;X1) einschließlich Einpendler aus dem Ausland</oddFooter>
  </headerFooter>
  <colBreaks count="3" manualBreakCount="3">
    <brk id="7" max="55" man="1"/>
    <brk id="14" max="55" man="1"/>
    <brk id="20" max="5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zoomScaleNormal="100" workbookViewId="0">
      <selection sqref="A1:H1"/>
    </sheetView>
  </sheetViews>
  <sheetFormatPr baseColWidth="10" defaultRowHeight="14.25"/>
  <cols>
    <col min="1" max="1" width="8.75" style="130" customWidth="1"/>
    <col min="2" max="2" width="24.125" style="130" customWidth="1"/>
    <col min="3" max="5" width="12.625" style="130" customWidth="1"/>
    <col min="6" max="7" width="12.625" style="128" customWidth="1"/>
    <col min="8" max="8" width="12.625" style="130" customWidth="1"/>
    <col min="9" max="9" width="8.75" style="130" customWidth="1"/>
    <col min="10" max="10" width="24.125" style="130" customWidth="1"/>
    <col min="11" max="13" width="12.625" style="130" customWidth="1"/>
    <col min="14" max="14" width="12.625" style="128" customWidth="1"/>
    <col min="15" max="16" width="12.625" style="130" customWidth="1"/>
    <col min="17" max="17" width="8.75" style="130" customWidth="1"/>
    <col min="18" max="18" width="24.125" style="130" customWidth="1"/>
    <col min="19" max="20" width="14.625" style="130" customWidth="1"/>
    <col min="21" max="21" width="14.625" style="128" customWidth="1"/>
    <col min="22" max="23" width="14.625" style="130" customWidth="1"/>
    <col min="24" max="24" width="8.75" style="130" customWidth="1"/>
    <col min="25" max="25" width="24.125" style="130" customWidth="1"/>
    <col min="26" max="27" width="14.625" style="130" customWidth="1"/>
    <col min="28" max="28" width="14.625" style="128" customWidth="1"/>
    <col min="29" max="30" width="14.625" style="130" customWidth="1"/>
    <col min="31" max="16384" width="11" style="130"/>
  </cols>
  <sheetData>
    <row r="1" spans="1:30" s="127" customFormat="1" ht="15.75">
      <c r="A1" s="377" t="s">
        <v>51</v>
      </c>
      <c r="B1" s="377"/>
      <c r="C1" s="377"/>
      <c r="D1" s="377"/>
      <c r="E1" s="377"/>
      <c r="F1" s="377"/>
      <c r="G1" s="377"/>
      <c r="H1" s="377"/>
      <c r="I1" s="373" t="s">
        <v>495</v>
      </c>
      <c r="J1" s="373"/>
      <c r="K1" s="373"/>
      <c r="L1" s="373"/>
      <c r="M1" s="373"/>
      <c r="N1" s="373"/>
      <c r="O1" s="373"/>
      <c r="P1" s="373"/>
      <c r="Q1" s="373" t="s">
        <v>495</v>
      </c>
      <c r="R1" s="373"/>
      <c r="S1" s="373"/>
      <c r="T1" s="373"/>
      <c r="U1" s="373"/>
      <c r="V1" s="373"/>
      <c r="W1" s="373"/>
      <c r="X1" s="373" t="s">
        <v>495</v>
      </c>
      <c r="Y1" s="373"/>
      <c r="Z1" s="373"/>
      <c r="AA1" s="373"/>
      <c r="AB1" s="373"/>
      <c r="AC1" s="373"/>
      <c r="AD1" s="373"/>
    </row>
    <row r="2" spans="1:30" s="127" customFormat="1" ht="15.75">
      <c r="A2" s="377" t="s">
        <v>496</v>
      </c>
      <c r="B2" s="377"/>
      <c r="C2" s="377"/>
      <c r="D2" s="377"/>
      <c r="E2" s="377"/>
      <c r="F2" s="377"/>
      <c r="G2" s="377"/>
      <c r="H2" s="377"/>
      <c r="I2" s="373" t="s">
        <v>496</v>
      </c>
      <c r="J2" s="373"/>
      <c r="K2" s="373"/>
      <c r="L2" s="373"/>
      <c r="M2" s="373"/>
      <c r="N2" s="373"/>
      <c r="O2" s="373"/>
      <c r="P2" s="373"/>
      <c r="Q2" s="373" t="s">
        <v>496</v>
      </c>
      <c r="R2" s="373"/>
      <c r="S2" s="373"/>
      <c r="T2" s="373"/>
      <c r="U2" s="373"/>
      <c r="V2" s="373"/>
      <c r="W2" s="373"/>
      <c r="X2" s="373" t="s">
        <v>496</v>
      </c>
      <c r="Y2" s="373"/>
      <c r="Z2" s="373"/>
      <c r="AA2" s="373"/>
      <c r="AB2" s="373"/>
      <c r="AC2" s="373"/>
      <c r="AD2" s="373"/>
    </row>
    <row r="3" spans="1:30" ht="14.25" customHeight="1">
      <c r="A3" s="128"/>
      <c r="B3" s="129"/>
      <c r="C3" s="129"/>
      <c r="D3" s="129"/>
      <c r="E3" s="129"/>
      <c r="F3" s="129"/>
      <c r="G3" s="129"/>
      <c r="H3" s="129"/>
      <c r="I3" s="128"/>
      <c r="J3" s="129"/>
      <c r="K3" s="129"/>
      <c r="L3" s="129"/>
      <c r="M3" s="129"/>
      <c r="N3" s="129"/>
      <c r="O3" s="129"/>
      <c r="P3" s="129"/>
      <c r="Q3" s="128"/>
      <c r="R3" s="129"/>
      <c r="S3" s="129"/>
      <c r="T3" s="129"/>
      <c r="U3" s="129"/>
      <c r="V3" s="129"/>
      <c r="W3" s="129"/>
      <c r="X3" s="128"/>
      <c r="Y3" s="129"/>
      <c r="Z3" s="129"/>
      <c r="AA3" s="129"/>
      <c r="AB3" s="129"/>
      <c r="AC3" s="129"/>
      <c r="AD3" s="129"/>
    </row>
    <row r="4" spans="1:30" ht="15.75" customHeight="1">
      <c r="A4" s="374" t="s">
        <v>497</v>
      </c>
      <c r="B4" s="366" t="s">
        <v>269</v>
      </c>
      <c r="C4" s="363" t="s">
        <v>498</v>
      </c>
      <c r="D4" s="360" t="s">
        <v>499</v>
      </c>
      <c r="E4" s="360" t="s">
        <v>500</v>
      </c>
      <c r="F4" s="360" t="s">
        <v>501</v>
      </c>
      <c r="G4" s="360" t="s">
        <v>502</v>
      </c>
      <c r="H4" s="370" t="s">
        <v>503</v>
      </c>
      <c r="I4" s="374" t="s">
        <v>497</v>
      </c>
      <c r="J4" s="366" t="s">
        <v>269</v>
      </c>
      <c r="K4" s="363" t="s">
        <v>504</v>
      </c>
      <c r="L4" s="360" t="s">
        <v>505</v>
      </c>
      <c r="M4" s="360" t="s">
        <v>506</v>
      </c>
      <c r="N4" s="360" t="s">
        <v>507</v>
      </c>
      <c r="O4" s="360" t="s">
        <v>508</v>
      </c>
      <c r="P4" s="370" t="s">
        <v>509</v>
      </c>
      <c r="Q4" s="374" t="s">
        <v>497</v>
      </c>
      <c r="R4" s="366" t="s">
        <v>269</v>
      </c>
      <c r="S4" s="363" t="s">
        <v>510</v>
      </c>
      <c r="T4" s="360" t="s">
        <v>511</v>
      </c>
      <c r="U4" s="360" t="s">
        <v>512</v>
      </c>
      <c r="V4" s="360" t="s">
        <v>513</v>
      </c>
      <c r="W4" s="370" t="s">
        <v>514</v>
      </c>
      <c r="X4" s="374" t="s">
        <v>497</v>
      </c>
      <c r="Y4" s="366" t="s">
        <v>269</v>
      </c>
      <c r="Z4" s="363" t="s">
        <v>515</v>
      </c>
      <c r="AA4" s="360" t="s">
        <v>533</v>
      </c>
      <c r="AB4" s="360" t="s">
        <v>544</v>
      </c>
      <c r="AC4" s="360" t="s">
        <v>555</v>
      </c>
      <c r="AD4" s="370" t="s">
        <v>561</v>
      </c>
    </row>
    <row r="5" spans="1:30" ht="15.75" customHeight="1">
      <c r="A5" s="375"/>
      <c r="B5" s="367"/>
      <c r="C5" s="364"/>
      <c r="D5" s="361"/>
      <c r="E5" s="361"/>
      <c r="F5" s="361"/>
      <c r="G5" s="361"/>
      <c r="H5" s="371"/>
      <c r="I5" s="375"/>
      <c r="J5" s="367"/>
      <c r="K5" s="364"/>
      <c r="L5" s="361"/>
      <c r="M5" s="361"/>
      <c r="N5" s="361"/>
      <c r="O5" s="361"/>
      <c r="P5" s="371"/>
      <c r="Q5" s="375"/>
      <c r="R5" s="367"/>
      <c r="S5" s="364"/>
      <c r="T5" s="361"/>
      <c r="U5" s="361"/>
      <c r="V5" s="361"/>
      <c r="W5" s="371"/>
      <c r="X5" s="375"/>
      <c r="Y5" s="367"/>
      <c r="Z5" s="364"/>
      <c r="AA5" s="361"/>
      <c r="AB5" s="361"/>
      <c r="AC5" s="361"/>
      <c r="AD5" s="371"/>
    </row>
    <row r="6" spans="1:30" ht="15.75" customHeight="1">
      <c r="A6" s="376"/>
      <c r="B6" s="368"/>
      <c r="C6" s="365"/>
      <c r="D6" s="362"/>
      <c r="E6" s="362"/>
      <c r="F6" s="362"/>
      <c r="G6" s="362"/>
      <c r="H6" s="372"/>
      <c r="I6" s="376"/>
      <c r="J6" s="368"/>
      <c r="K6" s="365"/>
      <c r="L6" s="362"/>
      <c r="M6" s="362"/>
      <c r="N6" s="362"/>
      <c r="O6" s="362"/>
      <c r="P6" s="372"/>
      <c r="Q6" s="376"/>
      <c r="R6" s="368"/>
      <c r="S6" s="365"/>
      <c r="T6" s="362"/>
      <c r="U6" s="362"/>
      <c r="V6" s="362"/>
      <c r="W6" s="372"/>
      <c r="X6" s="376"/>
      <c r="Y6" s="368"/>
      <c r="Z6" s="365"/>
      <c r="AA6" s="362"/>
      <c r="AB6" s="362"/>
      <c r="AC6" s="362"/>
      <c r="AD6" s="372"/>
    </row>
    <row r="7" spans="1:30" s="128" customFormat="1" ht="12.75" customHeight="1">
      <c r="A7" s="131"/>
      <c r="B7" s="158"/>
      <c r="I7" s="131"/>
      <c r="J7" s="158"/>
      <c r="Q7" s="131"/>
      <c r="R7" s="158"/>
      <c r="X7" s="131"/>
      <c r="Y7" s="158"/>
    </row>
    <row r="8" spans="1:30" s="131" customFormat="1" ht="30" customHeight="1">
      <c r="A8" s="378" t="s">
        <v>516</v>
      </c>
      <c r="B8" s="378"/>
      <c r="C8" s="378"/>
      <c r="D8" s="378"/>
      <c r="E8" s="378"/>
      <c r="F8" s="378"/>
      <c r="G8" s="378"/>
      <c r="H8" s="378"/>
      <c r="I8" s="369" t="s">
        <v>517</v>
      </c>
      <c r="J8" s="369"/>
      <c r="K8" s="369"/>
      <c r="L8" s="369"/>
      <c r="M8" s="369"/>
      <c r="N8" s="369"/>
      <c r="O8" s="369"/>
      <c r="P8" s="369"/>
      <c r="Q8" s="369" t="s">
        <v>517</v>
      </c>
      <c r="R8" s="369"/>
      <c r="S8" s="369"/>
      <c r="T8" s="369"/>
      <c r="U8" s="369"/>
      <c r="V8" s="369"/>
      <c r="W8" s="369"/>
      <c r="X8" s="369" t="s">
        <v>517</v>
      </c>
      <c r="Y8" s="369"/>
      <c r="Z8" s="369"/>
      <c r="AA8" s="369"/>
      <c r="AB8" s="369"/>
      <c r="AC8" s="369"/>
      <c r="AD8" s="369"/>
    </row>
    <row r="9" spans="1:30" s="128" customFormat="1" ht="12.75" customHeight="1">
      <c r="A9" s="131"/>
      <c r="B9" s="158"/>
      <c r="I9" s="131"/>
      <c r="J9" s="158"/>
      <c r="Q9" s="131"/>
      <c r="R9" s="158"/>
      <c r="X9" s="131"/>
      <c r="Y9" s="158"/>
    </row>
    <row r="10" spans="1:30" ht="16.5" customHeight="1">
      <c r="A10" s="132" t="s">
        <v>274</v>
      </c>
      <c r="B10" s="133" t="s">
        <v>306</v>
      </c>
      <c r="C10" s="134">
        <v>5470</v>
      </c>
      <c r="D10" s="134">
        <v>5707</v>
      </c>
      <c r="E10" s="134">
        <v>6029</v>
      </c>
      <c r="F10" s="134">
        <v>5907</v>
      </c>
      <c r="G10" s="134">
        <v>5765</v>
      </c>
      <c r="H10" s="134">
        <v>5695</v>
      </c>
      <c r="I10" s="132" t="s">
        <v>274</v>
      </c>
      <c r="J10" s="133" t="s">
        <v>306</v>
      </c>
      <c r="K10" s="134">
        <v>5803</v>
      </c>
      <c r="L10" s="134">
        <v>5975</v>
      </c>
      <c r="M10" s="134">
        <v>6240</v>
      </c>
      <c r="N10" s="134">
        <v>6612</v>
      </c>
      <c r="O10" s="134">
        <v>6676</v>
      </c>
      <c r="P10" s="134">
        <v>6543</v>
      </c>
      <c r="Q10" s="132" t="s">
        <v>274</v>
      </c>
      <c r="R10" s="133" t="s">
        <v>306</v>
      </c>
      <c r="S10" s="134">
        <v>6826</v>
      </c>
      <c r="T10" s="134">
        <v>6682</v>
      </c>
      <c r="U10" s="134">
        <v>6675</v>
      </c>
      <c r="V10" s="134">
        <v>6626</v>
      </c>
      <c r="W10" s="134">
        <v>6734</v>
      </c>
      <c r="X10" s="132" t="s">
        <v>274</v>
      </c>
      <c r="Y10" s="133" t="s">
        <v>306</v>
      </c>
      <c r="Z10" s="134">
        <v>6916</v>
      </c>
      <c r="AA10" s="134">
        <v>7211</v>
      </c>
      <c r="AB10" s="134">
        <v>7754</v>
      </c>
      <c r="AC10" s="134">
        <v>7956</v>
      </c>
      <c r="AD10" s="134">
        <v>8094</v>
      </c>
    </row>
    <row r="11" spans="1:30" ht="16.5" customHeight="1">
      <c r="A11" s="135" t="s">
        <v>276</v>
      </c>
      <c r="B11" s="133" t="s">
        <v>0</v>
      </c>
      <c r="C11" s="134">
        <v>4014</v>
      </c>
      <c r="D11" s="134">
        <v>4401</v>
      </c>
      <c r="E11" s="134">
        <v>4859</v>
      </c>
      <c r="F11" s="134">
        <v>4674</v>
      </c>
      <c r="G11" s="134">
        <v>4481</v>
      </c>
      <c r="H11" s="134">
        <v>4385</v>
      </c>
      <c r="I11" s="135" t="s">
        <v>276</v>
      </c>
      <c r="J11" s="133" t="s">
        <v>0</v>
      </c>
      <c r="K11" s="134">
        <v>4353</v>
      </c>
      <c r="L11" s="134">
        <v>4536</v>
      </c>
      <c r="M11" s="134">
        <v>4621</v>
      </c>
      <c r="N11" s="134">
        <v>4809</v>
      </c>
      <c r="O11" s="134">
        <v>4771</v>
      </c>
      <c r="P11" s="134">
        <v>4722</v>
      </c>
      <c r="Q11" s="135" t="s">
        <v>276</v>
      </c>
      <c r="R11" s="133" t="s">
        <v>0</v>
      </c>
      <c r="S11" s="134">
        <v>4812</v>
      </c>
      <c r="T11" s="134">
        <v>4969</v>
      </c>
      <c r="U11" s="134">
        <v>4930</v>
      </c>
      <c r="V11" s="134">
        <v>4674</v>
      </c>
      <c r="W11" s="134">
        <v>4749</v>
      </c>
      <c r="X11" s="135" t="s">
        <v>276</v>
      </c>
      <c r="Y11" s="133" t="s">
        <v>0</v>
      </c>
      <c r="Z11" s="134">
        <v>4912</v>
      </c>
      <c r="AA11" s="134">
        <v>4876</v>
      </c>
      <c r="AB11" s="134">
        <v>5019</v>
      </c>
      <c r="AC11" s="134">
        <v>4736</v>
      </c>
      <c r="AD11" s="134">
        <v>4500</v>
      </c>
    </row>
    <row r="12" spans="1:30" ht="16.5" customHeight="1">
      <c r="A12" s="135" t="s">
        <v>277</v>
      </c>
      <c r="B12" s="133" t="s">
        <v>1</v>
      </c>
      <c r="C12" s="134">
        <v>2601</v>
      </c>
      <c r="D12" s="134">
        <v>2669</v>
      </c>
      <c r="E12" s="134">
        <v>2864</v>
      </c>
      <c r="F12" s="134">
        <v>2850</v>
      </c>
      <c r="G12" s="134">
        <v>2749</v>
      </c>
      <c r="H12" s="134">
        <v>2686</v>
      </c>
      <c r="I12" s="135" t="s">
        <v>277</v>
      </c>
      <c r="J12" s="133" t="s">
        <v>1</v>
      </c>
      <c r="K12" s="134">
        <v>2716</v>
      </c>
      <c r="L12" s="134">
        <v>2787</v>
      </c>
      <c r="M12" s="134">
        <v>2913</v>
      </c>
      <c r="N12" s="134">
        <v>3050</v>
      </c>
      <c r="O12" s="134">
        <v>2912</v>
      </c>
      <c r="P12" s="134">
        <v>2813</v>
      </c>
      <c r="Q12" s="135" t="s">
        <v>277</v>
      </c>
      <c r="R12" s="133" t="s">
        <v>1</v>
      </c>
      <c r="S12" s="134">
        <v>2842</v>
      </c>
      <c r="T12" s="134">
        <v>2916</v>
      </c>
      <c r="U12" s="134">
        <v>3007</v>
      </c>
      <c r="V12" s="134">
        <v>3066</v>
      </c>
      <c r="W12" s="134">
        <v>3104</v>
      </c>
      <c r="X12" s="135" t="s">
        <v>277</v>
      </c>
      <c r="Y12" s="133" t="s">
        <v>1</v>
      </c>
      <c r="Z12" s="134">
        <v>3389</v>
      </c>
      <c r="AA12" s="134">
        <v>3557</v>
      </c>
      <c r="AB12" s="134">
        <v>3649</v>
      </c>
      <c r="AC12" s="134">
        <v>3550</v>
      </c>
      <c r="AD12" s="134">
        <v>3444</v>
      </c>
    </row>
    <row r="13" spans="1:30" ht="16.5" customHeight="1">
      <c r="A13" s="135" t="s">
        <v>278</v>
      </c>
      <c r="B13" s="133" t="s">
        <v>2</v>
      </c>
      <c r="C13" s="134">
        <v>1627</v>
      </c>
      <c r="D13" s="134">
        <v>1729</v>
      </c>
      <c r="E13" s="134">
        <v>1891</v>
      </c>
      <c r="F13" s="134">
        <v>1721</v>
      </c>
      <c r="G13" s="134">
        <v>1633</v>
      </c>
      <c r="H13" s="134">
        <v>1609</v>
      </c>
      <c r="I13" s="135" t="s">
        <v>278</v>
      </c>
      <c r="J13" s="133" t="s">
        <v>2</v>
      </c>
      <c r="K13" s="134">
        <v>1510</v>
      </c>
      <c r="L13" s="134">
        <v>1473</v>
      </c>
      <c r="M13" s="134">
        <v>1588</v>
      </c>
      <c r="N13" s="134">
        <v>1640</v>
      </c>
      <c r="O13" s="134">
        <v>1524</v>
      </c>
      <c r="P13" s="134">
        <v>1495</v>
      </c>
      <c r="Q13" s="135" t="s">
        <v>278</v>
      </c>
      <c r="R13" s="133" t="s">
        <v>2</v>
      </c>
      <c r="S13" s="134">
        <v>1519</v>
      </c>
      <c r="T13" s="134">
        <v>1521</v>
      </c>
      <c r="U13" s="134">
        <v>1517</v>
      </c>
      <c r="V13" s="134">
        <v>1471</v>
      </c>
      <c r="W13" s="134">
        <v>1472</v>
      </c>
      <c r="X13" s="135" t="s">
        <v>278</v>
      </c>
      <c r="Y13" s="133" t="s">
        <v>2</v>
      </c>
      <c r="Z13" s="134">
        <v>1455</v>
      </c>
      <c r="AA13" s="134">
        <v>1403</v>
      </c>
      <c r="AB13" s="134">
        <v>1410</v>
      </c>
      <c r="AC13" s="134">
        <v>1522</v>
      </c>
      <c r="AD13" s="134">
        <v>1373</v>
      </c>
    </row>
    <row r="14" spans="1:30" ht="16.5" customHeight="1">
      <c r="A14" s="135" t="s">
        <v>279</v>
      </c>
      <c r="B14" s="133" t="s">
        <v>3</v>
      </c>
      <c r="C14" s="134">
        <v>1409</v>
      </c>
      <c r="D14" s="134">
        <v>1612</v>
      </c>
      <c r="E14" s="134">
        <v>1774</v>
      </c>
      <c r="F14" s="134">
        <v>1679</v>
      </c>
      <c r="G14" s="134">
        <v>1624</v>
      </c>
      <c r="H14" s="134">
        <v>1592</v>
      </c>
      <c r="I14" s="135" t="s">
        <v>279</v>
      </c>
      <c r="J14" s="133" t="s">
        <v>3</v>
      </c>
      <c r="K14" s="134">
        <v>1588</v>
      </c>
      <c r="L14" s="134">
        <v>1659</v>
      </c>
      <c r="M14" s="134">
        <v>1782</v>
      </c>
      <c r="N14" s="134">
        <v>1903</v>
      </c>
      <c r="O14" s="134">
        <v>1903</v>
      </c>
      <c r="P14" s="134">
        <v>1869</v>
      </c>
      <c r="Q14" s="135" t="s">
        <v>279</v>
      </c>
      <c r="R14" s="133" t="s">
        <v>3</v>
      </c>
      <c r="S14" s="134">
        <v>1853</v>
      </c>
      <c r="T14" s="134">
        <v>1814</v>
      </c>
      <c r="U14" s="134">
        <v>1770</v>
      </c>
      <c r="V14" s="134">
        <v>1843</v>
      </c>
      <c r="W14" s="134">
        <v>1897</v>
      </c>
      <c r="X14" s="135" t="s">
        <v>279</v>
      </c>
      <c r="Y14" s="133" t="s">
        <v>3</v>
      </c>
      <c r="Z14" s="134">
        <v>2145</v>
      </c>
      <c r="AA14" s="134">
        <v>2214</v>
      </c>
      <c r="AB14" s="134">
        <v>2264</v>
      </c>
      <c r="AC14" s="134">
        <v>2282</v>
      </c>
      <c r="AD14" s="134">
        <v>2350</v>
      </c>
    </row>
    <row r="15" spans="1:30" ht="16.5" customHeight="1">
      <c r="A15" s="135" t="s">
        <v>280</v>
      </c>
      <c r="B15" s="133" t="s">
        <v>4</v>
      </c>
      <c r="C15" s="134">
        <v>1297</v>
      </c>
      <c r="D15" s="134">
        <v>1383</v>
      </c>
      <c r="E15" s="134">
        <v>1671</v>
      </c>
      <c r="F15" s="134">
        <v>1541</v>
      </c>
      <c r="G15" s="134">
        <v>1481</v>
      </c>
      <c r="H15" s="134">
        <v>1478</v>
      </c>
      <c r="I15" s="135" t="s">
        <v>280</v>
      </c>
      <c r="J15" s="133" t="s">
        <v>4</v>
      </c>
      <c r="K15" s="134">
        <v>1391</v>
      </c>
      <c r="L15" s="134">
        <v>1462</v>
      </c>
      <c r="M15" s="134">
        <v>1519</v>
      </c>
      <c r="N15" s="134">
        <v>1544</v>
      </c>
      <c r="O15" s="134">
        <v>1605</v>
      </c>
      <c r="P15" s="134">
        <v>1604</v>
      </c>
      <c r="Q15" s="135" t="s">
        <v>280</v>
      </c>
      <c r="R15" s="133" t="s">
        <v>4</v>
      </c>
      <c r="S15" s="134">
        <v>1635</v>
      </c>
      <c r="T15" s="134">
        <v>1640</v>
      </c>
      <c r="U15" s="134">
        <v>1665</v>
      </c>
      <c r="V15" s="134">
        <v>1597</v>
      </c>
      <c r="W15" s="134">
        <v>1661</v>
      </c>
      <c r="X15" s="135" t="s">
        <v>280</v>
      </c>
      <c r="Y15" s="133" t="s">
        <v>4</v>
      </c>
      <c r="Z15" s="134">
        <v>1733</v>
      </c>
      <c r="AA15" s="134">
        <v>1718</v>
      </c>
      <c r="AB15" s="134">
        <v>1632</v>
      </c>
      <c r="AC15" s="134">
        <v>1643</v>
      </c>
      <c r="AD15" s="134">
        <v>1575</v>
      </c>
    </row>
    <row r="16" spans="1:30" ht="24.75" customHeight="1">
      <c r="A16" s="135" t="s">
        <v>281</v>
      </c>
      <c r="B16" s="133" t="s">
        <v>5</v>
      </c>
      <c r="C16" s="134">
        <v>10835</v>
      </c>
      <c r="D16" s="134">
        <v>11116</v>
      </c>
      <c r="E16" s="134">
        <v>11545</v>
      </c>
      <c r="F16" s="134">
        <v>11959</v>
      </c>
      <c r="G16" s="134">
        <v>12151</v>
      </c>
      <c r="H16" s="134">
        <v>12081</v>
      </c>
      <c r="I16" s="135" t="s">
        <v>281</v>
      </c>
      <c r="J16" s="133" t="s">
        <v>5</v>
      </c>
      <c r="K16" s="134">
        <v>12234</v>
      </c>
      <c r="L16" s="134">
        <v>12420</v>
      </c>
      <c r="M16" s="134">
        <v>12651</v>
      </c>
      <c r="N16" s="134">
        <v>12964</v>
      </c>
      <c r="O16" s="134">
        <v>12719</v>
      </c>
      <c r="P16" s="134">
        <v>12662</v>
      </c>
      <c r="Q16" s="135" t="s">
        <v>281</v>
      </c>
      <c r="R16" s="133" t="s">
        <v>5</v>
      </c>
      <c r="S16" s="134">
        <v>12732</v>
      </c>
      <c r="T16" s="134">
        <v>12693</v>
      </c>
      <c r="U16" s="134">
        <v>12336</v>
      </c>
      <c r="V16" s="134">
        <v>12123</v>
      </c>
      <c r="W16" s="134">
        <v>12129</v>
      </c>
      <c r="X16" s="135" t="s">
        <v>281</v>
      </c>
      <c r="Y16" s="133" t="s">
        <v>5</v>
      </c>
      <c r="Z16" s="134">
        <v>12158</v>
      </c>
      <c r="AA16" s="134">
        <v>12121</v>
      </c>
      <c r="AB16" s="134">
        <v>12123</v>
      </c>
      <c r="AC16" s="134">
        <v>12239</v>
      </c>
      <c r="AD16" s="134">
        <v>12163</v>
      </c>
    </row>
    <row r="17" spans="1:30" ht="16.5" customHeight="1">
      <c r="A17" s="132" t="s">
        <v>282</v>
      </c>
      <c r="B17" s="133" t="s">
        <v>6</v>
      </c>
      <c r="C17" s="134">
        <v>4223</v>
      </c>
      <c r="D17" s="134">
        <v>4547</v>
      </c>
      <c r="E17" s="134">
        <v>4971</v>
      </c>
      <c r="F17" s="134">
        <v>5190</v>
      </c>
      <c r="G17" s="134">
        <v>5197</v>
      </c>
      <c r="H17" s="134">
        <v>5291</v>
      </c>
      <c r="I17" s="132" t="s">
        <v>282</v>
      </c>
      <c r="J17" s="133" t="s">
        <v>6</v>
      </c>
      <c r="K17" s="134">
        <v>5208</v>
      </c>
      <c r="L17" s="134">
        <v>5396</v>
      </c>
      <c r="M17" s="134">
        <v>5638</v>
      </c>
      <c r="N17" s="134">
        <v>5781</v>
      </c>
      <c r="O17" s="134">
        <v>5768</v>
      </c>
      <c r="P17" s="134">
        <v>5778</v>
      </c>
      <c r="Q17" s="132" t="s">
        <v>282</v>
      </c>
      <c r="R17" s="133" t="s">
        <v>6</v>
      </c>
      <c r="S17" s="134">
        <v>5767</v>
      </c>
      <c r="T17" s="134">
        <v>5672</v>
      </c>
      <c r="U17" s="134">
        <v>5543</v>
      </c>
      <c r="V17" s="134">
        <v>5395</v>
      </c>
      <c r="W17" s="134">
        <v>5272</v>
      </c>
      <c r="X17" s="132" t="s">
        <v>282</v>
      </c>
      <c r="Y17" s="133" t="s">
        <v>6</v>
      </c>
      <c r="Z17" s="134">
        <v>5351</v>
      </c>
      <c r="AA17" s="134">
        <v>5335</v>
      </c>
      <c r="AB17" s="134">
        <v>5351</v>
      </c>
      <c r="AC17" s="134">
        <v>5305</v>
      </c>
      <c r="AD17" s="134">
        <v>5095</v>
      </c>
    </row>
    <row r="18" spans="1:30" ht="16.5" customHeight="1">
      <c r="A18" s="135" t="s">
        <v>283</v>
      </c>
      <c r="B18" s="133" t="s">
        <v>7</v>
      </c>
      <c r="C18" s="134">
        <v>10700</v>
      </c>
      <c r="D18" s="134">
        <v>11127</v>
      </c>
      <c r="E18" s="134">
        <v>12033</v>
      </c>
      <c r="F18" s="134">
        <v>12316</v>
      </c>
      <c r="G18" s="134">
        <v>12233</v>
      </c>
      <c r="H18" s="134">
        <v>12037</v>
      </c>
      <c r="I18" s="135" t="s">
        <v>283</v>
      </c>
      <c r="J18" s="133" t="s">
        <v>7</v>
      </c>
      <c r="K18" s="134">
        <v>11876</v>
      </c>
      <c r="L18" s="134">
        <v>12132</v>
      </c>
      <c r="M18" s="134">
        <v>12347</v>
      </c>
      <c r="N18" s="134">
        <v>12637</v>
      </c>
      <c r="O18" s="134">
        <v>12484</v>
      </c>
      <c r="P18" s="134">
        <v>12829</v>
      </c>
      <c r="Q18" s="135" t="s">
        <v>283</v>
      </c>
      <c r="R18" s="133" t="s">
        <v>7</v>
      </c>
      <c r="S18" s="134">
        <v>13071</v>
      </c>
      <c r="T18" s="134">
        <v>12867</v>
      </c>
      <c r="U18" s="134">
        <v>12680</v>
      </c>
      <c r="V18" s="134">
        <v>12477</v>
      </c>
      <c r="W18" s="134">
        <v>12224</v>
      </c>
      <c r="X18" s="135" t="s">
        <v>283</v>
      </c>
      <c r="Y18" s="133" t="s">
        <v>7</v>
      </c>
      <c r="Z18" s="134">
        <v>12188</v>
      </c>
      <c r="AA18" s="134">
        <v>11963</v>
      </c>
      <c r="AB18" s="134">
        <v>11866</v>
      </c>
      <c r="AC18" s="134">
        <v>10238</v>
      </c>
      <c r="AD18" s="134">
        <v>10905</v>
      </c>
    </row>
    <row r="19" spans="1:30" ht="16.5" customHeight="1">
      <c r="A19" s="135" t="s">
        <v>284</v>
      </c>
      <c r="B19" s="133" t="s">
        <v>8</v>
      </c>
      <c r="C19" s="134">
        <v>3841</v>
      </c>
      <c r="D19" s="134">
        <v>4250</v>
      </c>
      <c r="E19" s="134">
        <v>4662</v>
      </c>
      <c r="F19" s="134">
        <v>4704</v>
      </c>
      <c r="G19" s="134">
        <v>4630</v>
      </c>
      <c r="H19" s="134">
        <v>4631</v>
      </c>
      <c r="I19" s="135" t="s">
        <v>284</v>
      </c>
      <c r="J19" s="133" t="s">
        <v>8</v>
      </c>
      <c r="K19" s="134">
        <v>4612</v>
      </c>
      <c r="L19" s="134">
        <v>4610</v>
      </c>
      <c r="M19" s="134">
        <v>4673</v>
      </c>
      <c r="N19" s="134">
        <v>4892</v>
      </c>
      <c r="O19" s="134">
        <v>4825</v>
      </c>
      <c r="P19" s="134">
        <v>4747</v>
      </c>
      <c r="Q19" s="135" t="s">
        <v>284</v>
      </c>
      <c r="R19" s="133" t="s">
        <v>8</v>
      </c>
      <c r="S19" s="134">
        <v>4712</v>
      </c>
      <c r="T19" s="134">
        <v>4578</v>
      </c>
      <c r="U19" s="134">
        <v>4291</v>
      </c>
      <c r="V19" s="134">
        <v>4159</v>
      </c>
      <c r="W19" s="134">
        <v>4249</v>
      </c>
      <c r="X19" s="135" t="s">
        <v>284</v>
      </c>
      <c r="Y19" s="133" t="s">
        <v>8</v>
      </c>
      <c r="Z19" s="134">
        <v>4210</v>
      </c>
      <c r="AA19" s="134">
        <v>4203</v>
      </c>
      <c r="AB19" s="134">
        <v>4182</v>
      </c>
      <c r="AC19" s="134">
        <v>4154</v>
      </c>
      <c r="AD19" s="134">
        <v>3957</v>
      </c>
    </row>
    <row r="20" spans="1:30" ht="16.5" customHeight="1">
      <c r="A20" s="135" t="s">
        <v>285</v>
      </c>
      <c r="B20" s="133" t="s">
        <v>9</v>
      </c>
      <c r="C20" s="134">
        <v>3928</v>
      </c>
      <c r="D20" s="134">
        <v>4196</v>
      </c>
      <c r="E20" s="134">
        <v>4582</v>
      </c>
      <c r="F20" s="134">
        <v>4692</v>
      </c>
      <c r="G20" s="134">
        <v>4640</v>
      </c>
      <c r="H20" s="134">
        <v>4736</v>
      </c>
      <c r="I20" s="135" t="s">
        <v>285</v>
      </c>
      <c r="J20" s="133" t="s">
        <v>9</v>
      </c>
      <c r="K20" s="134">
        <v>4639</v>
      </c>
      <c r="L20" s="134">
        <v>4751</v>
      </c>
      <c r="M20" s="134">
        <v>4948</v>
      </c>
      <c r="N20" s="134">
        <v>5114</v>
      </c>
      <c r="O20" s="134">
        <v>4956</v>
      </c>
      <c r="P20" s="134">
        <v>5095</v>
      </c>
      <c r="Q20" s="135" t="s">
        <v>285</v>
      </c>
      <c r="R20" s="133" t="s">
        <v>9</v>
      </c>
      <c r="S20" s="134">
        <v>5045</v>
      </c>
      <c r="T20" s="134">
        <v>4886</v>
      </c>
      <c r="U20" s="134">
        <v>4774</v>
      </c>
      <c r="V20" s="134">
        <v>4718</v>
      </c>
      <c r="W20" s="134">
        <v>4422</v>
      </c>
      <c r="X20" s="135" t="s">
        <v>285</v>
      </c>
      <c r="Y20" s="133" t="s">
        <v>9</v>
      </c>
      <c r="Z20" s="134">
        <v>4489</v>
      </c>
      <c r="AA20" s="134">
        <v>4453</v>
      </c>
      <c r="AB20" s="134">
        <v>4483</v>
      </c>
      <c r="AC20" s="134">
        <v>4479</v>
      </c>
      <c r="AD20" s="134">
        <v>4342</v>
      </c>
    </row>
    <row r="21" spans="1:30" ht="16.5" customHeight="1">
      <c r="A21" s="135" t="s">
        <v>286</v>
      </c>
      <c r="B21" s="133" t="s">
        <v>10</v>
      </c>
      <c r="C21" s="134">
        <v>6652</v>
      </c>
      <c r="D21" s="134">
        <v>6978</v>
      </c>
      <c r="E21" s="134">
        <v>7706</v>
      </c>
      <c r="F21" s="134">
        <v>7649</v>
      </c>
      <c r="G21" s="134">
        <v>7581</v>
      </c>
      <c r="H21" s="134">
        <v>7744</v>
      </c>
      <c r="I21" s="135" t="s">
        <v>286</v>
      </c>
      <c r="J21" s="133" t="s">
        <v>10</v>
      </c>
      <c r="K21" s="134">
        <v>7687</v>
      </c>
      <c r="L21" s="134">
        <v>7838</v>
      </c>
      <c r="M21" s="134">
        <v>8041</v>
      </c>
      <c r="N21" s="134">
        <v>8043</v>
      </c>
      <c r="O21" s="134">
        <v>7900</v>
      </c>
      <c r="P21" s="134">
        <v>7735</v>
      </c>
      <c r="Q21" s="135" t="s">
        <v>286</v>
      </c>
      <c r="R21" s="133" t="s">
        <v>10</v>
      </c>
      <c r="S21" s="134">
        <v>7970</v>
      </c>
      <c r="T21" s="134">
        <v>7947</v>
      </c>
      <c r="U21" s="134">
        <v>7821</v>
      </c>
      <c r="V21" s="134">
        <v>7810</v>
      </c>
      <c r="W21" s="134">
        <v>7782</v>
      </c>
      <c r="X21" s="135" t="s">
        <v>286</v>
      </c>
      <c r="Y21" s="133" t="s">
        <v>10</v>
      </c>
      <c r="Z21" s="134">
        <v>7678</v>
      </c>
      <c r="AA21" s="134">
        <v>7580</v>
      </c>
      <c r="AB21" s="134">
        <v>7588</v>
      </c>
      <c r="AC21" s="134">
        <v>8120</v>
      </c>
      <c r="AD21" s="134">
        <v>7925</v>
      </c>
    </row>
    <row r="22" spans="1:30" ht="24.75" customHeight="1">
      <c r="A22" s="135" t="s">
        <v>287</v>
      </c>
      <c r="B22" s="133" t="s">
        <v>11</v>
      </c>
      <c r="C22" s="134">
        <v>3419</v>
      </c>
      <c r="D22" s="134">
        <v>3704</v>
      </c>
      <c r="E22" s="134">
        <v>3939</v>
      </c>
      <c r="F22" s="134">
        <v>4003</v>
      </c>
      <c r="G22" s="134">
        <v>3966</v>
      </c>
      <c r="H22" s="134">
        <v>3914</v>
      </c>
      <c r="I22" s="135" t="s">
        <v>287</v>
      </c>
      <c r="J22" s="133" t="s">
        <v>11</v>
      </c>
      <c r="K22" s="134">
        <v>3901</v>
      </c>
      <c r="L22" s="134">
        <v>3966</v>
      </c>
      <c r="M22" s="134">
        <v>4086</v>
      </c>
      <c r="N22" s="134">
        <v>4311</v>
      </c>
      <c r="O22" s="134">
        <v>4302</v>
      </c>
      <c r="P22" s="134">
        <v>4238</v>
      </c>
      <c r="Q22" s="135" t="s">
        <v>287</v>
      </c>
      <c r="R22" s="133" t="s">
        <v>11</v>
      </c>
      <c r="S22" s="134">
        <v>4591</v>
      </c>
      <c r="T22" s="134">
        <v>4588</v>
      </c>
      <c r="U22" s="134">
        <v>4447</v>
      </c>
      <c r="V22" s="134">
        <v>4279</v>
      </c>
      <c r="W22" s="134">
        <v>4290</v>
      </c>
      <c r="X22" s="135" t="s">
        <v>287</v>
      </c>
      <c r="Y22" s="133" t="s">
        <v>11</v>
      </c>
      <c r="Z22" s="134">
        <v>4410</v>
      </c>
      <c r="AA22" s="134">
        <v>4307</v>
      </c>
      <c r="AB22" s="134">
        <v>3840</v>
      </c>
      <c r="AC22" s="134">
        <v>3878</v>
      </c>
      <c r="AD22" s="134">
        <v>3824</v>
      </c>
    </row>
    <row r="23" spans="1:30" ht="16.5" customHeight="1">
      <c r="A23" s="132" t="s">
        <v>288</v>
      </c>
      <c r="B23" s="133" t="s">
        <v>12</v>
      </c>
      <c r="C23" s="134">
        <v>2046</v>
      </c>
      <c r="D23" s="134">
        <v>2234</v>
      </c>
      <c r="E23" s="134">
        <v>2420</v>
      </c>
      <c r="F23" s="134">
        <v>2370</v>
      </c>
      <c r="G23" s="134">
        <v>2275</v>
      </c>
      <c r="H23" s="134">
        <v>2277</v>
      </c>
      <c r="I23" s="132" t="s">
        <v>288</v>
      </c>
      <c r="J23" s="133" t="s">
        <v>12</v>
      </c>
      <c r="K23" s="134">
        <v>2310</v>
      </c>
      <c r="L23" s="134">
        <v>2426</v>
      </c>
      <c r="M23" s="134">
        <v>2467</v>
      </c>
      <c r="N23" s="134">
        <v>2566</v>
      </c>
      <c r="O23" s="134">
        <v>2525</v>
      </c>
      <c r="P23" s="134">
        <v>2538</v>
      </c>
      <c r="Q23" s="132" t="s">
        <v>288</v>
      </c>
      <c r="R23" s="133" t="s">
        <v>12</v>
      </c>
      <c r="S23" s="134">
        <v>2509</v>
      </c>
      <c r="T23" s="134">
        <v>2391</v>
      </c>
      <c r="U23" s="134">
        <v>2287</v>
      </c>
      <c r="V23" s="134">
        <v>2238</v>
      </c>
      <c r="W23" s="134">
        <v>2220</v>
      </c>
      <c r="X23" s="132" t="s">
        <v>288</v>
      </c>
      <c r="Y23" s="133" t="s">
        <v>12</v>
      </c>
      <c r="Z23" s="134">
        <v>2190</v>
      </c>
      <c r="AA23" s="134">
        <v>2344</v>
      </c>
      <c r="AB23" s="134">
        <v>2409</v>
      </c>
      <c r="AC23" s="134">
        <v>2457</v>
      </c>
      <c r="AD23" s="134">
        <v>2132</v>
      </c>
    </row>
    <row r="24" spans="1:30" ht="16.5" customHeight="1">
      <c r="A24" s="135" t="s">
        <v>289</v>
      </c>
      <c r="B24" s="133" t="s">
        <v>13</v>
      </c>
      <c r="C24" s="134">
        <v>6574</v>
      </c>
      <c r="D24" s="134">
        <v>6888</v>
      </c>
      <c r="E24" s="134">
        <v>7395</v>
      </c>
      <c r="F24" s="134">
        <v>7567</v>
      </c>
      <c r="G24" s="134">
        <v>7509</v>
      </c>
      <c r="H24" s="134">
        <v>7481</v>
      </c>
      <c r="I24" s="135" t="s">
        <v>289</v>
      </c>
      <c r="J24" s="133" t="s">
        <v>13</v>
      </c>
      <c r="K24" s="134">
        <v>7417</v>
      </c>
      <c r="L24" s="134">
        <v>7496</v>
      </c>
      <c r="M24" s="134">
        <v>7654</v>
      </c>
      <c r="N24" s="134">
        <v>7976</v>
      </c>
      <c r="O24" s="134">
        <v>7738</v>
      </c>
      <c r="P24" s="134">
        <v>7684</v>
      </c>
      <c r="Q24" s="135" t="s">
        <v>289</v>
      </c>
      <c r="R24" s="133" t="s">
        <v>13</v>
      </c>
      <c r="S24" s="134">
        <v>7821</v>
      </c>
      <c r="T24" s="134">
        <v>7821</v>
      </c>
      <c r="U24" s="134">
        <v>7834</v>
      </c>
      <c r="V24" s="134">
        <v>7902</v>
      </c>
      <c r="W24" s="134">
        <v>7803</v>
      </c>
      <c r="X24" s="135" t="s">
        <v>289</v>
      </c>
      <c r="Y24" s="133" t="s">
        <v>13</v>
      </c>
      <c r="Z24" s="134">
        <v>7766</v>
      </c>
      <c r="AA24" s="134">
        <v>7724</v>
      </c>
      <c r="AB24" s="134">
        <v>7648</v>
      </c>
      <c r="AC24" s="134">
        <v>7863</v>
      </c>
      <c r="AD24" s="134">
        <v>7774</v>
      </c>
    </row>
    <row r="25" spans="1:30" ht="16.5" customHeight="1">
      <c r="A25" s="135" t="s">
        <v>290</v>
      </c>
      <c r="B25" s="133" t="s">
        <v>14</v>
      </c>
      <c r="C25" s="134">
        <v>3109</v>
      </c>
      <c r="D25" s="134">
        <v>3300</v>
      </c>
      <c r="E25" s="134">
        <v>3644</v>
      </c>
      <c r="F25" s="134">
        <v>3602</v>
      </c>
      <c r="G25" s="134">
        <v>3430</v>
      </c>
      <c r="H25" s="134">
        <v>3341</v>
      </c>
      <c r="I25" s="135" t="s">
        <v>290</v>
      </c>
      <c r="J25" s="133" t="s">
        <v>14</v>
      </c>
      <c r="K25" s="134">
        <v>3335</v>
      </c>
      <c r="L25" s="134">
        <v>3488</v>
      </c>
      <c r="M25" s="134">
        <v>3490</v>
      </c>
      <c r="N25" s="134">
        <v>3617</v>
      </c>
      <c r="O25" s="134">
        <v>3587</v>
      </c>
      <c r="P25" s="134">
        <v>3513</v>
      </c>
      <c r="Q25" s="135" t="s">
        <v>290</v>
      </c>
      <c r="R25" s="133" t="s">
        <v>14</v>
      </c>
      <c r="S25" s="134">
        <v>3470</v>
      </c>
      <c r="T25" s="134">
        <v>3386</v>
      </c>
      <c r="U25" s="134">
        <v>3329</v>
      </c>
      <c r="V25" s="134">
        <v>3325</v>
      </c>
      <c r="W25" s="134">
        <v>3364</v>
      </c>
      <c r="X25" s="135" t="s">
        <v>290</v>
      </c>
      <c r="Y25" s="133" t="s">
        <v>14</v>
      </c>
      <c r="Z25" s="134">
        <v>3501</v>
      </c>
      <c r="AA25" s="134">
        <v>3540</v>
      </c>
      <c r="AB25" s="134">
        <v>3625</v>
      </c>
      <c r="AC25" s="134">
        <v>3666</v>
      </c>
      <c r="AD25" s="134">
        <v>3499</v>
      </c>
    </row>
    <row r="26" spans="1:30" ht="16.5" customHeight="1">
      <c r="A26" s="135" t="s">
        <v>291</v>
      </c>
      <c r="B26" s="133" t="s">
        <v>15</v>
      </c>
      <c r="C26" s="134">
        <v>2355</v>
      </c>
      <c r="D26" s="134">
        <v>2520</v>
      </c>
      <c r="E26" s="134">
        <v>2862</v>
      </c>
      <c r="F26" s="134">
        <v>2856</v>
      </c>
      <c r="G26" s="134">
        <v>2816</v>
      </c>
      <c r="H26" s="134">
        <v>2826</v>
      </c>
      <c r="I26" s="135" t="s">
        <v>291</v>
      </c>
      <c r="J26" s="133" t="s">
        <v>15</v>
      </c>
      <c r="K26" s="134">
        <v>2822</v>
      </c>
      <c r="L26" s="134">
        <v>3029</v>
      </c>
      <c r="M26" s="134">
        <v>3093</v>
      </c>
      <c r="N26" s="134">
        <v>3246</v>
      </c>
      <c r="O26" s="134">
        <v>3216</v>
      </c>
      <c r="P26" s="134">
        <v>3160</v>
      </c>
      <c r="Q26" s="135" t="s">
        <v>291</v>
      </c>
      <c r="R26" s="133" t="s">
        <v>15</v>
      </c>
      <c r="S26" s="134">
        <v>3090</v>
      </c>
      <c r="T26" s="134">
        <v>3097</v>
      </c>
      <c r="U26" s="134">
        <v>3158</v>
      </c>
      <c r="V26" s="134">
        <v>3054</v>
      </c>
      <c r="W26" s="134">
        <v>2987</v>
      </c>
      <c r="X26" s="135" t="s">
        <v>291</v>
      </c>
      <c r="Y26" s="133" t="s">
        <v>15</v>
      </c>
      <c r="Z26" s="134">
        <v>3013</v>
      </c>
      <c r="AA26" s="134">
        <v>3009</v>
      </c>
      <c r="AB26" s="134">
        <v>2999</v>
      </c>
      <c r="AC26" s="134">
        <v>2926</v>
      </c>
      <c r="AD26" s="134">
        <v>2810</v>
      </c>
    </row>
    <row r="27" spans="1:30" ht="16.5" customHeight="1">
      <c r="A27" s="135" t="s">
        <v>292</v>
      </c>
      <c r="B27" s="133" t="s">
        <v>16</v>
      </c>
      <c r="C27" s="134">
        <v>8403</v>
      </c>
      <c r="D27" s="134">
        <v>8616</v>
      </c>
      <c r="E27" s="134">
        <v>8715</v>
      </c>
      <c r="F27" s="134">
        <v>8475</v>
      </c>
      <c r="G27" s="134">
        <v>8362</v>
      </c>
      <c r="H27" s="134">
        <v>8176</v>
      </c>
      <c r="I27" s="135" t="s">
        <v>292</v>
      </c>
      <c r="J27" s="133" t="s">
        <v>16</v>
      </c>
      <c r="K27" s="134">
        <v>7910</v>
      </c>
      <c r="L27" s="134">
        <v>7960</v>
      </c>
      <c r="M27" s="134">
        <v>8070</v>
      </c>
      <c r="N27" s="134">
        <v>8224</v>
      </c>
      <c r="O27" s="134">
        <v>7878</v>
      </c>
      <c r="P27" s="134">
        <v>7757</v>
      </c>
      <c r="Q27" s="135" t="s">
        <v>292</v>
      </c>
      <c r="R27" s="133" t="s">
        <v>16</v>
      </c>
      <c r="S27" s="134">
        <v>7796</v>
      </c>
      <c r="T27" s="134">
        <v>7720</v>
      </c>
      <c r="U27" s="134">
        <v>7595</v>
      </c>
      <c r="V27" s="134">
        <v>7558</v>
      </c>
      <c r="W27" s="134">
        <v>7576</v>
      </c>
      <c r="X27" s="135" t="s">
        <v>292</v>
      </c>
      <c r="Y27" s="133" t="s">
        <v>16</v>
      </c>
      <c r="Z27" s="134">
        <v>7513</v>
      </c>
      <c r="AA27" s="134">
        <v>7558</v>
      </c>
      <c r="AB27" s="134">
        <v>7549</v>
      </c>
      <c r="AC27" s="134">
        <v>7701</v>
      </c>
      <c r="AD27" s="134">
        <v>7400</v>
      </c>
    </row>
    <row r="28" spans="1:30" ht="24.75" customHeight="1">
      <c r="A28" s="135" t="s">
        <v>293</v>
      </c>
      <c r="B28" s="133" t="s">
        <v>17</v>
      </c>
      <c r="C28" s="134">
        <v>4379</v>
      </c>
      <c r="D28" s="134">
        <v>4600</v>
      </c>
      <c r="E28" s="134">
        <v>5062</v>
      </c>
      <c r="F28" s="134">
        <v>4982</v>
      </c>
      <c r="G28" s="134">
        <v>4933</v>
      </c>
      <c r="H28" s="134">
        <v>4708</v>
      </c>
      <c r="I28" s="135" t="s">
        <v>293</v>
      </c>
      <c r="J28" s="133" t="s">
        <v>17</v>
      </c>
      <c r="K28" s="134">
        <v>4531</v>
      </c>
      <c r="L28" s="134">
        <v>4648</v>
      </c>
      <c r="M28" s="134">
        <v>4717</v>
      </c>
      <c r="N28" s="134">
        <v>4716</v>
      </c>
      <c r="O28" s="134">
        <v>4571</v>
      </c>
      <c r="P28" s="134">
        <v>4534</v>
      </c>
      <c r="Q28" s="135" t="s">
        <v>293</v>
      </c>
      <c r="R28" s="133" t="s">
        <v>17</v>
      </c>
      <c r="S28" s="134">
        <v>4548</v>
      </c>
      <c r="T28" s="134">
        <v>4517</v>
      </c>
      <c r="U28" s="134">
        <v>4350</v>
      </c>
      <c r="V28" s="134">
        <v>4222</v>
      </c>
      <c r="W28" s="134">
        <v>4199</v>
      </c>
      <c r="X28" s="135" t="s">
        <v>293</v>
      </c>
      <c r="Y28" s="133" t="s">
        <v>17</v>
      </c>
      <c r="Z28" s="134">
        <v>4156</v>
      </c>
      <c r="AA28" s="134">
        <v>4167</v>
      </c>
      <c r="AB28" s="134">
        <v>4078</v>
      </c>
      <c r="AC28" s="134">
        <v>3752</v>
      </c>
      <c r="AD28" s="134">
        <v>3795</v>
      </c>
    </row>
    <row r="29" spans="1:30" ht="16.5" customHeight="1">
      <c r="A29" s="132" t="s">
        <v>294</v>
      </c>
      <c r="B29" s="133" t="s">
        <v>18</v>
      </c>
      <c r="C29" s="134">
        <v>2699</v>
      </c>
      <c r="D29" s="134">
        <v>3462</v>
      </c>
      <c r="E29" s="134">
        <v>3555</v>
      </c>
      <c r="F29" s="134">
        <v>3340</v>
      </c>
      <c r="G29" s="134">
        <v>3153</v>
      </c>
      <c r="H29" s="134">
        <v>3163</v>
      </c>
      <c r="I29" s="132" t="s">
        <v>294</v>
      </c>
      <c r="J29" s="133" t="s">
        <v>18</v>
      </c>
      <c r="K29" s="134">
        <v>3072</v>
      </c>
      <c r="L29" s="134">
        <v>3131</v>
      </c>
      <c r="M29" s="134">
        <v>3388</v>
      </c>
      <c r="N29" s="134">
        <v>3488</v>
      </c>
      <c r="O29" s="134">
        <v>3345</v>
      </c>
      <c r="P29" s="134">
        <v>3208</v>
      </c>
      <c r="Q29" s="132" t="s">
        <v>294</v>
      </c>
      <c r="R29" s="133" t="s">
        <v>18</v>
      </c>
      <c r="S29" s="134">
        <v>3368</v>
      </c>
      <c r="T29" s="134">
        <v>3312</v>
      </c>
      <c r="U29" s="134">
        <v>3316</v>
      </c>
      <c r="V29" s="134">
        <v>3353</v>
      </c>
      <c r="W29" s="134">
        <v>3498</v>
      </c>
      <c r="X29" s="132" t="s">
        <v>294</v>
      </c>
      <c r="Y29" s="133" t="s">
        <v>18</v>
      </c>
      <c r="Z29" s="134">
        <v>3453</v>
      </c>
      <c r="AA29" s="134">
        <v>3424</v>
      </c>
      <c r="AB29" s="134">
        <v>3491</v>
      </c>
      <c r="AC29" s="134">
        <v>3468</v>
      </c>
      <c r="AD29" s="134">
        <v>3435</v>
      </c>
    </row>
    <row r="30" spans="1:30" ht="16.5" customHeight="1">
      <c r="A30" s="135" t="s">
        <v>295</v>
      </c>
      <c r="B30" s="133" t="s">
        <v>19</v>
      </c>
      <c r="C30" s="134">
        <v>5471</v>
      </c>
      <c r="D30" s="134">
        <v>5693</v>
      </c>
      <c r="E30" s="134">
        <v>6060</v>
      </c>
      <c r="F30" s="134">
        <v>6029</v>
      </c>
      <c r="G30" s="134">
        <v>5849</v>
      </c>
      <c r="H30" s="134">
        <v>5712</v>
      </c>
      <c r="I30" s="135" t="s">
        <v>295</v>
      </c>
      <c r="J30" s="133" t="s">
        <v>19</v>
      </c>
      <c r="K30" s="134">
        <v>5604</v>
      </c>
      <c r="L30" s="134">
        <v>5726</v>
      </c>
      <c r="M30" s="134">
        <v>5781</v>
      </c>
      <c r="N30" s="134">
        <v>5871</v>
      </c>
      <c r="O30" s="134">
        <v>5646</v>
      </c>
      <c r="P30" s="134">
        <v>5490</v>
      </c>
      <c r="Q30" s="135" t="s">
        <v>295</v>
      </c>
      <c r="R30" s="133" t="s">
        <v>19</v>
      </c>
      <c r="S30" s="134">
        <v>5559</v>
      </c>
      <c r="T30" s="134">
        <v>5421</v>
      </c>
      <c r="U30" s="134">
        <v>5321</v>
      </c>
      <c r="V30" s="134">
        <v>5375</v>
      </c>
      <c r="W30" s="134">
        <v>5384</v>
      </c>
      <c r="X30" s="135" t="s">
        <v>295</v>
      </c>
      <c r="Y30" s="133" t="s">
        <v>19</v>
      </c>
      <c r="Z30" s="134">
        <v>5382</v>
      </c>
      <c r="AA30" s="134">
        <v>5358</v>
      </c>
      <c r="AB30" s="134">
        <v>5362</v>
      </c>
      <c r="AC30" s="134">
        <v>5307</v>
      </c>
      <c r="AD30" s="134">
        <v>5165</v>
      </c>
    </row>
    <row r="31" spans="1:30" ht="16.5" customHeight="1">
      <c r="A31" s="135" t="s">
        <v>296</v>
      </c>
      <c r="B31" s="133" t="s">
        <v>20</v>
      </c>
      <c r="C31" s="134">
        <v>5721</v>
      </c>
      <c r="D31" s="134">
        <v>6065</v>
      </c>
      <c r="E31" s="134">
        <v>6618</v>
      </c>
      <c r="F31" s="134">
        <v>6776</v>
      </c>
      <c r="G31" s="134">
        <v>6749</v>
      </c>
      <c r="H31" s="134">
        <v>6634</v>
      </c>
      <c r="I31" s="135" t="s">
        <v>296</v>
      </c>
      <c r="J31" s="133" t="s">
        <v>20</v>
      </c>
      <c r="K31" s="134">
        <v>6385</v>
      </c>
      <c r="L31" s="134">
        <v>6566</v>
      </c>
      <c r="M31" s="134">
        <v>7019</v>
      </c>
      <c r="N31" s="134">
        <v>7236</v>
      </c>
      <c r="O31" s="134">
        <v>7073</v>
      </c>
      <c r="P31" s="134">
        <v>7067</v>
      </c>
      <c r="Q31" s="135" t="s">
        <v>296</v>
      </c>
      <c r="R31" s="133" t="s">
        <v>20</v>
      </c>
      <c r="S31" s="134">
        <v>7277</v>
      </c>
      <c r="T31" s="134">
        <v>7211</v>
      </c>
      <c r="U31" s="134">
        <v>7102</v>
      </c>
      <c r="V31" s="134">
        <v>7005</v>
      </c>
      <c r="W31" s="134">
        <v>6952</v>
      </c>
      <c r="X31" s="135" t="s">
        <v>296</v>
      </c>
      <c r="Y31" s="133" t="s">
        <v>20</v>
      </c>
      <c r="Z31" s="134">
        <v>7045</v>
      </c>
      <c r="AA31" s="134">
        <v>6900</v>
      </c>
      <c r="AB31" s="134">
        <v>6880</v>
      </c>
      <c r="AC31" s="134">
        <v>6800</v>
      </c>
      <c r="AD31" s="134">
        <v>6671</v>
      </c>
    </row>
    <row r="32" spans="1:30" ht="16.5" customHeight="1">
      <c r="A32" s="135" t="s">
        <v>297</v>
      </c>
      <c r="B32" s="133" t="s">
        <v>21</v>
      </c>
      <c r="C32" s="134">
        <v>8819</v>
      </c>
      <c r="D32" s="134">
        <v>9166</v>
      </c>
      <c r="E32" s="134">
        <v>9596</v>
      </c>
      <c r="F32" s="134">
        <v>9454</v>
      </c>
      <c r="G32" s="134">
        <v>9219</v>
      </c>
      <c r="H32" s="134">
        <v>9162</v>
      </c>
      <c r="I32" s="135" t="s">
        <v>297</v>
      </c>
      <c r="J32" s="133" t="s">
        <v>21</v>
      </c>
      <c r="K32" s="134">
        <v>9043</v>
      </c>
      <c r="L32" s="134">
        <v>9247</v>
      </c>
      <c r="M32" s="134">
        <v>9630</v>
      </c>
      <c r="N32" s="134">
        <v>9960</v>
      </c>
      <c r="O32" s="134">
        <v>9730</v>
      </c>
      <c r="P32" s="134">
        <v>10051</v>
      </c>
      <c r="Q32" s="135" t="s">
        <v>297</v>
      </c>
      <c r="R32" s="133" t="s">
        <v>21</v>
      </c>
      <c r="S32" s="134">
        <v>10137</v>
      </c>
      <c r="T32" s="134">
        <v>10151</v>
      </c>
      <c r="U32" s="134">
        <v>9984</v>
      </c>
      <c r="V32" s="134">
        <v>9899</v>
      </c>
      <c r="W32" s="134">
        <v>10059</v>
      </c>
      <c r="X32" s="135" t="s">
        <v>297</v>
      </c>
      <c r="Y32" s="133" t="s">
        <v>21</v>
      </c>
      <c r="Z32" s="134">
        <v>10135</v>
      </c>
      <c r="AA32" s="134">
        <v>10181</v>
      </c>
      <c r="AB32" s="134">
        <v>10025</v>
      </c>
      <c r="AC32" s="134">
        <v>9912</v>
      </c>
      <c r="AD32" s="134">
        <v>9815</v>
      </c>
    </row>
    <row r="33" spans="1:30" s="139" customFormat="1" ht="27.75" customHeight="1">
      <c r="A33" s="136">
        <v>16</v>
      </c>
      <c r="B33" s="137" t="s">
        <v>298</v>
      </c>
      <c r="C33" s="138">
        <v>109592</v>
      </c>
      <c r="D33" s="138">
        <v>115963</v>
      </c>
      <c r="E33" s="138">
        <v>124453</v>
      </c>
      <c r="F33" s="138">
        <v>124336</v>
      </c>
      <c r="G33" s="138">
        <v>122426</v>
      </c>
      <c r="H33" s="138">
        <v>121359</v>
      </c>
      <c r="I33" s="136">
        <v>16</v>
      </c>
      <c r="J33" s="137" t="s">
        <v>298</v>
      </c>
      <c r="K33" s="138">
        <v>119947</v>
      </c>
      <c r="L33" s="138">
        <v>122722</v>
      </c>
      <c r="M33" s="138">
        <v>126356</v>
      </c>
      <c r="N33" s="138">
        <v>130200</v>
      </c>
      <c r="O33" s="138">
        <v>127654</v>
      </c>
      <c r="P33" s="138">
        <v>127132</v>
      </c>
      <c r="Q33" s="136">
        <v>16</v>
      </c>
      <c r="R33" s="137" t="s">
        <v>298</v>
      </c>
      <c r="S33" s="138">
        <v>128950</v>
      </c>
      <c r="T33" s="138">
        <v>127800</v>
      </c>
      <c r="U33" s="138">
        <v>125732</v>
      </c>
      <c r="V33" s="138">
        <v>124169</v>
      </c>
      <c r="W33" s="138">
        <v>124027</v>
      </c>
      <c r="X33" s="136">
        <v>16</v>
      </c>
      <c r="Y33" s="137" t="s">
        <v>298</v>
      </c>
      <c r="Z33" s="138">
        <v>125188</v>
      </c>
      <c r="AA33" s="138">
        <v>125146</v>
      </c>
      <c r="AB33" s="138">
        <v>125227</v>
      </c>
      <c r="AC33" s="138">
        <v>123954</v>
      </c>
      <c r="AD33" s="138">
        <v>122043</v>
      </c>
    </row>
    <row r="34" spans="1:30" s="128" customFormat="1" ht="12.75" customHeight="1">
      <c r="A34" s="131"/>
      <c r="B34" s="158"/>
      <c r="I34" s="131"/>
      <c r="J34" s="158"/>
      <c r="Q34" s="131"/>
      <c r="R34" s="158"/>
      <c r="X34" s="131"/>
      <c r="Y34" s="158"/>
    </row>
    <row r="35" spans="1:30" s="192" customFormat="1" ht="30" customHeight="1">
      <c r="A35" s="378" t="s">
        <v>518</v>
      </c>
      <c r="B35" s="378"/>
      <c r="C35" s="378"/>
      <c r="D35" s="378"/>
      <c r="E35" s="378"/>
      <c r="F35" s="378"/>
      <c r="G35" s="378"/>
      <c r="H35" s="378"/>
      <c r="I35" s="359" t="s">
        <v>519</v>
      </c>
      <c r="J35" s="359"/>
      <c r="K35" s="359"/>
      <c r="L35" s="359"/>
      <c r="M35" s="359"/>
      <c r="N35" s="359"/>
      <c r="O35" s="359"/>
      <c r="P35" s="359"/>
      <c r="Q35" s="359" t="s">
        <v>519</v>
      </c>
      <c r="R35" s="359"/>
      <c r="S35" s="359"/>
      <c r="T35" s="359"/>
      <c r="U35" s="359"/>
      <c r="V35" s="359"/>
      <c r="W35" s="359"/>
      <c r="X35" s="359" t="s">
        <v>519</v>
      </c>
      <c r="Y35" s="359"/>
      <c r="Z35" s="359"/>
      <c r="AA35" s="359"/>
      <c r="AB35" s="359"/>
      <c r="AC35" s="359"/>
      <c r="AD35" s="359"/>
    </row>
    <row r="36" spans="1:30" s="128" customFormat="1" ht="12.75" customHeight="1">
      <c r="A36" s="131"/>
      <c r="B36" s="158"/>
      <c r="I36" s="131"/>
      <c r="J36" s="158"/>
      <c r="Q36" s="131"/>
      <c r="R36" s="158"/>
      <c r="X36" s="131"/>
      <c r="Y36" s="158"/>
    </row>
    <row r="37" spans="1:30" ht="16.5" customHeight="1">
      <c r="A37" s="132" t="s">
        <v>274</v>
      </c>
      <c r="B37" s="133" t="s">
        <v>306</v>
      </c>
      <c r="C37" s="134">
        <v>5238</v>
      </c>
      <c r="D37" s="134">
        <v>5284</v>
      </c>
      <c r="E37" s="134">
        <v>5193</v>
      </c>
      <c r="F37" s="134">
        <v>5378</v>
      </c>
      <c r="G37" s="134">
        <v>5257</v>
      </c>
      <c r="H37" s="134">
        <v>5959</v>
      </c>
      <c r="I37" s="132" t="s">
        <v>274</v>
      </c>
      <c r="J37" s="133" t="s">
        <v>306</v>
      </c>
      <c r="K37" s="134">
        <v>6093</v>
      </c>
      <c r="L37" s="134">
        <v>6493</v>
      </c>
      <c r="M37" s="134">
        <v>6663</v>
      </c>
      <c r="N37" s="134">
        <v>6139</v>
      </c>
      <c r="O37" s="134">
        <v>5869</v>
      </c>
      <c r="P37" s="134">
        <v>5978</v>
      </c>
      <c r="Q37" s="132" t="s">
        <v>274</v>
      </c>
      <c r="R37" s="133" t="s">
        <v>306</v>
      </c>
      <c r="S37" s="134">
        <v>5913</v>
      </c>
      <c r="T37" s="134">
        <v>5959</v>
      </c>
      <c r="U37" s="134">
        <v>6164</v>
      </c>
      <c r="V37" s="134">
        <v>6415</v>
      </c>
      <c r="W37" s="134">
        <v>7137</v>
      </c>
      <c r="X37" s="132" t="s">
        <v>274</v>
      </c>
      <c r="Y37" s="133" t="s">
        <v>306</v>
      </c>
      <c r="Z37" s="134">
        <v>7702</v>
      </c>
      <c r="AA37" s="134">
        <v>8390</v>
      </c>
      <c r="AB37" s="134">
        <v>7941</v>
      </c>
      <c r="AC37" s="134">
        <v>7700</v>
      </c>
      <c r="AD37" s="134">
        <v>7360</v>
      </c>
    </row>
    <row r="38" spans="1:30" ht="16.5" customHeight="1">
      <c r="A38" s="135" t="s">
        <v>276</v>
      </c>
      <c r="B38" s="133" t="s">
        <v>0</v>
      </c>
      <c r="C38" s="134">
        <v>2900</v>
      </c>
      <c r="D38" s="134">
        <v>2978</v>
      </c>
      <c r="E38" s="134">
        <v>2881</v>
      </c>
      <c r="F38" s="134">
        <v>3063</v>
      </c>
      <c r="G38" s="134">
        <v>2910</v>
      </c>
      <c r="H38" s="134">
        <v>3158</v>
      </c>
      <c r="I38" s="135" t="s">
        <v>276</v>
      </c>
      <c r="J38" s="133" t="s">
        <v>0</v>
      </c>
      <c r="K38" s="134">
        <v>3118</v>
      </c>
      <c r="L38" s="134">
        <v>3553</v>
      </c>
      <c r="M38" s="134">
        <v>3807</v>
      </c>
      <c r="N38" s="134">
        <v>3952</v>
      </c>
      <c r="O38" s="134">
        <v>3793</v>
      </c>
      <c r="P38" s="134">
        <v>4172</v>
      </c>
      <c r="Q38" s="135" t="s">
        <v>276</v>
      </c>
      <c r="R38" s="133" t="s">
        <v>0</v>
      </c>
      <c r="S38" s="134">
        <v>4201</v>
      </c>
      <c r="T38" s="134">
        <v>4196</v>
      </c>
      <c r="U38" s="134">
        <v>4137</v>
      </c>
      <c r="V38" s="134">
        <v>4204</v>
      </c>
      <c r="W38" s="134">
        <v>4335</v>
      </c>
      <c r="X38" s="135" t="s">
        <v>276</v>
      </c>
      <c r="Y38" s="133" t="s">
        <v>0</v>
      </c>
      <c r="Z38" s="134">
        <v>4113</v>
      </c>
      <c r="AA38" s="134">
        <v>4163</v>
      </c>
      <c r="AB38" s="134">
        <v>4089</v>
      </c>
      <c r="AC38" s="134">
        <v>3968</v>
      </c>
      <c r="AD38" s="134">
        <v>4048</v>
      </c>
    </row>
    <row r="39" spans="1:30" ht="16.5" customHeight="1">
      <c r="A39" s="135" t="s">
        <v>277</v>
      </c>
      <c r="B39" s="133" t="s">
        <v>1</v>
      </c>
      <c r="C39" s="134">
        <v>2193</v>
      </c>
      <c r="D39" s="134">
        <v>2417</v>
      </c>
      <c r="E39" s="134">
        <v>2474</v>
      </c>
      <c r="F39" s="134">
        <v>2408</v>
      </c>
      <c r="G39" s="134">
        <v>2335</v>
      </c>
      <c r="H39" s="134">
        <v>2365</v>
      </c>
      <c r="I39" s="135" t="s">
        <v>277</v>
      </c>
      <c r="J39" s="133" t="s">
        <v>1</v>
      </c>
      <c r="K39" s="134">
        <v>2285</v>
      </c>
      <c r="L39" s="134">
        <v>2517</v>
      </c>
      <c r="M39" s="134">
        <v>2620</v>
      </c>
      <c r="N39" s="134">
        <v>2888</v>
      </c>
      <c r="O39" s="134">
        <v>2896</v>
      </c>
      <c r="P39" s="134">
        <v>3391</v>
      </c>
      <c r="Q39" s="135" t="s">
        <v>277</v>
      </c>
      <c r="R39" s="133" t="s">
        <v>1</v>
      </c>
      <c r="S39" s="134">
        <v>3910</v>
      </c>
      <c r="T39" s="134">
        <v>4132</v>
      </c>
      <c r="U39" s="134">
        <v>4007</v>
      </c>
      <c r="V39" s="134">
        <v>4368</v>
      </c>
      <c r="W39" s="134">
        <v>4573</v>
      </c>
      <c r="X39" s="135" t="s">
        <v>277</v>
      </c>
      <c r="Y39" s="133" t="s">
        <v>1</v>
      </c>
      <c r="Z39" s="134">
        <v>4829</v>
      </c>
      <c r="AA39" s="134">
        <v>5002</v>
      </c>
      <c r="AB39" s="134">
        <v>5238</v>
      </c>
      <c r="AC39" s="134">
        <v>5175</v>
      </c>
      <c r="AD39" s="134">
        <v>5056</v>
      </c>
    </row>
    <row r="40" spans="1:30" ht="16.5" customHeight="1">
      <c r="A40" s="135" t="s">
        <v>278</v>
      </c>
      <c r="B40" s="133" t="s">
        <v>2</v>
      </c>
      <c r="C40" s="134">
        <v>514</v>
      </c>
      <c r="D40" s="134">
        <v>479</v>
      </c>
      <c r="E40" s="134">
        <v>486</v>
      </c>
      <c r="F40" s="134">
        <v>460</v>
      </c>
      <c r="G40" s="134">
        <v>476</v>
      </c>
      <c r="H40" s="134">
        <v>490</v>
      </c>
      <c r="I40" s="135" t="s">
        <v>278</v>
      </c>
      <c r="J40" s="133" t="s">
        <v>2</v>
      </c>
      <c r="K40" s="134">
        <v>524</v>
      </c>
      <c r="L40" s="134">
        <v>580</v>
      </c>
      <c r="M40" s="134">
        <v>613</v>
      </c>
      <c r="N40" s="134">
        <v>570</v>
      </c>
      <c r="O40" s="134">
        <v>483</v>
      </c>
      <c r="P40" s="134">
        <v>588</v>
      </c>
      <c r="Q40" s="135" t="s">
        <v>278</v>
      </c>
      <c r="R40" s="133" t="s">
        <v>2</v>
      </c>
      <c r="S40" s="134">
        <v>628</v>
      </c>
      <c r="T40" s="134">
        <v>660</v>
      </c>
      <c r="U40" s="134">
        <v>695</v>
      </c>
      <c r="V40" s="134">
        <v>695</v>
      </c>
      <c r="W40" s="134">
        <v>782</v>
      </c>
      <c r="X40" s="135" t="s">
        <v>278</v>
      </c>
      <c r="Y40" s="133" t="s">
        <v>2</v>
      </c>
      <c r="Z40" s="134">
        <v>735</v>
      </c>
      <c r="AA40" s="134">
        <v>749</v>
      </c>
      <c r="AB40" s="134">
        <v>778</v>
      </c>
      <c r="AC40" s="134">
        <v>685</v>
      </c>
      <c r="AD40" s="134">
        <v>679</v>
      </c>
    </row>
    <row r="41" spans="1:30" ht="16.5" customHeight="1">
      <c r="A41" s="135" t="s">
        <v>279</v>
      </c>
      <c r="B41" s="133" t="s">
        <v>3</v>
      </c>
      <c r="C41" s="134">
        <v>914</v>
      </c>
      <c r="D41" s="134">
        <v>976</v>
      </c>
      <c r="E41" s="134">
        <v>1145</v>
      </c>
      <c r="F41" s="134">
        <v>1137</v>
      </c>
      <c r="G41" s="134">
        <v>1014</v>
      </c>
      <c r="H41" s="134">
        <v>1138</v>
      </c>
      <c r="I41" s="135" t="s">
        <v>279</v>
      </c>
      <c r="J41" s="133" t="s">
        <v>3</v>
      </c>
      <c r="K41" s="134">
        <v>1231</v>
      </c>
      <c r="L41" s="134">
        <v>1388</v>
      </c>
      <c r="M41" s="134">
        <v>1320</v>
      </c>
      <c r="N41" s="134">
        <v>1387</v>
      </c>
      <c r="O41" s="134">
        <v>1295</v>
      </c>
      <c r="P41" s="134">
        <v>1292</v>
      </c>
      <c r="Q41" s="135" t="s">
        <v>279</v>
      </c>
      <c r="R41" s="133" t="s">
        <v>3</v>
      </c>
      <c r="S41" s="134">
        <v>1331</v>
      </c>
      <c r="T41" s="134">
        <v>1521</v>
      </c>
      <c r="U41" s="134">
        <v>1490</v>
      </c>
      <c r="V41" s="134">
        <v>1597</v>
      </c>
      <c r="W41" s="134">
        <v>1671</v>
      </c>
      <c r="X41" s="135" t="s">
        <v>279</v>
      </c>
      <c r="Y41" s="133" t="s">
        <v>3</v>
      </c>
      <c r="Z41" s="134">
        <v>1690</v>
      </c>
      <c r="AA41" s="134">
        <v>1772</v>
      </c>
      <c r="AB41" s="134">
        <v>1769</v>
      </c>
      <c r="AC41" s="134">
        <v>1762</v>
      </c>
      <c r="AD41" s="134">
        <v>1635</v>
      </c>
    </row>
    <row r="42" spans="1:30" ht="16.5" customHeight="1">
      <c r="A42" s="135" t="s">
        <v>280</v>
      </c>
      <c r="B42" s="133" t="s">
        <v>4</v>
      </c>
      <c r="C42" s="134">
        <v>906</v>
      </c>
      <c r="D42" s="134">
        <v>872</v>
      </c>
      <c r="E42" s="134">
        <v>829</v>
      </c>
      <c r="F42" s="134">
        <v>804</v>
      </c>
      <c r="G42" s="134">
        <v>781</v>
      </c>
      <c r="H42" s="134">
        <v>845</v>
      </c>
      <c r="I42" s="135" t="s">
        <v>280</v>
      </c>
      <c r="J42" s="133" t="s">
        <v>4</v>
      </c>
      <c r="K42" s="134">
        <v>851</v>
      </c>
      <c r="L42" s="134">
        <v>906</v>
      </c>
      <c r="M42" s="134">
        <v>999</v>
      </c>
      <c r="N42" s="134">
        <v>1103</v>
      </c>
      <c r="O42" s="134">
        <v>1067</v>
      </c>
      <c r="P42" s="134">
        <v>1418</v>
      </c>
      <c r="Q42" s="135" t="s">
        <v>280</v>
      </c>
      <c r="R42" s="133" t="s">
        <v>4</v>
      </c>
      <c r="S42" s="134">
        <v>1469</v>
      </c>
      <c r="T42" s="134">
        <v>1547</v>
      </c>
      <c r="U42" s="134">
        <v>1187</v>
      </c>
      <c r="V42" s="134">
        <v>1205</v>
      </c>
      <c r="W42" s="134">
        <v>1392</v>
      </c>
      <c r="X42" s="135" t="s">
        <v>280</v>
      </c>
      <c r="Y42" s="133" t="s">
        <v>4</v>
      </c>
      <c r="Z42" s="134">
        <v>1451</v>
      </c>
      <c r="AA42" s="134">
        <v>1413</v>
      </c>
      <c r="AB42" s="134">
        <v>1314</v>
      </c>
      <c r="AC42" s="134">
        <v>1219</v>
      </c>
      <c r="AD42" s="134">
        <v>1209</v>
      </c>
    </row>
    <row r="43" spans="1:30" ht="24.75" customHeight="1">
      <c r="A43" s="135" t="s">
        <v>281</v>
      </c>
      <c r="B43" s="133" t="s">
        <v>5</v>
      </c>
      <c r="C43" s="134">
        <v>1313</v>
      </c>
      <c r="D43" s="134">
        <v>1428</v>
      </c>
      <c r="E43" s="134">
        <v>1606</v>
      </c>
      <c r="F43" s="134">
        <v>1440</v>
      </c>
      <c r="G43" s="134">
        <v>1300</v>
      </c>
      <c r="H43" s="134">
        <v>1370</v>
      </c>
      <c r="I43" s="135" t="s">
        <v>281</v>
      </c>
      <c r="J43" s="133" t="s">
        <v>5</v>
      </c>
      <c r="K43" s="134">
        <v>1448</v>
      </c>
      <c r="L43" s="134">
        <v>1489</v>
      </c>
      <c r="M43" s="134">
        <v>1576</v>
      </c>
      <c r="N43" s="134">
        <v>1748</v>
      </c>
      <c r="O43" s="134">
        <v>1810</v>
      </c>
      <c r="P43" s="134">
        <v>2141</v>
      </c>
      <c r="Q43" s="135" t="s">
        <v>281</v>
      </c>
      <c r="R43" s="133" t="s">
        <v>5</v>
      </c>
      <c r="S43" s="134">
        <v>2464</v>
      </c>
      <c r="T43" s="134">
        <v>2726</v>
      </c>
      <c r="U43" s="134">
        <v>3045</v>
      </c>
      <c r="V43" s="134">
        <v>3404</v>
      </c>
      <c r="W43" s="134">
        <v>3692</v>
      </c>
      <c r="X43" s="135" t="s">
        <v>281</v>
      </c>
      <c r="Y43" s="133" t="s">
        <v>5</v>
      </c>
      <c r="Z43" s="134">
        <v>4231</v>
      </c>
      <c r="AA43" s="134">
        <v>4356</v>
      </c>
      <c r="AB43" s="134">
        <v>4536</v>
      </c>
      <c r="AC43" s="134">
        <v>4599</v>
      </c>
      <c r="AD43" s="134">
        <v>4374</v>
      </c>
    </row>
    <row r="44" spans="1:30" ht="16.5" customHeight="1">
      <c r="A44" s="132" t="s">
        <v>282</v>
      </c>
      <c r="B44" s="133" t="s">
        <v>6</v>
      </c>
      <c r="C44" s="134">
        <v>2711</v>
      </c>
      <c r="D44" s="134">
        <v>2680</v>
      </c>
      <c r="E44" s="134">
        <v>2432</v>
      </c>
      <c r="F44" s="134">
        <v>2232</v>
      </c>
      <c r="G44" s="134">
        <v>2135</v>
      </c>
      <c r="H44" s="134">
        <v>2311</v>
      </c>
      <c r="I44" s="132" t="s">
        <v>282</v>
      </c>
      <c r="J44" s="133" t="s">
        <v>6</v>
      </c>
      <c r="K44" s="134">
        <v>2432</v>
      </c>
      <c r="L44" s="134">
        <v>2676</v>
      </c>
      <c r="M44" s="134">
        <v>2749</v>
      </c>
      <c r="N44" s="134">
        <v>2810</v>
      </c>
      <c r="O44" s="134">
        <v>2595</v>
      </c>
      <c r="P44" s="134">
        <v>2608</v>
      </c>
      <c r="Q44" s="132" t="s">
        <v>282</v>
      </c>
      <c r="R44" s="133" t="s">
        <v>6</v>
      </c>
      <c r="S44" s="134">
        <v>2806</v>
      </c>
      <c r="T44" s="134">
        <v>3241</v>
      </c>
      <c r="U44" s="134">
        <v>3348</v>
      </c>
      <c r="V44" s="134">
        <v>3572</v>
      </c>
      <c r="W44" s="134">
        <v>3720</v>
      </c>
      <c r="X44" s="132" t="s">
        <v>282</v>
      </c>
      <c r="Y44" s="133" t="s">
        <v>6</v>
      </c>
      <c r="Z44" s="134">
        <v>3899</v>
      </c>
      <c r="AA44" s="134">
        <v>3841</v>
      </c>
      <c r="AB44" s="134">
        <v>3569</v>
      </c>
      <c r="AC44" s="134">
        <v>3459</v>
      </c>
      <c r="AD44" s="134">
        <v>3454</v>
      </c>
    </row>
    <row r="45" spans="1:30" ht="16.5" customHeight="1">
      <c r="A45" s="135" t="s">
        <v>283</v>
      </c>
      <c r="B45" s="133" t="s">
        <v>7</v>
      </c>
      <c r="C45" s="134">
        <v>2072</v>
      </c>
      <c r="D45" s="134">
        <v>2266</v>
      </c>
      <c r="E45" s="134">
        <v>2202</v>
      </c>
      <c r="F45" s="134">
        <v>2302</v>
      </c>
      <c r="G45" s="134">
        <v>2231</v>
      </c>
      <c r="H45" s="134">
        <v>2412</v>
      </c>
      <c r="I45" s="135" t="s">
        <v>283</v>
      </c>
      <c r="J45" s="133" t="s">
        <v>7</v>
      </c>
      <c r="K45" s="134">
        <v>2776</v>
      </c>
      <c r="L45" s="134">
        <v>2846</v>
      </c>
      <c r="M45" s="134">
        <v>2941</v>
      </c>
      <c r="N45" s="134">
        <v>2862</v>
      </c>
      <c r="O45" s="134">
        <v>2990</v>
      </c>
      <c r="P45" s="134">
        <v>3020</v>
      </c>
      <c r="Q45" s="135" t="s">
        <v>283</v>
      </c>
      <c r="R45" s="133" t="s">
        <v>7</v>
      </c>
      <c r="S45" s="134">
        <v>3154</v>
      </c>
      <c r="T45" s="134">
        <v>3952</v>
      </c>
      <c r="U45" s="134">
        <v>4008</v>
      </c>
      <c r="V45" s="134">
        <v>4152</v>
      </c>
      <c r="W45" s="134">
        <v>4554</v>
      </c>
      <c r="X45" s="135" t="s">
        <v>283</v>
      </c>
      <c r="Y45" s="133" t="s">
        <v>7</v>
      </c>
      <c r="Z45" s="134">
        <v>4732</v>
      </c>
      <c r="AA45" s="134">
        <v>4361</v>
      </c>
      <c r="AB45" s="134">
        <v>4533</v>
      </c>
      <c r="AC45" s="134">
        <v>4595</v>
      </c>
      <c r="AD45" s="134">
        <v>4576</v>
      </c>
    </row>
    <row r="46" spans="1:30" ht="16.5" customHeight="1">
      <c r="A46" s="135" t="s">
        <v>284</v>
      </c>
      <c r="B46" s="133" t="s">
        <v>8</v>
      </c>
      <c r="C46" s="134">
        <v>804</v>
      </c>
      <c r="D46" s="134">
        <v>721</v>
      </c>
      <c r="E46" s="134">
        <v>688</v>
      </c>
      <c r="F46" s="134">
        <v>666</v>
      </c>
      <c r="G46" s="134">
        <v>656</v>
      </c>
      <c r="H46" s="134">
        <v>662</v>
      </c>
      <c r="I46" s="135" t="s">
        <v>284</v>
      </c>
      <c r="J46" s="133" t="s">
        <v>8</v>
      </c>
      <c r="K46" s="134">
        <v>713</v>
      </c>
      <c r="L46" s="134">
        <v>679</v>
      </c>
      <c r="M46" s="134">
        <v>705</v>
      </c>
      <c r="N46" s="134">
        <v>752</v>
      </c>
      <c r="O46" s="134">
        <v>730</v>
      </c>
      <c r="P46" s="134">
        <v>739</v>
      </c>
      <c r="Q46" s="135" t="s">
        <v>284</v>
      </c>
      <c r="R46" s="133" t="s">
        <v>8</v>
      </c>
      <c r="S46" s="134">
        <v>795</v>
      </c>
      <c r="T46" s="134">
        <v>883</v>
      </c>
      <c r="U46" s="134">
        <v>1130</v>
      </c>
      <c r="V46" s="134">
        <v>1323</v>
      </c>
      <c r="W46" s="134">
        <v>1597</v>
      </c>
      <c r="X46" s="135" t="s">
        <v>284</v>
      </c>
      <c r="Y46" s="133" t="s">
        <v>8</v>
      </c>
      <c r="Z46" s="134">
        <v>1568</v>
      </c>
      <c r="AA46" s="134">
        <v>1584</v>
      </c>
      <c r="AB46" s="134">
        <v>1759</v>
      </c>
      <c r="AC46" s="134">
        <v>1837</v>
      </c>
      <c r="AD46" s="134">
        <v>1771</v>
      </c>
    </row>
    <row r="47" spans="1:30" ht="16.5" customHeight="1">
      <c r="A47" s="135" t="s">
        <v>285</v>
      </c>
      <c r="B47" s="133" t="s">
        <v>9</v>
      </c>
      <c r="C47" s="134">
        <v>1506</v>
      </c>
      <c r="D47" s="134">
        <v>1498</v>
      </c>
      <c r="E47" s="134">
        <v>1312</v>
      </c>
      <c r="F47" s="134">
        <v>1235</v>
      </c>
      <c r="G47" s="134">
        <v>1270</v>
      </c>
      <c r="H47" s="134">
        <v>1245</v>
      </c>
      <c r="I47" s="135" t="s">
        <v>285</v>
      </c>
      <c r="J47" s="133" t="s">
        <v>9</v>
      </c>
      <c r="K47" s="134">
        <v>1271</v>
      </c>
      <c r="L47" s="134">
        <v>1306</v>
      </c>
      <c r="M47" s="134">
        <v>1348</v>
      </c>
      <c r="N47" s="134">
        <v>1391</v>
      </c>
      <c r="O47" s="134">
        <v>1429</v>
      </c>
      <c r="P47" s="134">
        <v>1486</v>
      </c>
      <c r="Q47" s="135" t="s">
        <v>285</v>
      </c>
      <c r="R47" s="133" t="s">
        <v>9</v>
      </c>
      <c r="S47" s="134">
        <v>1607</v>
      </c>
      <c r="T47" s="134">
        <v>1695</v>
      </c>
      <c r="U47" s="134">
        <v>1712</v>
      </c>
      <c r="V47" s="134">
        <v>1778</v>
      </c>
      <c r="W47" s="134">
        <v>1930</v>
      </c>
      <c r="X47" s="135" t="s">
        <v>285</v>
      </c>
      <c r="Y47" s="133" t="s">
        <v>9</v>
      </c>
      <c r="Z47" s="134">
        <v>2032</v>
      </c>
      <c r="AA47" s="134">
        <v>2081</v>
      </c>
      <c r="AB47" s="134">
        <v>2076</v>
      </c>
      <c r="AC47" s="134">
        <v>1995</v>
      </c>
      <c r="AD47" s="134">
        <v>1936</v>
      </c>
    </row>
    <row r="48" spans="1:30" ht="16.5" customHeight="1">
      <c r="A48" s="135" t="s">
        <v>286</v>
      </c>
      <c r="B48" s="133" t="s">
        <v>10</v>
      </c>
      <c r="C48" s="134">
        <v>1298</v>
      </c>
      <c r="D48" s="134">
        <v>1395</v>
      </c>
      <c r="E48" s="134">
        <v>1473</v>
      </c>
      <c r="F48" s="134">
        <v>1592</v>
      </c>
      <c r="G48" s="134">
        <v>1540</v>
      </c>
      <c r="H48" s="134">
        <v>1509</v>
      </c>
      <c r="I48" s="135" t="s">
        <v>286</v>
      </c>
      <c r="J48" s="133" t="s">
        <v>10</v>
      </c>
      <c r="K48" s="134">
        <v>1617</v>
      </c>
      <c r="L48" s="134">
        <v>1691</v>
      </c>
      <c r="M48" s="134">
        <v>1541</v>
      </c>
      <c r="N48" s="134">
        <v>1500</v>
      </c>
      <c r="O48" s="134">
        <v>1448</v>
      </c>
      <c r="P48" s="134">
        <v>1700</v>
      </c>
      <c r="Q48" s="135" t="s">
        <v>286</v>
      </c>
      <c r="R48" s="133" t="s">
        <v>10</v>
      </c>
      <c r="S48" s="134">
        <v>1698</v>
      </c>
      <c r="T48" s="134">
        <v>1752</v>
      </c>
      <c r="U48" s="134">
        <v>1764</v>
      </c>
      <c r="V48" s="134">
        <v>1783</v>
      </c>
      <c r="W48" s="134">
        <v>2080</v>
      </c>
      <c r="X48" s="135" t="s">
        <v>286</v>
      </c>
      <c r="Y48" s="133" t="s">
        <v>10</v>
      </c>
      <c r="Z48" s="134">
        <v>2345</v>
      </c>
      <c r="AA48" s="134">
        <v>2452</v>
      </c>
      <c r="AB48" s="134">
        <v>2610</v>
      </c>
      <c r="AC48" s="134">
        <v>2708</v>
      </c>
      <c r="AD48" s="134">
        <v>2731</v>
      </c>
    </row>
    <row r="49" spans="1:30" ht="24.75" customHeight="1">
      <c r="A49" s="135" t="s">
        <v>287</v>
      </c>
      <c r="B49" s="133" t="s">
        <v>11</v>
      </c>
      <c r="C49" s="134">
        <v>1268</v>
      </c>
      <c r="D49" s="134">
        <v>1234</v>
      </c>
      <c r="E49" s="134">
        <v>1368</v>
      </c>
      <c r="F49" s="134">
        <v>1329</v>
      </c>
      <c r="G49" s="134">
        <v>1121</v>
      </c>
      <c r="H49" s="134">
        <v>1194</v>
      </c>
      <c r="I49" s="135" t="s">
        <v>287</v>
      </c>
      <c r="J49" s="133" t="s">
        <v>11</v>
      </c>
      <c r="K49" s="134">
        <v>1451</v>
      </c>
      <c r="L49" s="134">
        <v>1286</v>
      </c>
      <c r="M49" s="134">
        <v>1440</v>
      </c>
      <c r="N49" s="134">
        <v>1261</v>
      </c>
      <c r="O49" s="134">
        <v>1250</v>
      </c>
      <c r="P49" s="134">
        <v>1341</v>
      </c>
      <c r="Q49" s="135" t="s">
        <v>287</v>
      </c>
      <c r="R49" s="133" t="s">
        <v>11</v>
      </c>
      <c r="S49" s="134">
        <v>1430</v>
      </c>
      <c r="T49" s="134">
        <v>1442</v>
      </c>
      <c r="U49" s="134">
        <v>1527</v>
      </c>
      <c r="V49" s="134">
        <v>1578</v>
      </c>
      <c r="W49" s="134">
        <v>1643</v>
      </c>
      <c r="X49" s="135" t="s">
        <v>287</v>
      </c>
      <c r="Y49" s="133" t="s">
        <v>11</v>
      </c>
      <c r="Z49" s="134">
        <v>1771</v>
      </c>
      <c r="AA49" s="134">
        <v>1930</v>
      </c>
      <c r="AB49" s="134">
        <v>2000</v>
      </c>
      <c r="AC49" s="134">
        <v>1830</v>
      </c>
      <c r="AD49" s="134">
        <v>1740</v>
      </c>
    </row>
    <row r="50" spans="1:30" ht="16.5" customHeight="1">
      <c r="A50" s="132" t="s">
        <v>288</v>
      </c>
      <c r="B50" s="133" t="s">
        <v>12</v>
      </c>
      <c r="C50" s="134">
        <v>585</v>
      </c>
      <c r="D50" s="134">
        <v>570</v>
      </c>
      <c r="E50" s="134">
        <v>581</v>
      </c>
      <c r="F50" s="134">
        <v>591</v>
      </c>
      <c r="G50" s="134">
        <v>613</v>
      </c>
      <c r="H50" s="134">
        <v>706</v>
      </c>
      <c r="I50" s="132" t="s">
        <v>288</v>
      </c>
      <c r="J50" s="133" t="s">
        <v>12</v>
      </c>
      <c r="K50" s="134">
        <v>722</v>
      </c>
      <c r="L50" s="134">
        <v>631</v>
      </c>
      <c r="M50" s="134">
        <v>630</v>
      </c>
      <c r="N50" s="134">
        <v>673</v>
      </c>
      <c r="O50" s="134">
        <v>739</v>
      </c>
      <c r="P50" s="134">
        <v>1322</v>
      </c>
      <c r="Q50" s="132" t="s">
        <v>288</v>
      </c>
      <c r="R50" s="133" t="s">
        <v>12</v>
      </c>
      <c r="S50" s="134">
        <v>842</v>
      </c>
      <c r="T50" s="134">
        <v>901</v>
      </c>
      <c r="U50" s="134">
        <v>1004</v>
      </c>
      <c r="V50" s="134">
        <v>1167</v>
      </c>
      <c r="W50" s="134">
        <v>1189</v>
      </c>
      <c r="X50" s="132" t="s">
        <v>288</v>
      </c>
      <c r="Y50" s="133" t="s">
        <v>12</v>
      </c>
      <c r="Z50" s="134">
        <v>1445</v>
      </c>
      <c r="AA50" s="134">
        <v>1577</v>
      </c>
      <c r="AB50" s="134">
        <v>1626</v>
      </c>
      <c r="AC50" s="134">
        <v>1486</v>
      </c>
      <c r="AD50" s="134">
        <v>1352</v>
      </c>
    </row>
    <row r="51" spans="1:30" ht="16.5" customHeight="1">
      <c r="A51" s="135" t="s">
        <v>289</v>
      </c>
      <c r="B51" s="133" t="s">
        <v>13</v>
      </c>
      <c r="C51" s="134">
        <v>728</v>
      </c>
      <c r="D51" s="134">
        <v>740</v>
      </c>
      <c r="E51" s="134">
        <v>775</v>
      </c>
      <c r="F51" s="134">
        <v>744</v>
      </c>
      <c r="G51" s="134">
        <v>729</v>
      </c>
      <c r="H51" s="134">
        <v>795</v>
      </c>
      <c r="I51" s="135" t="s">
        <v>289</v>
      </c>
      <c r="J51" s="133" t="s">
        <v>13</v>
      </c>
      <c r="K51" s="134">
        <v>946</v>
      </c>
      <c r="L51" s="134">
        <v>1036</v>
      </c>
      <c r="M51" s="134">
        <v>1033</v>
      </c>
      <c r="N51" s="134">
        <v>1040</v>
      </c>
      <c r="O51" s="134">
        <v>1023</v>
      </c>
      <c r="P51" s="134">
        <v>1054</v>
      </c>
      <c r="Q51" s="135" t="s">
        <v>289</v>
      </c>
      <c r="R51" s="133" t="s">
        <v>13</v>
      </c>
      <c r="S51" s="134">
        <v>1177</v>
      </c>
      <c r="T51" s="134">
        <v>1277</v>
      </c>
      <c r="U51" s="134">
        <v>1336</v>
      </c>
      <c r="V51" s="134">
        <v>1475</v>
      </c>
      <c r="W51" s="134">
        <v>1527</v>
      </c>
      <c r="X51" s="135" t="s">
        <v>289</v>
      </c>
      <c r="Y51" s="133" t="s">
        <v>13</v>
      </c>
      <c r="Z51" s="134">
        <v>1594</v>
      </c>
      <c r="AA51" s="134">
        <v>1640</v>
      </c>
      <c r="AB51" s="134">
        <v>1573</v>
      </c>
      <c r="AC51" s="134">
        <v>1546</v>
      </c>
      <c r="AD51" s="134">
        <v>1467</v>
      </c>
    </row>
    <row r="52" spans="1:30" ht="16.5" customHeight="1">
      <c r="A52" s="135" t="s">
        <v>290</v>
      </c>
      <c r="B52" s="133" t="s">
        <v>14</v>
      </c>
      <c r="C52" s="134">
        <v>816</v>
      </c>
      <c r="D52" s="134">
        <v>785</v>
      </c>
      <c r="E52" s="134">
        <v>751</v>
      </c>
      <c r="F52" s="134">
        <v>728</v>
      </c>
      <c r="G52" s="134">
        <v>721</v>
      </c>
      <c r="H52" s="134">
        <v>765</v>
      </c>
      <c r="I52" s="135" t="s">
        <v>290</v>
      </c>
      <c r="J52" s="133" t="s">
        <v>14</v>
      </c>
      <c r="K52" s="134">
        <v>811</v>
      </c>
      <c r="L52" s="134">
        <v>919</v>
      </c>
      <c r="M52" s="134">
        <v>1166</v>
      </c>
      <c r="N52" s="134">
        <v>1237</v>
      </c>
      <c r="O52" s="134">
        <v>1248</v>
      </c>
      <c r="P52" s="134">
        <v>1416</v>
      </c>
      <c r="Q52" s="135" t="s">
        <v>290</v>
      </c>
      <c r="R52" s="133" t="s">
        <v>14</v>
      </c>
      <c r="S52" s="134">
        <v>1487</v>
      </c>
      <c r="T52" s="134">
        <v>1693</v>
      </c>
      <c r="U52" s="134">
        <v>1609</v>
      </c>
      <c r="V52" s="134">
        <v>1575</v>
      </c>
      <c r="W52" s="134">
        <v>1612</v>
      </c>
      <c r="X52" s="135" t="s">
        <v>290</v>
      </c>
      <c r="Y52" s="133" t="s">
        <v>14</v>
      </c>
      <c r="Z52" s="134">
        <v>1673</v>
      </c>
      <c r="AA52" s="134">
        <v>1802</v>
      </c>
      <c r="AB52" s="134">
        <v>1879</v>
      </c>
      <c r="AC52" s="134">
        <v>1839</v>
      </c>
      <c r="AD52" s="134">
        <v>1861</v>
      </c>
    </row>
    <row r="53" spans="1:30" ht="16.5" customHeight="1">
      <c r="A53" s="135" t="s">
        <v>291</v>
      </c>
      <c r="B53" s="133" t="s">
        <v>15</v>
      </c>
      <c r="C53" s="134">
        <v>1025</v>
      </c>
      <c r="D53" s="134">
        <v>1082</v>
      </c>
      <c r="E53" s="134">
        <v>1104</v>
      </c>
      <c r="F53" s="134">
        <v>1150</v>
      </c>
      <c r="G53" s="134">
        <v>1168</v>
      </c>
      <c r="H53" s="134">
        <v>1129</v>
      </c>
      <c r="I53" s="135" t="s">
        <v>291</v>
      </c>
      <c r="J53" s="133" t="s">
        <v>15</v>
      </c>
      <c r="K53" s="134">
        <v>1052</v>
      </c>
      <c r="L53" s="134">
        <v>1086</v>
      </c>
      <c r="M53" s="134">
        <v>1145</v>
      </c>
      <c r="N53" s="134">
        <v>1214</v>
      </c>
      <c r="O53" s="134">
        <v>1305</v>
      </c>
      <c r="P53" s="134">
        <v>1288</v>
      </c>
      <c r="Q53" s="135" t="s">
        <v>291</v>
      </c>
      <c r="R53" s="133" t="s">
        <v>15</v>
      </c>
      <c r="S53" s="134">
        <v>1399</v>
      </c>
      <c r="T53" s="134">
        <v>1332</v>
      </c>
      <c r="U53" s="134">
        <v>1469</v>
      </c>
      <c r="V53" s="134">
        <v>1546</v>
      </c>
      <c r="W53" s="134">
        <v>1628</v>
      </c>
      <c r="X53" s="135" t="s">
        <v>291</v>
      </c>
      <c r="Y53" s="133" t="s">
        <v>15</v>
      </c>
      <c r="Z53" s="134">
        <v>1722</v>
      </c>
      <c r="AA53" s="134">
        <v>1820</v>
      </c>
      <c r="AB53" s="134">
        <v>1873</v>
      </c>
      <c r="AC53" s="134">
        <v>1886</v>
      </c>
      <c r="AD53" s="134">
        <v>1865</v>
      </c>
    </row>
    <row r="54" spans="1:30" ht="16.5" customHeight="1">
      <c r="A54" s="135" t="s">
        <v>292</v>
      </c>
      <c r="B54" s="133" t="s">
        <v>16</v>
      </c>
      <c r="C54" s="134">
        <v>1227</v>
      </c>
      <c r="D54" s="134">
        <v>1207</v>
      </c>
      <c r="E54" s="134">
        <v>1172</v>
      </c>
      <c r="F54" s="134">
        <v>1265</v>
      </c>
      <c r="G54" s="134">
        <v>1286</v>
      </c>
      <c r="H54" s="134">
        <v>1428</v>
      </c>
      <c r="I54" s="135" t="s">
        <v>292</v>
      </c>
      <c r="J54" s="133" t="s">
        <v>16</v>
      </c>
      <c r="K54" s="134">
        <v>1681</v>
      </c>
      <c r="L54" s="134">
        <v>1841</v>
      </c>
      <c r="M54" s="134">
        <v>2355</v>
      </c>
      <c r="N54" s="134">
        <v>2419</v>
      </c>
      <c r="O54" s="134">
        <v>2354</v>
      </c>
      <c r="P54" s="134">
        <v>2829</v>
      </c>
      <c r="Q54" s="135" t="s">
        <v>292</v>
      </c>
      <c r="R54" s="133" t="s">
        <v>16</v>
      </c>
      <c r="S54" s="134">
        <v>3129</v>
      </c>
      <c r="T54" s="134">
        <v>3170</v>
      </c>
      <c r="U54" s="134">
        <v>3366</v>
      </c>
      <c r="V54" s="134">
        <v>3540</v>
      </c>
      <c r="W54" s="134">
        <v>3474</v>
      </c>
      <c r="X54" s="135" t="s">
        <v>292</v>
      </c>
      <c r="Y54" s="133" t="s">
        <v>16</v>
      </c>
      <c r="Z54" s="134">
        <v>3820</v>
      </c>
      <c r="AA54" s="134">
        <v>3949</v>
      </c>
      <c r="AB54" s="134">
        <v>4057</v>
      </c>
      <c r="AC54" s="134">
        <v>3949</v>
      </c>
      <c r="AD54" s="134">
        <v>3749</v>
      </c>
    </row>
    <row r="55" spans="1:30" ht="24.75" customHeight="1">
      <c r="A55" s="135" t="s">
        <v>293</v>
      </c>
      <c r="B55" s="133" t="s">
        <v>17</v>
      </c>
      <c r="C55" s="134">
        <v>784</v>
      </c>
      <c r="D55" s="134">
        <v>766</v>
      </c>
      <c r="E55" s="134">
        <v>779</v>
      </c>
      <c r="F55" s="134">
        <v>783</v>
      </c>
      <c r="G55" s="134">
        <v>757</v>
      </c>
      <c r="H55" s="134">
        <v>780</v>
      </c>
      <c r="I55" s="135" t="s">
        <v>293</v>
      </c>
      <c r="J55" s="133" t="s">
        <v>17</v>
      </c>
      <c r="K55" s="134">
        <v>829</v>
      </c>
      <c r="L55" s="134">
        <v>905</v>
      </c>
      <c r="M55" s="134">
        <v>944</v>
      </c>
      <c r="N55" s="134">
        <v>972</v>
      </c>
      <c r="O55" s="134">
        <v>867</v>
      </c>
      <c r="P55" s="134">
        <v>902</v>
      </c>
      <c r="Q55" s="135" t="s">
        <v>293</v>
      </c>
      <c r="R55" s="133" t="s">
        <v>17</v>
      </c>
      <c r="S55" s="134">
        <v>963</v>
      </c>
      <c r="T55" s="134">
        <v>976</v>
      </c>
      <c r="U55" s="134">
        <v>1043</v>
      </c>
      <c r="V55" s="134">
        <v>1104</v>
      </c>
      <c r="W55" s="134">
        <v>1107</v>
      </c>
      <c r="X55" s="135" t="s">
        <v>293</v>
      </c>
      <c r="Y55" s="133" t="s">
        <v>17</v>
      </c>
      <c r="Z55" s="134">
        <v>1148</v>
      </c>
      <c r="AA55" s="134">
        <v>1242</v>
      </c>
      <c r="AB55" s="134">
        <v>1143</v>
      </c>
      <c r="AC55" s="134">
        <v>975</v>
      </c>
      <c r="AD55" s="134">
        <v>973</v>
      </c>
    </row>
    <row r="56" spans="1:30" ht="16.5" customHeight="1">
      <c r="A56" s="132" t="s">
        <v>294</v>
      </c>
      <c r="B56" s="133" t="s">
        <v>18</v>
      </c>
      <c r="C56" s="134">
        <v>1679</v>
      </c>
      <c r="D56" s="134">
        <v>1716</v>
      </c>
      <c r="E56" s="134">
        <v>1683</v>
      </c>
      <c r="F56" s="134">
        <v>2161</v>
      </c>
      <c r="G56" s="134">
        <v>2187</v>
      </c>
      <c r="H56" s="134">
        <v>2158</v>
      </c>
      <c r="I56" s="132" t="s">
        <v>294</v>
      </c>
      <c r="J56" s="133" t="s">
        <v>18</v>
      </c>
      <c r="K56" s="134">
        <v>2301</v>
      </c>
      <c r="L56" s="134">
        <v>2469</v>
      </c>
      <c r="M56" s="134">
        <v>2706</v>
      </c>
      <c r="N56" s="134">
        <v>2809</v>
      </c>
      <c r="O56" s="134">
        <v>2929</v>
      </c>
      <c r="P56" s="134">
        <v>3056</v>
      </c>
      <c r="Q56" s="132" t="s">
        <v>294</v>
      </c>
      <c r="R56" s="133" t="s">
        <v>18</v>
      </c>
      <c r="S56" s="134">
        <v>2651</v>
      </c>
      <c r="T56" s="134">
        <v>2676</v>
      </c>
      <c r="U56" s="134">
        <v>2560</v>
      </c>
      <c r="V56" s="134">
        <v>2674</v>
      </c>
      <c r="W56" s="134">
        <v>2699</v>
      </c>
      <c r="X56" s="132" t="s">
        <v>294</v>
      </c>
      <c r="Y56" s="133" t="s">
        <v>18</v>
      </c>
      <c r="Z56" s="134">
        <v>2800</v>
      </c>
      <c r="AA56" s="134">
        <v>2846</v>
      </c>
      <c r="AB56" s="134">
        <v>2730</v>
      </c>
      <c r="AC56" s="134">
        <v>2717</v>
      </c>
      <c r="AD56" s="134">
        <v>2816</v>
      </c>
    </row>
    <row r="57" spans="1:30" ht="16.5" customHeight="1">
      <c r="A57" s="135" t="s">
        <v>295</v>
      </c>
      <c r="B57" s="133" t="s">
        <v>19</v>
      </c>
      <c r="C57" s="134">
        <v>1535</v>
      </c>
      <c r="D57" s="134">
        <v>1548</v>
      </c>
      <c r="E57" s="134">
        <v>1581</v>
      </c>
      <c r="F57" s="134">
        <v>1481</v>
      </c>
      <c r="G57" s="134">
        <v>1556</v>
      </c>
      <c r="H57" s="134">
        <v>1641</v>
      </c>
      <c r="I57" s="135" t="s">
        <v>295</v>
      </c>
      <c r="J57" s="133" t="s">
        <v>19</v>
      </c>
      <c r="K57" s="134">
        <v>1692</v>
      </c>
      <c r="L57" s="134">
        <v>1654</v>
      </c>
      <c r="M57" s="134">
        <v>1740</v>
      </c>
      <c r="N57" s="134">
        <v>1698</v>
      </c>
      <c r="O57" s="134">
        <v>1672</v>
      </c>
      <c r="P57" s="134">
        <v>1848</v>
      </c>
      <c r="Q57" s="135" t="s">
        <v>295</v>
      </c>
      <c r="R57" s="133" t="s">
        <v>19</v>
      </c>
      <c r="S57" s="134">
        <v>1810</v>
      </c>
      <c r="T57" s="134">
        <v>1999</v>
      </c>
      <c r="U57" s="134">
        <v>2079</v>
      </c>
      <c r="V57" s="134">
        <v>2207</v>
      </c>
      <c r="W57" s="134">
        <v>2320</v>
      </c>
      <c r="X57" s="135" t="s">
        <v>295</v>
      </c>
      <c r="Y57" s="133" t="s">
        <v>19</v>
      </c>
      <c r="Z57" s="134">
        <v>2373</v>
      </c>
      <c r="AA57" s="134">
        <v>2531</v>
      </c>
      <c r="AB57" s="134">
        <v>2572</v>
      </c>
      <c r="AC57" s="134">
        <v>2528</v>
      </c>
      <c r="AD57" s="134">
        <v>2567</v>
      </c>
    </row>
    <row r="58" spans="1:30" ht="16.5" customHeight="1">
      <c r="A58" s="135" t="s">
        <v>296</v>
      </c>
      <c r="B58" s="133" t="s">
        <v>20</v>
      </c>
      <c r="C58" s="134">
        <v>3552</v>
      </c>
      <c r="D58" s="134">
        <v>3415</v>
      </c>
      <c r="E58" s="134">
        <v>3320</v>
      </c>
      <c r="F58" s="134">
        <v>3161</v>
      </c>
      <c r="G58" s="134">
        <v>3114</v>
      </c>
      <c r="H58" s="134">
        <v>3151</v>
      </c>
      <c r="I58" s="135" t="s">
        <v>296</v>
      </c>
      <c r="J58" s="133" t="s">
        <v>20</v>
      </c>
      <c r="K58" s="134">
        <v>3099</v>
      </c>
      <c r="L58" s="134">
        <v>3242</v>
      </c>
      <c r="M58" s="134">
        <v>3384</v>
      </c>
      <c r="N58" s="134">
        <v>3316</v>
      </c>
      <c r="O58" s="134">
        <v>3303</v>
      </c>
      <c r="P58" s="134">
        <v>3432</v>
      </c>
      <c r="Q58" s="135" t="s">
        <v>296</v>
      </c>
      <c r="R58" s="133" t="s">
        <v>20</v>
      </c>
      <c r="S58" s="134">
        <v>3606</v>
      </c>
      <c r="T58" s="134">
        <v>3643</v>
      </c>
      <c r="U58" s="134">
        <v>3779</v>
      </c>
      <c r="V58" s="134">
        <v>4034</v>
      </c>
      <c r="W58" s="134">
        <v>4254</v>
      </c>
      <c r="X58" s="135" t="s">
        <v>296</v>
      </c>
      <c r="Y58" s="133" t="s">
        <v>20</v>
      </c>
      <c r="Z58" s="134">
        <v>4324</v>
      </c>
      <c r="AA58" s="134">
        <v>4406</v>
      </c>
      <c r="AB58" s="134">
        <v>4400</v>
      </c>
      <c r="AC58" s="134">
        <v>4480</v>
      </c>
      <c r="AD58" s="134">
        <v>4496</v>
      </c>
    </row>
    <row r="59" spans="1:30" ht="16.5" customHeight="1">
      <c r="A59" s="135" t="s">
        <v>297</v>
      </c>
      <c r="B59" s="133" t="s">
        <v>21</v>
      </c>
      <c r="C59" s="134">
        <v>3834</v>
      </c>
      <c r="D59" s="134">
        <v>4049</v>
      </c>
      <c r="E59" s="134">
        <v>3867</v>
      </c>
      <c r="F59" s="134">
        <v>3801</v>
      </c>
      <c r="G59" s="134">
        <v>3700</v>
      </c>
      <c r="H59" s="134">
        <v>3700</v>
      </c>
      <c r="I59" s="135" t="s">
        <v>297</v>
      </c>
      <c r="J59" s="133" t="s">
        <v>21</v>
      </c>
      <c r="K59" s="134">
        <v>3829</v>
      </c>
      <c r="L59" s="134">
        <v>4008</v>
      </c>
      <c r="M59" s="134">
        <v>4150</v>
      </c>
      <c r="N59" s="134">
        <v>4308</v>
      </c>
      <c r="O59" s="134">
        <v>4291</v>
      </c>
      <c r="P59" s="134">
        <v>4392</v>
      </c>
      <c r="Q59" s="135" t="s">
        <v>297</v>
      </c>
      <c r="R59" s="133" t="s">
        <v>21</v>
      </c>
      <c r="S59" s="134">
        <v>4536</v>
      </c>
      <c r="T59" s="134">
        <v>4587</v>
      </c>
      <c r="U59" s="134">
        <v>4805</v>
      </c>
      <c r="V59" s="134">
        <v>4997</v>
      </c>
      <c r="W59" s="134">
        <v>5094</v>
      </c>
      <c r="X59" s="135" t="s">
        <v>297</v>
      </c>
      <c r="Y59" s="133" t="s">
        <v>21</v>
      </c>
      <c r="Z59" s="134">
        <v>5333</v>
      </c>
      <c r="AA59" s="134">
        <v>5438</v>
      </c>
      <c r="AB59" s="134">
        <v>5493</v>
      </c>
      <c r="AC59" s="134">
        <v>5473</v>
      </c>
      <c r="AD59" s="134">
        <v>5548</v>
      </c>
    </row>
    <row r="60" spans="1:30" s="139" customFormat="1" ht="27.75" customHeight="1">
      <c r="A60" s="136">
        <v>16</v>
      </c>
      <c r="B60" s="137" t="s">
        <v>298</v>
      </c>
      <c r="C60" s="138">
        <v>39402</v>
      </c>
      <c r="D60" s="138">
        <v>40106</v>
      </c>
      <c r="E60" s="138">
        <v>39702</v>
      </c>
      <c r="F60" s="138">
        <v>39911</v>
      </c>
      <c r="G60" s="138">
        <v>38857</v>
      </c>
      <c r="H60" s="138">
        <v>40911</v>
      </c>
      <c r="I60" s="136">
        <v>16</v>
      </c>
      <c r="J60" s="137" t="s">
        <v>520</v>
      </c>
      <c r="K60" s="138">
        <v>42772</v>
      </c>
      <c r="L60" s="138">
        <v>45201</v>
      </c>
      <c r="M60" s="138">
        <v>47575</v>
      </c>
      <c r="N60" s="138">
        <v>48049</v>
      </c>
      <c r="O60" s="138">
        <v>47386</v>
      </c>
      <c r="P60" s="138">
        <v>51413</v>
      </c>
      <c r="Q60" s="136">
        <v>16</v>
      </c>
      <c r="R60" s="137" t="s">
        <v>520</v>
      </c>
      <c r="S60" s="138">
        <v>53006</v>
      </c>
      <c r="T60" s="138">
        <v>55960</v>
      </c>
      <c r="U60" s="138">
        <v>57264</v>
      </c>
      <c r="V60" s="138">
        <v>60393</v>
      </c>
      <c r="W60" s="138">
        <v>64010</v>
      </c>
      <c r="X60" s="136">
        <v>16</v>
      </c>
      <c r="Y60" s="137" t="s">
        <v>520</v>
      </c>
      <c r="Z60" s="138">
        <v>67330</v>
      </c>
      <c r="AA60" s="138">
        <v>69345</v>
      </c>
      <c r="AB60" s="138">
        <v>69558</v>
      </c>
      <c r="AC60" s="138">
        <v>68411</v>
      </c>
      <c r="AD60" s="138">
        <v>67263</v>
      </c>
    </row>
    <row r="61" spans="1:30" ht="10.5" customHeight="1">
      <c r="M61" s="128"/>
      <c r="T61" s="128"/>
      <c r="AA61" s="128"/>
    </row>
    <row r="62" spans="1:30" ht="36.75" customHeight="1">
      <c r="A62" s="140"/>
      <c r="B62" s="140"/>
      <c r="C62" s="141"/>
      <c r="D62" s="141"/>
      <c r="E62" s="141"/>
      <c r="F62" s="142"/>
      <c r="G62" s="142"/>
      <c r="H62" s="141"/>
      <c r="I62" s="140"/>
      <c r="J62" s="140"/>
      <c r="K62" s="141"/>
      <c r="L62" s="141"/>
      <c r="M62" s="142"/>
      <c r="N62" s="142"/>
      <c r="O62" s="141"/>
      <c r="P62" s="141"/>
      <c r="Q62" s="140"/>
      <c r="R62" s="140"/>
      <c r="S62" s="141"/>
      <c r="T62" s="142"/>
      <c r="U62" s="142"/>
      <c r="V62" s="141"/>
      <c r="W62" s="141"/>
      <c r="X62" s="140"/>
      <c r="Y62" s="140"/>
      <c r="Z62" s="141"/>
      <c r="AA62" s="142"/>
      <c r="AB62" s="142"/>
      <c r="AC62" s="141"/>
      <c r="AD62" s="141"/>
    </row>
    <row r="63" spans="1:30">
      <c r="M63" s="128"/>
    </row>
    <row r="64" spans="1:30">
      <c r="M64" s="128"/>
    </row>
    <row r="65" spans="13:13">
      <c r="M65" s="128"/>
    </row>
    <row r="66" spans="13:13">
      <c r="M66" s="128"/>
    </row>
    <row r="67" spans="13:13">
      <c r="M67" s="128"/>
    </row>
    <row r="68" spans="13:13">
      <c r="M68" s="128"/>
    </row>
    <row r="69" spans="13:13">
      <c r="M69" s="128"/>
    </row>
    <row r="70" spans="13:13">
      <c r="M70" s="128"/>
    </row>
    <row r="71" spans="13:13">
      <c r="M71" s="128"/>
    </row>
    <row r="72" spans="13:13">
      <c r="M72" s="128"/>
    </row>
    <row r="73" spans="13:13">
      <c r="M73" s="128"/>
    </row>
    <row r="74" spans="13:13">
      <c r="M74" s="128"/>
    </row>
    <row r="75" spans="13:13">
      <c r="M75" s="128"/>
    </row>
    <row r="86" spans="3:30">
      <c r="C86" s="141"/>
      <c r="D86" s="141"/>
      <c r="E86" s="141"/>
      <c r="F86" s="141"/>
      <c r="G86" s="141"/>
      <c r="H86" s="141"/>
      <c r="K86" s="141"/>
      <c r="L86" s="141"/>
      <c r="M86" s="141"/>
      <c r="N86" s="141"/>
      <c r="O86" s="141"/>
      <c r="P86" s="141"/>
      <c r="S86" s="141"/>
      <c r="T86" s="141"/>
      <c r="U86" s="141"/>
      <c r="V86" s="141"/>
      <c r="W86" s="141"/>
      <c r="Z86" s="141"/>
      <c r="AA86" s="141"/>
      <c r="AB86" s="141"/>
      <c r="AC86" s="141"/>
      <c r="AD86" s="141"/>
    </row>
    <row r="87" spans="3:30">
      <c r="C87" s="141"/>
      <c r="D87" s="141"/>
      <c r="E87" s="141"/>
      <c r="F87" s="141"/>
      <c r="G87" s="141"/>
      <c r="H87" s="141"/>
      <c r="K87" s="141"/>
      <c r="L87" s="141"/>
      <c r="M87" s="141"/>
      <c r="N87" s="141"/>
      <c r="O87" s="141"/>
      <c r="P87" s="141"/>
      <c r="S87" s="141"/>
      <c r="T87" s="141"/>
      <c r="U87" s="141"/>
      <c r="V87" s="141"/>
      <c r="W87" s="141"/>
      <c r="Z87" s="141"/>
      <c r="AA87" s="141"/>
      <c r="AB87" s="141"/>
      <c r="AC87" s="141"/>
      <c r="AD87" s="141"/>
    </row>
    <row r="88" spans="3:30">
      <c r="C88" s="141"/>
      <c r="D88" s="141"/>
      <c r="E88" s="141"/>
      <c r="F88" s="141"/>
      <c r="G88" s="141"/>
      <c r="H88" s="141"/>
      <c r="K88" s="141"/>
      <c r="L88" s="141"/>
      <c r="M88" s="141"/>
      <c r="N88" s="141"/>
      <c r="O88" s="141"/>
      <c r="P88" s="141"/>
      <c r="S88" s="141"/>
      <c r="T88" s="141"/>
      <c r="U88" s="141"/>
      <c r="V88" s="141"/>
      <c r="W88" s="141"/>
      <c r="Z88" s="141"/>
      <c r="AA88" s="141"/>
      <c r="AB88" s="141"/>
      <c r="AC88" s="141"/>
      <c r="AD88" s="141"/>
    </row>
    <row r="89" spans="3:30">
      <c r="C89" s="141"/>
      <c r="D89" s="141"/>
      <c r="E89" s="141"/>
      <c r="F89" s="141"/>
      <c r="G89" s="141"/>
      <c r="H89" s="141"/>
      <c r="K89" s="141"/>
      <c r="L89" s="141"/>
      <c r="M89" s="141"/>
      <c r="N89" s="141"/>
      <c r="O89" s="141"/>
      <c r="P89" s="141"/>
      <c r="S89" s="141"/>
      <c r="T89" s="141"/>
      <c r="U89" s="141"/>
      <c r="V89" s="141"/>
      <c r="W89" s="141"/>
      <c r="Z89" s="141"/>
      <c r="AA89" s="141"/>
      <c r="AB89" s="141"/>
      <c r="AC89" s="141"/>
      <c r="AD89" s="141"/>
    </row>
    <row r="90" spans="3:30">
      <c r="C90" s="141"/>
      <c r="D90" s="141"/>
      <c r="E90" s="141"/>
      <c r="F90" s="141"/>
      <c r="G90" s="141"/>
      <c r="H90" s="141"/>
      <c r="K90" s="141"/>
      <c r="L90" s="141"/>
      <c r="M90" s="141"/>
      <c r="N90" s="141"/>
      <c r="O90" s="141"/>
      <c r="P90" s="141"/>
      <c r="S90" s="141"/>
      <c r="T90" s="141"/>
      <c r="U90" s="141"/>
      <c r="V90" s="141"/>
      <c r="W90" s="141"/>
      <c r="Z90" s="141"/>
      <c r="AA90" s="141"/>
      <c r="AB90" s="141"/>
      <c r="AC90" s="141"/>
      <c r="AD90" s="141"/>
    </row>
    <row r="91" spans="3:30">
      <c r="C91" s="141"/>
      <c r="D91" s="141"/>
      <c r="E91" s="141"/>
      <c r="F91" s="141"/>
      <c r="G91" s="141"/>
      <c r="H91" s="141"/>
      <c r="K91" s="141"/>
      <c r="L91" s="141"/>
      <c r="M91" s="141"/>
      <c r="N91" s="141"/>
      <c r="O91" s="141"/>
      <c r="P91" s="141"/>
      <c r="S91" s="141"/>
      <c r="T91" s="141"/>
      <c r="U91" s="141"/>
      <c r="V91" s="141"/>
      <c r="W91" s="141"/>
      <c r="Z91" s="141"/>
      <c r="AA91" s="141"/>
      <c r="AB91" s="141"/>
      <c r="AC91" s="141"/>
      <c r="AD91" s="141"/>
    </row>
    <row r="92" spans="3:30">
      <c r="C92" s="141"/>
      <c r="D92" s="141"/>
      <c r="E92" s="141"/>
      <c r="F92" s="141"/>
      <c r="G92" s="141"/>
      <c r="H92" s="141"/>
      <c r="K92" s="141"/>
      <c r="L92" s="141"/>
      <c r="M92" s="141"/>
      <c r="N92" s="141"/>
      <c r="O92" s="141"/>
      <c r="P92" s="141"/>
      <c r="S92" s="141"/>
      <c r="T92" s="141"/>
      <c r="U92" s="141"/>
      <c r="V92" s="141"/>
      <c r="W92" s="141"/>
      <c r="Z92" s="141"/>
      <c r="AA92" s="141"/>
      <c r="AB92" s="141"/>
      <c r="AC92" s="141"/>
      <c r="AD92" s="141"/>
    </row>
    <row r="93" spans="3:30">
      <c r="C93" s="141"/>
      <c r="D93" s="141"/>
      <c r="E93" s="141"/>
      <c r="F93" s="141"/>
      <c r="G93" s="141"/>
      <c r="H93" s="141"/>
      <c r="K93" s="141"/>
      <c r="L93" s="141"/>
      <c r="M93" s="141"/>
      <c r="N93" s="141"/>
      <c r="O93" s="141"/>
      <c r="P93" s="141"/>
      <c r="S93" s="141"/>
      <c r="T93" s="141"/>
      <c r="U93" s="141"/>
      <c r="V93" s="141"/>
      <c r="W93" s="141"/>
      <c r="Z93" s="141"/>
      <c r="AA93" s="141"/>
      <c r="AB93" s="141"/>
      <c r="AC93" s="141"/>
      <c r="AD93" s="141"/>
    </row>
    <row r="94" spans="3:30">
      <c r="C94" s="141"/>
      <c r="D94" s="141"/>
      <c r="E94" s="141"/>
      <c r="F94" s="141"/>
      <c r="G94" s="141"/>
      <c r="H94" s="141"/>
      <c r="K94" s="141"/>
      <c r="L94" s="141"/>
      <c r="M94" s="141"/>
      <c r="N94" s="141"/>
      <c r="O94" s="141"/>
      <c r="P94" s="141"/>
      <c r="S94" s="141"/>
      <c r="T94" s="141"/>
      <c r="U94" s="141"/>
      <c r="V94" s="141"/>
      <c r="W94" s="141"/>
      <c r="Z94" s="141"/>
      <c r="AA94" s="141"/>
      <c r="AB94" s="141"/>
      <c r="AC94" s="141"/>
      <c r="AD94" s="141"/>
    </row>
    <row r="95" spans="3:30">
      <c r="C95" s="141"/>
      <c r="D95" s="141"/>
      <c r="E95" s="141"/>
      <c r="F95" s="141"/>
      <c r="G95" s="141"/>
      <c r="H95" s="141"/>
      <c r="K95" s="141"/>
      <c r="L95" s="141"/>
      <c r="M95" s="141"/>
      <c r="N95" s="141"/>
      <c r="O95" s="141"/>
      <c r="P95" s="141"/>
      <c r="S95" s="141"/>
      <c r="T95" s="141"/>
      <c r="U95" s="141"/>
      <c r="V95" s="141"/>
      <c r="W95" s="141"/>
      <c r="Z95" s="141"/>
      <c r="AA95" s="141"/>
      <c r="AB95" s="141"/>
      <c r="AC95" s="141"/>
      <c r="AD95" s="141"/>
    </row>
    <row r="96" spans="3:30">
      <c r="C96" s="141"/>
      <c r="D96" s="141"/>
      <c r="E96" s="141"/>
      <c r="F96" s="141"/>
      <c r="G96" s="141"/>
      <c r="H96" s="141"/>
      <c r="K96" s="141"/>
      <c r="L96" s="141"/>
      <c r="M96" s="141"/>
      <c r="N96" s="141"/>
      <c r="O96" s="141"/>
      <c r="P96" s="141"/>
      <c r="S96" s="141"/>
      <c r="T96" s="141"/>
      <c r="U96" s="141"/>
      <c r="V96" s="141"/>
      <c r="W96" s="141"/>
      <c r="Z96" s="141"/>
      <c r="AA96" s="141"/>
      <c r="AB96" s="141"/>
      <c r="AC96" s="141"/>
      <c r="AD96" s="141"/>
    </row>
    <row r="97" spans="3:30">
      <c r="C97" s="141"/>
      <c r="D97" s="141"/>
      <c r="E97" s="141"/>
      <c r="F97" s="141"/>
      <c r="G97" s="141"/>
      <c r="H97" s="141"/>
      <c r="K97" s="141"/>
      <c r="L97" s="141"/>
      <c r="M97" s="141"/>
      <c r="N97" s="141"/>
      <c r="O97" s="141"/>
      <c r="P97" s="141"/>
      <c r="S97" s="141"/>
      <c r="T97" s="141"/>
      <c r="U97" s="141"/>
      <c r="V97" s="141"/>
      <c r="W97" s="141"/>
      <c r="Z97" s="141"/>
      <c r="AA97" s="141"/>
      <c r="AB97" s="141"/>
      <c r="AC97" s="141"/>
      <c r="AD97" s="141"/>
    </row>
    <row r="98" spans="3:30">
      <c r="C98" s="141"/>
      <c r="D98" s="141"/>
      <c r="E98" s="141"/>
      <c r="F98" s="141"/>
      <c r="G98" s="141"/>
      <c r="H98" s="141"/>
      <c r="K98" s="141"/>
      <c r="L98" s="141"/>
      <c r="M98" s="141"/>
      <c r="N98" s="141"/>
      <c r="O98" s="141"/>
      <c r="P98" s="141"/>
      <c r="S98" s="141"/>
      <c r="T98" s="141"/>
      <c r="U98" s="141"/>
      <c r="V98" s="141"/>
      <c r="W98" s="141"/>
      <c r="Z98" s="141"/>
      <c r="AA98" s="141"/>
      <c r="AB98" s="141"/>
      <c r="AC98" s="141"/>
      <c r="AD98" s="141"/>
    </row>
    <row r="99" spans="3:30">
      <c r="C99" s="141"/>
      <c r="D99" s="141"/>
      <c r="E99" s="141"/>
      <c r="F99" s="141"/>
      <c r="G99" s="141"/>
      <c r="H99" s="141"/>
      <c r="K99" s="141"/>
      <c r="L99" s="141"/>
      <c r="M99" s="141"/>
      <c r="N99" s="141"/>
      <c r="O99" s="141"/>
      <c r="P99" s="141"/>
      <c r="S99" s="141"/>
      <c r="T99" s="141"/>
      <c r="U99" s="141"/>
      <c r="V99" s="141"/>
      <c r="W99" s="141"/>
      <c r="Z99" s="141"/>
      <c r="AA99" s="141"/>
      <c r="AB99" s="141"/>
      <c r="AC99" s="141"/>
      <c r="AD99" s="141"/>
    </row>
    <row r="100" spans="3:30">
      <c r="C100" s="141"/>
      <c r="D100" s="141"/>
      <c r="E100" s="141"/>
      <c r="F100" s="141"/>
      <c r="G100" s="141"/>
      <c r="H100" s="141"/>
      <c r="K100" s="141"/>
      <c r="L100" s="141"/>
      <c r="M100" s="141"/>
      <c r="N100" s="141"/>
      <c r="O100" s="141"/>
      <c r="P100" s="141"/>
      <c r="S100" s="141"/>
      <c r="T100" s="141"/>
      <c r="U100" s="141"/>
      <c r="V100" s="141"/>
      <c r="W100" s="141"/>
      <c r="Z100" s="141"/>
      <c r="AA100" s="141"/>
      <c r="AB100" s="141"/>
      <c r="AC100" s="141"/>
      <c r="AD100" s="141"/>
    </row>
    <row r="101" spans="3:30">
      <c r="C101" s="141"/>
      <c r="D101" s="141"/>
      <c r="E101" s="141"/>
      <c r="F101" s="141"/>
      <c r="G101" s="141"/>
      <c r="H101" s="141"/>
      <c r="K101" s="141"/>
      <c r="L101" s="141"/>
      <c r="M101" s="141"/>
      <c r="N101" s="141"/>
      <c r="O101" s="141"/>
      <c r="P101" s="141"/>
      <c r="S101" s="141"/>
      <c r="T101" s="141"/>
      <c r="U101" s="141"/>
      <c r="V101" s="141"/>
      <c r="W101" s="141"/>
      <c r="Z101" s="141"/>
      <c r="AA101" s="141"/>
      <c r="AB101" s="141"/>
      <c r="AC101" s="141"/>
      <c r="AD101" s="141"/>
    </row>
    <row r="102" spans="3:30">
      <c r="C102" s="141"/>
      <c r="D102" s="141"/>
      <c r="E102" s="141"/>
      <c r="F102" s="141"/>
      <c r="G102" s="141"/>
      <c r="H102" s="141"/>
      <c r="K102" s="141"/>
      <c r="L102" s="141"/>
      <c r="M102" s="141"/>
      <c r="N102" s="141"/>
      <c r="O102" s="141"/>
      <c r="P102" s="141"/>
      <c r="S102" s="141"/>
      <c r="T102" s="141"/>
      <c r="U102" s="141"/>
      <c r="V102" s="141"/>
      <c r="W102" s="141"/>
      <c r="Z102" s="141"/>
      <c r="AA102" s="141"/>
      <c r="AB102" s="141"/>
      <c r="AC102" s="141"/>
      <c r="AD102" s="141"/>
    </row>
    <row r="103" spans="3:30">
      <c r="C103" s="141"/>
      <c r="D103" s="141"/>
      <c r="E103" s="141"/>
      <c r="F103" s="141"/>
      <c r="G103" s="141"/>
      <c r="H103" s="141"/>
      <c r="K103" s="141"/>
      <c r="L103" s="141"/>
      <c r="M103" s="141"/>
      <c r="N103" s="141"/>
      <c r="O103" s="141"/>
      <c r="P103" s="141"/>
      <c r="S103" s="141"/>
      <c r="T103" s="141"/>
      <c r="U103" s="141"/>
      <c r="V103" s="141"/>
      <c r="W103" s="141"/>
      <c r="Z103" s="141"/>
      <c r="AA103" s="141"/>
      <c r="AB103" s="141"/>
      <c r="AC103" s="141"/>
      <c r="AD103" s="141"/>
    </row>
    <row r="104" spans="3:30">
      <c r="C104" s="141"/>
      <c r="D104" s="141"/>
      <c r="E104" s="141"/>
      <c r="F104" s="141"/>
      <c r="G104" s="141"/>
      <c r="H104" s="141"/>
      <c r="K104" s="141"/>
      <c r="L104" s="141"/>
      <c r="M104" s="141"/>
      <c r="N104" s="141"/>
      <c r="O104" s="141"/>
      <c r="P104" s="141"/>
      <c r="S104" s="141"/>
      <c r="T104" s="141"/>
      <c r="U104" s="141"/>
      <c r="V104" s="141"/>
      <c r="W104" s="141"/>
      <c r="Z104" s="141"/>
      <c r="AA104" s="141"/>
      <c r="AB104" s="141"/>
      <c r="AC104" s="141"/>
      <c r="AD104" s="141"/>
    </row>
    <row r="105" spans="3:30">
      <c r="C105" s="141"/>
      <c r="D105" s="141"/>
      <c r="E105" s="141"/>
      <c r="F105" s="141"/>
      <c r="G105" s="141"/>
      <c r="H105" s="141"/>
      <c r="K105" s="141"/>
      <c r="L105" s="141"/>
      <c r="M105" s="141"/>
      <c r="N105" s="141"/>
      <c r="O105" s="141"/>
      <c r="P105" s="141"/>
      <c r="S105" s="141"/>
      <c r="T105" s="141"/>
      <c r="U105" s="141"/>
      <c r="V105" s="141"/>
      <c r="W105" s="141"/>
      <c r="Z105" s="141"/>
      <c r="AA105" s="141"/>
      <c r="AB105" s="141"/>
      <c r="AC105" s="141"/>
      <c r="AD105" s="141"/>
    </row>
    <row r="106" spans="3:30">
      <c r="C106" s="141"/>
      <c r="D106" s="141"/>
      <c r="E106" s="141"/>
      <c r="F106" s="141"/>
      <c r="G106" s="141"/>
      <c r="H106" s="141"/>
      <c r="K106" s="141"/>
      <c r="L106" s="141"/>
      <c r="M106" s="141"/>
      <c r="N106" s="141"/>
      <c r="O106" s="141"/>
      <c r="P106" s="141"/>
      <c r="S106" s="141"/>
      <c r="T106" s="141"/>
      <c r="U106" s="141"/>
      <c r="V106" s="141"/>
      <c r="W106" s="141"/>
      <c r="Z106" s="141"/>
      <c r="AA106" s="141"/>
      <c r="AB106" s="141"/>
      <c r="AC106" s="141"/>
      <c r="AD106" s="141"/>
    </row>
    <row r="107" spans="3:30">
      <c r="C107" s="141"/>
      <c r="D107" s="141"/>
      <c r="E107" s="141"/>
      <c r="F107" s="141"/>
      <c r="G107" s="141"/>
      <c r="H107" s="141"/>
      <c r="K107" s="141"/>
      <c r="L107" s="141"/>
      <c r="M107" s="141"/>
      <c r="N107" s="141"/>
      <c r="O107" s="141"/>
      <c r="P107" s="141"/>
      <c r="S107" s="141"/>
      <c r="T107" s="141"/>
      <c r="U107" s="141"/>
      <c r="V107" s="141"/>
      <c r="W107" s="141"/>
      <c r="Z107" s="141"/>
      <c r="AA107" s="141"/>
      <c r="AB107" s="141"/>
      <c r="AC107" s="141"/>
      <c r="AD107" s="141"/>
    </row>
    <row r="108" spans="3:30">
      <c r="C108" s="141"/>
      <c r="D108" s="141"/>
      <c r="E108" s="141"/>
      <c r="F108" s="141"/>
      <c r="G108" s="141"/>
      <c r="H108" s="141"/>
      <c r="K108" s="141"/>
      <c r="L108" s="141"/>
      <c r="M108" s="141"/>
      <c r="N108" s="141"/>
      <c r="O108" s="141"/>
      <c r="P108" s="141"/>
      <c r="S108" s="141"/>
      <c r="T108" s="141"/>
      <c r="U108" s="141"/>
      <c r="V108" s="141"/>
      <c r="W108" s="141"/>
      <c r="Z108" s="141"/>
      <c r="AA108" s="141"/>
      <c r="AB108" s="141"/>
      <c r="AC108" s="141"/>
      <c r="AD108" s="141"/>
    </row>
    <row r="109" spans="3:30">
      <c r="C109" s="141"/>
      <c r="D109" s="141"/>
      <c r="E109" s="141"/>
      <c r="F109" s="141"/>
      <c r="G109" s="141"/>
      <c r="H109" s="141"/>
      <c r="K109" s="141"/>
      <c r="L109" s="141"/>
      <c r="M109" s="141"/>
      <c r="N109" s="141"/>
      <c r="O109" s="141"/>
      <c r="P109" s="141"/>
      <c r="S109" s="141"/>
      <c r="T109" s="141"/>
      <c r="U109" s="141"/>
      <c r="V109" s="141"/>
      <c r="W109" s="141"/>
      <c r="Z109" s="141"/>
      <c r="AA109" s="141"/>
      <c r="AB109" s="141"/>
      <c r="AC109" s="141"/>
      <c r="AD109" s="141"/>
    </row>
    <row r="110" spans="3:30">
      <c r="C110" s="141"/>
      <c r="D110" s="141"/>
      <c r="E110" s="141"/>
      <c r="F110" s="141"/>
      <c r="G110" s="141"/>
      <c r="H110" s="141"/>
      <c r="K110" s="141"/>
      <c r="L110" s="141"/>
      <c r="M110" s="141"/>
      <c r="N110" s="141"/>
      <c r="O110" s="141"/>
      <c r="P110" s="141"/>
      <c r="S110" s="141"/>
      <c r="T110" s="141"/>
      <c r="U110" s="141"/>
      <c r="V110" s="141"/>
      <c r="W110" s="141"/>
      <c r="Z110" s="141"/>
      <c r="AA110" s="141"/>
      <c r="AB110" s="141"/>
      <c r="AC110" s="141"/>
      <c r="AD110" s="141"/>
    </row>
    <row r="111" spans="3:30">
      <c r="C111" s="141"/>
      <c r="H111" s="141"/>
      <c r="K111" s="141"/>
      <c r="O111" s="141"/>
      <c r="P111" s="141"/>
      <c r="V111" s="141"/>
      <c r="AC111" s="141"/>
    </row>
    <row r="112" spans="3:30">
      <c r="C112" s="141"/>
      <c r="H112" s="141"/>
      <c r="K112" s="141"/>
      <c r="O112" s="141"/>
      <c r="P112" s="141"/>
      <c r="V112" s="141"/>
      <c r="AC112" s="141"/>
    </row>
    <row r="113" spans="3:29">
      <c r="C113" s="141"/>
      <c r="F113" s="130"/>
      <c r="G113" s="130"/>
      <c r="H113" s="141"/>
      <c r="K113" s="141"/>
      <c r="N113" s="130"/>
      <c r="O113" s="141"/>
      <c r="P113" s="141"/>
      <c r="U113" s="130"/>
      <c r="V113" s="141"/>
      <c r="AB113" s="130"/>
      <c r="AC113" s="141"/>
    </row>
  </sheetData>
  <mergeCells count="46">
    <mergeCell ref="A1:H1"/>
    <mergeCell ref="A2:H2"/>
    <mergeCell ref="A8:H8"/>
    <mergeCell ref="A35:H35"/>
    <mergeCell ref="L4:L6"/>
    <mergeCell ref="F4:F6"/>
    <mergeCell ref="G4:G6"/>
    <mergeCell ref="I4:I6"/>
    <mergeCell ref="J4:J6"/>
    <mergeCell ref="K4:K6"/>
    <mergeCell ref="A4:A6"/>
    <mergeCell ref="B4:B6"/>
    <mergeCell ref="C4:C6"/>
    <mergeCell ref="D4:D6"/>
    <mergeCell ref="E4:E6"/>
    <mergeCell ref="I1:P1"/>
    <mergeCell ref="H4:H6"/>
    <mergeCell ref="V4:V6"/>
    <mergeCell ref="X4:X6"/>
    <mergeCell ref="W4:W6"/>
    <mergeCell ref="T4:T6"/>
    <mergeCell ref="U4:U6"/>
    <mergeCell ref="N4:N6"/>
    <mergeCell ref="O4:O6"/>
    <mergeCell ref="P4:P6"/>
    <mergeCell ref="Q4:Q6"/>
    <mergeCell ref="R4:R6"/>
    <mergeCell ref="S4:S6"/>
    <mergeCell ref="M4:M6"/>
    <mergeCell ref="Q1:W1"/>
    <mergeCell ref="X1:AD1"/>
    <mergeCell ref="I2:P2"/>
    <mergeCell ref="Q2:W2"/>
    <mergeCell ref="X2:AD2"/>
    <mergeCell ref="I35:P35"/>
    <mergeCell ref="Q35:W35"/>
    <mergeCell ref="X35:AD35"/>
    <mergeCell ref="AB4:AB6"/>
    <mergeCell ref="Z4:Z6"/>
    <mergeCell ref="AA4:AA6"/>
    <mergeCell ref="Y4:Y6"/>
    <mergeCell ref="Q8:W8"/>
    <mergeCell ref="X8:AD8"/>
    <mergeCell ref="AD4:AD6"/>
    <mergeCell ref="I8:P8"/>
    <mergeCell ref="AC4:AC6"/>
  </mergeCells>
  <printOptions horizontalCentered="1"/>
  <pageMargins left="0.59055118110236227" right="0.59055118110236227" top="0.78740157480314965" bottom="3.937007874015748E-2" header="0.31496062992125984" footer="0.27559055118110237"/>
  <pageSetup paperSize="9" scale="75" firstPageNumber="101" pageOrder="overThenDown" orientation="portrait" useFirstPageNumber="1" r:id="rId1"/>
  <headerFooter scaleWithDoc="0">
    <oddHeader>&amp;C&amp;"Arial,Standard"&amp;10- &amp;P -</oddHeader>
    <oddFooter>&amp;L&amp;"Arial,Standard"&amp;9&amp;X_________________
&amp;X1) Regionalschlüssel gemäß amtlichem Gemeindeverzeichnis - 2) einschließlich Einpendler aus dem Ausland</oddFooter>
  </headerFooter>
  <colBreaks count="3" manualBreakCount="3">
    <brk id="8" max="59" man="1"/>
    <brk id="16" max="59" man="1"/>
    <brk id="23" max="59"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workbookViewId="0">
      <selection sqref="A1:H1"/>
    </sheetView>
  </sheetViews>
  <sheetFormatPr baseColWidth="10" defaultRowHeight="14.25"/>
  <cols>
    <col min="1" max="1" width="8.75" style="130" customWidth="1"/>
    <col min="2" max="2" width="24.125" style="130" customWidth="1"/>
    <col min="3" max="5" width="11.75" style="130" customWidth="1"/>
    <col min="6" max="7" width="11.75" style="128" customWidth="1"/>
    <col min="8" max="8" width="11.75" style="130" customWidth="1"/>
    <col min="9" max="9" width="8.75" style="130" customWidth="1"/>
    <col min="10" max="10" width="24.125" style="130" customWidth="1"/>
    <col min="11" max="13" width="11.625" style="130" customWidth="1"/>
    <col min="14" max="14" width="11.625" style="128" customWidth="1"/>
    <col min="15" max="16" width="11.625" style="130" customWidth="1"/>
    <col min="17" max="17" width="8.75" style="130" customWidth="1"/>
    <col min="18" max="18" width="24.125" style="130" customWidth="1"/>
    <col min="19" max="20" width="14.125" style="130" customWidth="1"/>
    <col min="21" max="21" width="14.125" style="128" customWidth="1"/>
    <col min="22" max="22" width="12" style="130" customWidth="1"/>
    <col min="23" max="23" width="14.375" style="130" customWidth="1"/>
    <col min="24" max="24" width="8.75" style="130" customWidth="1"/>
    <col min="25" max="25" width="24.125" style="130" customWidth="1"/>
    <col min="26" max="27" width="14.125" style="130" customWidth="1"/>
    <col min="28" max="28" width="14.125" style="128" customWidth="1"/>
    <col min="29" max="30" width="14.125" style="130" customWidth="1"/>
    <col min="31" max="16384" width="11" style="130"/>
  </cols>
  <sheetData>
    <row r="1" spans="1:30" s="127" customFormat="1" ht="15.75">
      <c r="A1" s="377" t="s">
        <v>53</v>
      </c>
      <c r="B1" s="377"/>
      <c r="C1" s="377"/>
      <c r="D1" s="377"/>
      <c r="E1" s="377"/>
      <c r="F1" s="377"/>
      <c r="G1" s="377"/>
      <c r="H1" s="377"/>
      <c r="I1" s="373" t="s">
        <v>521</v>
      </c>
      <c r="J1" s="373"/>
      <c r="K1" s="373"/>
      <c r="L1" s="373"/>
      <c r="M1" s="373"/>
      <c r="N1" s="373"/>
      <c r="O1" s="373"/>
      <c r="P1" s="373"/>
      <c r="Q1" s="373" t="s">
        <v>521</v>
      </c>
      <c r="R1" s="373"/>
      <c r="S1" s="373"/>
      <c r="T1" s="373"/>
      <c r="U1" s="373"/>
      <c r="V1" s="373"/>
      <c r="W1" s="373"/>
      <c r="X1" s="373" t="s">
        <v>521</v>
      </c>
      <c r="Y1" s="373"/>
      <c r="Z1" s="373"/>
      <c r="AA1" s="373"/>
      <c r="AB1" s="373"/>
      <c r="AC1" s="373"/>
      <c r="AD1" s="373"/>
    </row>
    <row r="2" spans="1:30" s="127" customFormat="1" ht="15.75">
      <c r="A2" s="377" t="s">
        <v>496</v>
      </c>
      <c r="B2" s="377"/>
      <c r="C2" s="377"/>
      <c r="D2" s="377"/>
      <c r="E2" s="377"/>
      <c r="F2" s="377"/>
      <c r="G2" s="377"/>
      <c r="H2" s="377"/>
      <c r="I2" s="373" t="s">
        <v>496</v>
      </c>
      <c r="J2" s="373"/>
      <c r="K2" s="373"/>
      <c r="L2" s="373"/>
      <c r="M2" s="373"/>
      <c r="N2" s="373"/>
      <c r="O2" s="373"/>
      <c r="P2" s="373"/>
      <c r="Q2" s="373" t="s">
        <v>496</v>
      </c>
      <c r="R2" s="373"/>
      <c r="S2" s="373"/>
      <c r="T2" s="373"/>
      <c r="U2" s="373"/>
      <c r="V2" s="373"/>
      <c r="W2" s="373"/>
      <c r="X2" s="373" t="s">
        <v>496</v>
      </c>
      <c r="Y2" s="373"/>
      <c r="Z2" s="373"/>
      <c r="AA2" s="373"/>
      <c r="AB2" s="373"/>
      <c r="AC2" s="373"/>
      <c r="AD2" s="373"/>
    </row>
    <row r="3" spans="1:30" ht="14.25" customHeight="1">
      <c r="A3" s="128"/>
      <c r="B3" s="129"/>
      <c r="C3" s="129"/>
      <c r="D3" s="129"/>
      <c r="E3" s="129"/>
      <c r="F3" s="129"/>
      <c r="G3" s="129"/>
      <c r="H3" s="129"/>
      <c r="I3" s="128"/>
      <c r="J3" s="129"/>
      <c r="K3" s="129"/>
      <c r="L3" s="129"/>
      <c r="M3" s="129"/>
      <c r="N3" s="129"/>
      <c r="O3" s="129"/>
      <c r="P3" s="129"/>
      <c r="Q3" s="128"/>
      <c r="R3" s="129"/>
      <c r="S3" s="129"/>
      <c r="T3" s="129"/>
      <c r="U3" s="129"/>
      <c r="V3" s="129"/>
      <c r="W3" s="129"/>
      <c r="X3" s="128"/>
      <c r="Y3" s="129"/>
      <c r="Z3" s="129"/>
      <c r="AA3" s="129"/>
      <c r="AB3" s="129"/>
      <c r="AC3" s="129"/>
      <c r="AD3" s="129"/>
    </row>
    <row r="4" spans="1:30" ht="15.75" customHeight="1">
      <c r="A4" s="374" t="s">
        <v>497</v>
      </c>
      <c r="B4" s="366" t="s">
        <v>269</v>
      </c>
      <c r="C4" s="363" t="s">
        <v>498</v>
      </c>
      <c r="D4" s="360" t="s">
        <v>499</v>
      </c>
      <c r="E4" s="360" t="s">
        <v>500</v>
      </c>
      <c r="F4" s="360" t="s">
        <v>501</v>
      </c>
      <c r="G4" s="360" t="s">
        <v>502</v>
      </c>
      <c r="H4" s="370" t="s">
        <v>503</v>
      </c>
      <c r="I4" s="374" t="s">
        <v>497</v>
      </c>
      <c r="J4" s="366" t="s">
        <v>269</v>
      </c>
      <c r="K4" s="363" t="s">
        <v>504</v>
      </c>
      <c r="L4" s="360" t="s">
        <v>505</v>
      </c>
      <c r="M4" s="360" t="s">
        <v>506</v>
      </c>
      <c r="N4" s="360" t="s">
        <v>507</v>
      </c>
      <c r="O4" s="360" t="s">
        <v>508</v>
      </c>
      <c r="P4" s="370" t="s">
        <v>509</v>
      </c>
      <c r="Q4" s="374" t="s">
        <v>497</v>
      </c>
      <c r="R4" s="366" t="s">
        <v>269</v>
      </c>
      <c r="S4" s="363" t="s">
        <v>510</v>
      </c>
      <c r="T4" s="360" t="s">
        <v>511</v>
      </c>
      <c r="U4" s="360" t="s">
        <v>512</v>
      </c>
      <c r="V4" s="360" t="s">
        <v>513</v>
      </c>
      <c r="W4" s="370" t="s">
        <v>514</v>
      </c>
      <c r="X4" s="374" t="s">
        <v>497</v>
      </c>
      <c r="Y4" s="366" t="s">
        <v>269</v>
      </c>
      <c r="Z4" s="363" t="s">
        <v>515</v>
      </c>
      <c r="AA4" s="360" t="s">
        <v>533</v>
      </c>
      <c r="AB4" s="360" t="s">
        <v>544</v>
      </c>
      <c r="AC4" s="360" t="s">
        <v>555</v>
      </c>
      <c r="AD4" s="370" t="s">
        <v>561</v>
      </c>
    </row>
    <row r="5" spans="1:30" ht="15.75" customHeight="1">
      <c r="A5" s="375"/>
      <c r="B5" s="367"/>
      <c r="C5" s="364"/>
      <c r="D5" s="361"/>
      <c r="E5" s="361"/>
      <c r="F5" s="361"/>
      <c r="G5" s="361"/>
      <c r="H5" s="371"/>
      <c r="I5" s="375"/>
      <c r="J5" s="367"/>
      <c r="K5" s="364"/>
      <c r="L5" s="361"/>
      <c r="M5" s="361"/>
      <c r="N5" s="361"/>
      <c r="O5" s="361"/>
      <c r="P5" s="371"/>
      <c r="Q5" s="375"/>
      <c r="R5" s="367"/>
      <c r="S5" s="364"/>
      <c r="T5" s="361"/>
      <c r="U5" s="361"/>
      <c r="V5" s="361"/>
      <c r="W5" s="371"/>
      <c r="X5" s="375"/>
      <c r="Y5" s="367"/>
      <c r="Z5" s="364"/>
      <c r="AA5" s="361"/>
      <c r="AB5" s="361"/>
      <c r="AC5" s="361"/>
      <c r="AD5" s="371"/>
    </row>
    <row r="6" spans="1:30" ht="15.75" customHeight="1">
      <c r="A6" s="376"/>
      <c r="B6" s="368"/>
      <c r="C6" s="365"/>
      <c r="D6" s="362"/>
      <c r="E6" s="362"/>
      <c r="F6" s="362"/>
      <c r="G6" s="362"/>
      <c r="H6" s="372"/>
      <c r="I6" s="376"/>
      <c r="J6" s="368"/>
      <c r="K6" s="365"/>
      <c r="L6" s="362"/>
      <c r="M6" s="362"/>
      <c r="N6" s="362"/>
      <c r="O6" s="362"/>
      <c r="P6" s="372"/>
      <c r="Q6" s="376"/>
      <c r="R6" s="368"/>
      <c r="S6" s="365"/>
      <c r="T6" s="362"/>
      <c r="U6" s="362"/>
      <c r="V6" s="362"/>
      <c r="W6" s="372"/>
      <c r="X6" s="376"/>
      <c r="Y6" s="368"/>
      <c r="Z6" s="365"/>
      <c r="AA6" s="362"/>
      <c r="AB6" s="362"/>
      <c r="AC6" s="362"/>
      <c r="AD6" s="372"/>
    </row>
    <row r="7" spans="1:30" s="128" customFormat="1" ht="12.75" customHeight="1">
      <c r="A7" s="131"/>
      <c r="B7" s="158"/>
      <c r="I7" s="131"/>
      <c r="J7" s="158"/>
      <c r="Q7" s="131"/>
      <c r="R7" s="158"/>
      <c r="X7" s="131"/>
      <c r="Y7" s="158"/>
    </row>
    <row r="8" spans="1:30" s="131" customFormat="1" ht="30" customHeight="1">
      <c r="A8" s="378" t="s">
        <v>522</v>
      </c>
      <c r="B8" s="378"/>
      <c r="C8" s="378"/>
      <c r="D8" s="378"/>
      <c r="E8" s="378"/>
      <c r="F8" s="378"/>
      <c r="G8" s="378"/>
      <c r="H8" s="378"/>
      <c r="I8" s="369" t="s">
        <v>523</v>
      </c>
      <c r="J8" s="369"/>
      <c r="K8" s="369"/>
      <c r="L8" s="369"/>
      <c r="M8" s="369"/>
      <c r="N8" s="369"/>
      <c r="O8" s="369"/>
      <c r="P8" s="369"/>
      <c r="Q8" s="369" t="s">
        <v>523</v>
      </c>
      <c r="R8" s="369"/>
      <c r="S8" s="369"/>
      <c r="T8" s="369"/>
      <c r="U8" s="369"/>
      <c r="V8" s="369"/>
      <c r="W8" s="369"/>
      <c r="X8" s="369" t="s">
        <v>523</v>
      </c>
      <c r="Y8" s="369"/>
      <c r="Z8" s="369"/>
      <c r="AA8" s="369"/>
      <c r="AB8" s="369"/>
      <c r="AC8" s="369"/>
      <c r="AD8" s="369"/>
    </row>
    <row r="9" spans="1:30" s="128" customFormat="1" ht="12.75" customHeight="1">
      <c r="A9" s="131"/>
      <c r="B9" s="158"/>
      <c r="I9" s="131"/>
      <c r="J9" s="158"/>
      <c r="Q9" s="131"/>
      <c r="R9" s="158"/>
      <c r="X9" s="131"/>
      <c r="Y9" s="158"/>
    </row>
    <row r="10" spans="1:30" ht="16.5" customHeight="1">
      <c r="A10" s="132" t="s">
        <v>274</v>
      </c>
      <c r="B10" s="133" t="s">
        <v>306</v>
      </c>
      <c r="C10" s="134">
        <v>3867</v>
      </c>
      <c r="D10" s="134">
        <v>4081</v>
      </c>
      <c r="E10" s="134">
        <v>4313</v>
      </c>
      <c r="F10" s="134">
        <v>4176</v>
      </c>
      <c r="G10" s="134">
        <v>4045</v>
      </c>
      <c r="H10" s="134">
        <v>4003</v>
      </c>
      <c r="I10" s="132" t="s">
        <v>274</v>
      </c>
      <c r="J10" s="133" t="s">
        <v>306</v>
      </c>
      <c r="K10" s="134">
        <v>4067</v>
      </c>
      <c r="L10" s="134">
        <v>4161</v>
      </c>
      <c r="M10" s="134">
        <v>4375</v>
      </c>
      <c r="N10" s="134">
        <v>4576</v>
      </c>
      <c r="O10" s="134">
        <v>4541</v>
      </c>
      <c r="P10" s="134">
        <v>4480</v>
      </c>
      <c r="Q10" s="132" t="s">
        <v>274</v>
      </c>
      <c r="R10" s="133" t="s">
        <v>306</v>
      </c>
      <c r="S10" s="134">
        <v>4631</v>
      </c>
      <c r="T10" s="134">
        <v>4538</v>
      </c>
      <c r="U10" s="134">
        <v>4505</v>
      </c>
      <c r="V10" s="134">
        <v>4546</v>
      </c>
      <c r="W10" s="134">
        <v>4648</v>
      </c>
      <c r="X10" s="132" t="s">
        <v>274</v>
      </c>
      <c r="Y10" s="133" t="s">
        <v>306</v>
      </c>
      <c r="Z10" s="134">
        <v>4783</v>
      </c>
      <c r="AA10" s="134">
        <v>4963</v>
      </c>
      <c r="AB10" s="134">
        <v>5148</v>
      </c>
      <c r="AC10" s="134">
        <v>5348</v>
      </c>
      <c r="AD10" s="134">
        <v>5489</v>
      </c>
    </row>
    <row r="11" spans="1:30" ht="16.5" customHeight="1">
      <c r="A11" s="135" t="s">
        <v>276</v>
      </c>
      <c r="B11" s="133" t="s">
        <v>0</v>
      </c>
      <c r="C11" s="134">
        <v>2992</v>
      </c>
      <c r="D11" s="134">
        <v>3319</v>
      </c>
      <c r="E11" s="134">
        <v>3687</v>
      </c>
      <c r="F11" s="134">
        <v>3499</v>
      </c>
      <c r="G11" s="134">
        <v>3406</v>
      </c>
      <c r="H11" s="134">
        <v>3268</v>
      </c>
      <c r="I11" s="135" t="s">
        <v>276</v>
      </c>
      <c r="J11" s="133" t="s">
        <v>0</v>
      </c>
      <c r="K11" s="134">
        <v>3224</v>
      </c>
      <c r="L11" s="134">
        <v>3371</v>
      </c>
      <c r="M11" s="134">
        <v>3406</v>
      </c>
      <c r="N11" s="134">
        <v>3537</v>
      </c>
      <c r="O11" s="134">
        <v>3414</v>
      </c>
      <c r="P11" s="134">
        <v>3356</v>
      </c>
      <c r="Q11" s="135" t="s">
        <v>276</v>
      </c>
      <c r="R11" s="133" t="s">
        <v>0</v>
      </c>
      <c r="S11" s="134">
        <v>3411</v>
      </c>
      <c r="T11" s="134">
        <v>3420</v>
      </c>
      <c r="U11" s="134">
        <v>3387</v>
      </c>
      <c r="V11" s="134">
        <v>3246</v>
      </c>
      <c r="W11" s="134">
        <v>3281</v>
      </c>
      <c r="X11" s="135" t="s">
        <v>276</v>
      </c>
      <c r="Y11" s="133" t="s">
        <v>0</v>
      </c>
      <c r="Z11" s="134">
        <v>3382</v>
      </c>
      <c r="AA11" s="134">
        <v>3359</v>
      </c>
      <c r="AB11" s="134">
        <v>3500</v>
      </c>
      <c r="AC11" s="134">
        <v>3342</v>
      </c>
      <c r="AD11" s="134">
        <v>3232</v>
      </c>
    </row>
    <row r="12" spans="1:30" ht="16.5" customHeight="1">
      <c r="A12" s="135" t="s">
        <v>277</v>
      </c>
      <c r="B12" s="133" t="s">
        <v>1</v>
      </c>
      <c r="C12" s="134">
        <v>1861</v>
      </c>
      <c r="D12" s="134">
        <v>1914</v>
      </c>
      <c r="E12" s="134">
        <v>1998</v>
      </c>
      <c r="F12" s="134">
        <v>1956</v>
      </c>
      <c r="G12" s="134">
        <v>1855</v>
      </c>
      <c r="H12" s="134">
        <v>1825</v>
      </c>
      <c r="I12" s="135" t="s">
        <v>277</v>
      </c>
      <c r="J12" s="133" t="s">
        <v>1</v>
      </c>
      <c r="K12" s="134">
        <v>1852</v>
      </c>
      <c r="L12" s="134">
        <v>1924</v>
      </c>
      <c r="M12" s="134">
        <v>2005</v>
      </c>
      <c r="N12" s="134">
        <v>2091</v>
      </c>
      <c r="O12" s="134">
        <v>1981</v>
      </c>
      <c r="P12" s="134">
        <v>1877</v>
      </c>
      <c r="Q12" s="135" t="s">
        <v>277</v>
      </c>
      <c r="R12" s="133" t="s">
        <v>1</v>
      </c>
      <c r="S12" s="134">
        <v>1903</v>
      </c>
      <c r="T12" s="134">
        <v>1948</v>
      </c>
      <c r="U12" s="134">
        <v>2022</v>
      </c>
      <c r="V12" s="134">
        <v>2040</v>
      </c>
      <c r="W12" s="134">
        <v>2108</v>
      </c>
      <c r="X12" s="135" t="s">
        <v>277</v>
      </c>
      <c r="Y12" s="133" t="s">
        <v>1</v>
      </c>
      <c r="Z12" s="134">
        <v>2256</v>
      </c>
      <c r="AA12" s="134">
        <v>2386</v>
      </c>
      <c r="AB12" s="134">
        <v>2423</v>
      </c>
      <c r="AC12" s="134">
        <v>2337</v>
      </c>
      <c r="AD12" s="134">
        <v>2289</v>
      </c>
    </row>
    <row r="13" spans="1:30" ht="16.5" customHeight="1">
      <c r="A13" s="135" t="s">
        <v>278</v>
      </c>
      <c r="B13" s="133" t="s">
        <v>2</v>
      </c>
      <c r="C13" s="134">
        <v>1226</v>
      </c>
      <c r="D13" s="134">
        <v>1288</v>
      </c>
      <c r="E13" s="134">
        <v>1392</v>
      </c>
      <c r="F13" s="134">
        <v>1256</v>
      </c>
      <c r="G13" s="134">
        <v>1205</v>
      </c>
      <c r="H13" s="134">
        <v>1179</v>
      </c>
      <c r="I13" s="135" t="s">
        <v>278</v>
      </c>
      <c r="J13" s="133" t="s">
        <v>2</v>
      </c>
      <c r="K13" s="134">
        <v>1135</v>
      </c>
      <c r="L13" s="134">
        <v>1111</v>
      </c>
      <c r="M13" s="134">
        <v>1183</v>
      </c>
      <c r="N13" s="134">
        <v>1209</v>
      </c>
      <c r="O13" s="134">
        <v>1111</v>
      </c>
      <c r="P13" s="134">
        <v>1121</v>
      </c>
      <c r="Q13" s="135" t="s">
        <v>278</v>
      </c>
      <c r="R13" s="133" t="s">
        <v>2</v>
      </c>
      <c r="S13" s="134">
        <v>1111</v>
      </c>
      <c r="T13" s="134">
        <v>1055</v>
      </c>
      <c r="U13" s="134">
        <v>1045</v>
      </c>
      <c r="V13" s="134">
        <v>1004</v>
      </c>
      <c r="W13" s="134">
        <v>1004</v>
      </c>
      <c r="X13" s="135" t="s">
        <v>278</v>
      </c>
      <c r="Y13" s="133" t="s">
        <v>2</v>
      </c>
      <c r="Z13" s="134">
        <v>1007</v>
      </c>
      <c r="AA13" s="134">
        <v>983</v>
      </c>
      <c r="AB13" s="134">
        <v>988</v>
      </c>
      <c r="AC13" s="134">
        <v>1081</v>
      </c>
      <c r="AD13" s="134">
        <v>990</v>
      </c>
    </row>
    <row r="14" spans="1:30" ht="16.5" customHeight="1">
      <c r="A14" s="135" t="s">
        <v>279</v>
      </c>
      <c r="B14" s="133" t="s">
        <v>3</v>
      </c>
      <c r="C14" s="134">
        <v>1021</v>
      </c>
      <c r="D14" s="134">
        <v>1150</v>
      </c>
      <c r="E14" s="134">
        <v>1257</v>
      </c>
      <c r="F14" s="134">
        <v>1157</v>
      </c>
      <c r="G14" s="134">
        <v>1092</v>
      </c>
      <c r="H14" s="134">
        <v>1093</v>
      </c>
      <c r="I14" s="135" t="s">
        <v>279</v>
      </c>
      <c r="J14" s="133" t="s">
        <v>3</v>
      </c>
      <c r="K14" s="134">
        <v>1144</v>
      </c>
      <c r="L14" s="134">
        <v>1190</v>
      </c>
      <c r="M14" s="134">
        <v>1294</v>
      </c>
      <c r="N14" s="134">
        <v>1367</v>
      </c>
      <c r="O14" s="134">
        <v>1365</v>
      </c>
      <c r="P14" s="134">
        <v>1326</v>
      </c>
      <c r="Q14" s="135" t="s">
        <v>279</v>
      </c>
      <c r="R14" s="133" t="s">
        <v>3</v>
      </c>
      <c r="S14" s="134">
        <v>1350</v>
      </c>
      <c r="T14" s="134">
        <v>1316</v>
      </c>
      <c r="U14" s="134">
        <v>1258</v>
      </c>
      <c r="V14" s="134">
        <v>1279</v>
      </c>
      <c r="W14" s="134">
        <v>1284</v>
      </c>
      <c r="X14" s="135" t="s">
        <v>279</v>
      </c>
      <c r="Y14" s="133" t="s">
        <v>3</v>
      </c>
      <c r="Z14" s="134">
        <v>1425</v>
      </c>
      <c r="AA14" s="134">
        <v>1455</v>
      </c>
      <c r="AB14" s="134">
        <v>1471</v>
      </c>
      <c r="AC14" s="134">
        <v>1485</v>
      </c>
      <c r="AD14" s="134">
        <v>1521</v>
      </c>
    </row>
    <row r="15" spans="1:30" ht="16.5" customHeight="1">
      <c r="A15" s="135" t="s">
        <v>280</v>
      </c>
      <c r="B15" s="133" t="s">
        <v>4</v>
      </c>
      <c r="C15" s="134">
        <v>901</v>
      </c>
      <c r="D15" s="134">
        <v>957</v>
      </c>
      <c r="E15" s="134">
        <v>1162</v>
      </c>
      <c r="F15" s="134">
        <v>1079</v>
      </c>
      <c r="G15" s="134">
        <v>1044</v>
      </c>
      <c r="H15" s="134">
        <v>1030</v>
      </c>
      <c r="I15" s="135" t="s">
        <v>280</v>
      </c>
      <c r="J15" s="133" t="s">
        <v>4</v>
      </c>
      <c r="K15" s="134">
        <v>966</v>
      </c>
      <c r="L15" s="134">
        <v>1006</v>
      </c>
      <c r="M15" s="134">
        <v>1039</v>
      </c>
      <c r="N15" s="134">
        <v>1051</v>
      </c>
      <c r="O15" s="134">
        <v>1084</v>
      </c>
      <c r="P15" s="134">
        <v>1061</v>
      </c>
      <c r="Q15" s="135" t="s">
        <v>280</v>
      </c>
      <c r="R15" s="133" t="s">
        <v>4</v>
      </c>
      <c r="S15" s="134">
        <v>1107</v>
      </c>
      <c r="T15" s="134">
        <v>1115</v>
      </c>
      <c r="U15" s="134">
        <v>1120</v>
      </c>
      <c r="V15" s="134">
        <v>1065</v>
      </c>
      <c r="W15" s="134">
        <v>1104</v>
      </c>
      <c r="X15" s="135" t="s">
        <v>280</v>
      </c>
      <c r="Y15" s="133" t="s">
        <v>4</v>
      </c>
      <c r="Z15" s="134">
        <v>1137</v>
      </c>
      <c r="AA15" s="134">
        <v>1138</v>
      </c>
      <c r="AB15" s="134">
        <v>1064</v>
      </c>
      <c r="AC15" s="134">
        <v>1100</v>
      </c>
      <c r="AD15" s="134">
        <v>1041</v>
      </c>
    </row>
    <row r="16" spans="1:30" ht="24.75" customHeight="1">
      <c r="A16" s="135" t="s">
        <v>281</v>
      </c>
      <c r="B16" s="133" t="s">
        <v>5</v>
      </c>
      <c r="C16" s="134">
        <v>6668</v>
      </c>
      <c r="D16" s="134">
        <v>6818</v>
      </c>
      <c r="E16" s="134">
        <v>7010</v>
      </c>
      <c r="F16" s="134">
        <v>7148</v>
      </c>
      <c r="G16" s="134">
        <v>7116</v>
      </c>
      <c r="H16" s="134">
        <v>7040</v>
      </c>
      <c r="I16" s="135" t="s">
        <v>281</v>
      </c>
      <c r="J16" s="133" t="s">
        <v>5</v>
      </c>
      <c r="K16" s="134">
        <v>7060</v>
      </c>
      <c r="L16" s="134">
        <v>7187</v>
      </c>
      <c r="M16" s="134">
        <v>7403</v>
      </c>
      <c r="N16" s="134">
        <v>7555</v>
      </c>
      <c r="O16" s="134">
        <v>7325</v>
      </c>
      <c r="P16" s="134">
        <v>7248</v>
      </c>
      <c r="Q16" s="135" t="s">
        <v>281</v>
      </c>
      <c r="R16" s="133" t="s">
        <v>5</v>
      </c>
      <c r="S16" s="134">
        <v>7310</v>
      </c>
      <c r="T16" s="134">
        <v>7298</v>
      </c>
      <c r="U16" s="134">
        <v>7118</v>
      </c>
      <c r="V16" s="134">
        <v>6980</v>
      </c>
      <c r="W16" s="134">
        <v>6900</v>
      </c>
      <c r="X16" s="135" t="s">
        <v>281</v>
      </c>
      <c r="Y16" s="133" t="s">
        <v>5</v>
      </c>
      <c r="Z16" s="134">
        <v>6926</v>
      </c>
      <c r="AA16" s="134">
        <v>6893</v>
      </c>
      <c r="AB16" s="134">
        <v>6872</v>
      </c>
      <c r="AC16" s="134">
        <v>6932</v>
      </c>
      <c r="AD16" s="134">
        <v>6889</v>
      </c>
    </row>
    <row r="17" spans="1:30" ht="16.5" customHeight="1">
      <c r="A17" s="132" t="s">
        <v>282</v>
      </c>
      <c r="B17" s="133" t="s">
        <v>6</v>
      </c>
      <c r="C17" s="134">
        <v>2982</v>
      </c>
      <c r="D17" s="134">
        <v>3160</v>
      </c>
      <c r="E17" s="134">
        <v>3391</v>
      </c>
      <c r="F17" s="134">
        <v>3550</v>
      </c>
      <c r="G17" s="134">
        <v>3500</v>
      </c>
      <c r="H17" s="134">
        <v>3515</v>
      </c>
      <c r="I17" s="132" t="s">
        <v>282</v>
      </c>
      <c r="J17" s="133" t="s">
        <v>6</v>
      </c>
      <c r="K17" s="134">
        <v>3529</v>
      </c>
      <c r="L17" s="134">
        <v>3683</v>
      </c>
      <c r="M17" s="134">
        <v>3855</v>
      </c>
      <c r="N17" s="134">
        <v>3909</v>
      </c>
      <c r="O17" s="134">
        <v>3824</v>
      </c>
      <c r="P17" s="134">
        <v>3797</v>
      </c>
      <c r="Q17" s="132" t="s">
        <v>282</v>
      </c>
      <c r="R17" s="133" t="s">
        <v>6</v>
      </c>
      <c r="S17" s="134">
        <v>3786</v>
      </c>
      <c r="T17" s="134">
        <v>3760</v>
      </c>
      <c r="U17" s="134">
        <v>3637</v>
      </c>
      <c r="V17" s="134">
        <v>3525</v>
      </c>
      <c r="W17" s="134">
        <v>3459</v>
      </c>
      <c r="X17" s="132" t="s">
        <v>282</v>
      </c>
      <c r="Y17" s="133" t="s">
        <v>6</v>
      </c>
      <c r="Z17" s="134">
        <v>3524</v>
      </c>
      <c r="AA17" s="134">
        <v>3551</v>
      </c>
      <c r="AB17" s="134">
        <v>3564</v>
      </c>
      <c r="AC17" s="134">
        <v>3523</v>
      </c>
      <c r="AD17" s="134">
        <v>3377</v>
      </c>
    </row>
    <row r="18" spans="1:30" ht="16.5" customHeight="1">
      <c r="A18" s="135" t="s">
        <v>283</v>
      </c>
      <c r="B18" s="133" t="s">
        <v>7</v>
      </c>
      <c r="C18" s="134">
        <v>7354</v>
      </c>
      <c r="D18" s="134">
        <v>7497</v>
      </c>
      <c r="E18" s="134">
        <v>7985</v>
      </c>
      <c r="F18" s="134">
        <v>8187</v>
      </c>
      <c r="G18" s="134">
        <v>8052</v>
      </c>
      <c r="H18" s="134">
        <v>7957</v>
      </c>
      <c r="I18" s="135" t="s">
        <v>283</v>
      </c>
      <c r="J18" s="133" t="s">
        <v>7</v>
      </c>
      <c r="K18" s="134">
        <v>7816</v>
      </c>
      <c r="L18" s="134">
        <v>8004</v>
      </c>
      <c r="M18" s="134">
        <v>8161</v>
      </c>
      <c r="N18" s="134">
        <v>8373</v>
      </c>
      <c r="O18" s="134">
        <v>8183</v>
      </c>
      <c r="P18" s="134">
        <v>8354</v>
      </c>
      <c r="Q18" s="135" t="s">
        <v>283</v>
      </c>
      <c r="R18" s="133" t="s">
        <v>7</v>
      </c>
      <c r="S18" s="134">
        <v>8457</v>
      </c>
      <c r="T18" s="134">
        <v>8368</v>
      </c>
      <c r="U18" s="134">
        <v>8235</v>
      </c>
      <c r="V18" s="134">
        <v>8048</v>
      </c>
      <c r="W18" s="134">
        <v>7815</v>
      </c>
      <c r="X18" s="135" t="s">
        <v>283</v>
      </c>
      <c r="Y18" s="133" t="s">
        <v>7</v>
      </c>
      <c r="Z18" s="134">
        <v>7703</v>
      </c>
      <c r="AA18" s="134">
        <v>7527</v>
      </c>
      <c r="AB18" s="134">
        <v>7440</v>
      </c>
      <c r="AC18" s="134">
        <v>6487</v>
      </c>
      <c r="AD18" s="134">
        <v>6813</v>
      </c>
    </row>
    <row r="19" spans="1:30" ht="16.5" customHeight="1">
      <c r="A19" s="135" t="s">
        <v>284</v>
      </c>
      <c r="B19" s="133" t="s">
        <v>8</v>
      </c>
      <c r="C19" s="134">
        <v>3004</v>
      </c>
      <c r="D19" s="134">
        <v>3261</v>
      </c>
      <c r="E19" s="134">
        <v>3585</v>
      </c>
      <c r="F19" s="134">
        <v>3549</v>
      </c>
      <c r="G19" s="134">
        <v>3466</v>
      </c>
      <c r="H19" s="134">
        <v>3469</v>
      </c>
      <c r="I19" s="135" t="s">
        <v>284</v>
      </c>
      <c r="J19" s="133" t="s">
        <v>8</v>
      </c>
      <c r="K19" s="134">
        <v>3463</v>
      </c>
      <c r="L19" s="134">
        <v>3503</v>
      </c>
      <c r="M19" s="134">
        <v>3581</v>
      </c>
      <c r="N19" s="134">
        <v>3724</v>
      </c>
      <c r="O19" s="134">
        <v>3661</v>
      </c>
      <c r="P19" s="134">
        <v>3607</v>
      </c>
      <c r="Q19" s="135" t="s">
        <v>284</v>
      </c>
      <c r="R19" s="133" t="s">
        <v>8</v>
      </c>
      <c r="S19" s="134">
        <v>3614</v>
      </c>
      <c r="T19" s="134">
        <v>3497</v>
      </c>
      <c r="U19" s="134">
        <v>3306</v>
      </c>
      <c r="V19" s="134">
        <v>3226</v>
      </c>
      <c r="W19" s="134">
        <v>3249</v>
      </c>
      <c r="X19" s="135" t="s">
        <v>284</v>
      </c>
      <c r="Y19" s="133" t="s">
        <v>8</v>
      </c>
      <c r="Z19" s="134">
        <v>3212</v>
      </c>
      <c r="AA19" s="134">
        <v>3196</v>
      </c>
      <c r="AB19" s="134">
        <v>3145</v>
      </c>
      <c r="AC19" s="134">
        <v>3114</v>
      </c>
      <c r="AD19" s="134">
        <v>2987</v>
      </c>
    </row>
    <row r="20" spans="1:30" ht="16.5" customHeight="1">
      <c r="A20" s="135" t="s">
        <v>285</v>
      </c>
      <c r="B20" s="133" t="s">
        <v>9</v>
      </c>
      <c r="C20" s="134">
        <v>2949</v>
      </c>
      <c r="D20" s="134">
        <v>3072</v>
      </c>
      <c r="E20" s="134">
        <v>3392</v>
      </c>
      <c r="F20" s="134">
        <v>3439</v>
      </c>
      <c r="G20" s="134">
        <v>3371</v>
      </c>
      <c r="H20" s="134">
        <v>3443</v>
      </c>
      <c r="I20" s="135" t="s">
        <v>285</v>
      </c>
      <c r="J20" s="133" t="s">
        <v>9</v>
      </c>
      <c r="K20" s="134">
        <v>3370</v>
      </c>
      <c r="L20" s="134">
        <v>3464</v>
      </c>
      <c r="M20" s="134">
        <v>3612</v>
      </c>
      <c r="N20" s="134">
        <v>3719</v>
      </c>
      <c r="O20" s="134">
        <v>3557</v>
      </c>
      <c r="P20" s="134">
        <v>3669</v>
      </c>
      <c r="Q20" s="135" t="s">
        <v>285</v>
      </c>
      <c r="R20" s="133" t="s">
        <v>9</v>
      </c>
      <c r="S20" s="134">
        <v>3642</v>
      </c>
      <c r="T20" s="134">
        <v>3514</v>
      </c>
      <c r="U20" s="134">
        <v>3388</v>
      </c>
      <c r="V20" s="134">
        <v>3315</v>
      </c>
      <c r="W20" s="134">
        <v>3106</v>
      </c>
      <c r="X20" s="135" t="s">
        <v>285</v>
      </c>
      <c r="Y20" s="133" t="s">
        <v>9</v>
      </c>
      <c r="Z20" s="134">
        <v>3069</v>
      </c>
      <c r="AA20" s="134">
        <v>3080</v>
      </c>
      <c r="AB20" s="134">
        <v>3095</v>
      </c>
      <c r="AC20" s="134">
        <v>3098</v>
      </c>
      <c r="AD20" s="134">
        <v>2889</v>
      </c>
    </row>
    <row r="21" spans="1:30" ht="16.5" customHeight="1">
      <c r="A21" s="135" t="s">
        <v>286</v>
      </c>
      <c r="B21" s="133" t="s">
        <v>10</v>
      </c>
      <c r="C21" s="134">
        <v>4593</v>
      </c>
      <c r="D21" s="134">
        <v>4801</v>
      </c>
      <c r="E21" s="134">
        <v>5277</v>
      </c>
      <c r="F21" s="134">
        <v>5250</v>
      </c>
      <c r="G21" s="134">
        <v>5212</v>
      </c>
      <c r="H21" s="134">
        <v>5317</v>
      </c>
      <c r="I21" s="135" t="s">
        <v>286</v>
      </c>
      <c r="J21" s="133" t="s">
        <v>10</v>
      </c>
      <c r="K21" s="134">
        <v>5257</v>
      </c>
      <c r="L21" s="134">
        <v>5350</v>
      </c>
      <c r="M21" s="134">
        <v>5540</v>
      </c>
      <c r="N21" s="134">
        <v>5542</v>
      </c>
      <c r="O21" s="134">
        <v>5416</v>
      </c>
      <c r="P21" s="134">
        <v>5301</v>
      </c>
      <c r="Q21" s="135" t="s">
        <v>286</v>
      </c>
      <c r="R21" s="133" t="s">
        <v>10</v>
      </c>
      <c r="S21" s="134">
        <v>5487</v>
      </c>
      <c r="T21" s="134">
        <v>5413</v>
      </c>
      <c r="U21" s="134">
        <v>5332</v>
      </c>
      <c r="V21" s="134">
        <v>5325</v>
      </c>
      <c r="W21" s="134">
        <v>5250</v>
      </c>
      <c r="X21" s="135" t="s">
        <v>286</v>
      </c>
      <c r="Y21" s="133" t="s">
        <v>10</v>
      </c>
      <c r="Z21" s="134">
        <v>5209</v>
      </c>
      <c r="AA21" s="134">
        <v>5097</v>
      </c>
      <c r="AB21" s="134">
        <v>5077</v>
      </c>
      <c r="AC21" s="134">
        <v>5342</v>
      </c>
      <c r="AD21" s="134">
        <v>5180</v>
      </c>
    </row>
    <row r="22" spans="1:30" ht="24.75" customHeight="1">
      <c r="A22" s="135" t="s">
        <v>287</v>
      </c>
      <c r="B22" s="133" t="s">
        <v>11</v>
      </c>
      <c r="C22" s="134">
        <v>2584</v>
      </c>
      <c r="D22" s="134">
        <v>2741</v>
      </c>
      <c r="E22" s="134">
        <v>2943</v>
      </c>
      <c r="F22" s="134">
        <v>2929</v>
      </c>
      <c r="G22" s="134">
        <v>2882</v>
      </c>
      <c r="H22" s="134">
        <v>2915</v>
      </c>
      <c r="I22" s="135" t="s">
        <v>287</v>
      </c>
      <c r="J22" s="133" t="s">
        <v>11</v>
      </c>
      <c r="K22" s="134">
        <v>2878</v>
      </c>
      <c r="L22" s="134">
        <v>2970</v>
      </c>
      <c r="M22" s="134">
        <v>3080</v>
      </c>
      <c r="N22" s="134">
        <v>3241</v>
      </c>
      <c r="O22" s="134">
        <v>3221</v>
      </c>
      <c r="P22" s="134">
        <v>3182</v>
      </c>
      <c r="Q22" s="135" t="s">
        <v>287</v>
      </c>
      <c r="R22" s="133" t="s">
        <v>11</v>
      </c>
      <c r="S22" s="134">
        <v>3349</v>
      </c>
      <c r="T22" s="134">
        <v>3303</v>
      </c>
      <c r="U22" s="134">
        <v>3269</v>
      </c>
      <c r="V22" s="134">
        <v>3143</v>
      </c>
      <c r="W22" s="134">
        <v>3136</v>
      </c>
      <c r="X22" s="135" t="s">
        <v>287</v>
      </c>
      <c r="Y22" s="133" t="s">
        <v>11</v>
      </c>
      <c r="Z22" s="134">
        <v>3216</v>
      </c>
      <c r="AA22" s="134">
        <v>3150</v>
      </c>
      <c r="AB22" s="134">
        <v>2865</v>
      </c>
      <c r="AC22" s="134">
        <v>2857</v>
      </c>
      <c r="AD22" s="134">
        <v>2801</v>
      </c>
    </row>
    <row r="23" spans="1:30" ht="16.5" customHeight="1">
      <c r="A23" s="132" t="s">
        <v>288</v>
      </c>
      <c r="B23" s="133" t="s">
        <v>12</v>
      </c>
      <c r="C23" s="134">
        <v>1608</v>
      </c>
      <c r="D23" s="134">
        <v>1691</v>
      </c>
      <c r="E23" s="134">
        <v>1858</v>
      </c>
      <c r="F23" s="134">
        <v>1782</v>
      </c>
      <c r="G23" s="134">
        <v>1721</v>
      </c>
      <c r="H23" s="134">
        <v>1742</v>
      </c>
      <c r="I23" s="132" t="s">
        <v>288</v>
      </c>
      <c r="J23" s="133" t="s">
        <v>12</v>
      </c>
      <c r="K23" s="134">
        <v>1757</v>
      </c>
      <c r="L23" s="134">
        <v>1884</v>
      </c>
      <c r="M23" s="134">
        <v>1930</v>
      </c>
      <c r="N23" s="134">
        <v>1992</v>
      </c>
      <c r="O23" s="134">
        <v>1919</v>
      </c>
      <c r="P23" s="134">
        <v>1914</v>
      </c>
      <c r="Q23" s="132" t="s">
        <v>288</v>
      </c>
      <c r="R23" s="133" t="s">
        <v>12</v>
      </c>
      <c r="S23" s="134">
        <v>1886</v>
      </c>
      <c r="T23" s="134">
        <v>1810</v>
      </c>
      <c r="U23" s="134">
        <v>1737</v>
      </c>
      <c r="V23" s="134">
        <v>1684</v>
      </c>
      <c r="W23" s="134">
        <v>1663</v>
      </c>
      <c r="X23" s="132" t="s">
        <v>288</v>
      </c>
      <c r="Y23" s="133" t="s">
        <v>12</v>
      </c>
      <c r="Z23" s="134">
        <v>1621</v>
      </c>
      <c r="AA23" s="134">
        <v>1767</v>
      </c>
      <c r="AB23" s="134">
        <v>1772</v>
      </c>
      <c r="AC23" s="134">
        <v>1774</v>
      </c>
      <c r="AD23" s="134">
        <v>1526</v>
      </c>
    </row>
    <row r="24" spans="1:30" ht="16.5" customHeight="1">
      <c r="A24" s="135" t="s">
        <v>289</v>
      </c>
      <c r="B24" s="133" t="s">
        <v>13</v>
      </c>
      <c r="C24" s="134">
        <v>4199</v>
      </c>
      <c r="D24" s="134">
        <v>4324</v>
      </c>
      <c r="E24" s="134">
        <v>4585</v>
      </c>
      <c r="F24" s="134">
        <v>4631</v>
      </c>
      <c r="G24" s="134">
        <v>4570</v>
      </c>
      <c r="H24" s="134">
        <v>4596</v>
      </c>
      <c r="I24" s="135" t="s">
        <v>289</v>
      </c>
      <c r="J24" s="133" t="s">
        <v>13</v>
      </c>
      <c r="K24" s="134">
        <v>4502</v>
      </c>
      <c r="L24" s="134">
        <v>4528</v>
      </c>
      <c r="M24" s="134">
        <v>4650</v>
      </c>
      <c r="N24" s="134">
        <v>4837</v>
      </c>
      <c r="O24" s="134">
        <v>4660</v>
      </c>
      <c r="P24" s="134">
        <v>4629</v>
      </c>
      <c r="Q24" s="135" t="s">
        <v>289</v>
      </c>
      <c r="R24" s="133" t="s">
        <v>13</v>
      </c>
      <c r="S24" s="134">
        <v>4722</v>
      </c>
      <c r="T24" s="134">
        <v>4709</v>
      </c>
      <c r="U24" s="134">
        <v>4694</v>
      </c>
      <c r="V24" s="134">
        <v>4737</v>
      </c>
      <c r="W24" s="134">
        <v>4693</v>
      </c>
      <c r="X24" s="135" t="s">
        <v>289</v>
      </c>
      <c r="Y24" s="133" t="s">
        <v>13</v>
      </c>
      <c r="Z24" s="134">
        <v>4693</v>
      </c>
      <c r="AA24" s="134">
        <v>4641</v>
      </c>
      <c r="AB24" s="134">
        <v>4574</v>
      </c>
      <c r="AC24" s="134">
        <v>4691</v>
      </c>
      <c r="AD24" s="134">
        <v>4611</v>
      </c>
    </row>
    <row r="25" spans="1:30" ht="16.5" customHeight="1">
      <c r="A25" s="135" t="s">
        <v>290</v>
      </c>
      <c r="B25" s="133" t="s">
        <v>14</v>
      </c>
      <c r="C25" s="134">
        <v>2310</v>
      </c>
      <c r="D25" s="134">
        <v>2500</v>
      </c>
      <c r="E25" s="134">
        <v>2715</v>
      </c>
      <c r="F25" s="134">
        <v>2688</v>
      </c>
      <c r="G25" s="134">
        <v>2614</v>
      </c>
      <c r="H25" s="134">
        <v>2510</v>
      </c>
      <c r="I25" s="135" t="s">
        <v>290</v>
      </c>
      <c r="J25" s="133" t="s">
        <v>14</v>
      </c>
      <c r="K25" s="134">
        <v>2533</v>
      </c>
      <c r="L25" s="134">
        <v>2640</v>
      </c>
      <c r="M25" s="134">
        <v>2618</v>
      </c>
      <c r="N25" s="134">
        <v>2716</v>
      </c>
      <c r="O25" s="134">
        <v>2672</v>
      </c>
      <c r="P25" s="134">
        <v>2658</v>
      </c>
      <c r="Q25" s="135" t="s">
        <v>290</v>
      </c>
      <c r="R25" s="133" t="s">
        <v>14</v>
      </c>
      <c r="S25" s="134">
        <v>2617</v>
      </c>
      <c r="T25" s="134">
        <v>2578</v>
      </c>
      <c r="U25" s="134">
        <v>2535</v>
      </c>
      <c r="V25" s="134">
        <v>2555</v>
      </c>
      <c r="W25" s="134">
        <v>2554</v>
      </c>
      <c r="X25" s="135" t="s">
        <v>290</v>
      </c>
      <c r="Y25" s="133" t="s">
        <v>14</v>
      </c>
      <c r="Z25" s="134">
        <v>2669</v>
      </c>
      <c r="AA25" s="134">
        <v>2678</v>
      </c>
      <c r="AB25" s="134">
        <v>2712</v>
      </c>
      <c r="AC25" s="134">
        <v>2680</v>
      </c>
      <c r="AD25" s="134">
        <v>2570</v>
      </c>
    </row>
    <row r="26" spans="1:30" ht="16.5" customHeight="1">
      <c r="A26" s="135" t="s">
        <v>291</v>
      </c>
      <c r="B26" s="133" t="s">
        <v>15</v>
      </c>
      <c r="C26" s="134">
        <v>1769</v>
      </c>
      <c r="D26" s="134">
        <v>1867</v>
      </c>
      <c r="E26" s="134">
        <v>2089</v>
      </c>
      <c r="F26" s="134">
        <v>2096</v>
      </c>
      <c r="G26" s="134">
        <v>2089</v>
      </c>
      <c r="H26" s="134">
        <v>2066</v>
      </c>
      <c r="I26" s="135" t="s">
        <v>291</v>
      </c>
      <c r="J26" s="133" t="s">
        <v>15</v>
      </c>
      <c r="K26" s="134">
        <v>2082</v>
      </c>
      <c r="L26" s="134">
        <v>2267</v>
      </c>
      <c r="M26" s="134">
        <v>2335</v>
      </c>
      <c r="N26" s="134">
        <v>2456</v>
      </c>
      <c r="O26" s="134">
        <v>2398</v>
      </c>
      <c r="P26" s="134">
        <v>2351</v>
      </c>
      <c r="Q26" s="135" t="s">
        <v>291</v>
      </c>
      <c r="R26" s="133" t="s">
        <v>15</v>
      </c>
      <c r="S26" s="134">
        <v>2303</v>
      </c>
      <c r="T26" s="134">
        <v>2270</v>
      </c>
      <c r="U26" s="134">
        <v>2304</v>
      </c>
      <c r="V26" s="134">
        <v>2229</v>
      </c>
      <c r="W26" s="134">
        <v>2180</v>
      </c>
      <c r="X26" s="135" t="s">
        <v>291</v>
      </c>
      <c r="Y26" s="133" t="s">
        <v>15</v>
      </c>
      <c r="Z26" s="134">
        <v>2178</v>
      </c>
      <c r="AA26" s="134">
        <v>2192</v>
      </c>
      <c r="AB26" s="134">
        <v>2123</v>
      </c>
      <c r="AC26" s="134">
        <v>2103</v>
      </c>
      <c r="AD26" s="134">
        <v>2011</v>
      </c>
    </row>
    <row r="27" spans="1:30" ht="16.5" customHeight="1">
      <c r="A27" s="135" t="s">
        <v>292</v>
      </c>
      <c r="B27" s="133" t="s">
        <v>16</v>
      </c>
      <c r="C27" s="134">
        <v>5116</v>
      </c>
      <c r="D27" s="134">
        <v>5161</v>
      </c>
      <c r="E27" s="134">
        <v>5197</v>
      </c>
      <c r="F27" s="134">
        <v>5027</v>
      </c>
      <c r="G27" s="134">
        <v>4937</v>
      </c>
      <c r="H27" s="134">
        <v>4906</v>
      </c>
      <c r="I27" s="135" t="s">
        <v>292</v>
      </c>
      <c r="J27" s="133" t="s">
        <v>16</v>
      </c>
      <c r="K27" s="134">
        <v>4744</v>
      </c>
      <c r="L27" s="134">
        <v>4799</v>
      </c>
      <c r="M27" s="134">
        <v>4872</v>
      </c>
      <c r="N27" s="134">
        <v>4970</v>
      </c>
      <c r="O27" s="134">
        <v>4765</v>
      </c>
      <c r="P27" s="134">
        <v>4668</v>
      </c>
      <c r="Q27" s="135" t="s">
        <v>292</v>
      </c>
      <c r="R27" s="133" t="s">
        <v>16</v>
      </c>
      <c r="S27" s="134">
        <v>4705</v>
      </c>
      <c r="T27" s="134">
        <v>4667</v>
      </c>
      <c r="U27" s="134">
        <v>4612</v>
      </c>
      <c r="V27" s="134">
        <v>4569</v>
      </c>
      <c r="W27" s="134">
        <v>4548</v>
      </c>
      <c r="X27" s="135" t="s">
        <v>292</v>
      </c>
      <c r="Y27" s="133" t="s">
        <v>16</v>
      </c>
      <c r="Z27" s="134">
        <v>4512</v>
      </c>
      <c r="AA27" s="134">
        <v>4515</v>
      </c>
      <c r="AB27" s="134">
        <v>4503</v>
      </c>
      <c r="AC27" s="134">
        <v>4580</v>
      </c>
      <c r="AD27" s="134">
        <v>4384</v>
      </c>
    </row>
    <row r="28" spans="1:30" ht="24.75" customHeight="1">
      <c r="A28" s="135" t="s">
        <v>293</v>
      </c>
      <c r="B28" s="133" t="s">
        <v>17</v>
      </c>
      <c r="C28" s="134">
        <v>3179</v>
      </c>
      <c r="D28" s="134">
        <v>3356</v>
      </c>
      <c r="E28" s="134">
        <v>3642</v>
      </c>
      <c r="F28" s="134">
        <v>3590</v>
      </c>
      <c r="G28" s="134">
        <v>3513</v>
      </c>
      <c r="H28" s="134">
        <v>3407</v>
      </c>
      <c r="I28" s="135" t="s">
        <v>293</v>
      </c>
      <c r="J28" s="133" t="s">
        <v>17</v>
      </c>
      <c r="K28" s="134">
        <v>3317</v>
      </c>
      <c r="L28" s="134">
        <v>3426</v>
      </c>
      <c r="M28" s="134">
        <v>3522</v>
      </c>
      <c r="N28" s="134">
        <v>3506</v>
      </c>
      <c r="O28" s="134">
        <v>3360</v>
      </c>
      <c r="P28" s="134">
        <v>3361</v>
      </c>
      <c r="Q28" s="135" t="s">
        <v>293</v>
      </c>
      <c r="R28" s="133" t="s">
        <v>17</v>
      </c>
      <c r="S28" s="134">
        <v>3390</v>
      </c>
      <c r="T28" s="134">
        <v>3333</v>
      </c>
      <c r="U28" s="134">
        <v>3207</v>
      </c>
      <c r="V28" s="134">
        <v>3111</v>
      </c>
      <c r="W28" s="134">
        <v>3077</v>
      </c>
      <c r="X28" s="135" t="s">
        <v>293</v>
      </c>
      <c r="Y28" s="133" t="s">
        <v>17</v>
      </c>
      <c r="Z28" s="134">
        <v>3022</v>
      </c>
      <c r="AA28" s="134">
        <v>3031</v>
      </c>
      <c r="AB28" s="134">
        <v>2942</v>
      </c>
      <c r="AC28" s="134">
        <v>2722</v>
      </c>
      <c r="AD28" s="134">
        <v>2748</v>
      </c>
    </row>
    <row r="29" spans="1:30" ht="16.5" customHeight="1">
      <c r="A29" s="132" t="s">
        <v>294</v>
      </c>
      <c r="B29" s="133" t="s">
        <v>18</v>
      </c>
      <c r="C29" s="134">
        <v>1955</v>
      </c>
      <c r="D29" s="134">
        <v>2299</v>
      </c>
      <c r="E29" s="134">
        <v>2453</v>
      </c>
      <c r="F29" s="134">
        <v>2344</v>
      </c>
      <c r="G29" s="134">
        <v>2199</v>
      </c>
      <c r="H29" s="134">
        <v>2209</v>
      </c>
      <c r="I29" s="132" t="s">
        <v>294</v>
      </c>
      <c r="J29" s="133" t="s">
        <v>18</v>
      </c>
      <c r="K29" s="134">
        <v>2194</v>
      </c>
      <c r="L29" s="134">
        <v>2265</v>
      </c>
      <c r="M29" s="134">
        <v>2462</v>
      </c>
      <c r="N29" s="134">
        <v>2532</v>
      </c>
      <c r="O29" s="134">
        <v>2402</v>
      </c>
      <c r="P29" s="134">
        <v>2333</v>
      </c>
      <c r="Q29" s="132" t="s">
        <v>294</v>
      </c>
      <c r="R29" s="133" t="s">
        <v>18</v>
      </c>
      <c r="S29" s="134">
        <v>2452</v>
      </c>
      <c r="T29" s="134">
        <v>2422</v>
      </c>
      <c r="U29" s="134">
        <v>2410</v>
      </c>
      <c r="V29" s="134">
        <v>2465</v>
      </c>
      <c r="W29" s="134">
        <v>2519</v>
      </c>
      <c r="X29" s="132" t="s">
        <v>294</v>
      </c>
      <c r="Y29" s="133" t="s">
        <v>18</v>
      </c>
      <c r="Z29" s="134">
        <v>2514</v>
      </c>
      <c r="AA29" s="134">
        <v>2517</v>
      </c>
      <c r="AB29" s="134">
        <v>2548</v>
      </c>
      <c r="AC29" s="134">
        <v>2521</v>
      </c>
      <c r="AD29" s="134">
        <v>2508</v>
      </c>
    </row>
    <row r="30" spans="1:30" ht="16.5" customHeight="1">
      <c r="A30" s="135" t="s">
        <v>295</v>
      </c>
      <c r="B30" s="133" t="s">
        <v>19</v>
      </c>
      <c r="C30" s="134">
        <v>3482</v>
      </c>
      <c r="D30" s="134">
        <v>3602</v>
      </c>
      <c r="E30" s="134">
        <v>3789</v>
      </c>
      <c r="F30" s="134">
        <v>3738</v>
      </c>
      <c r="G30" s="134">
        <v>3615</v>
      </c>
      <c r="H30" s="134">
        <v>3499</v>
      </c>
      <c r="I30" s="135" t="s">
        <v>295</v>
      </c>
      <c r="J30" s="133" t="s">
        <v>19</v>
      </c>
      <c r="K30" s="134">
        <v>3432</v>
      </c>
      <c r="L30" s="134">
        <v>3564</v>
      </c>
      <c r="M30" s="134">
        <v>3636</v>
      </c>
      <c r="N30" s="134">
        <v>3726</v>
      </c>
      <c r="O30" s="134">
        <v>3534</v>
      </c>
      <c r="P30" s="134">
        <v>3449</v>
      </c>
      <c r="Q30" s="135" t="s">
        <v>295</v>
      </c>
      <c r="R30" s="133" t="s">
        <v>19</v>
      </c>
      <c r="S30" s="134">
        <v>3543</v>
      </c>
      <c r="T30" s="134">
        <v>3431</v>
      </c>
      <c r="U30" s="134">
        <v>3336</v>
      </c>
      <c r="V30" s="134">
        <v>3382</v>
      </c>
      <c r="W30" s="134">
        <v>3411</v>
      </c>
      <c r="X30" s="135" t="s">
        <v>295</v>
      </c>
      <c r="Y30" s="133" t="s">
        <v>19</v>
      </c>
      <c r="Z30" s="134">
        <v>3388</v>
      </c>
      <c r="AA30" s="134">
        <v>3375</v>
      </c>
      <c r="AB30" s="134">
        <v>3352</v>
      </c>
      <c r="AC30" s="134">
        <v>3305</v>
      </c>
      <c r="AD30" s="134">
        <v>3216</v>
      </c>
    </row>
    <row r="31" spans="1:30" ht="16.5" customHeight="1">
      <c r="A31" s="135" t="s">
        <v>296</v>
      </c>
      <c r="B31" s="133" t="s">
        <v>20</v>
      </c>
      <c r="C31" s="134">
        <v>3984</v>
      </c>
      <c r="D31" s="134">
        <v>4172</v>
      </c>
      <c r="E31" s="134">
        <v>4566</v>
      </c>
      <c r="F31" s="134">
        <v>4593</v>
      </c>
      <c r="G31" s="134">
        <v>4550</v>
      </c>
      <c r="H31" s="134">
        <v>4482</v>
      </c>
      <c r="I31" s="135" t="s">
        <v>296</v>
      </c>
      <c r="J31" s="133" t="s">
        <v>20</v>
      </c>
      <c r="K31" s="134">
        <v>4328</v>
      </c>
      <c r="L31" s="134">
        <v>4441</v>
      </c>
      <c r="M31" s="134">
        <v>4733</v>
      </c>
      <c r="N31" s="134">
        <v>4866</v>
      </c>
      <c r="O31" s="134">
        <v>4648</v>
      </c>
      <c r="P31" s="134">
        <v>4639</v>
      </c>
      <c r="Q31" s="135" t="s">
        <v>296</v>
      </c>
      <c r="R31" s="133" t="s">
        <v>20</v>
      </c>
      <c r="S31" s="134">
        <v>4794</v>
      </c>
      <c r="T31" s="134">
        <v>4718</v>
      </c>
      <c r="U31" s="134">
        <v>4605</v>
      </c>
      <c r="V31" s="134">
        <v>4512</v>
      </c>
      <c r="W31" s="134">
        <v>4448</v>
      </c>
      <c r="X31" s="135" t="s">
        <v>296</v>
      </c>
      <c r="Y31" s="133" t="s">
        <v>20</v>
      </c>
      <c r="Z31" s="134">
        <v>4503</v>
      </c>
      <c r="AA31" s="134">
        <v>4458</v>
      </c>
      <c r="AB31" s="134">
        <v>4401</v>
      </c>
      <c r="AC31" s="134">
        <v>4364</v>
      </c>
      <c r="AD31" s="134">
        <v>4278</v>
      </c>
    </row>
    <row r="32" spans="1:30" ht="16.5" customHeight="1">
      <c r="A32" s="135" t="s">
        <v>297</v>
      </c>
      <c r="B32" s="133" t="s">
        <v>21</v>
      </c>
      <c r="C32" s="134">
        <v>6284</v>
      </c>
      <c r="D32" s="134">
        <v>6458</v>
      </c>
      <c r="E32" s="134">
        <v>6764</v>
      </c>
      <c r="F32" s="134">
        <v>6577</v>
      </c>
      <c r="G32" s="134">
        <v>6341</v>
      </c>
      <c r="H32" s="134">
        <v>6306</v>
      </c>
      <c r="I32" s="135" t="s">
        <v>297</v>
      </c>
      <c r="J32" s="133" t="s">
        <v>21</v>
      </c>
      <c r="K32" s="134">
        <v>6217</v>
      </c>
      <c r="L32" s="134">
        <v>6334</v>
      </c>
      <c r="M32" s="134">
        <v>6575</v>
      </c>
      <c r="N32" s="134">
        <v>6757</v>
      </c>
      <c r="O32" s="134">
        <v>6524</v>
      </c>
      <c r="P32" s="134">
        <v>6744</v>
      </c>
      <c r="Q32" s="135" t="s">
        <v>297</v>
      </c>
      <c r="R32" s="133" t="s">
        <v>21</v>
      </c>
      <c r="S32" s="134">
        <v>6800</v>
      </c>
      <c r="T32" s="134">
        <v>6765</v>
      </c>
      <c r="U32" s="134">
        <v>6655</v>
      </c>
      <c r="V32" s="134">
        <v>6614</v>
      </c>
      <c r="W32" s="134">
        <v>6696</v>
      </c>
      <c r="X32" s="135" t="s">
        <v>297</v>
      </c>
      <c r="Y32" s="133" t="s">
        <v>21</v>
      </c>
      <c r="Z32" s="134">
        <v>6683</v>
      </c>
      <c r="AA32" s="134">
        <v>6623</v>
      </c>
      <c r="AB32" s="134">
        <v>6466</v>
      </c>
      <c r="AC32" s="134">
        <v>6369</v>
      </c>
      <c r="AD32" s="134">
        <v>6265</v>
      </c>
    </row>
    <row r="33" spans="1:30" s="139" customFormat="1" ht="27.75" customHeight="1">
      <c r="A33" s="136">
        <v>16</v>
      </c>
      <c r="B33" s="137" t="s">
        <v>298</v>
      </c>
      <c r="C33" s="138">
        <v>75888</v>
      </c>
      <c r="D33" s="138">
        <v>79489</v>
      </c>
      <c r="E33" s="138">
        <v>85050</v>
      </c>
      <c r="F33" s="138">
        <v>84241</v>
      </c>
      <c r="G33" s="138">
        <v>82395</v>
      </c>
      <c r="H33" s="138">
        <v>81777</v>
      </c>
      <c r="I33" s="136">
        <v>16</v>
      </c>
      <c r="J33" s="137" t="s">
        <v>298</v>
      </c>
      <c r="K33" s="138">
        <v>80867</v>
      </c>
      <c r="L33" s="138">
        <v>83072</v>
      </c>
      <c r="M33" s="138">
        <v>85867</v>
      </c>
      <c r="N33" s="138">
        <v>88252</v>
      </c>
      <c r="O33" s="138">
        <v>85565</v>
      </c>
      <c r="P33" s="138">
        <v>85125</v>
      </c>
      <c r="Q33" s="136">
        <v>16</v>
      </c>
      <c r="R33" s="137" t="s">
        <v>298</v>
      </c>
      <c r="S33" s="138">
        <v>86370</v>
      </c>
      <c r="T33" s="138">
        <v>85248</v>
      </c>
      <c r="U33" s="138">
        <v>83717</v>
      </c>
      <c r="V33" s="138">
        <v>82600</v>
      </c>
      <c r="W33" s="138">
        <v>82133</v>
      </c>
      <c r="X33" s="136">
        <v>16</v>
      </c>
      <c r="Y33" s="137" t="s">
        <v>298</v>
      </c>
      <c r="Z33" s="138">
        <v>82632</v>
      </c>
      <c r="AA33" s="138">
        <v>82575</v>
      </c>
      <c r="AB33" s="138">
        <v>82045</v>
      </c>
      <c r="AC33" s="138">
        <v>81155</v>
      </c>
      <c r="AD33" s="138">
        <v>79615</v>
      </c>
    </row>
    <row r="34" spans="1:30" s="128" customFormat="1" ht="12.75" customHeight="1">
      <c r="A34" s="131"/>
      <c r="B34" s="158"/>
      <c r="I34" s="131"/>
      <c r="J34" s="158"/>
      <c r="Q34" s="131"/>
      <c r="R34" s="158"/>
      <c r="X34" s="131"/>
      <c r="Y34" s="158"/>
    </row>
    <row r="35" spans="1:30" s="192" customFormat="1" ht="30" customHeight="1">
      <c r="A35" s="378" t="s">
        <v>524</v>
      </c>
      <c r="B35" s="378"/>
      <c r="C35" s="378"/>
      <c r="D35" s="378"/>
      <c r="E35" s="378"/>
      <c r="F35" s="378"/>
      <c r="G35" s="378"/>
      <c r="H35" s="378"/>
      <c r="I35" s="359" t="s">
        <v>525</v>
      </c>
      <c r="J35" s="359"/>
      <c r="K35" s="359"/>
      <c r="L35" s="359"/>
      <c r="M35" s="359"/>
      <c r="N35" s="359"/>
      <c r="O35" s="359"/>
      <c r="P35" s="359"/>
      <c r="Q35" s="359" t="s">
        <v>525</v>
      </c>
      <c r="R35" s="359"/>
      <c r="S35" s="359"/>
      <c r="T35" s="359"/>
      <c r="U35" s="359"/>
      <c r="V35" s="359"/>
      <c r="W35" s="359"/>
      <c r="X35" s="359" t="s">
        <v>525</v>
      </c>
      <c r="Y35" s="359"/>
      <c r="Z35" s="359"/>
      <c r="AA35" s="359"/>
      <c r="AB35" s="359"/>
      <c r="AC35" s="359"/>
      <c r="AD35" s="359"/>
    </row>
    <row r="36" spans="1:30" s="128" customFormat="1" ht="12.75" customHeight="1">
      <c r="A36" s="131"/>
      <c r="B36" s="158"/>
      <c r="I36" s="131"/>
      <c r="J36" s="158"/>
      <c r="Q36" s="131"/>
      <c r="R36" s="158"/>
      <c r="X36" s="131"/>
      <c r="Y36" s="158"/>
    </row>
    <row r="37" spans="1:30" ht="16.5" customHeight="1">
      <c r="A37" s="132" t="s">
        <v>274</v>
      </c>
      <c r="B37" s="133" t="s">
        <v>306</v>
      </c>
      <c r="C37" s="134">
        <v>3488</v>
      </c>
      <c r="D37" s="134">
        <v>3355</v>
      </c>
      <c r="E37" s="134">
        <v>3332</v>
      </c>
      <c r="F37" s="134">
        <v>3347</v>
      </c>
      <c r="G37" s="134">
        <v>3263</v>
      </c>
      <c r="H37" s="134">
        <v>3621</v>
      </c>
      <c r="I37" s="132" t="s">
        <v>274</v>
      </c>
      <c r="J37" s="133" t="s">
        <v>306</v>
      </c>
      <c r="K37" s="134">
        <v>3735</v>
      </c>
      <c r="L37" s="134">
        <v>4171</v>
      </c>
      <c r="M37" s="134">
        <v>4389</v>
      </c>
      <c r="N37" s="134">
        <v>4118</v>
      </c>
      <c r="O37" s="134">
        <v>3970</v>
      </c>
      <c r="P37" s="134">
        <v>4026</v>
      </c>
      <c r="Q37" s="132" t="s">
        <v>274</v>
      </c>
      <c r="R37" s="133" t="s">
        <v>306</v>
      </c>
      <c r="S37" s="134">
        <v>3818</v>
      </c>
      <c r="T37" s="134">
        <v>3930</v>
      </c>
      <c r="U37" s="134">
        <v>4020</v>
      </c>
      <c r="V37" s="134">
        <v>4168</v>
      </c>
      <c r="W37" s="134">
        <v>4625</v>
      </c>
      <c r="X37" s="132" t="s">
        <v>274</v>
      </c>
      <c r="Y37" s="133" t="s">
        <v>306</v>
      </c>
      <c r="Z37" s="134">
        <v>4945</v>
      </c>
      <c r="AA37" s="134">
        <v>5458</v>
      </c>
      <c r="AB37" s="134">
        <v>5316</v>
      </c>
      <c r="AC37" s="134">
        <v>5175</v>
      </c>
      <c r="AD37" s="134">
        <v>4885</v>
      </c>
    </row>
    <row r="38" spans="1:30" ht="16.5" customHeight="1">
      <c r="A38" s="135" t="s">
        <v>276</v>
      </c>
      <c r="B38" s="133" t="s">
        <v>0</v>
      </c>
      <c r="C38" s="134">
        <v>1962</v>
      </c>
      <c r="D38" s="134">
        <v>2012</v>
      </c>
      <c r="E38" s="134">
        <v>1938</v>
      </c>
      <c r="F38" s="134">
        <v>2034</v>
      </c>
      <c r="G38" s="134">
        <v>1915</v>
      </c>
      <c r="H38" s="134">
        <v>2099</v>
      </c>
      <c r="I38" s="135" t="s">
        <v>276</v>
      </c>
      <c r="J38" s="133" t="s">
        <v>0</v>
      </c>
      <c r="K38" s="134">
        <v>2103</v>
      </c>
      <c r="L38" s="134">
        <v>2528</v>
      </c>
      <c r="M38" s="134">
        <v>2768</v>
      </c>
      <c r="N38" s="134">
        <v>2864</v>
      </c>
      <c r="O38" s="134">
        <v>2543</v>
      </c>
      <c r="P38" s="134">
        <v>2706</v>
      </c>
      <c r="Q38" s="135" t="s">
        <v>276</v>
      </c>
      <c r="R38" s="133" t="s">
        <v>0</v>
      </c>
      <c r="S38" s="134">
        <v>2622</v>
      </c>
      <c r="T38" s="134">
        <v>2573</v>
      </c>
      <c r="U38" s="134">
        <v>2456</v>
      </c>
      <c r="V38" s="134">
        <v>2452</v>
      </c>
      <c r="W38" s="134">
        <v>2504</v>
      </c>
      <c r="X38" s="135" t="s">
        <v>276</v>
      </c>
      <c r="Y38" s="133" t="s">
        <v>0</v>
      </c>
      <c r="Z38" s="134">
        <v>2366</v>
      </c>
      <c r="AA38" s="134">
        <v>2412</v>
      </c>
      <c r="AB38" s="134">
        <v>2376</v>
      </c>
      <c r="AC38" s="134">
        <v>2287</v>
      </c>
      <c r="AD38" s="134">
        <v>2366</v>
      </c>
    </row>
    <row r="39" spans="1:30" ht="16.5" customHeight="1">
      <c r="A39" s="135" t="s">
        <v>277</v>
      </c>
      <c r="B39" s="133" t="s">
        <v>1</v>
      </c>
      <c r="C39" s="134">
        <v>1215</v>
      </c>
      <c r="D39" s="134">
        <v>1438</v>
      </c>
      <c r="E39" s="134">
        <v>1441</v>
      </c>
      <c r="F39" s="134">
        <v>1446</v>
      </c>
      <c r="G39" s="134">
        <v>1441</v>
      </c>
      <c r="H39" s="134">
        <v>1426</v>
      </c>
      <c r="I39" s="135" t="s">
        <v>277</v>
      </c>
      <c r="J39" s="133" t="s">
        <v>1</v>
      </c>
      <c r="K39" s="134">
        <v>1357</v>
      </c>
      <c r="L39" s="134">
        <v>1550</v>
      </c>
      <c r="M39" s="134">
        <v>1670</v>
      </c>
      <c r="N39" s="134">
        <v>1904</v>
      </c>
      <c r="O39" s="134">
        <v>1822</v>
      </c>
      <c r="P39" s="134">
        <v>2166</v>
      </c>
      <c r="Q39" s="135" t="s">
        <v>277</v>
      </c>
      <c r="R39" s="133" t="s">
        <v>1</v>
      </c>
      <c r="S39" s="134">
        <v>2457</v>
      </c>
      <c r="T39" s="134">
        <v>2605</v>
      </c>
      <c r="U39" s="134">
        <v>2501</v>
      </c>
      <c r="V39" s="134">
        <v>2678</v>
      </c>
      <c r="W39" s="134">
        <v>2824</v>
      </c>
      <c r="X39" s="135" t="s">
        <v>277</v>
      </c>
      <c r="Y39" s="133" t="s">
        <v>1</v>
      </c>
      <c r="Z39" s="134">
        <v>2920</v>
      </c>
      <c r="AA39" s="134">
        <v>2998</v>
      </c>
      <c r="AB39" s="134">
        <v>3195</v>
      </c>
      <c r="AC39" s="134">
        <v>3197</v>
      </c>
      <c r="AD39" s="134">
        <v>3045</v>
      </c>
    </row>
    <row r="40" spans="1:30" ht="16.5" customHeight="1">
      <c r="A40" s="135" t="s">
        <v>278</v>
      </c>
      <c r="B40" s="133" t="s">
        <v>2</v>
      </c>
      <c r="C40" s="134">
        <v>353</v>
      </c>
      <c r="D40" s="134">
        <v>365</v>
      </c>
      <c r="E40" s="134">
        <v>356</v>
      </c>
      <c r="F40" s="134">
        <v>357</v>
      </c>
      <c r="G40" s="134">
        <v>367</v>
      </c>
      <c r="H40" s="134">
        <v>380</v>
      </c>
      <c r="I40" s="135" t="s">
        <v>278</v>
      </c>
      <c r="J40" s="133" t="s">
        <v>2</v>
      </c>
      <c r="K40" s="134">
        <v>412</v>
      </c>
      <c r="L40" s="134">
        <v>435</v>
      </c>
      <c r="M40" s="134">
        <v>452</v>
      </c>
      <c r="N40" s="134">
        <v>436</v>
      </c>
      <c r="O40" s="134">
        <v>368</v>
      </c>
      <c r="P40" s="134">
        <v>427</v>
      </c>
      <c r="Q40" s="135" t="s">
        <v>278</v>
      </c>
      <c r="R40" s="133" t="s">
        <v>2</v>
      </c>
      <c r="S40" s="134">
        <v>436</v>
      </c>
      <c r="T40" s="134">
        <v>451</v>
      </c>
      <c r="U40" s="134">
        <v>481</v>
      </c>
      <c r="V40" s="134">
        <v>512</v>
      </c>
      <c r="W40" s="134">
        <v>547</v>
      </c>
      <c r="X40" s="135" t="s">
        <v>278</v>
      </c>
      <c r="Y40" s="133" t="s">
        <v>2</v>
      </c>
      <c r="Z40" s="134">
        <v>502</v>
      </c>
      <c r="AA40" s="134">
        <v>512</v>
      </c>
      <c r="AB40" s="134">
        <v>540</v>
      </c>
      <c r="AC40" s="134">
        <v>459</v>
      </c>
      <c r="AD40" s="134">
        <v>461</v>
      </c>
    </row>
    <row r="41" spans="1:30" ht="16.5" customHeight="1">
      <c r="A41" s="135" t="s">
        <v>279</v>
      </c>
      <c r="B41" s="133" t="s">
        <v>3</v>
      </c>
      <c r="C41" s="134">
        <v>619</v>
      </c>
      <c r="D41" s="134">
        <v>741</v>
      </c>
      <c r="E41" s="134">
        <v>896</v>
      </c>
      <c r="F41" s="134">
        <v>892</v>
      </c>
      <c r="G41" s="134">
        <v>766</v>
      </c>
      <c r="H41" s="134">
        <v>846</v>
      </c>
      <c r="I41" s="135" t="s">
        <v>279</v>
      </c>
      <c r="J41" s="133" t="s">
        <v>3</v>
      </c>
      <c r="K41" s="134">
        <v>910</v>
      </c>
      <c r="L41" s="134">
        <v>1047</v>
      </c>
      <c r="M41" s="134">
        <v>1002</v>
      </c>
      <c r="N41" s="134">
        <v>1034</v>
      </c>
      <c r="O41" s="134">
        <v>907</v>
      </c>
      <c r="P41" s="134">
        <v>906</v>
      </c>
      <c r="Q41" s="135" t="s">
        <v>279</v>
      </c>
      <c r="R41" s="133" t="s">
        <v>3</v>
      </c>
      <c r="S41" s="134">
        <v>897</v>
      </c>
      <c r="T41" s="134">
        <v>1025</v>
      </c>
      <c r="U41" s="134">
        <v>1001</v>
      </c>
      <c r="V41" s="134">
        <v>1078</v>
      </c>
      <c r="W41" s="134">
        <v>1121</v>
      </c>
      <c r="X41" s="135" t="s">
        <v>279</v>
      </c>
      <c r="Y41" s="133" t="s">
        <v>3</v>
      </c>
      <c r="Z41" s="134">
        <v>1149</v>
      </c>
      <c r="AA41" s="134">
        <v>1205</v>
      </c>
      <c r="AB41" s="134">
        <v>1203</v>
      </c>
      <c r="AC41" s="134">
        <v>1232</v>
      </c>
      <c r="AD41" s="134">
        <v>1118</v>
      </c>
    </row>
    <row r="42" spans="1:30" ht="16.5" customHeight="1">
      <c r="A42" s="135" t="s">
        <v>280</v>
      </c>
      <c r="B42" s="133" t="s">
        <v>4</v>
      </c>
      <c r="C42" s="134">
        <v>602</v>
      </c>
      <c r="D42" s="134">
        <v>595</v>
      </c>
      <c r="E42" s="134">
        <v>572</v>
      </c>
      <c r="F42" s="134">
        <v>544</v>
      </c>
      <c r="G42" s="134">
        <v>514</v>
      </c>
      <c r="H42" s="134">
        <v>545</v>
      </c>
      <c r="I42" s="135" t="s">
        <v>280</v>
      </c>
      <c r="J42" s="133" t="s">
        <v>4</v>
      </c>
      <c r="K42" s="134">
        <v>571</v>
      </c>
      <c r="L42" s="134">
        <v>625</v>
      </c>
      <c r="M42" s="134">
        <v>702</v>
      </c>
      <c r="N42" s="134">
        <v>776</v>
      </c>
      <c r="O42" s="134">
        <v>750</v>
      </c>
      <c r="P42" s="134">
        <v>1030</v>
      </c>
      <c r="Q42" s="135" t="s">
        <v>280</v>
      </c>
      <c r="R42" s="133" t="s">
        <v>4</v>
      </c>
      <c r="S42" s="134">
        <v>1056</v>
      </c>
      <c r="T42" s="134">
        <v>1087</v>
      </c>
      <c r="U42" s="134">
        <v>831</v>
      </c>
      <c r="V42" s="134">
        <v>801</v>
      </c>
      <c r="W42" s="134">
        <v>932</v>
      </c>
      <c r="X42" s="135" t="s">
        <v>280</v>
      </c>
      <c r="Y42" s="133" t="s">
        <v>4</v>
      </c>
      <c r="Z42" s="134">
        <v>978</v>
      </c>
      <c r="AA42" s="134">
        <v>933</v>
      </c>
      <c r="AB42" s="134">
        <v>847</v>
      </c>
      <c r="AC42" s="134">
        <v>782</v>
      </c>
      <c r="AD42" s="134">
        <v>745</v>
      </c>
    </row>
    <row r="43" spans="1:30" ht="24.75" customHeight="1">
      <c r="A43" s="135" t="s">
        <v>281</v>
      </c>
      <c r="B43" s="133" t="s">
        <v>5</v>
      </c>
      <c r="C43" s="134">
        <v>879</v>
      </c>
      <c r="D43" s="134">
        <v>939</v>
      </c>
      <c r="E43" s="134">
        <v>989</v>
      </c>
      <c r="F43" s="134">
        <v>905</v>
      </c>
      <c r="G43" s="134">
        <v>872</v>
      </c>
      <c r="H43" s="134">
        <v>954</v>
      </c>
      <c r="I43" s="135" t="s">
        <v>281</v>
      </c>
      <c r="J43" s="133" t="s">
        <v>5</v>
      </c>
      <c r="K43" s="134">
        <v>1022</v>
      </c>
      <c r="L43" s="134">
        <v>1051</v>
      </c>
      <c r="M43" s="134">
        <v>1113</v>
      </c>
      <c r="N43" s="134">
        <v>1269</v>
      </c>
      <c r="O43" s="134">
        <v>1254</v>
      </c>
      <c r="P43" s="134">
        <v>1505</v>
      </c>
      <c r="Q43" s="135" t="s">
        <v>281</v>
      </c>
      <c r="R43" s="133" t="s">
        <v>5</v>
      </c>
      <c r="S43" s="134">
        <v>1752</v>
      </c>
      <c r="T43" s="134">
        <v>1949</v>
      </c>
      <c r="U43" s="134">
        <v>2223</v>
      </c>
      <c r="V43" s="134">
        <v>2490</v>
      </c>
      <c r="W43" s="134">
        <v>2691</v>
      </c>
      <c r="X43" s="135" t="s">
        <v>281</v>
      </c>
      <c r="Y43" s="133" t="s">
        <v>5</v>
      </c>
      <c r="Z43" s="134">
        <v>3167</v>
      </c>
      <c r="AA43" s="134">
        <v>3319</v>
      </c>
      <c r="AB43" s="134">
        <v>3470</v>
      </c>
      <c r="AC43" s="134">
        <v>3566</v>
      </c>
      <c r="AD43" s="134">
        <v>3359</v>
      </c>
    </row>
    <row r="44" spans="1:30" ht="16.5" customHeight="1">
      <c r="A44" s="132" t="s">
        <v>282</v>
      </c>
      <c r="B44" s="133" t="s">
        <v>6</v>
      </c>
      <c r="C44" s="134">
        <v>1978</v>
      </c>
      <c r="D44" s="134">
        <v>1947</v>
      </c>
      <c r="E44" s="134">
        <v>1746</v>
      </c>
      <c r="F44" s="134">
        <v>1553</v>
      </c>
      <c r="G44" s="134">
        <v>1481</v>
      </c>
      <c r="H44" s="134">
        <v>1604</v>
      </c>
      <c r="I44" s="132" t="s">
        <v>282</v>
      </c>
      <c r="J44" s="133" t="s">
        <v>6</v>
      </c>
      <c r="K44" s="134">
        <v>1675</v>
      </c>
      <c r="L44" s="134">
        <v>1859</v>
      </c>
      <c r="M44" s="134">
        <v>1980</v>
      </c>
      <c r="N44" s="134">
        <v>1980</v>
      </c>
      <c r="O44" s="134">
        <v>1803</v>
      </c>
      <c r="P44" s="134">
        <v>1787</v>
      </c>
      <c r="Q44" s="132" t="s">
        <v>282</v>
      </c>
      <c r="R44" s="133" t="s">
        <v>6</v>
      </c>
      <c r="S44" s="134">
        <v>1917</v>
      </c>
      <c r="T44" s="134">
        <v>2334</v>
      </c>
      <c r="U44" s="134">
        <v>2394</v>
      </c>
      <c r="V44" s="134">
        <v>2561</v>
      </c>
      <c r="W44" s="134">
        <v>2664</v>
      </c>
      <c r="X44" s="132" t="s">
        <v>282</v>
      </c>
      <c r="Y44" s="133" t="s">
        <v>6</v>
      </c>
      <c r="Z44" s="134">
        <v>2719</v>
      </c>
      <c r="AA44" s="134">
        <v>2615</v>
      </c>
      <c r="AB44" s="134">
        <v>2391</v>
      </c>
      <c r="AC44" s="134">
        <v>2303</v>
      </c>
      <c r="AD44" s="134">
        <v>2273</v>
      </c>
    </row>
    <row r="45" spans="1:30" ht="16.5" customHeight="1">
      <c r="A45" s="135" t="s">
        <v>283</v>
      </c>
      <c r="B45" s="133" t="s">
        <v>7</v>
      </c>
      <c r="C45" s="134">
        <v>1525</v>
      </c>
      <c r="D45" s="134">
        <v>1673</v>
      </c>
      <c r="E45" s="134">
        <v>1605</v>
      </c>
      <c r="F45" s="134">
        <v>1562</v>
      </c>
      <c r="G45" s="134">
        <v>1618</v>
      </c>
      <c r="H45" s="134">
        <v>1783</v>
      </c>
      <c r="I45" s="135" t="s">
        <v>283</v>
      </c>
      <c r="J45" s="133" t="s">
        <v>7</v>
      </c>
      <c r="K45" s="134">
        <v>1901</v>
      </c>
      <c r="L45" s="134">
        <v>2001</v>
      </c>
      <c r="M45" s="134">
        <v>2144</v>
      </c>
      <c r="N45" s="134">
        <v>2112</v>
      </c>
      <c r="O45" s="134">
        <v>2242</v>
      </c>
      <c r="P45" s="134">
        <v>2264</v>
      </c>
      <c r="Q45" s="135" t="s">
        <v>283</v>
      </c>
      <c r="R45" s="133" t="s">
        <v>7</v>
      </c>
      <c r="S45" s="134">
        <v>2373</v>
      </c>
      <c r="T45" s="134">
        <v>3080</v>
      </c>
      <c r="U45" s="134">
        <v>3061</v>
      </c>
      <c r="V45" s="134">
        <v>3178</v>
      </c>
      <c r="W45" s="134">
        <v>3465</v>
      </c>
      <c r="X45" s="135" t="s">
        <v>283</v>
      </c>
      <c r="Y45" s="133" t="s">
        <v>7</v>
      </c>
      <c r="Z45" s="134">
        <v>3533</v>
      </c>
      <c r="AA45" s="134">
        <v>3179</v>
      </c>
      <c r="AB45" s="134">
        <v>3315</v>
      </c>
      <c r="AC45" s="134">
        <v>3408</v>
      </c>
      <c r="AD45" s="134">
        <v>3327</v>
      </c>
    </row>
    <row r="46" spans="1:30" ht="16.5" customHeight="1">
      <c r="A46" s="135" t="s">
        <v>284</v>
      </c>
      <c r="B46" s="133" t="s">
        <v>8</v>
      </c>
      <c r="C46" s="134">
        <v>531</v>
      </c>
      <c r="D46" s="134">
        <v>507</v>
      </c>
      <c r="E46" s="134">
        <v>474</v>
      </c>
      <c r="F46" s="134">
        <v>453</v>
      </c>
      <c r="G46" s="134">
        <v>458</v>
      </c>
      <c r="H46" s="134">
        <v>478</v>
      </c>
      <c r="I46" s="135" t="s">
        <v>284</v>
      </c>
      <c r="J46" s="133" t="s">
        <v>8</v>
      </c>
      <c r="K46" s="134">
        <v>530</v>
      </c>
      <c r="L46" s="134">
        <v>514</v>
      </c>
      <c r="M46" s="134">
        <v>525</v>
      </c>
      <c r="N46" s="134">
        <v>548</v>
      </c>
      <c r="O46" s="134">
        <v>518</v>
      </c>
      <c r="P46" s="134">
        <v>540</v>
      </c>
      <c r="Q46" s="135" t="s">
        <v>284</v>
      </c>
      <c r="R46" s="133" t="s">
        <v>8</v>
      </c>
      <c r="S46" s="134">
        <v>573</v>
      </c>
      <c r="T46" s="134">
        <v>624</v>
      </c>
      <c r="U46" s="134">
        <v>734</v>
      </c>
      <c r="V46" s="134">
        <v>891</v>
      </c>
      <c r="W46" s="134">
        <v>1127</v>
      </c>
      <c r="X46" s="135" t="s">
        <v>284</v>
      </c>
      <c r="Y46" s="133" t="s">
        <v>8</v>
      </c>
      <c r="Z46" s="134">
        <v>1084</v>
      </c>
      <c r="AA46" s="134">
        <v>1094</v>
      </c>
      <c r="AB46" s="134">
        <v>1247</v>
      </c>
      <c r="AC46" s="134">
        <v>1309</v>
      </c>
      <c r="AD46" s="134">
        <v>1253</v>
      </c>
    </row>
    <row r="47" spans="1:30" ht="16.5" customHeight="1">
      <c r="A47" s="135" t="s">
        <v>285</v>
      </c>
      <c r="B47" s="133" t="s">
        <v>9</v>
      </c>
      <c r="C47" s="134">
        <v>1010</v>
      </c>
      <c r="D47" s="134">
        <v>971</v>
      </c>
      <c r="E47" s="134">
        <v>855</v>
      </c>
      <c r="F47" s="134">
        <v>772</v>
      </c>
      <c r="G47" s="134">
        <v>771</v>
      </c>
      <c r="H47" s="134">
        <v>736</v>
      </c>
      <c r="I47" s="135" t="s">
        <v>285</v>
      </c>
      <c r="J47" s="133" t="s">
        <v>9</v>
      </c>
      <c r="K47" s="134">
        <v>753</v>
      </c>
      <c r="L47" s="134">
        <v>790</v>
      </c>
      <c r="M47" s="134">
        <v>781</v>
      </c>
      <c r="N47" s="134">
        <v>786</v>
      </c>
      <c r="O47" s="134">
        <v>782</v>
      </c>
      <c r="P47" s="134">
        <v>809</v>
      </c>
      <c r="Q47" s="135" t="s">
        <v>285</v>
      </c>
      <c r="R47" s="133" t="s">
        <v>9</v>
      </c>
      <c r="S47" s="134">
        <v>919</v>
      </c>
      <c r="T47" s="134">
        <v>952</v>
      </c>
      <c r="U47" s="134">
        <v>981</v>
      </c>
      <c r="V47" s="134">
        <v>1031</v>
      </c>
      <c r="W47" s="134">
        <v>1110</v>
      </c>
      <c r="X47" s="135" t="s">
        <v>285</v>
      </c>
      <c r="Y47" s="133" t="s">
        <v>9</v>
      </c>
      <c r="Z47" s="134">
        <v>1145</v>
      </c>
      <c r="AA47" s="134">
        <v>1150</v>
      </c>
      <c r="AB47" s="134">
        <v>1148</v>
      </c>
      <c r="AC47" s="134">
        <v>1101</v>
      </c>
      <c r="AD47" s="134">
        <v>1044</v>
      </c>
    </row>
    <row r="48" spans="1:30" ht="16.5" customHeight="1">
      <c r="A48" s="135" t="s">
        <v>286</v>
      </c>
      <c r="B48" s="133" t="s">
        <v>10</v>
      </c>
      <c r="C48" s="134">
        <v>943</v>
      </c>
      <c r="D48" s="134">
        <v>1049</v>
      </c>
      <c r="E48" s="134">
        <v>1098</v>
      </c>
      <c r="F48" s="134">
        <v>1180</v>
      </c>
      <c r="G48" s="134">
        <v>1159</v>
      </c>
      <c r="H48" s="134">
        <v>1103</v>
      </c>
      <c r="I48" s="135" t="s">
        <v>286</v>
      </c>
      <c r="J48" s="133" t="s">
        <v>10</v>
      </c>
      <c r="K48" s="134">
        <v>1168</v>
      </c>
      <c r="L48" s="134">
        <v>1213</v>
      </c>
      <c r="M48" s="134">
        <v>1091</v>
      </c>
      <c r="N48" s="134">
        <v>1063</v>
      </c>
      <c r="O48" s="134">
        <v>1011</v>
      </c>
      <c r="P48" s="134">
        <v>1248</v>
      </c>
      <c r="Q48" s="135" t="s">
        <v>286</v>
      </c>
      <c r="R48" s="133" t="s">
        <v>10</v>
      </c>
      <c r="S48" s="134">
        <v>1227</v>
      </c>
      <c r="T48" s="134">
        <v>1200</v>
      </c>
      <c r="U48" s="134">
        <v>1210</v>
      </c>
      <c r="V48" s="134">
        <v>1277</v>
      </c>
      <c r="W48" s="134">
        <v>1390</v>
      </c>
      <c r="X48" s="135" t="s">
        <v>286</v>
      </c>
      <c r="Y48" s="133" t="s">
        <v>10</v>
      </c>
      <c r="Z48" s="134">
        <v>1576</v>
      </c>
      <c r="AA48" s="134">
        <v>1663</v>
      </c>
      <c r="AB48" s="134">
        <v>1654</v>
      </c>
      <c r="AC48" s="134">
        <v>1718</v>
      </c>
      <c r="AD48" s="134">
        <v>1693</v>
      </c>
    </row>
    <row r="49" spans="1:30" ht="24.75" customHeight="1">
      <c r="A49" s="135" t="s">
        <v>287</v>
      </c>
      <c r="B49" s="133" t="s">
        <v>11</v>
      </c>
      <c r="C49" s="134">
        <v>959</v>
      </c>
      <c r="D49" s="134">
        <v>977</v>
      </c>
      <c r="E49" s="134">
        <v>1007</v>
      </c>
      <c r="F49" s="134">
        <v>952</v>
      </c>
      <c r="G49" s="134">
        <v>882</v>
      </c>
      <c r="H49" s="134">
        <v>923</v>
      </c>
      <c r="I49" s="135" t="s">
        <v>287</v>
      </c>
      <c r="J49" s="133" t="s">
        <v>11</v>
      </c>
      <c r="K49" s="134">
        <v>1147</v>
      </c>
      <c r="L49" s="134">
        <v>1016</v>
      </c>
      <c r="M49" s="134">
        <v>1131</v>
      </c>
      <c r="N49" s="134">
        <v>1011</v>
      </c>
      <c r="O49" s="134">
        <v>997</v>
      </c>
      <c r="P49" s="134">
        <v>1074</v>
      </c>
      <c r="Q49" s="135" t="s">
        <v>287</v>
      </c>
      <c r="R49" s="133" t="s">
        <v>11</v>
      </c>
      <c r="S49" s="134">
        <v>1170</v>
      </c>
      <c r="T49" s="134">
        <v>1144</v>
      </c>
      <c r="U49" s="134">
        <v>1210</v>
      </c>
      <c r="V49" s="134">
        <v>1221</v>
      </c>
      <c r="W49" s="134">
        <v>1250</v>
      </c>
      <c r="X49" s="135" t="s">
        <v>287</v>
      </c>
      <c r="Y49" s="133" t="s">
        <v>11</v>
      </c>
      <c r="Z49" s="134">
        <v>1385</v>
      </c>
      <c r="AA49" s="134">
        <v>1525</v>
      </c>
      <c r="AB49" s="134">
        <v>1578</v>
      </c>
      <c r="AC49" s="134">
        <v>1442</v>
      </c>
      <c r="AD49" s="134">
        <v>1369</v>
      </c>
    </row>
    <row r="50" spans="1:30" ht="16.5" customHeight="1">
      <c r="A50" s="132" t="s">
        <v>288</v>
      </c>
      <c r="B50" s="133" t="s">
        <v>12</v>
      </c>
      <c r="C50" s="134">
        <v>413</v>
      </c>
      <c r="D50" s="134">
        <v>413</v>
      </c>
      <c r="E50" s="134">
        <v>402</v>
      </c>
      <c r="F50" s="134">
        <v>416</v>
      </c>
      <c r="G50" s="134">
        <v>438</v>
      </c>
      <c r="H50" s="134">
        <v>519</v>
      </c>
      <c r="I50" s="132" t="s">
        <v>288</v>
      </c>
      <c r="J50" s="133" t="s">
        <v>12</v>
      </c>
      <c r="K50" s="134">
        <v>524</v>
      </c>
      <c r="L50" s="134">
        <v>446</v>
      </c>
      <c r="M50" s="134">
        <v>434</v>
      </c>
      <c r="N50" s="134">
        <v>468</v>
      </c>
      <c r="O50" s="134">
        <v>521</v>
      </c>
      <c r="P50" s="134">
        <v>960</v>
      </c>
      <c r="Q50" s="132" t="s">
        <v>288</v>
      </c>
      <c r="R50" s="133" t="s">
        <v>12</v>
      </c>
      <c r="S50" s="134">
        <v>555</v>
      </c>
      <c r="T50" s="134">
        <v>608</v>
      </c>
      <c r="U50" s="134">
        <v>686</v>
      </c>
      <c r="V50" s="134">
        <v>753</v>
      </c>
      <c r="W50" s="134">
        <v>765</v>
      </c>
      <c r="X50" s="132" t="s">
        <v>288</v>
      </c>
      <c r="Y50" s="133" t="s">
        <v>12</v>
      </c>
      <c r="Z50" s="134">
        <v>962</v>
      </c>
      <c r="AA50" s="134">
        <v>1046</v>
      </c>
      <c r="AB50" s="134">
        <v>1075</v>
      </c>
      <c r="AC50" s="134">
        <v>966</v>
      </c>
      <c r="AD50" s="134">
        <v>871</v>
      </c>
    </row>
    <row r="51" spans="1:30" ht="16.5" customHeight="1">
      <c r="A51" s="135" t="s">
        <v>289</v>
      </c>
      <c r="B51" s="133" t="s">
        <v>13</v>
      </c>
      <c r="C51" s="134">
        <v>523</v>
      </c>
      <c r="D51" s="134">
        <v>537</v>
      </c>
      <c r="E51" s="134">
        <v>553</v>
      </c>
      <c r="F51" s="134">
        <v>531</v>
      </c>
      <c r="G51" s="134">
        <v>531</v>
      </c>
      <c r="H51" s="134">
        <v>549</v>
      </c>
      <c r="I51" s="135" t="s">
        <v>289</v>
      </c>
      <c r="J51" s="133" t="s">
        <v>13</v>
      </c>
      <c r="K51" s="134">
        <v>634</v>
      </c>
      <c r="L51" s="134">
        <v>706</v>
      </c>
      <c r="M51" s="134">
        <v>728</v>
      </c>
      <c r="N51" s="134">
        <v>747</v>
      </c>
      <c r="O51" s="134">
        <v>742</v>
      </c>
      <c r="P51" s="134">
        <v>739</v>
      </c>
      <c r="Q51" s="135" t="s">
        <v>289</v>
      </c>
      <c r="R51" s="133" t="s">
        <v>13</v>
      </c>
      <c r="S51" s="134">
        <v>836</v>
      </c>
      <c r="T51" s="134">
        <v>902</v>
      </c>
      <c r="U51" s="134">
        <v>919</v>
      </c>
      <c r="V51" s="134">
        <v>1040</v>
      </c>
      <c r="W51" s="134">
        <v>1035</v>
      </c>
      <c r="X51" s="135" t="s">
        <v>289</v>
      </c>
      <c r="Y51" s="133" t="s">
        <v>13</v>
      </c>
      <c r="Z51" s="134">
        <v>1073</v>
      </c>
      <c r="AA51" s="134">
        <v>1097</v>
      </c>
      <c r="AB51" s="134">
        <v>1039</v>
      </c>
      <c r="AC51" s="134">
        <v>1006</v>
      </c>
      <c r="AD51" s="134">
        <v>960</v>
      </c>
    </row>
    <row r="52" spans="1:30" ht="16.5" customHeight="1">
      <c r="A52" s="135" t="s">
        <v>290</v>
      </c>
      <c r="B52" s="133" t="s">
        <v>14</v>
      </c>
      <c r="C52" s="134">
        <v>620</v>
      </c>
      <c r="D52" s="134">
        <v>621</v>
      </c>
      <c r="E52" s="134">
        <v>578</v>
      </c>
      <c r="F52" s="134">
        <v>555</v>
      </c>
      <c r="G52" s="134">
        <v>560</v>
      </c>
      <c r="H52" s="134">
        <v>593</v>
      </c>
      <c r="I52" s="135" t="s">
        <v>290</v>
      </c>
      <c r="J52" s="133" t="s">
        <v>14</v>
      </c>
      <c r="K52" s="134">
        <v>630</v>
      </c>
      <c r="L52" s="134">
        <v>695</v>
      </c>
      <c r="M52" s="134">
        <v>922</v>
      </c>
      <c r="N52" s="134">
        <v>1004</v>
      </c>
      <c r="O52" s="134">
        <v>1049</v>
      </c>
      <c r="P52" s="134">
        <v>1211</v>
      </c>
      <c r="Q52" s="135" t="s">
        <v>290</v>
      </c>
      <c r="R52" s="133" t="s">
        <v>14</v>
      </c>
      <c r="S52" s="134">
        <v>1256</v>
      </c>
      <c r="T52" s="134">
        <v>1421</v>
      </c>
      <c r="U52" s="134">
        <v>1341</v>
      </c>
      <c r="V52" s="134">
        <v>1315</v>
      </c>
      <c r="W52" s="134">
        <v>1326</v>
      </c>
      <c r="X52" s="135" t="s">
        <v>290</v>
      </c>
      <c r="Y52" s="133" t="s">
        <v>14</v>
      </c>
      <c r="Z52" s="134">
        <v>1379</v>
      </c>
      <c r="AA52" s="134">
        <v>1501</v>
      </c>
      <c r="AB52" s="134">
        <v>1548</v>
      </c>
      <c r="AC52" s="134">
        <v>1562</v>
      </c>
      <c r="AD52" s="134">
        <v>1576</v>
      </c>
    </row>
    <row r="53" spans="1:30" ht="16.5" customHeight="1">
      <c r="A53" s="135" t="s">
        <v>291</v>
      </c>
      <c r="B53" s="133" t="s">
        <v>15</v>
      </c>
      <c r="C53" s="134">
        <v>736</v>
      </c>
      <c r="D53" s="134">
        <v>788</v>
      </c>
      <c r="E53" s="134">
        <v>763</v>
      </c>
      <c r="F53" s="134">
        <v>791</v>
      </c>
      <c r="G53" s="134">
        <v>814</v>
      </c>
      <c r="H53" s="134">
        <v>763</v>
      </c>
      <c r="I53" s="135" t="s">
        <v>291</v>
      </c>
      <c r="J53" s="133" t="s">
        <v>15</v>
      </c>
      <c r="K53" s="134">
        <v>700</v>
      </c>
      <c r="L53" s="134">
        <v>738</v>
      </c>
      <c r="M53" s="134">
        <v>776</v>
      </c>
      <c r="N53" s="134">
        <v>821</v>
      </c>
      <c r="O53" s="134">
        <v>907</v>
      </c>
      <c r="P53" s="134">
        <v>880</v>
      </c>
      <c r="Q53" s="135" t="s">
        <v>291</v>
      </c>
      <c r="R53" s="133" t="s">
        <v>15</v>
      </c>
      <c r="S53" s="134">
        <v>939</v>
      </c>
      <c r="T53" s="134">
        <v>874</v>
      </c>
      <c r="U53" s="134">
        <v>945</v>
      </c>
      <c r="V53" s="134">
        <v>984</v>
      </c>
      <c r="W53" s="134">
        <v>1015</v>
      </c>
      <c r="X53" s="135" t="s">
        <v>291</v>
      </c>
      <c r="Y53" s="133" t="s">
        <v>15</v>
      </c>
      <c r="Z53" s="134">
        <v>1078</v>
      </c>
      <c r="AA53" s="134">
        <v>1179</v>
      </c>
      <c r="AB53" s="134">
        <v>1190</v>
      </c>
      <c r="AC53" s="134">
        <v>1157</v>
      </c>
      <c r="AD53" s="134">
        <v>1164</v>
      </c>
    </row>
    <row r="54" spans="1:30" ht="16.5" customHeight="1">
      <c r="A54" s="135" t="s">
        <v>292</v>
      </c>
      <c r="B54" s="133" t="s">
        <v>16</v>
      </c>
      <c r="C54" s="134">
        <v>797</v>
      </c>
      <c r="D54" s="134">
        <v>758</v>
      </c>
      <c r="E54" s="134">
        <v>709</v>
      </c>
      <c r="F54" s="134">
        <v>776</v>
      </c>
      <c r="G54" s="134">
        <v>805</v>
      </c>
      <c r="H54" s="134">
        <v>918</v>
      </c>
      <c r="I54" s="135" t="s">
        <v>292</v>
      </c>
      <c r="J54" s="133" t="s">
        <v>16</v>
      </c>
      <c r="K54" s="134">
        <v>1108</v>
      </c>
      <c r="L54" s="134">
        <v>1229</v>
      </c>
      <c r="M54" s="134">
        <v>1625</v>
      </c>
      <c r="N54" s="134">
        <v>1602</v>
      </c>
      <c r="O54" s="134">
        <v>1505</v>
      </c>
      <c r="P54" s="134">
        <v>1780</v>
      </c>
      <c r="Q54" s="135" t="s">
        <v>292</v>
      </c>
      <c r="R54" s="133" t="s">
        <v>16</v>
      </c>
      <c r="S54" s="134">
        <v>1980</v>
      </c>
      <c r="T54" s="134">
        <v>1970</v>
      </c>
      <c r="U54" s="134">
        <v>2061</v>
      </c>
      <c r="V54" s="134">
        <v>2121</v>
      </c>
      <c r="W54" s="134">
        <v>2187</v>
      </c>
      <c r="X54" s="135" t="s">
        <v>292</v>
      </c>
      <c r="Y54" s="133" t="s">
        <v>16</v>
      </c>
      <c r="Z54" s="134">
        <v>2387</v>
      </c>
      <c r="AA54" s="134">
        <v>2444</v>
      </c>
      <c r="AB54" s="134">
        <v>2488</v>
      </c>
      <c r="AC54" s="134">
        <v>2481</v>
      </c>
      <c r="AD54" s="134">
        <v>2347</v>
      </c>
    </row>
    <row r="55" spans="1:30" ht="24.75" customHeight="1">
      <c r="A55" s="135" t="s">
        <v>293</v>
      </c>
      <c r="B55" s="133" t="s">
        <v>17</v>
      </c>
      <c r="C55" s="134">
        <v>506</v>
      </c>
      <c r="D55" s="134">
        <v>517</v>
      </c>
      <c r="E55" s="134">
        <v>542</v>
      </c>
      <c r="F55" s="134">
        <v>564</v>
      </c>
      <c r="G55" s="134">
        <v>560</v>
      </c>
      <c r="H55" s="134">
        <v>599</v>
      </c>
      <c r="I55" s="135" t="s">
        <v>293</v>
      </c>
      <c r="J55" s="133" t="s">
        <v>17</v>
      </c>
      <c r="K55" s="134">
        <v>619</v>
      </c>
      <c r="L55" s="134">
        <v>694</v>
      </c>
      <c r="M55" s="134">
        <v>700</v>
      </c>
      <c r="N55" s="134">
        <v>728</v>
      </c>
      <c r="O55" s="134">
        <v>646</v>
      </c>
      <c r="P55" s="134">
        <v>677</v>
      </c>
      <c r="Q55" s="135" t="s">
        <v>293</v>
      </c>
      <c r="R55" s="133" t="s">
        <v>17</v>
      </c>
      <c r="S55" s="134">
        <v>723</v>
      </c>
      <c r="T55" s="134">
        <v>707</v>
      </c>
      <c r="U55" s="134">
        <v>761</v>
      </c>
      <c r="V55" s="134">
        <v>782</v>
      </c>
      <c r="W55" s="134">
        <v>756</v>
      </c>
      <c r="X55" s="135" t="s">
        <v>293</v>
      </c>
      <c r="Y55" s="133" t="s">
        <v>17</v>
      </c>
      <c r="Z55" s="134">
        <v>791</v>
      </c>
      <c r="AA55" s="134">
        <v>849</v>
      </c>
      <c r="AB55" s="134">
        <v>790</v>
      </c>
      <c r="AC55" s="134">
        <v>667</v>
      </c>
      <c r="AD55" s="134">
        <v>667</v>
      </c>
    </row>
    <row r="56" spans="1:30" ht="16.5" customHeight="1">
      <c r="A56" s="132" t="s">
        <v>294</v>
      </c>
      <c r="B56" s="133" t="s">
        <v>18</v>
      </c>
      <c r="C56" s="134">
        <v>1273</v>
      </c>
      <c r="D56" s="134">
        <v>1317</v>
      </c>
      <c r="E56" s="134">
        <v>1241</v>
      </c>
      <c r="F56" s="134">
        <v>1324</v>
      </c>
      <c r="G56" s="134">
        <v>1346</v>
      </c>
      <c r="H56" s="134">
        <v>1383</v>
      </c>
      <c r="I56" s="132" t="s">
        <v>294</v>
      </c>
      <c r="J56" s="133" t="s">
        <v>18</v>
      </c>
      <c r="K56" s="134">
        <v>1465</v>
      </c>
      <c r="L56" s="134">
        <v>1593</v>
      </c>
      <c r="M56" s="134">
        <v>1681</v>
      </c>
      <c r="N56" s="134">
        <v>1759</v>
      </c>
      <c r="O56" s="134">
        <v>1838</v>
      </c>
      <c r="P56" s="134">
        <v>1906</v>
      </c>
      <c r="Q56" s="132" t="s">
        <v>294</v>
      </c>
      <c r="R56" s="133" t="s">
        <v>18</v>
      </c>
      <c r="S56" s="134">
        <v>1944</v>
      </c>
      <c r="T56" s="134">
        <v>1890</v>
      </c>
      <c r="U56" s="134">
        <v>1797</v>
      </c>
      <c r="V56" s="134">
        <v>1850</v>
      </c>
      <c r="W56" s="134">
        <v>1882</v>
      </c>
      <c r="X56" s="132" t="s">
        <v>294</v>
      </c>
      <c r="Y56" s="133" t="s">
        <v>18</v>
      </c>
      <c r="Z56" s="134">
        <v>1962</v>
      </c>
      <c r="AA56" s="134">
        <v>1993</v>
      </c>
      <c r="AB56" s="134">
        <v>1872</v>
      </c>
      <c r="AC56" s="134">
        <v>1863</v>
      </c>
      <c r="AD56" s="134">
        <v>1933</v>
      </c>
    </row>
    <row r="57" spans="1:30" ht="16.5" customHeight="1">
      <c r="A57" s="135" t="s">
        <v>295</v>
      </c>
      <c r="B57" s="133" t="s">
        <v>19</v>
      </c>
      <c r="C57" s="134">
        <v>1058</v>
      </c>
      <c r="D57" s="134">
        <v>1079</v>
      </c>
      <c r="E57" s="134">
        <v>1075</v>
      </c>
      <c r="F57" s="134">
        <v>1048</v>
      </c>
      <c r="G57" s="134">
        <v>1098</v>
      </c>
      <c r="H57" s="134">
        <v>1185</v>
      </c>
      <c r="I57" s="135" t="s">
        <v>295</v>
      </c>
      <c r="J57" s="133" t="s">
        <v>19</v>
      </c>
      <c r="K57" s="134">
        <v>1154</v>
      </c>
      <c r="L57" s="134">
        <v>1134</v>
      </c>
      <c r="M57" s="134">
        <v>1158</v>
      </c>
      <c r="N57" s="134">
        <v>1148</v>
      </c>
      <c r="O57" s="134">
        <v>1154</v>
      </c>
      <c r="P57" s="134">
        <v>1264</v>
      </c>
      <c r="Q57" s="135" t="s">
        <v>295</v>
      </c>
      <c r="R57" s="133" t="s">
        <v>19</v>
      </c>
      <c r="S57" s="134">
        <v>1248</v>
      </c>
      <c r="T57" s="134">
        <v>1392</v>
      </c>
      <c r="U57" s="134">
        <v>1440</v>
      </c>
      <c r="V57" s="134">
        <v>1529</v>
      </c>
      <c r="W57" s="134">
        <v>1584</v>
      </c>
      <c r="X57" s="135" t="s">
        <v>295</v>
      </c>
      <c r="Y57" s="133" t="s">
        <v>19</v>
      </c>
      <c r="Z57" s="134">
        <v>1586</v>
      </c>
      <c r="AA57" s="134">
        <v>1731</v>
      </c>
      <c r="AB57" s="134">
        <v>1769</v>
      </c>
      <c r="AC57" s="134">
        <v>1731</v>
      </c>
      <c r="AD57" s="134">
        <v>1711</v>
      </c>
    </row>
    <row r="58" spans="1:30" ht="16.5" customHeight="1">
      <c r="A58" s="135" t="s">
        <v>296</v>
      </c>
      <c r="B58" s="133" t="s">
        <v>20</v>
      </c>
      <c r="C58" s="134">
        <v>2258</v>
      </c>
      <c r="D58" s="134">
        <v>2153</v>
      </c>
      <c r="E58" s="134">
        <v>2049</v>
      </c>
      <c r="F58" s="134">
        <v>1899</v>
      </c>
      <c r="G58" s="134">
        <v>1937</v>
      </c>
      <c r="H58" s="134">
        <v>1983</v>
      </c>
      <c r="I58" s="135" t="s">
        <v>296</v>
      </c>
      <c r="J58" s="133" t="s">
        <v>20</v>
      </c>
      <c r="K58" s="134">
        <v>1975</v>
      </c>
      <c r="L58" s="134">
        <v>2096</v>
      </c>
      <c r="M58" s="134">
        <v>2165</v>
      </c>
      <c r="N58" s="134">
        <v>2106</v>
      </c>
      <c r="O58" s="134">
        <v>2115</v>
      </c>
      <c r="P58" s="134">
        <v>2127</v>
      </c>
      <c r="Q58" s="135" t="s">
        <v>296</v>
      </c>
      <c r="R58" s="133" t="s">
        <v>20</v>
      </c>
      <c r="S58" s="134">
        <v>2245</v>
      </c>
      <c r="T58" s="134">
        <v>2255</v>
      </c>
      <c r="U58" s="134">
        <v>2344</v>
      </c>
      <c r="V58" s="134">
        <v>2446</v>
      </c>
      <c r="W58" s="134">
        <v>2542</v>
      </c>
      <c r="X58" s="135" t="s">
        <v>296</v>
      </c>
      <c r="Y58" s="133" t="s">
        <v>20</v>
      </c>
      <c r="Z58" s="134">
        <v>2594</v>
      </c>
      <c r="AA58" s="134">
        <v>2636</v>
      </c>
      <c r="AB58" s="134">
        <v>2641</v>
      </c>
      <c r="AC58" s="134">
        <v>2689</v>
      </c>
      <c r="AD58" s="134">
        <v>2717</v>
      </c>
    </row>
    <row r="59" spans="1:30" ht="16.5" customHeight="1">
      <c r="A59" s="135" t="s">
        <v>297</v>
      </c>
      <c r="B59" s="133" t="s">
        <v>21</v>
      </c>
      <c r="C59" s="134">
        <v>2508</v>
      </c>
      <c r="D59" s="134">
        <v>2553</v>
      </c>
      <c r="E59" s="134">
        <v>2402</v>
      </c>
      <c r="F59" s="134">
        <v>2347</v>
      </c>
      <c r="G59" s="134">
        <v>2359</v>
      </c>
      <c r="H59" s="134">
        <v>2363</v>
      </c>
      <c r="I59" s="135" t="s">
        <v>297</v>
      </c>
      <c r="J59" s="133" t="s">
        <v>21</v>
      </c>
      <c r="K59" s="134">
        <v>2473</v>
      </c>
      <c r="L59" s="134">
        <v>2618</v>
      </c>
      <c r="M59" s="134">
        <v>2688</v>
      </c>
      <c r="N59" s="134">
        <v>2778</v>
      </c>
      <c r="O59" s="134">
        <v>2705</v>
      </c>
      <c r="P59" s="134">
        <v>2714</v>
      </c>
      <c r="Q59" s="135" t="s">
        <v>297</v>
      </c>
      <c r="R59" s="133" t="s">
        <v>21</v>
      </c>
      <c r="S59" s="134">
        <v>2782</v>
      </c>
      <c r="T59" s="134">
        <v>2824</v>
      </c>
      <c r="U59" s="134">
        <v>2892</v>
      </c>
      <c r="V59" s="134">
        <v>2983</v>
      </c>
      <c r="W59" s="134">
        <v>2996</v>
      </c>
      <c r="X59" s="135" t="s">
        <v>297</v>
      </c>
      <c r="Y59" s="133" t="s">
        <v>21</v>
      </c>
      <c r="Z59" s="134">
        <v>3180</v>
      </c>
      <c r="AA59" s="134">
        <v>3246</v>
      </c>
      <c r="AB59" s="134">
        <v>3405</v>
      </c>
      <c r="AC59" s="134">
        <v>3325</v>
      </c>
      <c r="AD59" s="134">
        <v>3332</v>
      </c>
    </row>
    <row r="60" spans="1:30" s="139" customFormat="1" ht="27.75" customHeight="1">
      <c r="A60" s="136">
        <v>16</v>
      </c>
      <c r="B60" s="137" t="s">
        <v>520</v>
      </c>
      <c r="C60" s="138">
        <v>26756</v>
      </c>
      <c r="D60" s="138">
        <v>27305</v>
      </c>
      <c r="E60" s="138">
        <v>26623</v>
      </c>
      <c r="F60" s="138">
        <v>26248</v>
      </c>
      <c r="G60" s="138">
        <v>25955</v>
      </c>
      <c r="H60" s="138">
        <v>27353</v>
      </c>
      <c r="I60" s="136">
        <v>16</v>
      </c>
      <c r="J60" s="137" t="s">
        <v>298</v>
      </c>
      <c r="K60" s="138">
        <v>28566</v>
      </c>
      <c r="L60" s="138">
        <v>30749</v>
      </c>
      <c r="M60" s="138">
        <v>32625</v>
      </c>
      <c r="N60" s="138">
        <v>33062</v>
      </c>
      <c r="O60" s="138">
        <v>32149</v>
      </c>
      <c r="P60" s="138">
        <v>34746</v>
      </c>
      <c r="Q60" s="136">
        <v>16</v>
      </c>
      <c r="R60" s="137" t="s">
        <v>520</v>
      </c>
      <c r="S60" s="138">
        <v>35725</v>
      </c>
      <c r="T60" s="138">
        <v>37797</v>
      </c>
      <c r="U60" s="138">
        <v>38289</v>
      </c>
      <c r="V60" s="138">
        <v>40141</v>
      </c>
      <c r="W60" s="138">
        <v>42338</v>
      </c>
      <c r="X60" s="136">
        <v>16</v>
      </c>
      <c r="Y60" s="137" t="s">
        <v>520</v>
      </c>
      <c r="Z60" s="138">
        <v>44461</v>
      </c>
      <c r="AA60" s="138">
        <v>45785</v>
      </c>
      <c r="AB60" s="138">
        <v>46097</v>
      </c>
      <c r="AC60" s="138">
        <v>45426</v>
      </c>
      <c r="AD60" s="138">
        <v>44216</v>
      </c>
    </row>
    <row r="61" spans="1:30" ht="10.5" customHeight="1">
      <c r="M61" s="128"/>
      <c r="T61" s="128"/>
      <c r="AA61" s="128"/>
    </row>
    <row r="62" spans="1:30" ht="36.75" customHeight="1">
      <c r="A62" s="140"/>
      <c r="B62" s="140"/>
      <c r="C62" s="141"/>
      <c r="D62" s="141"/>
      <c r="E62" s="141"/>
      <c r="F62" s="142"/>
      <c r="G62" s="142"/>
      <c r="H62" s="141"/>
      <c r="I62" s="140"/>
      <c r="J62" s="140"/>
      <c r="K62" s="141"/>
      <c r="L62" s="141"/>
      <c r="M62" s="142"/>
      <c r="N62" s="142"/>
      <c r="O62" s="141"/>
      <c r="P62" s="141"/>
      <c r="Q62" s="140"/>
      <c r="R62" s="140"/>
      <c r="S62" s="141"/>
      <c r="T62" s="142"/>
      <c r="U62" s="142"/>
      <c r="V62" s="141"/>
      <c r="W62" s="141"/>
      <c r="X62" s="140"/>
      <c r="Y62" s="140"/>
      <c r="Z62" s="141"/>
      <c r="AA62" s="142"/>
      <c r="AB62" s="142"/>
      <c r="AC62" s="141"/>
      <c r="AD62" s="141"/>
    </row>
    <row r="63" spans="1:30">
      <c r="M63" s="128"/>
    </row>
    <row r="64" spans="1:30">
      <c r="M64" s="128"/>
    </row>
    <row r="65" spans="13:13">
      <c r="M65" s="128"/>
    </row>
    <row r="66" spans="13:13">
      <c r="M66" s="128"/>
    </row>
    <row r="67" spans="13:13">
      <c r="M67" s="128"/>
    </row>
    <row r="68" spans="13:13">
      <c r="M68" s="128"/>
    </row>
    <row r="69" spans="13:13">
      <c r="M69" s="128"/>
    </row>
    <row r="70" spans="13:13">
      <c r="M70" s="128"/>
    </row>
    <row r="71" spans="13:13">
      <c r="M71" s="128"/>
    </row>
    <row r="72" spans="13:13">
      <c r="M72" s="128"/>
    </row>
    <row r="73" spans="13:13">
      <c r="M73" s="128"/>
    </row>
    <row r="74" spans="13:13">
      <c r="M74" s="128"/>
    </row>
    <row r="75" spans="13:13">
      <c r="M75" s="128"/>
    </row>
    <row r="86" spans="3:30">
      <c r="C86" s="141"/>
      <c r="D86" s="141"/>
      <c r="E86" s="141"/>
      <c r="F86" s="141"/>
      <c r="G86" s="141"/>
      <c r="H86" s="141"/>
      <c r="K86" s="141"/>
      <c r="L86" s="141"/>
      <c r="M86" s="141"/>
      <c r="N86" s="141"/>
      <c r="O86" s="141"/>
      <c r="P86" s="141"/>
      <c r="S86" s="141"/>
      <c r="T86" s="141"/>
      <c r="U86" s="141"/>
      <c r="V86" s="141"/>
      <c r="W86" s="141"/>
      <c r="Z86" s="141"/>
      <c r="AA86" s="141"/>
      <c r="AB86" s="141"/>
      <c r="AC86" s="141"/>
      <c r="AD86" s="141"/>
    </row>
    <row r="87" spans="3:30">
      <c r="C87" s="141"/>
      <c r="D87" s="141"/>
      <c r="E87" s="141"/>
      <c r="F87" s="141"/>
      <c r="G87" s="141"/>
      <c r="H87" s="141"/>
      <c r="K87" s="141"/>
      <c r="L87" s="141"/>
      <c r="M87" s="141"/>
      <c r="N87" s="141"/>
      <c r="O87" s="141"/>
      <c r="P87" s="141"/>
      <c r="S87" s="141"/>
      <c r="T87" s="141"/>
      <c r="U87" s="141"/>
      <c r="V87" s="141"/>
      <c r="W87" s="141"/>
      <c r="Z87" s="141"/>
      <c r="AA87" s="141"/>
      <c r="AB87" s="141"/>
      <c r="AC87" s="141"/>
      <c r="AD87" s="141"/>
    </row>
    <row r="88" spans="3:30">
      <c r="C88" s="141"/>
      <c r="D88" s="141"/>
      <c r="E88" s="141"/>
      <c r="F88" s="141"/>
      <c r="G88" s="141"/>
      <c r="H88" s="141"/>
      <c r="K88" s="141"/>
      <c r="L88" s="141"/>
      <c r="M88" s="141"/>
      <c r="N88" s="141"/>
      <c r="O88" s="141"/>
      <c r="P88" s="141"/>
      <c r="S88" s="141"/>
      <c r="T88" s="141"/>
      <c r="U88" s="141"/>
      <c r="V88" s="141"/>
      <c r="W88" s="141"/>
      <c r="Z88" s="141"/>
      <c r="AA88" s="141"/>
      <c r="AB88" s="141"/>
      <c r="AC88" s="141"/>
      <c r="AD88" s="141"/>
    </row>
    <row r="89" spans="3:30">
      <c r="C89" s="141"/>
      <c r="D89" s="141"/>
      <c r="E89" s="141"/>
      <c r="F89" s="141"/>
      <c r="G89" s="141"/>
      <c r="H89" s="141"/>
      <c r="K89" s="141"/>
      <c r="L89" s="141"/>
      <c r="M89" s="141"/>
      <c r="N89" s="141"/>
      <c r="O89" s="141"/>
      <c r="P89" s="141"/>
      <c r="S89" s="141"/>
      <c r="T89" s="141"/>
      <c r="U89" s="141"/>
      <c r="V89" s="141"/>
      <c r="W89" s="141"/>
      <c r="Z89" s="141"/>
      <c r="AA89" s="141"/>
      <c r="AB89" s="141"/>
      <c r="AC89" s="141"/>
      <c r="AD89" s="141"/>
    </row>
    <row r="90" spans="3:30">
      <c r="C90" s="141"/>
      <c r="D90" s="141"/>
      <c r="E90" s="141"/>
      <c r="F90" s="141"/>
      <c r="G90" s="141"/>
      <c r="H90" s="141"/>
      <c r="K90" s="141"/>
      <c r="L90" s="141"/>
      <c r="M90" s="141"/>
      <c r="N90" s="141"/>
      <c r="O90" s="141"/>
      <c r="P90" s="141"/>
      <c r="S90" s="141"/>
      <c r="T90" s="141"/>
      <c r="U90" s="141"/>
      <c r="V90" s="141"/>
      <c r="W90" s="141"/>
      <c r="Z90" s="141"/>
      <c r="AA90" s="141"/>
      <c r="AB90" s="141"/>
      <c r="AC90" s="141"/>
      <c r="AD90" s="141"/>
    </row>
    <row r="91" spans="3:30">
      <c r="C91" s="141"/>
      <c r="D91" s="141"/>
      <c r="E91" s="141"/>
      <c r="F91" s="141"/>
      <c r="G91" s="141"/>
      <c r="H91" s="141"/>
      <c r="K91" s="141"/>
      <c r="L91" s="141"/>
      <c r="M91" s="141"/>
      <c r="N91" s="141"/>
      <c r="O91" s="141"/>
      <c r="P91" s="141"/>
      <c r="S91" s="141"/>
      <c r="T91" s="141"/>
      <c r="U91" s="141"/>
      <c r="V91" s="141"/>
      <c r="W91" s="141"/>
      <c r="Z91" s="141"/>
      <c r="AA91" s="141"/>
      <c r="AB91" s="141"/>
      <c r="AC91" s="141"/>
      <c r="AD91" s="141"/>
    </row>
    <row r="92" spans="3:30">
      <c r="C92" s="141"/>
      <c r="D92" s="141"/>
      <c r="E92" s="141"/>
      <c r="F92" s="141"/>
      <c r="G92" s="141"/>
      <c r="H92" s="141"/>
      <c r="K92" s="141"/>
      <c r="L92" s="141"/>
      <c r="M92" s="141"/>
      <c r="N92" s="141"/>
      <c r="O92" s="141"/>
      <c r="P92" s="141"/>
      <c r="S92" s="141"/>
      <c r="T92" s="141"/>
      <c r="U92" s="141"/>
      <c r="V92" s="141"/>
      <c r="W92" s="141"/>
      <c r="Z92" s="141"/>
      <c r="AA92" s="141"/>
      <c r="AB92" s="141"/>
      <c r="AC92" s="141"/>
      <c r="AD92" s="141"/>
    </row>
    <row r="93" spans="3:30">
      <c r="C93" s="141"/>
      <c r="D93" s="141"/>
      <c r="E93" s="141"/>
      <c r="F93" s="141"/>
      <c r="G93" s="141"/>
      <c r="H93" s="141"/>
      <c r="K93" s="141"/>
      <c r="L93" s="141"/>
      <c r="M93" s="141"/>
      <c r="N93" s="141"/>
      <c r="O93" s="141"/>
      <c r="P93" s="141"/>
      <c r="S93" s="141"/>
      <c r="T93" s="141"/>
      <c r="U93" s="141"/>
      <c r="V93" s="141"/>
      <c r="W93" s="141"/>
      <c r="Z93" s="141"/>
      <c r="AA93" s="141"/>
      <c r="AB93" s="141"/>
      <c r="AC93" s="141"/>
      <c r="AD93" s="141"/>
    </row>
    <row r="94" spans="3:30">
      <c r="C94" s="141"/>
      <c r="D94" s="141"/>
      <c r="E94" s="141"/>
      <c r="F94" s="141"/>
      <c r="G94" s="141"/>
      <c r="H94" s="141"/>
      <c r="K94" s="141"/>
      <c r="L94" s="141"/>
      <c r="M94" s="141"/>
      <c r="N94" s="141"/>
      <c r="O94" s="141"/>
      <c r="P94" s="141"/>
      <c r="S94" s="141"/>
      <c r="T94" s="141"/>
      <c r="U94" s="141"/>
      <c r="V94" s="141"/>
      <c r="W94" s="141"/>
      <c r="Z94" s="141"/>
      <c r="AA94" s="141"/>
      <c r="AB94" s="141"/>
      <c r="AC94" s="141"/>
      <c r="AD94" s="141"/>
    </row>
    <row r="95" spans="3:30">
      <c r="C95" s="141"/>
      <c r="D95" s="141"/>
      <c r="E95" s="141"/>
      <c r="F95" s="141"/>
      <c r="G95" s="141"/>
      <c r="H95" s="141"/>
      <c r="K95" s="141"/>
      <c r="L95" s="141"/>
      <c r="M95" s="141"/>
      <c r="N95" s="141"/>
      <c r="O95" s="141"/>
      <c r="P95" s="141"/>
      <c r="S95" s="141"/>
      <c r="T95" s="141"/>
      <c r="U95" s="141"/>
      <c r="V95" s="141"/>
      <c r="W95" s="141"/>
      <c r="Z95" s="141"/>
      <c r="AA95" s="141"/>
      <c r="AB95" s="141"/>
      <c r="AC95" s="141"/>
      <c r="AD95" s="141"/>
    </row>
    <row r="96" spans="3:30">
      <c r="C96" s="141"/>
      <c r="D96" s="141"/>
      <c r="E96" s="141"/>
      <c r="F96" s="141"/>
      <c r="G96" s="141"/>
      <c r="H96" s="141"/>
      <c r="K96" s="141"/>
      <c r="L96" s="141"/>
      <c r="M96" s="141"/>
      <c r="N96" s="141"/>
      <c r="O96" s="141"/>
      <c r="P96" s="141"/>
      <c r="S96" s="141"/>
      <c r="T96" s="141"/>
      <c r="U96" s="141"/>
      <c r="V96" s="141"/>
      <c r="W96" s="141"/>
      <c r="Z96" s="141"/>
      <c r="AA96" s="141"/>
      <c r="AB96" s="141"/>
      <c r="AC96" s="141"/>
      <c r="AD96" s="141"/>
    </row>
    <row r="97" spans="3:30">
      <c r="C97" s="141"/>
      <c r="D97" s="141"/>
      <c r="E97" s="141"/>
      <c r="F97" s="141"/>
      <c r="G97" s="141"/>
      <c r="H97" s="141"/>
      <c r="K97" s="141"/>
      <c r="L97" s="141"/>
      <c r="M97" s="141"/>
      <c r="N97" s="141"/>
      <c r="O97" s="141"/>
      <c r="P97" s="141"/>
      <c r="S97" s="141"/>
      <c r="T97" s="141"/>
      <c r="U97" s="141"/>
      <c r="V97" s="141"/>
      <c r="W97" s="141"/>
      <c r="Z97" s="141"/>
      <c r="AA97" s="141"/>
      <c r="AB97" s="141"/>
      <c r="AC97" s="141"/>
      <c r="AD97" s="141"/>
    </row>
    <row r="98" spans="3:30">
      <c r="C98" s="141"/>
      <c r="D98" s="141"/>
      <c r="E98" s="141"/>
      <c r="F98" s="141"/>
      <c r="G98" s="141"/>
      <c r="H98" s="141"/>
      <c r="K98" s="141"/>
      <c r="L98" s="141"/>
      <c r="M98" s="141"/>
      <c r="N98" s="141"/>
      <c r="O98" s="141"/>
      <c r="P98" s="141"/>
      <c r="S98" s="141"/>
      <c r="T98" s="141"/>
      <c r="U98" s="141"/>
      <c r="V98" s="141"/>
      <c r="W98" s="141"/>
      <c r="Z98" s="141"/>
      <c r="AA98" s="141"/>
      <c r="AB98" s="141"/>
      <c r="AC98" s="141"/>
      <c r="AD98" s="141"/>
    </row>
    <row r="99" spans="3:30">
      <c r="C99" s="141"/>
      <c r="D99" s="141"/>
      <c r="E99" s="141"/>
      <c r="F99" s="141"/>
      <c r="G99" s="141"/>
      <c r="H99" s="141"/>
      <c r="K99" s="141"/>
      <c r="L99" s="141"/>
      <c r="M99" s="141"/>
      <c r="N99" s="141"/>
      <c r="O99" s="141"/>
      <c r="P99" s="141"/>
      <c r="S99" s="141"/>
      <c r="T99" s="141"/>
      <c r="U99" s="141"/>
      <c r="V99" s="141"/>
      <c r="W99" s="141"/>
      <c r="Z99" s="141"/>
      <c r="AA99" s="141"/>
      <c r="AB99" s="141"/>
      <c r="AC99" s="141"/>
      <c r="AD99" s="141"/>
    </row>
    <row r="100" spans="3:30">
      <c r="C100" s="141"/>
      <c r="D100" s="141"/>
      <c r="E100" s="141"/>
      <c r="F100" s="141"/>
      <c r="G100" s="141"/>
      <c r="H100" s="141"/>
      <c r="K100" s="141"/>
      <c r="L100" s="141"/>
      <c r="M100" s="141"/>
      <c r="N100" s="141"/>
      <c r="O100" s="141"/>
      <c r="P100" s="141"/>
      <c r="S100" s="141"/>
      <c r="T100" s="141"/>
      <c r="U100" s="141"/>
      <c r="V100" s="141"/>
      <c r="W100" s="141"/>
      <c r="Z100" s="141"/>
      <c r="AA100" s="141"/>
      <c r="AB100" s="141"/>
      <c r="AC100" s="141"/>
      <c r="AD100" s="141"/>
    </row>
    <row r="101" spans="3:30">
      <c r="C101" s="141"/>
      <c r="D101" s="141"/>
      <c r="E101" s="141"/>
      <c r="F101" s="141"/>
      <c r="G101" s="141"/>
      <c r="H101" s="141"/>
      <c r="K101" s="141"/>
      <c r="L101" s="141"/>
      <c r="M101" s="141"/>
      <c r="N101" s="141"/>
      <c r="O101" s="141"/>
      <c r="P101" s="141"/>
      <c r="S101" s="141"/>
      <c r="T101" s="141"/>
      <c r="U101" s="141"/>
      <c r="V101" s="141"/>
      <c r="W101" s="141"/>
      <c r="Z101" s="141"/>
      <c r="AA101" s="141"/>
      <c r="AB101" s="141"/>
      <c r="AC101" s="141"/>
      <c r="AD101" s="141"/>
    </row>
    <row r="102" spans="3:30">
      <c r="C102" s="141"/>
      <c r="D102" s="141"/>
      <c r="E102" s="141"/>
      <c r="F102" s="141"/>
      <c r="G102" s="141"/>
      <c r="H102" s="141"/>
      <c r="K102" s="141"/>
      <c r="L102" s="141"/>
      <c r="M102" s="141"/>
      <c r="N102" s="141"/>
      <c r="O102" s="141"/>
      <c r="P102" s="141"/>
      <c r="S102" s="141"/>
      <c r="T102" s="141"/>
      <c r="U102" s="141"/>
      <c r="V102" s="141"/>
      <c r="W102" s="141"/>
      <c r="Z102" s="141"/>
      <c r="AA102" s="141"/>
      <c r="AB102" s="141"/>
      <c r="AC102" s="141"/>
      <c r="AD102" s="141"/>
    </row>
    <row r="103" spans="3:30">
      <c r="C103" s="141"/>
      <c r="D103" s="141"/>
      <c r="E103" s="141"/>
      <c r="F103" s="141"/>
      <c r="G103" s="141"/>
      <c r="H103" s="141"/>
      <c r="K103" s="141"/>
      <c r="L103" s="141"/>
      <c r="M103" s="141"/>
      <c r="N103" s="141"/>
      <c r="O103" s="141"/>
      <c r="P103" s="141"/>
      <c r="S103" s="141"/>
      <c r="T103" s="141"/>
      <c r="U103" s="141"/>
      <c r="V103" s="141"/>
      <c r="W103" s="141"/>
      <c r="Z103" s="141"/>
      <c r="AA103" s="141"/>
      <c r="AB103" s="141"/>
      <c r="AC103" s="141"/>
      <c r="AD103" s="141"/>
    </row>
    <row r="104" spans="3:30">
      <c r="C104" s="141"/>
      <c r="D104" s="141"/>
      <c r="E104" s="141"/>
      <c r="F104" s="141"/>
      <c r="G104" s="141"/>
      <c r="H104" s="141"/>
      <c r="K104" s="141"/>
      <c r="L104" s="141"/>
      <c r="M104" s="141"/>
      <c r="N104" s="141"/>
      <c r="O104" s="141"/>
      <c r="P104" s="141"/>
      <c r="S104" s="141"/>
      <c r="T104" s="141"/>
      <c r="U104" s="141"/>
      <c r="V104" s="141"/>
      <c r="W104" s="141"/>
      <c r="Z104" s="141"/>
      <c r="AA104" s="141"/>
      <c r="AB104" s="141"/>
      <c r="AC104" s="141"/>
      <c r="AD104" s="141"/>
    </row>
    <row r="105" spans="3:30">
      <c r="C105" s="141"/>
      <c r="D105" s="141"/>
      <c r="E105" s="141"/>
      <c r="F105" s="141"/>
      <c r="G105" s="141"/>
      <c r="H105" s="141"/>
      <c r="K105" s="141"/>
      <c r="L105" s="141"/>
      <c r="M105" s="141"/>
      <c r="N105" s="141"/>
      <c r="O105" s="141"/>
      <c r="P105" s="141"/>
      <c r="S105" s="141"/>
      <c r="T105" s="141"/>
      <c r="U105" s="141"/>
      <c r="V105" s="141"/>
      <c r="W105" s="141"/>
      <c r="Z105" s="141"/>
      <c r="AA105" s="141"/>
      <c r="AB105" s="141"/>
      <c r="AC105" s="141"/>
      <c r="AD105" s="141"/>
    </row>
    <row r="106" spans="3:30">
      <c r="C106" s="141"/>
      <c r="D106" s="141"/>
      <c r="E106" s="141"/>
      <c r="F106" s="141"/>
      <c r="G106" s="141"/>
      <c r="H106" s="141"/>
      <c r="K106" s="141"/>
      <c r="L106" s="141"/>
      <c r="M106" s="141"/>
      <c r="N106" s="141"/>
      <c r="O106" s="141"/>
      <c r="P106" s="141"/>
      <c r="S106" s="141"/>
      <c r="T106" s="141"/>
      <c r="U106" s="141"/>
      <c r="V106" s="141"/>
      <c r="W106" s="141"/>
      <c r="Z106" s="141"/>
      <c r="AA106" s="141"/>
      <c r="AB106" s="141"/>
      <c r="AC106" s="141"/>
      <c r="AD106" s="141"/>
    </row>
    <row r="107" spans="3:30">
      <c r="C107" s="141"/>
      <c r="D107" s="141"/>
      <c r="E107" s="141"/>
      <c r="F107" s="141"/>
      <c r="G107" s="141"/>
      <c r="H107" s="141"/>
      <c r="K107" s="141"/>
      <c r="L107" s="141"/>
      <c r="M107" s="141"/>
      <c r="N107" s="141"/>
      <c r="O107" s="141"/>
      <c r="P107" s="141"/>
      <c r="S107" s="141"/>
      <c r="T107" s="141"/>
      <c r="U107" s="141"/>
      <c r="V107" s="141"/>
      <c r="W107" s="141"/>
      <c r="Z107" s="141"/>
      <c r="AA107" s="141"/>
      <c r="AB107" s="141"/>
      <c r="AC107" s="141"/>
      <c r="AD107" s="141"/>
    </row>
    <row r="108" spans="3:30">
      <c r="C108" s="141"/>
      <c r="D108" s="141"/>
      <c r="E108" s="141"/>
      <c r="F108" s="141"/>
      <c r="G108" s="141"/>
      <c r="H108" s="141"/>
      <c r="K108" s="141"/>
      <c r="L108" s="141"/>
      <c r="M108" s="141"/>
      <c r="N108" s="141"/>
      <c r="O108" s="141"/>
      <c r="P108" s="141"/>
      <c r="S108" s="141"/>
      <c r="T108" s="141"/>
      <c r="U108" s="141"/>
      <c r="V108" s="141"/>
      <c r="W108" s="141"/>
      <c r="Z108" s="141"/>
      <c r="AA108" s="141"/>
      <c r="AB108" s="141"/>
      <c r="AC108" s="141"/>
      <c r="AD108" s="141"/>
    </row>
    <row r="109" spans="3:30">
      <c r="C109" s="141"/>
      <c r="D109" s="141"/>
      <c r="E109" s="141"/>
      <c r="F109" s="141"/>
      <c r="G109" s="141"/>
      <c r="H109" s="141"/>
      <c r="K109" s="141"/>
      <c r="L109" s="141"/>
      <c r="M109" s="141"/>
      <c r="N109" s="141"/>
      <c r="O109" s="141"/>
      <c r="P109" s="141"/>
      <c r="S109" s="141"/>
      <c r="T109" s="141"/>
      <c r="U109" s="141"/>
      <c r="V109" s="141"/>
      <c r="W109" s="141"/>
      <c r="Z109" s="141"/>
      <c r="AA109" s="141"/>
      <c r="AB109" s="141"/>
      <c r="AC109" s="141"/>
      <c r="AD109" s="141"/>
    </row>
    <row r="110" spans="3:30">
      <c r="C110" s="141"/>
      <c r="D110" s="141"/>
      <c r="E110" s="141"/>
      <c r="F110" s="141"/>
      <c r="G110" s="141"/>
      <c r="H110" s="141"/>
      <c r="K110" s="141"/>
      <c r="L110" s="141"/>
      <c r="M110" s="141"/>
      <c r="N110" s="141"/>
      <c r="O110" s="141"/>
      <c r="P110" s="141"/>
      <c r="S110" s="141"/>
      <c r="T110" s="141"/>
      <c r="U110" s="141"/>
      <c r="V110" s="141"/>
      <c r="W110" s="141"/>
      <c r="Z110" s="141"/>
      <c r="AA110" s="141"/>
      <c r="AB110" s="141"/>
      <c r="AC110" s="141"/>
      <c r="AD110" s="141"/>
    </row>
    <row r="111" spans="3:30">
      <c r="C111" s="141"/>
      <c r="H111" s="141"/>
      <c r="K111" s="141"/>
      <c r="O111" s="141"/>
      <c r="P111" s="141"/>
      <c r="V111" s="141"/>
      <c r="AC111" s="141"/>
    </row>
    <row r="112" spans="3:30">
      <c r="C112" s="141"/>
      <c r="H112" s="141"/>
      <c r="K112" s="141"/>
      <c r="O112" s="141"/>
      <c r="P112" s="141"/>
      <c r="V112" s="141"/>
      <c r="AC112" s="141"/>
    </row>
    <row r="113" spans="3:29">
      <c r="C113" s="141"/>
      <c r="F113" s="130"/>
      <c r="G113" s="130"/>
      <c r="H113" s="141"/>
      <c r="K113" s="141"/>
      <c r="N113" s="130"/>
      <c r="O113" s="141"/>
      <c r="P113" s="141"/>
      <c r="U113" s="130"/>
      <c r="V113" s="141"/>
      <c r="AB113" s="130"/>
      <c r="AC113" s="141"/>
    </row>
  </sheetData>
  <mergeCells count="46">
    <mergeCell ref="A1:H1"/>
    <mergeCell ref="A2:H2"/>
    <mergeCell ref="A8:H8"/>
    <mergeCell ref="A35:H35"/>
    <mergeCell ref="L4:L6"/>
    <mergeCell ref="F4:F6"/>
    <mergeCell ref="G4:G6"/>
    <mergeCell ref="I4:I6"/>
    <mergeCell ref="J4:J6"/>
    <mergeCell ref="K4:K6"/>
    <mergeCell ref="A4:A6"/>
    <mergeCell ref="B4:B6"/>
    <mergeCell ref="C4:C6"/>
    <mergeCell ref="D4:D6"/>
    <mergeCell ref="E4:E6"/>
    <mergeCell ref="I1:P1"/>
    <mergeCell ref="H4:H6"/>
    <mergeCell ref="V4:V6"/>
    <mergeCell ref="X4:X6"/>
    <mergeCell ref="W4:W6"/>
    <mergeCell ref="T4:T6"/>
    <mergeCell ref="U4:U6"/>
    <mergeCell ref="N4:N6"/>
    <mergeCell ref="O4:O6"/>
    <mergeCell ref="P4:P6"/>
    <mergeCell ref="Q4:Q6"/>
    <mergeCell ref="R4:R6"/>
    <mergeCell ref="S4:S6"/>
    <mergeCell ref="M4:M6"/>
    <mergeCell ref="Q1:W1"/>
    <mergeCell ref="X1:AD1"/>
    <mergeCell ref="I2:P2"/>
    <mergeCell ref="Q2:W2"/>
    <mergeCell ref="X2:AD2"/>
    <mergeCell ref="I35:P35"/>
    <mergeCell ref="Q35:W35"/>
    <mergeCell ref="X35:AD35"/>
    <mergeCell ref="AB4:AB6"/>
    <mergeCell ref="Z4:Z6"/>
    <mergeCell ref="AA4:AA6"/>
    <mergeCell ref="Y4:Y6"/>
    <mergeCell ref="Q8:W8"/>
    <mergeCell ref="X8:AD8"/>
    <mergeCell ref="AD4:AD6"/>
    <mergeCell ref="I8:P8"/>
    <mergeCell ref="AC4:AC6"/>
  </mergeCells>
  <printOptions horizontalCentered="1"/>
  <pageMargins left="0.59055118110236227" right="0.59055118110236227" top="0.78740157480314965" bottom="3.937007874015748E-2" header="0.31496062992125984" footer="0.27559055118110237"/>
  <pageSetup paperSize="9" scale="75" firstPageNumber="105" fitToWidth="3" pageOrder="overThenDown" orientation="portrait" useFirstPageNumber="1" r:id="rId1"/>
  <headerFooter scaleWithDoc="0">
    <oddHeader>&amp;C&amp;"Arial,Standard"&amp;10- &amp;P -</oddHeader>
    <oddFooter>&amp;L&amp;"Arial,Standard"&amp;9&amp;X_________________&amp;X
1) Regionalschlüssel gemäß amtlichem Gemeindeverzeichnis - 2) einschließlich Einpendler aus dem Ausland</oddFooter>
  </headerFooter>
  <colBreaks count="3" manualBreakCount="3">
    <brk id="8" max="59" man="1"/>
    <brk id="16" max="59" man="1"/>
    <brk id="23" max="59"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workbookViewId="0">
      <selection sqref="A1:H1"/>
    </sheetView>
  </sheetViews>
  <sheetFormatPr baseColWidth="10" defaultRowHeight="14.25"/>
  <cols>
    <col min="1" max="1" width="8.75" style="130" customWidth="1"/>
    <col min="2" max="2" width="24.125" style="130" customWidth="1"/>
    <col min="3" max="5" width="11.75" style="130" customWidth="1"/>
    <col min="6" max="7" width="11.75" style="128" customWidth="1"/>
    <col min="8" max="8" width="11.75" style="130" customWidth="1"/>
    <col min="9" max="9" width="8.75" style="130" customWidth="1"/>
    <col min="10" max="10" width="24.125" style="130" customWidth="1"/>
    <col min="11" max="13" width="11.625" style="130" customWidth="1"/>
    <col min="14" max="14" width="11.625" style="128" customWidth="1"/>
    <col min="15" max="16" width="11.625" style="130" customWidth="1"/>
    <col min="17" max="17" width="8.75" style="130" customWidth="1"/>
    <col min="18" max="18" width="24.125" style="130" customWidth="1"/>
    <col min="19" max="20" width="14.125" style="130" customWidth="1"/>
    <col min="21" max="21" width="14.125" style="128" customWidth="1"/>
    <col min="22" max="22" width="14.125" style="130" customWidth="1"/>
    <col min="23" max="23" width="14.375" style="130" customWidth="1"/>
    <col min="24" max="24" width="8.75" style="130" customWidth="1"/>
    <col min="25" max="25" width="24.125" style="130" customWidth="1"/>
    <col min="26" max="27" width="14.125" style="130" customWidth="1"/>
    <col min="28" max="28" width="14.125" style="128" customWidth="1"/>
    <col min="29" max="30" width="14.125" style="130" customWidth="1"/>
    <col min="31" max="16384" width="11" style="130"/>
  </cols>
  <sheetData>
    <row r="1" spans="1:30" s="127" customFormat="1" ht="15.75">
      <c r="A1" s="377" t="s">
        <v>526</v>
      </c>
      <c r="B1" s="377"/>
      <c r="C1" s="377"/>
      <c r="D1" s="377"/>
      <c r="E1" s="377"/>
      <c r="F1" s="377"/>
      <c r="G1" s="377"/>
      <c r="H1" s="377"/>
      <c r="I1" s="373" t="s">
        <v>527</v>
      </c>
      <c r="J1" s="373"/>
      <c r="K1" s="373"/>
      <c r="L1" s="373"/>
      <c r="M1" s="373"/>
      <c r="N1" s="373"/>
      <c r="O1" s="373"/>
      <c r="P1" s="373"/>
      <c r="Q1" s="373" t="s">
        <v>527</v>
      </c>
      <c r="R1" s="373"/>
      <c r="S1" s="373"/>
      <c r="T1" s="373"/>
      <c r="U1" s="373"/>
      <c r="V1" s="373"/>
      <c r="W1" s="373"/>
      <c r="X1" s="373" t="s">
        <v>527</v>
      </c>
      <c r="Y1" s="373"/>
      <c r="Z1" s="373"/>
      <c r="AA1" s="373"/>
      <c r="AB1" s="373"/>
      <c r="AC1" s="373"/>
      <c r="AD1" s="373"/>
    </row>
    <row r="2" spans="1:30" s="127" customFormat="1" ht="15.75">
      <c r="A2" s="377" t="s">
        <v>496</v>
      </c>
      <c r="B2" s="377"/>
      <c r="C2" s="377"/>
      <c r="D2" s="377"/>
      <c r="E2" s="377"/>
      <c r="F2" s="377"/>
      <c r="G2" s="377"/>
      <c r="H2" s="377"/>
      <c r="I2" s="373" t="s">
        <v>496</v>
      </c>
      <c r="J2" s="373"/>
      <c r="K2" s="373"/>
      <c r="L2" s="373"/>
      <c r="M2" s="373"/>
      <c r="N2" s="373"/>
      <c r="O2" s="373"/>
      <c r="P2" s="373"/>
      <c r="Q2" s="373" t="s">
        <v>496</v>
      </c>
      <c r="R2" s="373"/>
      <c r="S2" s="373"/>
      <c r="T2" s="373"/>
      <c r="U2" s="373"/>
      <c r="V2" s="373"/>
      <c r="W2" s="373"/>
      <c r="X2" s="373" t="s">
        <v>496</v>
      </c>
      <c r="Y2" s="373"/>
      <c r="Z2" s="373"/>
      <c r="AA2" s="373"/>
      <c r="AB2" s="373"/>
      <c r="AC2" s="373"/>
      <c r="AD2" s="373"/>
    </row>
    <row r="3" spans="1:30" ht="14.25" customHeight="1">
      <c r="A3" s="128"/>
      <c r="B3" s="129"/>
      <c r="C3" s="129"/>
      <c r="D3" s="129"/>
      <c r="E3" s="129"/>
      <c r="F3" s="129"/>
      <c r="G3" s="129"/>
      <c r="H3" s="129"/>
      <c r="I3" s="128"/>
      <c r="J3" s="129"/>
      <c r="K3" s="129"/>
      <c r="L3" s="129"/>
      <c r="M3" s="129"/>
      <c r="N3" s="129"/>
      <c r="O3" s="129"/>
      <c r="P3" s="129"/>
      <c r="Q3" s="128"/>
      <c r="R3" s="129"/>
      <c r="S3" s="129"/>
      <c r="T3" s="129"/>
      <c r="U3" s="129"/>
      <c r="V3" s="129"/>
      <c r="W3" s="129"/>
      <c r="X3" s="128"/>
      <c r="Y3" s="129"/>
      <c r="Z3" s="129"/>
      <c r="AA3" s="129"/>
      <c r="AB3" s="129"/>
      <c r="AC3" s="129"/>
      <c r="AD3" s="129"/>
    </row>
    <row r="4" spans="1:30" ht="15.75" customHeight="1">
      <c r="A4" s="374" t="s">
        <v>497</v>
      </c>
      <c r="B4" s="366" t="s">
        <v>269</v>
      </c>
      <c r="C4" s="363" t="s">
        <v>498</v>
      </c>
      <c r="D4" s="360" t="s">
        <v>499</v>
      </c>
      <c r="E4" s="360" t="s">
        <v>500</v>
      </c>
      <c r="F4" s="360" t="s">
        <v>501</v>
      </c>
      <c r="G4" s="360" t="s">
        <v>502</v>
      </c>
      <c r="H4" s="370" t="s">
        <v>503</v>
      </c>
      <c r="I4" s="374" t="s">
        <v>497</v>
      </c>
      <c r="J4" s="366" t="s">
        <v>269</v>
      </c>
      <c r="K4" s="363" t="s">
        <v>504</v>
      </c>
      <c r="L4" s="360" t="s">
        <v>505</v>
      </c>
      <c r="M4" s="360" t="s">
        <v>506</v>
      </c>
      <c r="N4" s="360" t="s">
        <v>507</v>
      </c>
      <c r="O4" s="360" t="s">
        <v>508</v>
      </c>
      <c r="P4" s="370" t="s">
        <v>509</v>
      </c>
      <c r="Q4" s="374" t="s">
        <v>497</v>
      </c>
      <c r="R4" s="366" t="s">
        <v>269</v>
      </c>
      <c r="S4" s="363" t="s">
        <v>510</v>
      </c>
      <c r="T4" s="360" t="s">
        <v>511</v>
      </c>
      <c r="U4" s="360" t="s">
        <v>512</v>
      </c>
      <c r="V4" s="360" t="s">
        <v>513</v>
      </c>
      <c r="W4" s="370" t="s">
        <v>514</v>
      </c>
      <c r="X4" s="374" t="s">
        <v>497</v>
      </c>
      <c r="Y4" s="366" t="s">
        <v>269</v>
      </c>
      <c r="Z4" s="363" t="s">
        <v>515</v>
      </c>
      <c r="AA4" s="360" t="s">
        <v>533</v>
      </c>
      <c r="AB4" s="360" t="s">
        <v>544</v>
      </c>
      <c r="AC4" s="360" t="s">
        <v>555</v>
      </c>
      <c r="AD4" s="370" t="s">
        <v>561</v>
      </c>
    </row>
    <row r="5" spans="1:30" ht="15.75" customHeight="1">
      <c r="A5" s="375"/>
      <c r="B5" s="367"/>
      <c r="C5" s="364"/>
      <c r="D5" s="361"/>
      <c r="E5" s="361"/>
      <c r="F5" s="361"/>
      <c r="G5" s="361"/>
      <c r="H5" s="371"/>
      <c r="I5" s="375"/>
      <c r="J5" s="367"/>
      <c r="K5" s="364"/>
      <c r="L5" s="361"/>
      <c r="M5" s="361"/>
      <c r="N5" s="361"/>
      <c r="O5" s="361"/>
      <c r="P5" s="371"/>
      <c r="Q5" s="375"/>
      <c r="R5" s="367"/>
      <c r="S5" s="364"/>
      <c r="T5" s="361"/>
      <c r="U5" s="361"/>
      <c r="V5" s="361"/>
      <c r="W5" s="371"/>
      <c r="X5" s="375"/>
      <c r="Y5" s="367"/>
      <c r="Z5" s="364"/>
      <c r="AA5" s="361"/>
      <c r="AB5" s="361"/>
      <c r="AC5" s="361"/>
      <c r="AD5" s="371"/>
    </row>
    <row r="6" spans="1:30" ht="15.75" customHeight="1">
      <c r="A6" s="376"/>
      <c r="B6" s="368"/>
      <c r="C6" s="365"/>
      <c r="D6" s="362"/>
      <c r="E6" s="362"/>
      <c r="F6" s="362"/>
      <c r="G6" s="362"/>
      <c r="H6" s="372"/>
      <c r="I6" s="376"/>
      <c r="J6" s="368"/>
      <c r="K6" s="365"/>
      <c r="L6" s="362"/>
      <c r="M6" s="362"/>
      <c r="N6" s="362"/>
      <c r="O6" s="362"/>
      <c r="P6" s="372"/>
      <c r="Q6" s="376"/>
      <c r="R6" s="368"/>
      <c r="S6" s="365"/>
      <c r="T6" s="362"/>
      <c r="U6" s="362"/>
      <c r="V6" s="362"/>
      <c r="W6" s="372"/>
      <c r="X6" s="376"/>
      <c r="Y6" s="368"/>
      <c r="Z6" s="365"/>
      <c r="AA6" s="362"/>
      <c r="AB6" s="362"/>
      <c r="AC6" s="362"/>
      <c r="AD6" s="372"/>
    </row>
    <row r="7" spans="1:30" s="128" customFormat="1" ht="12.75" customHeight="1">
      <c r="A7" s="131"/>
      <c r="B7" s="158"/>
      <c r="I7" s="131"/>
      <c r="J7" s="158"/>
      <c r="Q7" s="131"/>
      <c r="R7" s="158"/>
      <c r="X7" s="131"/>
      <c r="Y7" s="158"/>
    </row>
    <row r="8" spans="1:30" s="131" customFormat="1" ht="30" customHeight="1">
      <c r="A8" s="378" t="s">
        <v>528</v>
      </c>
      <c r="B8" s="378"/>
      <c r="C8" s="378"/>
      <c r="D8" s="378"/>
      <c r="E8" s="378"/>
      <c r="F8" s="378"/>
      <c r="G8" s="378"/>
      <c r="H8" s="378"/>
      <c r="I8" s="369" t="s">
        <v>529</v>
      </c>
      <c r="J8" s="369"/>
      <c r="K8" s="369"/>
      <c r="L8" s="369"/>
      <c r="M8" s="369"/>
      <c r="N8" s="369"/>
      <c r="O8" s="369"/>
      <c r="P8" s="369"/>
      <c r="Q8" s="369" t="s">
        <v>529</v>
      </c>
      <c r="R8" s="369"/>
      <c r="S8" s="369"/>
      <c r="T8" s="369"/>
      <c r="U8" s="369"/>
      <c r="V8" s="369"/>
      <c r="W8" s="369"/>
      <c r="X8" s="369" t="s">
        <v>529</v>
      </c>
      <c r="Y8" s="369"/>
      <c r="Z8" s="369"/>
      <c r="AA8" s="369"/>
      <c r="AB8" s="369"/>
      <c r="AC8" s="369"/>
      <c r="AD8" s="369"/>
    </row>
    <row r="9" spans="1:30" s="128" customFormat="1" ht="12.75" customHeight="1">
      <c r="A9" s="131"/>
      <c r="B9" s="158"/>
      <c r="I9" s="131"/>
      <c r="J9" s="158"/>
      <c r="Q9" s="131"/>
      <c r="R9" s="158"/>
      <c r="X9" s="131"/>
      <c r="Y9" s="158"/>
    </row>
    <row r="10" spans="1:30" ht="16.5" customHeight="1">
      <c r="A10" s="132" t="s">
        <v>274</v>
      </c>
      <c r="B10" s="133" t="s">
        <v>306</v>
      </c>
      <c r="C10" s="134">
        <v>1603</v>
      </c>
      <c r="D10" s="134">
        <v>1626</v>
      </c>
      <c r="E10" s="134">
        <v>1716</v>
      </c>
      <c r="F10" s="134">
        <v>1731</v>
      </c>
      <c r="G10" s="134">
        <v>1720</v>
      </c>
      <c r="H10" s="134">
        <v>1692</v>
      </c>
      <c r="I10" s="132" t="s">
        <v>274</v>
      </c>
      <c r="J10" s="133" t="s">
        <v>306</v>
      </c>
      <c r="K10" s="134">
        <v>1736</v>
      </c>
      <c r="L10" s="134">
        <v>1814</v>
      </c>
      <c r="M10" s="134">
        <v>1865</v>
      </c>
      <c r="N10" s="134">
        <v>2036</v>
      </c>
      <c r="O10" s="134">
        <v>2135</v>
      </c>
      <c r="P10" s="134">
        <v>2063</v>
      </c>
      <c r="Q10" s="132" t="s">
        <v>274</v>
      </c>
      <c r="R10" s="133" t="s">
        <v>306</v>
      </c>
      <c r="S10" s="134">
        <v>2195</v>
      </c>
      <c r="T10" s="134">
        <v>2144</v>
      </c>
      <c r="U10" s="134">
        <v>2170</v>
      </c>
      <c r="V10" s="134">
        <v>2080</v>
      </c>
      <c r="W10" s="134">
        <v>2086</v>
      </c>
      <c r="X10" s="132" t="s">
        <v>274</v>
      </c>
      <c r="Y10" s="133" t="s">
        <v>306</v>
      </c>
      <c r="Z10" s="134">
        <v>2133</v>
      </c>
      <c r="AA10" s="134">
        <v>2248</v>
      </c>
      <c r="AB10" s="134">
        <v>2606</v>
      </c>
      <c r="AC10" s="134">
        <v>2608</v>
      </c>
      <c r="AD10" s="134">
        <v>2605</v>
      </c>
    </row>
    <row r="11" spans="1:30" ht="16.5" customHeight="1">
      <c r="A11" s="135" t="s">
        <v>276</v>
      </c>
      <c r="B11" s="133" t="s">
        <v>0</v>
      </c>
      <c r="C11" s="134">
        <v>1022</v>
      </c>
      <c r="D11" s="134">
        <v>1082</v>
      </c>
      <c r="E11" s="134">
        <v>1172</v>
      </c>
      <c r="F11" s="134">
        <v>1175</v>
      </c>
      <c r="G11" s="134">
        <v>1075</v>
      </c>
      <c r="H11" s="134">
        <v>1117</v>
      </c>
      <c r="I11" s="135" t="s">
        <v>276</v>
      </c>
      <c r="J11" s="133" t="s">
        <v>0</v>
      </c>
      <c r="K11" s="134">
        <v>1129</v>
      </c>
      <c r="L11" s="134">
        <v>1165</v>
      </c>
      <c r="M11" s="134">
        <v>1215</v>
      </c>
      <c r="N11" s="134">
        <v>1272</v>
      </c>
      <c r="O11" s="134">
        <v>1357</v>
      </c>
      <c r="P11" s="134">
        <v>1366</v>
      </c>
      <c r="Q11" s="135" t="s">
        <v>276</v>
      </c>
      <c r="R11" s="133" t="s">
        <v>0</v>
      </c>
      <c r="S11" s="134">
        <v>1401</v>
      </c>
      <c r="T11" s="134">
        <v>1549</v>
      </c>
      <c r="U11" s="134">
        <v>1543</v>
      </c>
      <c r="V11" s="134">
        <v>1428</v>
      </c>
      <c r="W11" s="134">
        <v>1468</v>
      </c>
      <c r="X11" s="135" t="s">
        <v>276</v>
      </c>
      <c r="Y11" s="133" t="s">
        <v>0</v>
      </c>
      <c r="Z11" s="134">
        <v>1530</v>
      </c>
      <c r="AA11" s="134">
        <v>1517</v>
      </c>
      <c r="AB11" s="134">
        <v>1519</v>
      </c>
      <c r="AC11" s="134">
        <v>1394</v>
      </c>
      <c r="AD11" s="134">
        <v>1268</v>
      </c>
    </row>
    <row r="12" spans="1:30" ht="16.5" customHeight="1">
      <c r="A12" s="135" t="s">
        <v>277</v>
      </c>
      <c r="B12" s="133" t="s">
        <v>1</v>
      </c>
      <c r="C12" s="134">
        <v>740</v>
      </c>
      <c r="D12" s="134">
        <v>755</v>
      </c>
      <c r="E12" s="134">
        <v>866</v>
      </c>
      <c r="F12" s="134">
        <v>894</v>
      </c>
      <c r="G12" s="134">
        <v>894</v>
      </c>
      <c r="H12" s="134">
        <v>861</v>
      </c>
      <c r="I12" s="135" t="s">
        <v>277</v>
      </c>
      <c r="J12" s="133" t="s">
        <v>1</v>
      </c>
      <c r="K12" s="134">
        <v>864</v>
      </c>
      <c r="L12" s="134">
        <v>863</v>
      </c>
      <c r="M12" s="134">
        <v>908</v>
      </c>
      <c r="N12" s="134">
        <v>959</v>
      </c>
      <c r="O12" s="134">
        <v>931</v>
      </c>
      <c r="P12" s="134">
        <v>936</v>
      </c>
      <c r="Q12" s="135" t="s">
        <v>277</v>
      </c>
      <c r="R12" s="133" t="s">
        <v>1</v>
      </c>
      <c r="S12" s="134">
        <v>939</v>
      </c>
      <c r="T12" s="134">
        <v>968</v>
      </c>
      <c r="U12" s="134">
        <v>985</v>
      </c>
      <c r="V12" s="134">
        <v>1026</v>
      </c>
      <c r="W12" s="134">
        <v>996</v>
      </c>
      <c r="X12" s="135" t="s">
        <v>277</v>
      </c>
      <c r="Y12" s="133" t="s">
        <v>1</v>
      </c>
      <c r="Z12" s="134">
        <v>1133</v>
      </c>
      <c r="AA12" s="134">
        <v>1171</v>
      </c>
      <c r="AB12" s="134">
        <v>1226</v>
      </c>
      <c r="AC12" s="134">
        <v>1213</v>
      </c>
      <c r="AD12" s="134">
        <v>1155</v>
      </c>
    </row>
    <row r="13" spans="1:30" ht="16.5" customHeight="1">
      <c r="A13" s="135" t="s">
        <v>278</v>
      </c>
      <c r="B13" s="133" t="s">
        <v>2</v>
      </c>
      <c r="C13" s="134">
        <v>401</v>
      </c>
      <c r="D13" s="134">
        <v>441</v>
      </c>
      <c r="E13" s="134">
        <v>499</v>
      </c>
      <c r="F13" s="134">
        <v>465</v>
      </c>
      <c r="G13" s="134">
        <v>428</v>
      </c>
      <c r="H13" s="134">
        <v>430</v>
      </c>
      <c r="I13" s="135" t="s">
        <v>278</v>
      </c>
      <c r="J13" s="133" t="s">
        <v>2</v>
      </c>
      <c r="K13" s="134">
        <v>375</v>
      </c>
      <c r="L13" s="134">
        <v>362</v>
      </c>
      <c r="M13" s="134">
        <v>405</v>
      </c>
      <c r="N13" s="134">
        <v>431</v>
      </c>
      <c r="O13" s="134">
        <v>413</v>
      </c>
      <c r="P13" s="134">
        <v>374</v>
      </c>
      <c r="Q13" s="135" t="s">
        <v>278</v>
      </c>
      <c r="R13" s="133" t="s">
        <v>2</v>
      </c>
      <c r="S13" s="134">
        <v>408</v>
      </c>
      <c r="T13" s="134">
        <v>466</v>
      </c>
      <c r="U13" s="134">
        <v>472</v>
      </c>
      <c r="V13" s="134">
        <v>467</v>
      </c>
      <c r="W13" s="134">
        <v>468</v>
      </c>
      <c r="X13" s="135" t="s">
        <v>278</v>
      </c>
      <c r="Y13" s="133" t="s">
        <v>2</v>
      </c>
      <c r="Z13" s="134">
        <v>448</v>
      </c>
      <c r="AA13" s="134">
        <v>420</v>
      </c>
      <c r="AB13" s="134">
        <v>422</v>
      </c>
      <c r="AC13" s="134">
        <v>441</v>
      </c>
      <c r="AD13" s="134">
        <v>383</v>
      </c>
    </row>
    <row r="14" spans="1:30" ht="16.5" customHeight="1">
      <c r="A14" s="135" t="s">
        <v>279</v>
      </c>
      <c r="B14" s="133" t="s">
        <v>3</v>
      </c>
      <c r="C14" s="134">
        <v>388</v>
      </c>
      <c r="D14" s="134">
        <v>462</v>
      </c>
      <c r="E14" s="134">
        <v>517</v>
      </c>
      <c r="F14" s="134">
        <v>522</v>
      </c>
      <c r="G14" s="134">
        <v>532</v>
      </c>
      <c r="H14" s="134">
        <v>499</v>
      </c>
      <c r="I14" s="135" t="s">
        <v>279</v>
      </c>
      <c r="J14" s="133" t="s">
        <v>3</v>
      </c>
      <c r="K14" s="134">
        <v>444</v>
      </c>
      <c r="L14" s="134">
        <v>469</v>
      </c>
      <c r="M14" s="134">
        <v>488</v>
      </c>
      <c r="N14" s="134">
        <v>536</v>
      </c>
      <c r="O14" s="134">
        <v>538</v>
      </c>
      <c r="P14" s="134">
        <v>543</v>
      </c>
      <c r="Q14" s="135" t="s">
        <v>279</v>
      </c>
      <c r="R14" s="133" t="s">
        <v>3</v>
      </c>
      <c r="S14" s="134">
        <v>503</v>
      </c>
      <c r="T14" s="134">
        <v>498</v>
      </c>
      <c r="U14" s="134">
        <v>512</v>
      </c>
      <c r="V14" s="134">
        <v>564</v>
      </c>
      <c r="W14" s="134">
        <v>613</v>
      </c>
      <c r="X14" s="135" t="s">
        <v>279</v>
      </c>
      <c r="Y14" s="133" t="s">
        <v>3</v>
      </c>
      <c r="Z14" s="134">
        <v>720</v>
      </c>
      <c r="AA14" s="134">
        <v>759</v>
      </c>
      <c r="AB14" s="134">
        <v>793</v>
      </c>
      <c r="AC14" s="134">
        <v>797</v>
      </c>
      <c r="AD14" s="134">
        <v>829</v>
      </c>
    </row>
    <row r="15" spans="1:30" ht="16.5" customHeight="1">
      <c r="A15" s="135" t="s">
        <v>280</v>
      </c>
      <c r="B15" s="133" t="s">
        <v>4</v>
      </c>
      <c r="C15" s="134">
        <v>396</v>
      </c>
      <c r="D15" s="134">
        <v>426</v>
      </c>
      <c r="E15" s="134">
        <v>509</v>
      </c>
      <c r="F15" s="134">
        <v>462</v>
      </c>
      <c r="G15" s="134">
        <v>437</v>
      </c>
      <c r="H15" s="134">
        <v>448</v>
      </c>
      <c r="I15" s="135" t="s">
        <v>280</v>
      </c>
      <c r="J15" s="133" t="s">
        <v>4</v>
      </c>
      <c r="K15" s="134">
        <v>425</v>
      </c>
      <c r="L15" s="134">
        <v>456</v>
      </c>
      <c r="M15" s="134">
        <v>480</v>
      </c>
      <c r="N15" s="134">
        <v>493</v>
      </c>
      <c r="O15" s="134">
        <v>521</v>
      </c>
      <c r="P15" s="134">
        <v>543</v>
      </c>
      <c r="Q15" s="135" t="s">
        <v>280</v>
      </c>
      <c r="R15" s="133" t="s">
        <v>4</v>
      </c>
      <c r="S15" s="134">
        <v>528</v>
      </c>
      <c r="T15" s="134">
        <v>525</v>
      </c>
      <c r="U15" s="134">
        <v>545</v>
      </c>
      <c r="V15" s="134">
        <v>532</v>
      </c>
      <c r="W15" s="134">
        <v>557</v>
      </c>
      <c r="X15" s="135" t="s">
        <v>280</v>
      </c>
      <c r="Y15" s="133" t="s">
        <v>4</v>
      </c>
      <c r="Z15" s="134">
        <v>596</v>
      </c>
      <c r="AA15" s="134">
        <v>580</v>
      </c>
      <c r="AB15" s="134">
        <v>568</v>
      </c>
      <c r="AC15" s="134">
        <v>543</v>
      </c>
      <c r="AD15" s="134">
        <v>534</v>
      </c>
    </row>
    <row r="16" spans="1:30" ht="24.75" customHeight="1">
      <c r="A16" s="135" t="s">
        <v>281</v>
      </c>
      <c r="B16" s="133" t="s">
        <v>5</v>
      </c>
      <c r="C16" s="134">
        <v>4167</v>
      </c>
      <c r="D16" s="134">
        <v>4298</v>
      </c>
      <c r="E16" s="134">
        <v>4535</v>
      </c>
      <c r="F16" s="134">
        <v>4811</v>
      </c>
      <c r="G16" s="134">
        <v>5035</v>
      </c>
      <c r="H16" s="134">
        <v>5041</v>
      </c>
      <c r="I16" s="135" t="s">
        <v>281</v>
      </c>
      <c r="J16" s="133" t="s">
        <v>5</v>
      </c>
      <c r="K16" s="134">
        <v>5174</v>
      </c>
      <c r="L16" s="134">
        <v>5233</v>
      </c>
      <c r="M16" s="134">
        <v>5248</v>
      </c>
      <c r="N16" s="134">
        <v>5409</v>
      </c>
      <c r="O16" s="134">
        <v>5394</v>
      </c>
      <c r="P16" s="134">
        <v>5414</v>
      </c>
      <c r="Q16" s="135" t="s">
        <v>281</v>
      </c>
      <c r="R16" s="133" t="s">
        <v>5</v>
      </c>
      <c r="S16" s="134">
        <v>5422</v>
      </c>
      <c r="T16" s="134">
        <v>5395</v>
      </c>
      <c r="U16" s="134">
        <v>5218</v>
      </c>
      <c r="V16" s="134">
        <v>5143</v>
      </c>
      <c r="W16" s="134">
        <v>5229</v>
      </c>
      <c r="X16" s="135" t="s">
        <v>281</v>
      </c>
      <c r="Y16" s="133" t="s">
        <v>5</v>
      </c>
      <c r="Z16" s="134">
        <v>5232</v>
      </c>
      <c r="AA16" s="134">
        <v>5228</v>
      </c>
      <c r="AB16" s="134">
        <v>5251</v>
      </c>
      <c r="AC16" s="134">
        <v>5307</v>
      </c>
      <c r="AD16" s="134">
        <v>5274</v>
      </c>
    </row>
    <row r="17" spans="1:30" ht="16.5" customHeight="1">
      <c r="A17" s="132" t="s">
        <v>282</v>
      </c>
      <c r="B17" s="133" t="s">
        <v>6</v>
      </c>
      <c r="C17" s="134">
        <v>1241</v>
      </c>
      <c r="D17" s="134">
        <v>1387</v>
      </c>
      <c r="E17" s="134">
        <v>1580</v>
      </c>
      <c r="F17" s="134">
        <v>1640</v>
      </c>
      <c r="G17" s="134">
        <v>1697</v>
      </c>
      <c r="H17" s="134">
        <v>1776</v>
      </c>
      <c r="I17" s="132" t="s">
        <v>282</v>
      </c>
      <c r="J17" s="133" t="s">
        <v>6</v>
      </c>
      <c r="K17" s="134">
        <v>1679</v>
      </c>
      <c r="L17" s="134">
        <v>1713</v>
      </c>
      <c r="M17" s="134">
        <v>1783</v>
      </c>
      <c r="N17" s="134">
        <v>1872</v>
      </c>
      <c r="O17" s="134">
        <v>1944</v>
      </c>
      <c r="P17" s="134">
        <v>1981</v>
      </c>
      <c r="Q17" s="132" t="s">
        <v>282</v>
      </c>
      <c r="R17" s="133" t="s">
        <v>6</v>
      </c>
      <c r="S17" s="134">
        <v>1981</v>
      </c>
      <c r="T17" s="134">
        <v>1912</v>
      </c>
      <c r="U17" s="134">
        <v>1906</v>
      </c>
      <c r="V17" s="134">
        <v>1870</v>
      </c>
      <c r="W17" s="134">
        <v>1813</v>
      </c>
      <c r="X17" s="132" t="s">
        <v>282</v>
      </c>
      <c r="Y17" s="133" t="s">
        <v>6</v>
      </c>
      <c r="Z17" s="134">
        <v>1827</v>
      </c>
      <c r="AA17" s="134">
        <v>1784</v>
      </c>
      <c r="AB17" s="134">
        <v>1787</v>
      </c>
      <c r="AC17" s="134">
        <v>1782</v>
      </c>
      <c r="AD17" s="134">
        <v>1718</v>
      </c>
    </row>
    <row r="18" spans="1:30" ht="16.5" customHeight="1">
      <c r="A18" s="135" t="s">
        <v>283</v>
      </c>
      <c r="B18" s="133" t="s">
        <v>7</v>
      </c>
      <c r="C18" s="134">
        <v>3346</v>
      </c>
      <c r="D18" s="134">
        <v>3630</v>
      </c>
      <c r="E18" s="134">
        <v>4048</v>
      </c>
      <c r="F18" s="134">
        <v>4129</v>
      </c>
      <c r="G18" s="134">
        <v>4181</v>
      </c>
      <c r="H18" s="134">
        <v>4080</v>
      </c>
      <c r="I18" s="135" t="s">
        <v>283</v>
      </c>
      <c r="J18" s="133" t="s">
        <v>7</v>
      </c>
      <c r="K18" s="134">
        <v>4060</v>
      </c>
      <c r="L18" s="134">
        <v>4128</v>
      </c>
      <c r="M18" s="134">
        <v>4186</v>
      </c>
      <c r="N18" s="134">
        <v>4264</v>
      </c>
      <c r="O18" s="134">
        <v>4301</v>
      </c>
      <c r="P18" s="134">
        <v>4475</v>
      </c>
      <c r="Q18" s="135" t="s">
        <v>283</v>
      </c>
      <c r="R18" s="133" t="s">
        <v>7</v>
      </c>
      <c r="S18" s="134">
        <v>4614</v>
      </c>
      <c r="T18" s="134">
        <v>4499</v>
      </c>
      <c r="U18" s="134">
        <v>4445</v>
      </c>
      <c r="V18" s="134">
        <v>4429</v>
      </c>
      <c r="W18" s="134">
        <v>4409</v>
      </c>
      <c r="X18" s="135" t="s">
        <v>283</v>
      </c>
      <c r="Y18" s="133" t="s">
        <v>7</v>
      </c>
      <c r="Z18" s="134">
        <v>4485</v>
      </c>
      <c r="AA18" s="134">
        <v>4436</v>
      </c>
      <c r="AB18" s="134">
        <v>4426</v>
      </c>
      <c r="AC18" s="134">
        <v>3751</v>
      </c>
      <c r="AD18" s="134">
        <v>4092</v>
      </c>
    </row>
    <row r="19" spans="1:30" ht="16.5" customHeight="1">
      <c r="A19" s="135" t="s">
        <v>284</v>
      </c>
      <c r="B19" s="133" t="s">
        <v>8</v>
      </c>
      <c r="C19" s="134">
        <v>837</v>
      </c>
      <c r="D19" s="134">
        <v>989</v>
      </c>
      <c r="E19" s="134">
        <v>1077</v>
      </c>
      <c r="F19" s="134">
        <v>1155</v>
      </c>
      <c r="G19" s="134">
        <v>1164</v>
      </c>
      <c r="H19" s="134">
        <v>1162</v>
      </c>
      <c r="I19" s="135" t="s">
        <v>284</v>
      </c>
      <c r="J19" s="133" t="s">
        <v>8</v>
      </c>
      <c r="K19" s="134">
        <v>1149</v>
      </c>
      <c r="L19" s="134">
        <v>1107</v>
      </c>
      <c r="M19" s="134">
        <v>1092</v>
      </c>
      <c r="N19" s="134">
        <v>1168</v>
      </c>
      <c r="O19" s="134">
        <v>1164</v>
      </c>
      <c r="P19" s="134">
        <v>1140</v>
      </c>
      <c r="Q19" s="135" t="s">
        <v>284</v>
      </c>
      <c r="R19" s="133" t="s">
        <v>8</v>
      </c>
      <c r="S19" s="134">
        <v>1098</v>
      </c>
      <c r="T19" s="134">
        <v>1081</v>
      </c>
      <c r="U19" s="134">
        <v>985</v>
      </c>
      <c r="V19" s="134">
        <v>933</v>
      </c>
      <c r="W19" s="134">
        <v>1000</v>
      </c>
      <c r="X19" s="135" t="s">
        <v>284</v>
      </c>
      <c r="Y19" s="133" t="s">
        <v>8</v>
      </c>
      <c r="Z19" s="134">
        <v>998</v>
      </c>
      <c r="AA19" s="134">
        <v>1007</v>
      </c>
      <c r="AB19" s="134">
        <v>1037</v>
      </c>
      <c r="AC19" s="134">
        <v>1040</v>
      </c>
      <c r="AD19" s="134">
        <v>970</v>
      </c>
    </row>
    <row r="20" spans="1:30" ht="16.5" customHeight="1">
      <c r="A20" s="135" t="s">
        <v>285</v>
      </c>
      <c r="B20" s="133" t="s">
        <v>9</v>
      </c>
      <c r="C20" s="134">
        <v>979</v>
      </c>
      <c r="D20" s="134">
        <v>1124</v>
      </c>
      <c r="E20" s="134">
        <v>1190</v>
      </c>
      <c r="F20" s="134">
        <v>1253</v>
      </c>
      <c r="G20" s="134">
        <v>1269</v>
      </c>
      <c r="H20" s="134">
        <v>1293</v>
      </c>
      <c r="I20" s="135" t="s">
        <v>285</v>
      </c>
      <c r="J20" s="133" t="s">
        <v>9</v>
      </c>
      <c r="K20" s="134">
        <v>1269</v>
      </c>
      <c r="L20" s="134">
        <v>1287</v>
      </c>
      <c r="M20" s="134">
        <v>1336</v>
      </c>
      <c r="N20" s="134">
        <v>1395</v>
      </c>
      <c r="O20" s="134">
        <v>1399</v>
      </c>
      <c r="P20" s="134">
        <v>1426</v>
      </c>
      <c r="Q20" s="135" t="s">
        <v>285</v>
      </c>
      <c r="R20" s="133" t="s">
        <v>9</v>
      </c>
      <c r="S20" s="134">
        <v>1403</v>
      </c>
      <c r="T20" s="134">
        <v>1372</v>
      </c>
      <c r="U20" s="134">
        <v>1386</v>
      </c>
      <c r="V20" s="134">
        <v>1403</v>
      </c>
      <c r="W20" s="134">
        <v>1316</v>
      </c>
      <c r="X20" s="135" t="s">
        <v>285</v>
      </c>
      <c r="Y20" s="133" t="s">
        <v>9</v>
      </c>
      <c r="Z20" s="134">
        <v>1420</v>
      </c>
      <c r="AA20" s="134">
        <v>1373</v>
      </c>
      <c r="AB20" s="134">
        <v>1388</v>
      </c>
      <c r="AC20" s="134">
        <v>1381</v>
      </c>
      <c r="AD20" s="134">
        <v>1453</v>
      </c>
    </row>
    <row r="21" spans="1:30" ht="16.5" customHeight="1">
      <c r="A21" s="135" t="s">
        <v>286</v>
      </c>
      <c r="B21" s="133" t="s">
        <v>10</v>
      </c>
      <c r="C21" s="134">
        <v>2059</v>
      </c>
      <c r="D21" s="134">
        <v>2177</v>
      </c>
      <c r="E21" s="134">
        <v>2429</v>
      </c>
      <c r="F21" s="134">
        <v>2399</v>
      </c>
      <c r="G21" s="134">
        <v>2369</v>
      </c>
      <c r="H21" s="134">
        <v>2427</v>
      </c>
      <c r="I21" s="135" t="s">
        <v>286</v>
      </c>
      <c r="J21" s="133" t="s">
        <v>10</v>
      </c>
      <c r="K21" s="134">
        <v>2430</v>
      </c>
      <c r="L21" s="134">
        <v>2488</v>
      </c>
      <c r="M21" s="134">
        <v>2501</v>
      </c>
      <c r="N21" s="134">
        <v>2501</v>
      </c>
      <c r="O21" s="134">
        <v>2484</v>
      </c>
      <c r="P21" s="134">
        <v>2434</v>
      </c>
      <c r="Q21" s="135" t="s">
        <v>286</v>
      </c>
      <c r="R21" s="133" t="s">
        <v>10</v>
      </c>
      <c r="S21" s="134">
        <v>2483</v>
      </c>
      <c r="T21" s="134">
        <v>2534</v>
      </c>
      <c r="U21" s="134">
        <v>2489</v>
      </c>
      <c r="V21" s="134">
        <v>2485</v>
      </c>
      <c r="W21" s="134">
        <v>2532</v>
      </c>
      <c r="X21" s="135" t="s">
        <v>286</v>
      </c>
      <c r="Y21" s="133" t="s">
        <v>10</v>
      </c>
      <c r="Z21" s="134">
        <v>2469</v>
      </c>
      <c r="AA21" s="134">
        <v>2483</v>
      </c>
      <c r="AB21" s="134">
        <v>2511</v>
      </c>
      <c r="AC21" s="134">
        <v>2778</v>
      </c>
      <c r="AD21" s="134">
        <v>2745</v>
      </c>
    </row>
    <row r="22" spans="1:30" ht="24.75" customHeight="1">
      <c r="A22" s="135" t="s">
        <v>287</v>
      </c>
      <c r="B22" s="133" t="s">
        <v>11</v>
      </c>
      <c r="C22" s="134">
        <v>835</v>
      </c>
      <c r="D22" s="134">
        <v>963</v>
      </c>
      <c r="E22" s="134">
        <v>996</v>
      </c>
      <c r="F22" s="134">
        <v>1074</v>
      </c>
      <c r="G22" s="134">
        <v>1084</v>
      </c>
      <c r="H22" s="134">
        <v>999</v>
      </c>
      <c r="I22" s="135" t="s">
        <v>287</v>
      </c>
      <c r="J22" s="133" t="s">
        <v>11</v>
      </c>
      <c r="K22" s="134">
        <v>1023</v>
      </c>
      <c r="L22" s="134">
        <v>996</v>
      </c>
      <c r="M22" s="134">
        <v>1006</v>
      </c>
      <c r="N22" s="134">
        <v>1070</v>
      </c>
      <c r="O22" s="134">
        <v>1081</v>
      </c>
      <c r="P22" s="134">
        <v>1056</v>
      </c>
      <c r="Q22" s="135" t="s">
        <v>287</v>
      </c>
      <c r="R22" s="133" t="s">
        <v>11</v>
      </c>
      <c r="S22" s="134">
        <v>1242</v>
      </c>
      <c r="T22" s="134">
        <v>1285</v>
      </c>
      <c r="U22" s="134">
        <v>1178</v>
      </c>
      <c r="V22" s="134">
        <v>1136</v>
      </c>
      <c r="W22" s="134">
        <v>1154</v>
      </c>
      <c r="X22" s="135" t="s">
        <v>287</v>
      </c>
      <c r="Y22" s="133" t="s">
        <v>11</v>
      </c>
      <c r="Z22" s="134">
        <v>1194</v>
      </c>
      <c r="AA22" s="134">
        <v>1157</v>
      </c>
      <c r="AB22" s="134">
        <v>975</v>
      </c>
      <c r="AC22" s="134">
        <v>1021</v>
      </c>
      <c r="AD22" s="134">
        <v>1023</v>
      </c>
    </row>
    <row r="23" spans="1:30" ht="16.5" customHeight="1">
      <c r="A23" s="132" t="s">
        <v>288</v>
      </c>
      <c r="B23" s="133" t="s">
        <v>12</v>
      </c>
      <c r="C23" s="134">
        <v>438</v>
      </c>
      <c r="D23" s="134">
        <v>543</v>
      </c>
      <c r="E23" s="134">
        <v>562</v>
      </c>
      <c r="F23" s="134">
        <v>588</v>
      </c>
      <c r="G23" s="134">
        <v>554</v>
      </c>
      <c r="H23" s="134">
        <v>535</v>
      </c>
      <c r="I23" s="132" t="s">
        <v>288</v>
      </c>
      <c r="J23" s="133" t="s">
        <v>12</v>
      </c>
      <c r="K23" s="134">
        <v>553</v>
      </c>
      <c r="L23" s="134">
        <v>542</v>
      </c>
      <c r="M23" s="134">
        <v>537</v>
      </c>
      <c r="N23" s="134">
        <v>574</v>
      </c>
      <c r="O23" s="134">
        <v>606</v>
      </c>
      <c r="P23" s="134">
        <v>624</v>
      </c>
      <c r="Q23" s="132" t="s">
        <v>288</v>
      </c>
      <c r="R23" s="133" t="s">
        <v>12</v>
      </c>
      <c r="S23" s="134">
        <v>623</v>
      </c>
      <c r="T23" s="134">
        <v>581</v>
      </c>
      <c r="U23" s="134">
        <v>550</v>
      </c>
      <c r="V23" s="134">
        <v>554</v>
      </c>
      <c r="W23" s="134">
        <v>557</v>
      </c>
      <c r="X23" s="132" t="s">
        <v>288</v>
      </c>
      <c r="Y23" s="133" t="s">
        <v>12</v>
      </c>
      <c r="Z23" s="134">
        <v>569</v>
      </c>
      <c r="AA23" s="134">
        <v>577</v>
      </c>
      <c r="AB23" s="134">
        <v>637</v>
      </c>
      <c r="AC23" s="134">
        <v>683</v>
      </c>
      <c r="AD23" s="134">
        <v>606</v>
      </c>
    </row>
    <row r="24" spans="1:30" ht="16.5" customHeight="1">
      <c r="A24" s="135" t="s">
        <v>289</v>
      </c>
      <c r="B24" s="133" t="s">
        <v>13</v>
      </c>
      <c r="C24" s="134">
        <v>2375</v>
      </c>
      <c r="D24" s="134">
        <v>2564</v>
      </c>
      <c r="E24" s="134">
        <v>2810</v>
      </c>
      <c r="F24" s="134">
        <v>2936</v>
      </c>
      <c r="G24" s="134">
        <v>2939</v>
      </c>
      <c r="H24" s="134">
        <v>2885</v>
      </c>
      <c r="I24" s="135" t="s">
        <v>289</v>
      </c>
      <c r="J24" s="133" t="s">
        <v>13</v>
      </c>
      <c r="K24" s="134">
        <v>2915</v>
      </c>
      <c r="L24" s="134">
        <v>2968</v>
      </c>
      <c r="M24" s="134">
        <v>3004</v>
      </c>
      <c r="N24" s="134">
        <v>3139</v>
      </c>
      <c r="O24" s="134">
        <v>3078</v>
      </c>
      <c r="P24" s="134">
        <v>3055</v>
      </c>
      <c r="Q24" s="135" t="s">
        <v>289</v>
      </c>
      <c r="R24" s="133" t="s">
        <v>13</v>
      </c>
      <c r="S24" s="134">
        <v>3099</v>
      </c>
      <c r="T24" s="134">
        <v>3112</v>
      </c>
      <c r="U24" s="134">
        <v>3140</v>
      </c>
      <c r="V24" s="134">
        <v>3165</v>
      </c>
      <c r="W24" s="134">
        <v>3110</v>
      </c>
      <c r="X24" s="135" t="s">
        <v>289</v>
      </c>
      <c r="Y24" s="133" t="s">
        <v>13</v>
      </c>
      <c r="Z24" s="134">
        <v>3073</v>
      </c>
      <c r="AA24" s="134">
        <v>3083</v>
      </c>
      <c r="AB24" s="134">
        <v>3074</v>
      </c>
      <c r="AC24" s="134">
        <v>3172</v>
      </c>
      <c r="AD24" s="134">
        <v>3163</v>
      </c>
    </row>
    <row r="25" spans="1:30" ht="16.5" customHeight="1">
      <c r="A25" s="135" t="s">
        <v>290</v>
      </c>
      <c r="B25" s="133" t="s">
        <v>14</v>
      </c>
      <c r="C25" s="134">
        <v>799</v>
      </c>
      <c r="D25" s="134">
        <v>800</v>
      </c>
      <c r="E25" s="134">
        <v>929</v>
      </c>
      <c r="F25" s="134">
        <v>914</v>
      </c>
      <c r="G25" s="134">
        <v>816</v>
      </c>
      <c r="H25" s="134">
        <v>831</v>
      </c>
      <c r="I25" s="135" t="s">
        <v>290</v>
      </c>
      <c r="J25" s="133" t="s">
        <v>14</v>
      </c>
      <c r="K25" s="134">
        <v>802</v>
      </c>
      <c r="L25" s="134">
        <v>848</v>
      </c>
      <c r="M25" s="134">
        <v>872</v>
      </c>
      <c r="N25" s="134">
        <v>901</v>
      </c>
      <c r="O25" s="134">
        <v>915</v>
      </c>
      <c r="P25" s="134">
        <v>855</v>
      </c>
      <c r="Q25" s="135" t="s">
        <v>290</v>
      </c>
      <c r="R25" s="133" t="s">
        <v>14</v>
      </c>
      <c r="S25" s="134">
        <v>853</v>
      </c>
      <c r="T25" s="134">
        <v>808</v>
      </c>
      <c r="U25" s="134">
        <v>794</v>
      </c>
      <c r="V25" s="134">
        <v>770</v>
      </c>
      <c r="W25" s="134">
        <v>810</v>
      </c>
      <c r="X25" s="135" t="s">
        <v>290</v>
      </c>
      <c r="Y25" s="133" t="s">
        <v>14</v>
      </c>
      <c r="Z25" s="134">
        <v>832</v>
      </c>
      <c r="AA25" s="134">
        <v>862</v>
      </c>
      <c r="AB25" s="134">
        <v>913</v>
      </c>
      <c r="AC25" s="134">
        <v>986</v>
      </c>
      <c r="AD25" s="134">
        <v>929</v>
      </c>
    </row>
    <row r="26" spans="1:30" ht="16.5" customHeight="1">
      <c r="A26" s="135" t="s">
        <v>291</v>
      </c>
      <c r="B26" s="133" t="s">
        <v>15</v>
      </c>
      <c r="C26" s="134">
        <v>586</v>
      </c>
      <c r="D26" s="134">
        <v>653</v>
      </c>
      <c r="E26" s="134">
        <v>773</v>
      </c>
      <c r="F26" s="134">
        <v>760</v>
      </c>
      <c r="G26" s="134">
        <v>727</v>
      </c>
      <c r="H26" s="134">
        <v>760</v>
      </c>
      <c r="I26" s="135" t="s">
        <v>291</v>
      </c>
      <c r="J26" s="133" t="s">
        <v>15</v>
      </c>
      <c r="K26" s="134">
        <v>740</v>
      </c>
      <c r="L26" s="134">
        <v>762</v>
      </c>
      <c r="M26" s="134">
        <v>758</v>
      </c>
      <c r="N26" s="134">
        <v>790</v>
      </c>
      <c r="O26" s="134">
        <v>818</v>
      </c>
      <c r="P26" s="134">
        <v>809</v>
      </c>
      <c r="Q26" s="135" t="s">
        <v>291</v>
      </c>
      <c r="R26" s="133" t="s">
        <v>15</v>
      </c>
      <c r="S26" s="134">
        <v>787</v>
      </c>
      <c r="T26" s="134">
        <v>827</v>
      </c>
      <c r="U26" s="134">
        <v>854</v>
      </c>
      <c r="V26" s="134">
        <v>825</v>
      </c>
      <c r="W26" s="134">
        <v>807</v>
      </c>
      <c r="X26" s="135" t="s">
        <v>291</v>
      </c>
      <c r="Y26" s="133" t="s">
        <v>15</v>
      </c>
      <c r="Z26" s="134">
        <v>835</v>
      </c>
      <c r="AA26" s="134">
        <v>817</v>
      </c>
      <c r="AB26" s="134">
        <v>876</v>
      </c>
      <c r="AC26" s="134">
        <v>823</v>
      </c>
      <c r="AD26" s="134">
        <v>799</v>
      </c>
    </row>
    <row r="27" spans="1:30" ht="16.5" customHeight="1">
      <c r="A27" s="135" t="s">
        <v>292</v>
      </c>
      <c r="B27" s="133" t="s">
        <v>16</v>
      </c>
      <c r="C27" s="134">
        <v>3287</v>
      </c>
      <c r="D27" s="134">
        <v>3455</v>
      </c>
      <c r="E27" s="134">
        <v>3518</v>
      </c>
      <c r="F27" s="134">
        <v>3448</v>
      </c>
      <c r="G27" s="134">
        <v>3425</v>
      </c>
      <c r="H27" s="134">
        <v>3270</v>
      </c>
      <c r="I27" s="135" t="s">
        <v>292</v>
      </c>
      <c r="J27" s="133" t="s">
        <v>16</v>
      </c>
      <c r="K27" s="134">
        <v>3166</v>
      </c>
      <c r="L27" s="134">
        <v>3161</v>
      </c>
      <c r="M27" s="134">
        <v>3198</v>
      </c>
      <c r="N27" s="134">
        <v>3254</v>
      </c>
      <c r="O27" s="134">
        <v>3113</v>
      </c>
      <c r="P27" s="134">
        <v>3089</v>
      </c>
      <c r="Q27" s="135" t="s">
        <v>292</v>
      </c>
      <c r="R27" s="133" t="s">
        <v>16</v>
      </c>
      <c r="S27" s="134">
        <v>3091</v>
      </c>
      <c r="T27" s="134">
        <v>3053</v>
      </c>
      <c r="U27" s="134">
        <v>2983</v>
      </c>
      <c r="V27" s="134">
        <v>2989</v>
      </c>
      <c r="W27" s="134">
        <v>3028</v>
      </c>
      <c r="X27" s="135" t="s">
        <v>292</v>
      </c>
      <c r="Y27" s="133" t="s">
        <v>16</v>
      </c>
      <c r="Z27" s="134">
        <v>3001</v>
      </c>
      <c r="AA27" s="134">
        <v>3043</v>
      </c>
      <c r="AB27" s="134">
        <v>3046</v>
      </c>
      <c r="AC27" s="134">
        <v>3121</v>
      </c>
      <c r="AD27" s="134">
        <v>3016</v>
      </c>
    </row>
    <row r="28" spans="1:30" ht="24.75" customHeight="1">
      <c r="A28" s="135" t="s">
        <v>293</v>
      </c>
      <c r="B28" s="133" t="s">
        <v>17</v>
      </c>
      <c r="C28" s="134">
        <v>1200</v>
      </c>
      <c r="D28" s="134">
        <v>1244</v>
      </c>
      <c r="E28" s="134">
        <v>1420</v>
      </c>
      <c r="F28" s="134">
        <v>1392</v>
      </c>
      <c r="G28" s="134">
        <v>1420</v>
      </c>
      <c r="H28" s="134">
        <v>1301</v>
      </c>
      <c r="I28" s="135" t="s">
        <v>293</v>
      </c>
      <c r="J28" s="133" t="s">
        <v>17</v>
      </c>
      <c r="K28" s="134">
        <v>1214</v>
      </c>
      <c r="L28" s="134">
        <v>1222</v>
      </c>
      <c r="M28" s="134">
        <v>1195</v>
      </c>
      <c r="N28" s="134">
        <v>1210</v>
      </c>
      <c r="O28" s="134">
        <v>1211</v>
      </c>
      <c r="P28" s="134">
        <v>1173</v>
      </c>
      <c r="Q28" s="135" t="s">
        <v>293</v>
      </c>
      <c r="R28" s="133" t="s">
        <v>17</v>
      </c>
      <c r="S28" s="134">
        <v>1158</v>
      </c>
      <c r="T28" s="134">
        <v>1184</v>
      </c>
      <c r="U28" s="134">
        <v>1143</v>
      </c>
      <c r="V28" s="134">
        <v>1111</v>
      </c>
      <c r="W28" s="134">
        <v>1122</v>
      </c>
      <c r="X28" s="135" t="s">
        <v>293</v>
      </c>
      <c r="Y28" s="133" t="s">
        <v>17</v>
      </c>
      <c r="Z28" s="134">
        <v>1134</v>
      </c>
      <c r="AA28" s="134">
        <v>1136</v>
      </c>
      <c r="AB28" s="134">
        <v>1136</v>
      </c>
      <c r="AC28" s="134">
        <v>1030</v>
      </c>
      <c r="AD28" s="134">
        <v>1047</v>
      </c>
    </row>
    <row r="29" spans="1:30" ht="16.5" customHeight="1">
      <c r="A29" s="132" t="s">
        <v>294</v>
      </c>
      <c r="B29" s="133" t="s">
        <v>18</v>
      </c>
      <c r="C29" s="134">
        <v>744</v>
      </c>
      <c r="D29" s="134">
        <v>1163</v>
      </c>
      <c r="E29" s="134">
        <v>1102</v>
      </c>
      <c r="F29" s="134">
        <v>996</v>
      </c>
      <c r="G29" s="134">
        <v>954</v>
      </c>
      <c r="H29" s="134">
        <v>954</v>
      </c>
      <c r="I29" s="132" t="s">
        <v>294</v>
      </c>
      <c r="J29" s="133" t="s">
        <v>18</v>
      </c>
      <c r="K29" s="134">
        <v>878</v>
      </c>
      <c r="L29" s="134">
        <v>866</v>
      </c>
      <c r="M29" s="134">
        <v>926</v>
      </c>
      <c r="N29" s="134">
        <v>956</v>
      </c>
      <c r="O29" s="134">
        <v>943</v>
      </c>
      <c r="P29" s="134">
        <v>875</v>
      </c>
      <c r="Q29" s="132" t="s">
        <v>294</v>
      </c>
      <c r="R29" s="133" t="s">
        <v>18</v>
      </c>
      <c r="S29" s="134">
        <v>916</v>
      </c>
      <c r="T29" s="134">
        <v>890</v>
      </c>
      <c r="U29" s="134">
        <v>906</v>
      </c>
      <c r="V29" s="134">
        <v>888</v>
      </c>
      <c r="W29" s="134">
        <v>979</v>
      </c>
      <c r="X29" s="132" t="s">
        <v>294</v>
      </c>
      <c r="Y29" s="133" t="s">
        <v>18</v>
      </c>
      <c r="Z29" s="134">
        <v>939</v>
      </c>
      <c r="AA29" s="134">
        <v>907</v>
      </c>
      <c r="AB29" s="134">
        <v>943</v>
      </c>
      <c r="AC29" s="134">
        <v>947</v>
      </c>
      <c r="AD29" s="134">
        <v>927</v>
      </c>
    </row>
    <row r="30" spans="1:30" ht="16.5" customHeight="1">
      <c r="A30" s="135" t="s">
        <v>295</v>
      </c>
      <c r="B30" s="133" t="s">
        <v>19</v>
      </c>
      <c r="C30" s="134">
        <v>1989</v>
      </c>
      <c r="D30" s="134">
        <v>2091</v>
      </c>
      <c r="E30" s="134">
        <v>2271</v>
      </c>
      <c r="F30" s="134">
        <v>2291</v>
      </c>
      <c r="G30" s="134">
        <v>2234</v>
      </c>
      <c r="H30" s="134">
        <v>2213</v>
      </c>
      <c r="I30" s="135" t="s">
        <v>295</v>
      </c>
      <c r="J30" s="133" t="s">
        <v>19</v>
      </c>
      <c r="K30" s="134">
        <v>2172</v>
      </c>
      <c r="L30" s="134">
        <v>2162</v>
      </c>
      <c r="M30" s="134">
        <v>2145</v>
      </c>
      <c r="N30" s="134">
        <v>2145</v>
      </c>
      <c r="O30" s="134">
        <v>2112</v>
      </c>
      <c r="P30" s="134">
        <v>2041</v>
      </c>
      <c r="Q30" s="135" t="s">
        <v>295</v>
      </c>
      <c r="R30" s="133" t="s">
        <v>19</v>
      </c>
      <c r="S30" s="134">
        <v>2016</v>
      </c>
      <c r="T30" s="134">
        <v>1990</v>
      </c>
      <c r="U30" s="134">
        <v>1985</v>
      </c>
      <c r="V30" s="134">
        <v>1993</v>
      </c>
      <c r="W30" s="134">
        <v>1973</v>
      </c>
      <c r="X30" s="135" t="s">
        <v>295</v>
      </c>
      <c r="Y30" s="133" t="s">
        <v>19</v>
      </c>
      <c r="Z30" s="134">
        <v>1994</v>
      </c>
      <c r="AA30" s="134">
        <v>1983</v>
      </c>
      <c r="AB30" s="134">
        <v>2010</v>
      </c>
      <c r="AC30" s="134">
        <v>2002</v>
      </c>
      <c r="AD30" s="134">
        <v>1949</v>
      </c>
    </row>
    <row r="31" spans="1:30" ht="16.5" customHeight="1">
      <c r="A31" s="135" t="s">
        <v>296</v>
      </c>
      <c r="B31" s="133" t="s">
        <v>20</v>
      </c>
      <c r="C31" s="134">
        <v>1737</v>
      </c>
      <c r="D31" s="134">
        <v>1893</v>
      </c>
      <c r="E31" s="134">
        <v>2052</v>
      </c>
      <c r="F31" s="134">
        <v>2183</v>
      </c>
      <c r="G31" s="134">
        <v>2199</v>
      </c>
      <c r="H31" s="134">
        <v>2152</v>
      </c>
      <c r="I31" s="135" t="s">
        <v>296</v>
      </c>
      <c r="J31" s="133" t="s">
        <v>20</v>
      </c>
      <c r="K31" s="134">
        <v>2057</v>
      </c>
      <c r="L31" s="134">
        <v>2125</v>
      </c>
      <c r="M31" s="134">
        <v>2286</v>
      </c>
      <c r="N31" s="134">
        <v>2370</v>
      </c>
      <c r="O31" s="134">
        <v>2425</v>
      </c>
      <c r="P31" s="134">
        <v>2428</v>
      </c>
      <c r="Q31" s="135" t="s">
        <v>296</v>
      </c>
      <c r="R31" s="133" t="s">
        <v>20</v>
      </c>
      <c r="S31" s="134">
        <v>2483</v>
      </c>
      <c r="T31" s="134">
        <v>2493</v>
      </c>
      <c r="U31" s="134">
        <v>2497</v>
      </c>
      <c r="V31" s="134">
        <v>2493</v>
      </c>
      <c r="W31" s="134">
        <v>2504</v>
      </c>
      <c r="X31" s="135" t="s">
        <v>296</v>
      </c>
      <c r="Y31" s="133" t="s">
        <v>20</v>
      </c>
      <c r="Z31" s="134">
        <v>2542</v>
      </c>
      <c r="AA31" s="134">
        <v>2442</v>
      </c>
      <c r="AB31" s="134">
        <v>2479</v>
      </c>
      <c r="AC31" s="134">
        <v>2436</v>
      </c>
      <c r="AD31" s="134">
        <v>2393</v>
      </c>
    </row>
    <row r="32" spans="1:30" ht="16.5" customHeight="1">
      <c r="A32" s="135" t="s">
        <v>297</v>
      </c>
      <c r="B32" s="133" t="s">
        <v>21</v>
      </c>
      <c r="C32" s="134">
        <v>2535</v>
      </c>
      <c r="D32" s="134">
        <v>2708</v>
      </c>
      <c r="E32" s="134">
        <v>2832</v>
      </c>
      <c r="F32" s="134">
        <v>2877</v>
      </c>
      <c r="G32" s="134">
        <v>2878</v>
      </c>
      <c r="H32" s="134">
        <v>2856</v>
      </c>
      <c r="I32" s="135" t="s">
        <v>297</v>
      </c>
      <c r="J32" s="133" t="s">
        <v>21</v>
      </c>
      <c r="K32" s="134">
        <v>2826</v>
      </c>
      <c r="L32" s="134">
        <v>2913</v>
      </c>
      <c r="M32" s="134">
        <v>3055</v>
      </c>
      <c r="N32" s="134">
        <v>3203</v>
      </c>
      <c r="O32" s="134">
        <v>3206</v>
      </c>
      <c r="P32" s="134">
        <v>3307</v>
      </c>
      <c r="Q32" s="135" t="s">
        <v>297</v>
      </c>
      <c r="R32" s="133" t="s">
        <v>21</v>
      </c>
      <c r="S32" s="134">
        <v>3337</v>
      </c>
      <c r="T32" s="134">
        <v>3386</v>
      </c>
      <c r="U32" s="134">
        <v>3329</v>
      </c>
      <c r="V32" s="134">
        <v>3285</v>
      </c>
      <c r="W32" s="134">
        <v>3363</v>
      </c>
      <c r="X32" s="135" t="s">
        <v>297</v>
      </c>
      <c r="Y32" s="133" t="s">
        <v>21</v>
      </c>
      <c r="Z32" s="134">
        <v>3452</v>
      </c>
      <c r="AA32" s="134">
        <v>3558</v>
      </c>
      <c r="AB32" s="134">
        <v>3559</v>
      </c>
      <c r="AC32" s="134">
        <v>3543</v>
      </c>
      <c r="AD32" s="134">
        <v>3550</v>
      </c>
    </row>
    <row r="33" spans="1:30" s="139" customFormat="1" ht="27.75" customHeight="1">
      <c r="A33" s="136">
        <v>16</v>
      </c>
      <c r="B33" s="137" t="s">
        <v>298</v>
      </c>
      <c r="C33" s="138">
        <v>33704</v>
      </c>
      <c r="D33" s="138">
        <v>36474</v>
      </c>
      <c r="E33" s="138">
        <v>39403</v>
      </c>
      <c r="F33" s="138">
        <v>40095</v>
      </c>
      <c r="G33" s="138">
        <v>40031</v>
      </c>
      <c r="H33" s="138">
        <v>39582</v>
      </c>
      <c r="I33" s="136">
        <v>16</v>
      </c>
      <c r="J33" s="137" t="s">
        <v>298</v>
      </c>
      <c r="K33" s="138">
        <v>39080</v>
      </c>
      <c r="L33" s="138">
        <v>39650</v>
      </c>
      <c r="M33" s="138">
        <v>40489</v>
      </c>
      <c r="N33" s="138">
        <v>41948</v>
      </c>
      <c r="O33" s="138">
        <v>42089</v>
      </c>
      <c r="P33" s="138">
        <v>42007</v>
      </c>
      <c r="Q33" s="136">
        <v>16</v>
      </c>
      <c r="R33" s="137" t="s">
        <v>298</v>
      </c>
      <c r="S33" s="138">
        <v>42580</v>
      </c>
      <c r="T33" s="138">
        <v>42552</v>
      </c>
      <c r="U33" s="138">
        <v>42015</v>
      </c>
      <c r="V33" s="138">
        <v>41569</v>
      </c>
      <c r="W33" s="138">
        <v>41894</v>
      </c>
      <c r="X33" s="136">
        <v>16</v>
      </c>
      <c r="Y33" s="137" t="s">
        <v>298</v>
      </c>
      <c r="Z33" s="138">
        <v>42556</v>
      </c>
      <c r="AA33" s="138">
        <v>42571</v>
      </c>
      <c r="AB33" s="138">
        <v>43182</v>
      </c>
      <c r="AC33" s="138">
        <v>42799</v>
      </c>
      <c r="AD33" s="138">
        <v>42428</v>
      </c>
    </row>
    <row r="34" spans="1:30" s="128" customFormat="1" ht="12.75" customHeight="1">
      <c r="A34" s="131"/>
      <c r="B34" s="158"/>
      <c r="I34" s="131"/>
      <c r="J34" s="158"/>
      <c r="Q34" s="131"/>
      <c r="R34" s="158"/>
      <c r="X34" s="131"/>
      <c r="Y34" s="158"/>
    </row>
    <row r="35" spans="1:30" s="192" customFormat="1" ht="30" customHeight="1">
      <c r="A35" s="378" t="s">
        <v>530</v>
      </c>
      <c r="B35" s="378"/>
      <c r="C35" s="378"/>
      <c r="D35" s="378"/>
      <c r="E35" s="378"/>
      <c r="F35" s="378"/>
      <c r="G35" s="378"/>
      <c r="H35" s="378"/>
      <c r="I35" s="359" t="s">
        <v>531</v>
      </c>
      <c r="J35" s="359"/>
      <c r="K35" s="359"/>
      <c r="L35" s="359"/>
      <c r="M35" s="359"/>
      <c r="N35" s="359"/>
      <c r="O35" s="359"/>
      <c r="P35" s="359"/>
      <c r="Q35" s="359" t="s">
        <v>532</v>
      </c>
      <c r="R35" s="359"/>
      <c r="S35" s="359"/>
      <c r="T35" s="359"/>
      <c r="U35" s="359"/>
      <c r="V35" s="359"/>
      <c r="W35" s="359"/>
      <c r="X35" s="359" t="s">
        <v>532</v>
      </c>
      <c r="Y35" s="359"/>
      <c r="Z35" s="359"/>
      <c r="AA35" s="359"/>
      <c r="AB35" s="359"/>
      <c r="AC35" s="359"/>
      <c r="AD35" s="359"/>
    </row>
    <row r="36" spans="1:30" s="128" customFormat="1" ht="12.75" customHeight="1">
      <c r="A36" s="131"/>
      <c r="B36" s="158"/>
      <c r="I36" s="131"/>
      <c r="J36" s="158"/>
      <c r="Q36" s="131"/>
      <c r="R36" s="158"/>
      <c r="X36" s="131"/>
      <c r="Y36" s="158"/>
    </row>
    <row r="37" spans="1:30" ht="16.5" customHeight="1">
      <c r="A37" s="132" t="s">
        <v>274</v>
      </c>
      <c r="B37" s="133" t="s">
        <v>306</v>
      </c>
      <c r="C37" s="134">
        <v>1750</v>
      </c>
      <c r="D37" s="134">
        <v>1929</v>
      </c>
      <c r="E37" s="134">
        <v>1861</v>
      </c>
      <c r="F37" s="134">
        <v>2031</v>
      </c>
      <c r="G37" s="134">
        <v>1994</v>
      </c>
      <c r="H37" s="134">
        <v>2338</v>
      </c>
      <c r="I37" s="132" t="s">
        <v>274</v>
      </c>
      <c r="J37" s="133" t="s">
        <v>306</v>
      </c>
      <c r="K37" s="134">
        <v>2358</v>
      </c>
      <c r="L37" s="134">
        <v>2322</v>
      </c>
      <c r="M37" s="134">
        <v>2274</v>
      </c>
      <c r="N37" s="134">
        <v>2021</v>
      </c>
      <c r="O37" s="134">
        <v>1899</v>
      </c>
      <c r="P37" s="134">
        <v>1952</v>
      </c>
      <c r="Q37" s="132" t="s">
        <v>274</v>
      </c>
      <c r="R37" s="133" t="s">
        <v>306</v>
      </c>
      <c r="S37" s="134">
        <v>2095</v>
      </c>
      <c r="T37" s="134">
        <v>2029</v>
      </c>
      <c r="U37" s="134">
        <v>2144</v>
      </c>
      <c r="V37" s="134">
        <v>2247</v>
      </c>
      <c r="W37" s="134">
        <v>2512</v>
      </c>
      <c r="X37" s="132" t="s">
        <v>274</v>
      </c>
      <c r="Y37" s="133" t="s">
        <v>306</v>
      </c>
      <c r="Z37" s="134">
        <v>2757</v>
      </c>
      <c r="AA37" s="134">
        <v>2932</v>
      </c>
      <c r="AB37" s="134">
        <v>2625</v>
      </c>
      <c r="AC37" s="134">
        <v>2525</v>
      </c>
      <c r="AD37" s="134">
        <v>2475</v>
      </c>
    </row>
    <row r="38" spans="1:30" ht="16.5" customHeight="1">
      <c r="A38" s="135" t="s">
        <v>276</v>
      </c>
      <c r="B38" s="133" t="s">
        <v>0</v>
      </c>
      <c r="C38" s="134">
        <v>938</v>
      </c>
      <c r="D38" s="134">
        <v>966</v>
      </c>
      <c r="E38" s="134">
        <v>943</v>
      </c>
      <c r="F38" s="134">
        <v>1029</v>
      </c>
      <c r="G38" s="134">
        <v>995</v>
      </c>
      <c r="H38" s="134">
        <v>1059</v>
      </c>
      <c r="I38" s="135" t="s">
        <v>276</v>
      </c>
      <c r="J38" s="133" t="s">
        <v>0</v>
      </c>
      <c r="K38" s="134">
        <v>1015</v>
      </c>
      <c r="L38" s="134">
        <v>1025</v>
      </c>
      <c r="M38" s="134">
        <v>1039</v>
      </c>
      <c r="N38" s="134">
        <v>1088</v>
      </c>
      <c r="O38" s="134">
        <v>1250</v>
      </c>
      <c r="P38" s="134">
        <v>1466</v>
      </c>
      <c r="Q38" s="135" t="s">
        <v>276</v>
      </c>
      <c r="R38" s="133" t="s">
        <v>0</v>
      </c>
      <c r="S38" s="134">
        <v>1579</v>
      </c>
      <c r="T38" s="134">
        <v>1623</v>
      </c>
      <c r="U38" s="134">
        <v>1681</v>
      </c>
      <c r="V38" s="134">
        <v>1752</v>
      </c>
      <c r="W38" s="134">
        <v>1831</v>
      </c>
      <c r="X38" s="135" t="s">
        <v>276</v>
      </c>
      <c r="Y38" s="133" t="s">
        <v>0</v>
      </c>
      <c r="Z38" s="134">
        <v>1747</v>
      </c>
      <c r="AA38" s="134">
        <v>1751</v>
      </c>
      <c r="AB38" s="134">
        <v>1713</v>
      </c>
      <c r="AC38" s="134">
        <v>1681</v>
      </c>
      <c r="AD38" s="134">
        <v>1682</v>
      </c>
    </row>
    <row r="39" spans="1:30" ht="16.5" customHeight="1">
      <c r="A39" s="135" t="s">
        <v>277</v>
      </c>
      <c r="B39" s="133" t="s">
        <v>1</v>
      </c>
      <c r="C39" s="134">
        <v>978</v>
      </c>
      <c r="D39" s="134">
        <v>979</v>
      </c>
      <c r="E39" s="134">
        <v>1033</v>
      </c>
      <c r="F39" s="134">
        <v>962</v>
      </c>
      <c r="G39" s="134">
        <v>894</v>
      </c>
      <c r="H39" s="134">
        <v>939</v>
      </c>
      <c r="I39" s="135" t="s">
        <v>277</v>
      </c>
      <c r="J39" s="133" t="s">
        <v>1</v>
      </c>
      <c r="K39" s="134">
        <v>928</v>
      </c>
      <c r="L39" s="134">
        <v>967</v>
      </c>
      <c r="M39" s="134">
        <v>950</v>
      </c>
      <c r="N39" s="134">
        <v>984</v>
      </c>
      <c r="O39" s="134">
        <v>1074</v>
      </c>
      <c r="P39" s="134">
        <v>1225</v>
      </c>
      <c r="Q39" s="135" t="s">
        <v>277</v>
      </c>
      <c r="R39" s="133" t="s">
        <v>1</v>
      </c>
      <c r="S39" s="134">
        <v>1453</v>
      </c>
      <c r="T39" s="134">
        <v>1527</v>
      </c>
      <c r="U39" s="134">
        <v>1506</v>
      </c>
      <c r="V39" s="134">
        <v>1690</v>
      </c>
      <c r="W39" s="134">
        <v>1749</v>
      </c>
      <c r="X39" s="135" t="s">
        <v>277</v>
      </c>
      <c r="Y39" s="133" t="s">
        <v>1</v>
      </c>
      <c r="Z39" s="134">
        <v>1909</v>
      </c>
      <c r="AA39" s="134">
        <v>2004</v>
      </c>
      <c r="AB39" s="134">
        <v>2043</v>
      </c>
      <c r="AC39" s="134">
        <v>1978</v>
      </c>
      <c r="AD39" s="134">
        <v>2011</v>
      </c>
    </row>
    <row r="40" spans="1:30" ht="16.5" customHeight="1">
      <c r="A40" s="135" t="s">
        <v>278</v>
      </c>
      <c r="B40" s="133" t="s">
        <v>2</v>
      </c>
      <c r="C40" s="134">
        <v>161</v>
      </c>
      <c r="D40" s="134">
        <v>114</v>
      </c>
      <c r="E40" s="134">
        <v>130</v>
      </c>
      <c r="F40" s="134">
        <v>103</v>
      </c>
      <c r="G40" s="134">
        <v>109</v>
      </c>
      <c r="H40" s="134">
        <v>110</v>
      </c>
      <c r="I40" s="135" t="s">
        <v>278</v>
      </c>
      <c r="J40" s="133" t="s">
        <v>2</v>
      </c>
      <c r="K40" s="134">
        <v>112</v>
      </c>
      <c r="L40" s="134">
        <v>145</v>
      </c>
      <c r="M40" s="134">
        <v>161</v>
      </c>
      <c r="N40" s="134">
        <v>134</v>
      </c>
      <c r="O40" s="134">
        <v>115</v>
      </c>
      <c r="P40" s="134">
        <v>161</v>
      </c>
      <c r="Q40" s="135" t="s">
        <v>278</v>
      </c>
      <c r="R40" s="133" t="s">
        <v>2</v>
      </c>
      <c r="S40" s="134">
        <v>192</v>
      </c>
      <c r="T40" s="134">
        <v>209</v>
      </c>
      <c r="U40" s="134">
        <v>214</v>
      </c>
      <c r="V40" s="134">
        <v>183</v>
      </c>
      <c r="W40" s="134">
        <v>235</v>
      </c>
      <c r="X40" s="135" t="s">
        <v>278</v>
      </c>
      <c r="Y40" s="133" t="s">
        <v>2</v>
      </c>
      <c r="Z40" s="134">
        <v>233</v>
      </c>
      <c r="AA40" s="134">
        <v>237</v>
      </c>
      <c r="AB40" s="134">
        <v>238</v>
      </c>
      <c r="AC40" s="134">
        <v>226</v>
      </c>
      <c r="AD40" s="134">
        <v>218</v>
      </c>
    </row>
    <row r="41" spans="1:30" ht="16.5" customHeight="1">
      <c r="A41" s="135" t="s">
        <v>279</v>
      </c>
      <c r="B41" s="133" t="s">
        <v>3</v>
      </c>
      <c r="C41" s="134">
        <v>295</v>
      </c>
      <c r="D41" s="134">
        <v>235</v>
      </c>
      <c r="E41" s="134">
        <v>249</v>
      </c>
      <c r="F41" s="134">
        <v>245</v>
      </c>
      <c r="G41" s="134">
        <v>248</v>
      </c>
      <c r="H41" s="134">
        <v>292</v>
      </c>
      <c r="I41" s="135" t="s">
        <v>279</v>
      </c>
      <c r="J41" s="133" t="s">
        <v>3</v>
      </c>
      <c r="K41" s="134">
        <v>321</v>
      </c>
      <c r="L41" s="134">
        <v>341</v>
      </c>
      <c r="M41" s="134">
        <v>318</v>
      </c>
      <c r="N41" s="134">
        <v>353</v>
      </c>
      <c r="O41" s="134">
        <v>388</v>
      </c>
      <c r="P41" s="134">
        <v>386</v>
      </c>
      <c r="Q41" s="135" t="s">
        <v>279</v>
      </c>
      <c r="R41" s="133" t="s">
        <v>3</v>
      </c>
      <c r="S41" s="134">
        <v>434</v>
      </c>
      <c r="T41" s="134">
        <v>496</v>
      </c>
      <c r="U41" s="134">
        <v>489</v>
      </c>
      <c r="V41" s="134">
        <v>519</v>
      </c>
      <c r="W41" s="134">
        <v>550</v>
      </c>
      <c r="X41" s="135" t="s">
        <v>279</v>
      </c>
      <c r="Y41" s="133" t="s">
        <v>3</v>
      </c>
      <c r="Z41" s="134">
        <v>541</v>
      </c>
      <c r="AA41" s="134">
        <v>567</v>
      </c>
      <c r="AB41" s="134">
        <v>566</v>
      </c>
      <c r="AC41" s="134">
        <v>530</v>
      </c>
      <c r="AD41" s="134">
        <v>517</v>
      </c>
    </row>
    <row r="42" spans="1:30" ht="16.5" customHeight="1">
      <c r="A42" s="135" t="s">
        <v>280</v>
      </c>
      <c r="B42" s="133" t="s">
        <v>4</v>
      </c>
      <c r="C42" s="134">
        <v>304</v>
      </c>
      <c r="D42" s="134">
        <v>277</v>
      </c>
      <c r="E42" s="134">
        <v>257</v>
      </c>
      <c r="F42" s="134">
        <v>260</v>
      </c>
      <c r="G42" s="134">
        <v>267</v>
      </c>
      <c r="H42" s="134">
        <v>300</v>
      </c>
      <c r="I42" s="135" t="s">
        <v>280</v>
      </c>
      <c r="J42" s="133" t="s">
        <v>4</v>
      </c>
      <c r="K42" s="134">
        <v>280</v>
      </c>
      <c r="L42" s="134">
        <v>281</v>
      </c>
      <c r="M42" s="134">
        <v>297</v>
      </c>
      <c r="N42" s="134">
        <v>327</v>
      </c>
      <c r="O42" s="134">
        <v>317</v>
      </c>
      <c r="P42" s="134">
        <v>388</v>
      </c>
      <c r="Q42" s="135" t="s">
        <v>280</v>
      </c>
      <c r="R42" s="133" t="s">
        <v>4</v>
      </c>
      <c r="S42" s="134">
        <v>413</v>
      </c>
      <c r="T42" s="134">
        <v>460</v>
      </c>
      <c r="U42" s="134">
        <v>356</v>
      </c>
      <c r="V42" s="134">
        <v>404</v>
      </c>
      <c r="W42" s="134">
        <v>460</v>
      </c>
      <c r="X42" s="135" t="s">
        <v>280</v>
      </c>
      <c r="Y42" s="133" t="s">
        <v>4</v>
      </c>
      <c r="Z42" s="134">
        <v>473</v>
      </c>
      <c r="AA42" s="134">
        <v>480</v>
      </c>
      <c r="AB42" s="134">
        <v>467</v>
      </c>
      <c r="AC42" s="134">
        <v>437</v>
      </c>
      <c r="AD42" s="134">
        <v>464</v>
      </c>
    </row>
    <row r="43" spans="1:30" ht="24.75" customHeight="1">
      <c r="A43" s="135" t="s">
        <v>281</v>
      </c>
      <c r="B43" s="133" t="s">
        <v>5</v>
      </c>
      <c r="C43" s="134">
        <v>434</v>
      </c>
      <c r="D43" s="134">
        <v>489</v>
      </c>
      <c r="E43" s="134">
        <v>617</v>
      </c>
      <c r="F43" s="134">
        <v>535</v>
      </c>
      <c r="G43" s="134">
        <v>428</v>
      </c>
      <c r="H43" s="134">
        <v>416</v>
      </c>
      <c r="I43" s="135" t="s">
        <v>281</v>
      </c>
      <c r="J43" s="133" t="s">
        <v>5</v>
      </c>
      <c r="K43" s="134">
        <v>426</v>
      </c>
      <c r="L43" s="134">
        <v>438</v>
      </c>
      <c r="M43" s="134">
        <v>463</v>
      </c>
      <c r="N43" s="134">
        <v>479</v>
      </c>
      <c r="O43" s="134">
        <v>556</v>
      </c>
      <c r="P43" s="134">
        <v>636</v>
      </c>
      <c r="Q43" s="135" t="s">
        <v>281</v>
      </c>
      <c r="R43" s="133" t="s">
        <v>5</v>
      </c>
      <c r="S43" s="134">
        <v>712</v>
      </c>
      <c r="T43" s="134">
        <v>777</v>
      </c>
      <c r="U43" s="134">
        <v>822</v>
      </c>
      <c r="V43" s="134">
        <v>914</v>
      </c>
      <c r="W43" s="134">
        <v>1001</v>
      </c>
      <c r="X43" s="135" t="s">
        <v>281</v>
      </c>
      <c r="Y43" s="133" t="s">
        <v>5</v>
      </c>
      <c r="Z43" s="134">
        <v>1064</v>
      </c>
      <c r="AA43" s="134">
        <v>1037</v>
      </c>
      <c r="AB43" s="134">
        <v>1066</v>
      </c>
      <c r="AC43" s="134">
        <v>1033</v>
      </c>
      <c r="AD43" s="134">
        <v>1015</v>
      </c>
    </row>
    <row r="44" spans="1:30" ht="16.5" customHeight="1">
      <c r="A44" s="132" t="s">
        <v>282</v>
      </c>
      <c r="B44" s="133" t="s">
        <v>6</v>
      </c>
      <c r="C44" s="134">
        <v>733</v>
      </c>
      <c r="D44" s="134">
        <v>733</v>
      </c>
      <c r="E44" s="134">
        <v>686</v>
      </c>
      <c r="F44" s="134">
        <v>679</v>
      </c>
      <c r="G44" s="134">
        <v>654</v>
      </c>
      <c r="H44" s="134">
        <v>707</v>
      </c>
      <c r="I44" s="132" t="s">
        <v>282</v>
      </c>
      <c r="J44" s="133" t="s">
        <v>6</v>
      </c>
      <c r="K44" s="134">
        <v>757</v>
      </c>
      <c r="L44" s="134">
        <v>817</v>
      </c>
      <c r="M44" s="134">
        <v>769</v>
      </c>
      <c r="N44" s="134">
        <v>830</v>
      </c>
      <c r="O44" s="134">
        <v>792</v>
      </c>
      <c r="P44" s="134">
        <v>821</v>
      </c>
      <c r="Q44" s="132" t="s">
        <v>282</v>
      </c>
      <c r="R44" s="133" t="s">
        <v>6</v>
      </c>
      <c r="S44" s="134">
        <v>889</v>
      </c>
      <c r="T44" s="134">
        <v>907</v>
      </c>
      <c r="U44" s="134">
        <v>954</v>
      </c>
      <c r="V44" s="134">
        <v>1011</v>
      </c>
      <c r="W44" s="134">
        <v>1056</v>
      </c>
      <c r="X44" s="132" t="s">
        <v>282</v>
      </c>
      <c r="Y44" s="133" t="s">
        <v>6</v>
      </c>
      <c r="Z44" s="134">
        <v>1180</v>
      </c>
      <c r="AA44" s="134">
        <v>1226</v>
      </c>
      <c r="AB44" s="134">
        <v>1178</v>
      </c>
      <c r="AC44" s="134">
        <v>1156</v>
      </c>
      <c r="AD44" s="134">
        <v>1181</v>
      </c>
    </row>
    <row r="45" spans="1:30" ht="16.5" customHeight="1">
      <c r="A45" s="135" t="s">
        <v>283</v>
      </c>
      <c r="B45" s="133" t="s">
        <v>7</v>
      </c>
      <c r="C45" s="134">
        <v>547</v>
      </c>
      <c r="D45" s="134">
        <v>593</v>
      </c>
      <c r="E45" s="134">
        <v>597</v>
      </c>
      <c r="F45" s="134">
        <v>740</v>
      </c>
      <c r="G45" s="134">
        <v>613</v>
      </c>
      <c r="H45" s="134">
        <v>629</v>
      </c>
      <c r="I45" s="135" t="s">
        <v>283</v>
      </c>
      <c r="J45" s="133" t="s">
        <v>7</v>
      </c>
      <c r="K45" s="134">
        <v>875</v>
      </c>
      <c r="L45" s="134">
        <v>845</v>
      </c>
      <c r="M45" s="134">
        <v>797</v>
      </c>
      <c r="N45" s="134">
        <v>750</v>
      </c>
      <c r="O45" s="134">
        <v>748</v>
      </c>
      <c r="P45" s="134">
        <v>756</v>
      </c>
      <c r="Q45" s="135" t="s">
        <v>283</v>
      </c>
      <c r="R45" s="133" t="s">
        <v>7</v>
      </c>
      <c r="S45" s="134">
        <v>781</v>
      </c>
      <c r="T45" s="134">
        <v>872</v>
      </c>
      <c r="U45" s="134">
        <v>947</v>
      </c>
      <c r="V45" s="134">
        <v>974</v>
      </c>
      <c r="W45" s="134">
        <v>1089</v>
      </c>
      <c r="X45" s="135" t="s">
        <v>283</v>
      </c>
      <c r="Y45" s="133" t="s">
        <v>7</v>
      </c>
      <c r="Z45" s="134">
        <v>1199</v>
      </c>
      <c r="AA45" s="134">
        <v>1182</v>
      </c>
      <c r="AB45" s="134">
        <v>1218</v>
      </c>
      <c r="AC45" s="134">
        <v>1187</v>
      </c>
      <c r="AD45" s="134">
        <v>1249</v>
      </c>
    </row>
    <row r="46" spans="1:30" ht="16.5" customHeight="1">
      <c r="A46" s="135" t="s">
        <v>284</v>
      </c>
      <c r="B46" s="133" t="s">
        <v>8</v>
      </c>
      <c r="C46" s="134">
        <v>273</v>
      </c>
      <c r="D46" s="134">
        <v>214</v>
      </c>
      <c r="E46" s="134">
        <v>214</v>
      </c>
      <c r="F46" s="134">
        <v>213</v>
      </c>
      <c r="G46" s="134">
        <v>198</v>
      </c>
      <c r="H46" s="134">
        <v>184</v>
      </c>
      <c r="I46" s="135" t="s">
        <v>284</v>
      </c>
      <c r="J46" s="133" t="s">
        <v>8</v>
      </c>
      <c r="K46" s="134">
        <v>183</v>
      </c>
      <c r="L46" s="134">
        <v>165</v>
      </c>
      <c r="M46" s="134">
        <v>180</v>
      </c>
      <c r="N46" s="134">
        <v>204</v>
      </c>
      <c r="O46" s="134">
        <v>212</v>
      </c>
      <c r="P46" s="134">
        <v>199</v>
      </c>
      <c r="Q46" s="135" t="s">
        <v>284</v>
      </c>
      <c r="R46" s="133" t="s">
        <v>8</v>
      </c>
      <c r="S46" s="134">
        <v>222</v>
      </c>
      <c r="T46" s="134">
        <v>259</v>
      </c>
      <c r="U46" s="134">
        <v>396</v>
      </c>
      <c r="V46" s="134">
        <v>432</v>
      </c>
      <c r="W46" s="134">
        <v>470</v>
      </c>
      <c r="X46" s="135" t="s">
        <v>284</v>
      </c>
      <c r="Y46" s="133" t="s">
        <v>8</v>
      </c>
      <c r="Z46" s="134">
        <v>484</v>
      </c>
      <c r="AA46" s="134">
        <v>490</v>
      </c>
      <c r="AB46" s="134">
        <v>512</v>
      </c>
      <c r="AC46" s="134">
        <v>528</v>
      </c>
      <c r="AD46" s="134">
        <v>518</v>
      </c>
    </row>
    <row r="47" spans="1:30" ht="16.5" customHeight="1">
      <c r="A47" s="135" t="s">
        <v>285</v>
      </c>
      <c r="B47" s="133" t="s">
        <v>9</v>
      </c>
      <c r="C47" s="134">
        <v>496</v>
      </c>
      <c r="D47" s="134">
        <v>527</v>
      </c>
      <c r="E47" s="134">
        <v>457</v>
      </c>
      <c r="F47" s="134">
        <v>463</v>
      </c>
      <c r="G47" s="134">
        <v>499</v>
      </c>
      <c r="H47" s="134">
        <v>509</v>
      </c>
      <c r="I47" s="135" t="s">
        <v>285</v>
      </c>
      <c r="J47" s="133" t="s">
        <v>9</v>
      </c>
      <c r="K47" s="134">
        <v>518</v>
      </c>
      <c r="L47" s="134">
        <v>516</v>
      </c>
      <c r="M47" s="134">
        <v>567</v>
      </c>
      <c r="N47" s="134">
        <v>605</v>
      </c>
      <c r="O47" s="134">
        <v>647</v>
      </c>
      <c r="P47" s="134">
        <v>677</v>
      </c>
      <c r="Q47" s="135" t="s">
        <v>285</v>
      </c>
      <c r="R47" s="133" t="s">
        <v>9</v>
      </c>
      <c r="S47" s="134">
        <v>688</v>
      </c>
      <c r="T47" s="134">
        <v>743</v>
      </c>
      <c r="U47" s="134">
        <v>731</v>
      </c>
      <c r="V47" s="134">
        <v>747</v>
      </c>
      <c r="W47" s="134">
        <v>820</v>
      </c>
      <c r="X47" s="135" t="s">
        <v>285</v>
      </c>
      <c r="Y47" s="133" t="s">
        <v>9</v>
      </c>
      <c r="Z47" s="134">
        <v>887</v>
      </c>
      <c r="AA47" s="134">
        <v>931</v>
      </c>
      <c r="AB47" s="134">
        <v>928</v>
      </c>
      <c r="AC47" s="134">
        <v>894</v>
      </c>
      <c r="AD47" s="134">
        <v>892</v>
      </c>
    </row>
    <row r="48" spans="1:30" ht="16.5" customHeight="1">
      <c r="A48" s="135" t="s">
        <v>286</v>
      </c>
      <c r="B48" s="133" t="s">
        <v>10</v>
      </c>
      <c r="C48" s="134">
        <v>355</v>
      </c>
      <c r="D48" s="134">
        <v>346</v>
      </c>
      <c r="E48" s="134">
        <v>375</v>
      </c>
      <c r="F48" s="134">
        <v>412</v>
      </c>
      <c r="G48" s="134">
        <v>381</v>
      </c>
      <c r="H48" s="134">
        <v>406</v>
      </c>
      <c r="I48" s="135" t="s">
        <v>286</v>
      </c>
      <c r="J48" s="133" t="s">
        <v>10</v>
      </c>
      <c r="K48" s="134">
        <v>449</v>
      </c>
      <c r="L48" s="134">
        <v>478</v>
      </c>
      <c r="M48" s="134">
        <v>450</v>
      </c>
      <c r="N48" s="134">
        <v>437</v>
      </c>
      <c r="O48" s="134">
        <v>437</v>
      </c>
      <c r="P48" s="134">
        <v>452</v>
      </c>
      <c r="Q48" s="135" t="s">
        <v>286</v>
      </c>
      <c r="R48" s="133" t="s">
        <v>10</v>
      </c>
      <c r="S48" s="134">
        <v>471</v>
      </c>
      <c r="T48" s="134">
        <v>552</v>
      </c>
      <c r="U48" s="134">
        <v>554</v>
      </c>
      <c r="V48" s="134">
        <v>506</v>
      </c>
      <c r="W48" s="134">
        <v>690</v>
      </c>
      <c r="X48" s="135" t="s">
        <v>286</v>
      </c>
      <c r="Y48" s="133" t="s">
        <v>10</v>
      </c>
      <c r="Z48" s="134">
        <v>769</v>
      </c>
      <c r="AA48" s="134">
        <v>789</v>
      </c>
      <c r="AB48" s="134">
        <v>956</v>
      </c>
      <c r="AC48" s="134">
        <v>990</v>
      </c>
      <c r="AD48" s="134">
        <v>1038</v>
      </c>
    </row>
    <row r="49" spans="1:30" ht="24.75" customHeight="1">
      <c r="A49" s="135" t="s">
        <v>287</v>
      </c>
      <c r="B49" s="133" t="s">
        <v>11</v>
      </c>
      <c r="C49" s="134">
        <v>309</v>
      </c>
      <c r="D49" s="134">
        <v>257</v>
      </c>
      <c r="E49" s="134">
        <v>361</v>
      </c>
      <c r="F49" s="134">
        <v>377</v>
      </c>
      <c r="G49" s="134">
        <v>239</v>
      </c>
      <c r="H49" s="134">
        <v>271</v>
      </c>
      <c r="I49" s="135" t="s">
        <v>287</v>
      </c>
      <c r="J49" s="133" t="s">
        <v>11</v>
      </c>
      <c r="K49" s="134">
        <v>304</v>
      </c>
      <c r="L49" s="134">
        <v>270</v>
      </c>
      <c r="M49" s="134">
        <v>309</v>
      </c>
      <c r="N49" s="134">
        <v>250</v>
      </c>
      <c r="O49" s="134">
        <v>253</v>
      </c>
      <c r="P49" s="134">
        <v>267</v>
      </c>
      <c r="Q49" s="135" t="s">
        <v>287</v>
      </c>
      <c r="R49" s="133" t="s">
        <v>11</v>
      </c>
      <c r="S49" s="134">
        <v>260</v>
      </c>
      <c r="T49" s="134">
        <v>298</v>
      </c>
      <c r="U49" s="134">
        <v>317</v>
      </c>
      <c r="V49" s="134">
        <v>357</v>
      </c>
      <c r="W49" s="134">
        <v>393</v>
      </c>
      <c r="X49" s="135" t="s">
        <v>287</v>
      </c>
      <c r="Y49" s="133" t="s">
        <v>11</v>
      </c>
      <c r="Z49" s="134">
        <v>386</v>
      </c>
      <c r="AA49" s="134">
        <v>405</v>
      </c>
      <c r="AB49" s="134">
        <v>422</v>
      </c>
      <c r="AC49" s="134">
        <v>388</v>
      </c>
      <c r="AD49" s="134">
        <v>371</v>
      </c>
    </row>
    <row r="50" spans="1:30" ht="16.5" customHeight="1">
      <c r="A50" s="132" t="s">
        <v>288</v>
      </c>
      <c r="B50" s="133" t="s">
        <v>12</v>
      </c>
      <c r="C50" s="134">
        <v>172</v>
      </c>
      <c r="D50" s="134">
        <v>157</v>
      </c>
      <c r="E50" s="134">
        <v>179</v>
      </c>
      <c r="F50" s="134">
        <v>175</v>
      </c>
      <c r="G50" s="134">
        <v>175</v>
      </c>
      <c r="H50" s="134">
        <v>187</v>
      </c>
      <c r="I50" s="132" t="s">
        <v>288</v>
      </c>
      <c r="J50" s="133" t="s">
        <v>12</v>
      </c>
      <c r="K50" s="134">
        <v>198</v>
      </c>
      <c r="L50" s="134">
        <v>185</v>
      </c>
      <c r="M50" s="134">
        <v>196</v>
      </c>
      <c r="N50" s="134">
        <v>205</v>
      </c>
      <c r="O50" s="134">
        <v>218</v>
      </c>
      <c r="P50" s="134">
        <v>362</v>
      </c>
      <c r="Q50" s="132" t="s">
        <v>288</v>
      </c>
      <c r="R50" s="133" t="s">
        <v>12</v>
      </c>
      <c r="S50" s="134">
        <v>287</v>
      </c>
      <c r="T50" s="134">
        <v>293</v>
      </c>
      <c r="U50" s="134">
        <v>318</v>
      </c>
      <c r="V50" s="134">
        <v>414</v>
      </c>
      <c r="W50" s="134">
        <v>424</v>
      </c>
      <c r="X50" s="132" t="s">
        <v>288</v>
      </c>
      <c r="Y50" s="133" t="s">
        <v>12</v>
      </c>
      <c r="Z50" s="134">
        <v>483</v>
      </c>
      <c r="AA50" s="134">
        <v>531</v>
      </c>
      <c r="AB50" s="134">
        <v>551</v>
      </c>
      <c r="AC50" s="134">
        <v>520</v>
      </c>
      <c r="AD50" s="134">
        <v>481</v>
      </c>
    </row>
    <row r="51" spans="1:30" ht="16.5" customHeight="1">
      <c r="A51" s="135" t="s">
        <v>289</v>
      </c>
      <c r="B51" s="133" t="s">
        <v>13</v>
      </c>
      <c r="C51" s="134">
        <v>205</v>
      </c>
      <c r="D51" s="134">
        <v>203</v>
      </c>
      <c r="E51" s="134">
        <v>222</v>
      </c>
      <c r="F51" s="134">
        <v>213</v>
      </c>
      <c r="G51" s="134">
        <v>198</v>
      </c>
      <c r="H51" s="134">
        <v>246</v>
      </c>
      <c r="I51" s="135" t="s">
        <v>289</v>
      </c>
      <c r="J51" s="133" t="s">
        <v>13</v>
      </c>
      <c r="K51" s="134">
        <v>312</v>
      </c>
      <c r="L51" s="134">
        <v>330</v>
      </c>
      <c r="M51" s="134">
        <v>305</v>
      </c>
      <c r="N51" s="134">
        <v>293</v>
      </c>
      <c r="O51" s="134">
        <v>281</v>
      </c>
      <c r="P51" s="134">
        <v>315</v>
      </c>
      <c r="Q51" s="135" t="s">
        <v>289</v>
      </c>
      <c r="R51" s="133" t="s">
        <v>13</v>
      </c>
      <c r="S51" s="134">
        <v>341</v>
      </c>
      <c r="T51" s="134">
        <v>375</v>
      </c>
      <c r="U51" s="134">
        <v>417</v>
      </c>
      <c r="V51" s="134">
        <v>435</v>
      </c>
      <c r="W51" s="134">
        <v>492</v>
      </c>
      <c r="X51" s="135" t="s">
        <v>289</v>
      </c>
      <c r="Y51" s="133" t="s">
        <v>13</v>
      </c>
      <c r="Z51" s="134">
        <v>521</v>
      </c>
      <c r="AA51" s="134">
        <v>543</v>
      </c>
      <c r="AB51" s="134">
        <v>534</v>
      </c>
      <c r="AC51" s="134">
        <v>540</v>
      </c>
      <c r="AD51" s="134">
        <v>507</v>
      </c>
    </row>
    <row r="52" spans="1:30" ht="16.5" customHeight="1">
      <c r="A52" s="135" t="s">
        <v>290</v>
      </c>
      <c r="B52" s="133" t="s">
        <v>14</v>
      </c>
      <c r="C52" s="134">
        <v>196</v>
      </c>
      <c r="D52" s="134">
        <v>164</v>
      </c>
      <c r="E52" s="134">
        <v>173</v>
      </c>
      <c r="F52" s="134">
        <v>173</v>
      </c>
      <c r="G52" s="134">
        <v>161</v>
      </c>
      <c r="H52" s="134">
        <v>172</v>
      </c>
      <c r="I52" s="135" t="s">
        <v>290</v>
      </c>
      <c r="J52" s="133" t="s">
        <v>14</v>
      </c>
      <c r="K52" s="134">
        <v>181</v>
      </c>
      <c r="L52" s="134">
        <v>224</v>
      </c>
      <c r="M52" s="134">
        <v>244</v>
      </c>
      <c r="N52" s="134">
        <v>233</v>
      </c>
      <c r="O52" s="134">
        <v>199</v>
      </c>
      <c r="P52" s="134">
        <v>205</v>
      </c>
      <c r="Q52" s="135" t="s">
        <v>290</v>
      </c>
      <c r="R52" s="133" t="s">
        <v>14</v>
      </c>
      <c r="S52" s="134">
        <v>231</v>
      </c>
      <c r="T52" s="134">
        <v>272</v>
      </c>
      <c r="U52" s="134">
        <v>268</v>
      </c>
      <c r="V52" s="134">
        <v>260</v>
      </c>
      <c r="W52" s="134">
        <v>286</v>
      </c>
      <c r="X52" s="135" t="s">
        <v>290</v>
      </c>
      <c r="Y52" s="133" t="s">
        <v>14</v>
      </c>
      <c r="Z52" s="134">
        <v>294</v>
      </c>
      <c r="AA52" s="134">
        <v>301</v>
      </c>
      <c r="AB52" s="134">
        <v>331</v>
      </c>
      <c r="AC52" s="134">
        <v>277</v>
      </c>
      <c r="AD52" s="134">
        <v>285</v>
      </c>
    </row>
    <row r="53" spans="1:30" ht="16.5" customHeight="1">
      <c r="A53" s="135" t="s">
        <v>291</v>
      </c>
      <c r="B53" s="133" t="s">
        <v>15</v>
      </c>
      <c r="C53" s="134">
        <v>289</v>
      </c>
      <c r="D53" s="134">
        <v>294</v>
      </c>
      <c r="E53" s="134">
        <v>341</v>
      </c>
      <c r="F53" s="134">
        <v>359</v>
      </c>
      <c r="G53" s="134">
        <v>354</v>
      </c>
      <c r="H53" s="134">
        <v>366</v>
      </c>
      <c r="I53" s="135" t="s">
        <v>291</v>
      </c>
      <c r="J53" s="133" t="s">
        <v>15</v>
      </c>
      <c r="K53" s="134">
        <v>352</v>
      </c>
      <c r="L53" s="134">
        <v>348</v>
      </c>
      <c r="M53" s="134">
        <v>369</v>
      </c>
      <c r="N53" s="134">
        <v>393</v>
      </c>
      <c r="O53" s="134">
        <v>398</v>
      </c>
      <c r="P53" s="134">
        <v>408</v>
      </c>
      <c r="Q53" s="135" t="s">
        <v>291</v>
      </c>
      <c r="R53" s="133" t="s">
        <v>15</v>
      </c>
      <c r="S53" s="134">
        <v>460</v>
      </c>
      <c r="T53" s="134">
        <v>458</v>
      </c>
      <c r="U53" s="134">
        <v>524</v>
      </c>
      <c r="V53" s="134">
        <v>562</v>
      </c>
      <c r="W53" s="134">
        <v>613</v>
      </c>
      <c r="X53" s="135" t="s">
        <v>291</v>
      </c>
      <c r="Y53" s="133" t="s">
        <v>15</v>
      </c>
      <c r="Z53" s="134">
        <v>644</v>
      </c>
      <c r="AA53" s="134">
        <v>641</v>
      </c>
      <c r="AB53" s="134">
        <v>683</v>
      </c>
      <c r="AC53" s="134">
        <v>729</v>
      </c>
      <c r="AD53" s="134">
        <v>701</v>
      </c>
    </row>
    <row r="54" spans="1:30" ht="16.5" customHeight="1">
      <c r="A54" s="135" t="s">
        <v>292</v>
      </c>
      <c r="B54" s="133" t="s">
        <v>16</v>
      </c>
      <c r="C54" s="134">
        <v>430</v>
      </c>
      <c r="D54" s="134">
        <v>449</v>
      </c>
      <c r="E54" s="134">
        <v>463</v>
      </c>
      <c r="F54" s="134">
        <v>489</v>
      </c>
      <c r="G54" s="134">
        <v>481</v>
      </c>
      <c r="H54" s="134">
        <v>510</v>
      </c>
      <c r="I54" s="135" t="s">
        <v>292</v>
      </c>
      <c r="J54" s="133" t="s">
        <v>16</v>
      </c>
      <c r="K54" s="134">
        <v>573</v>
      </c>
      <c r="L54" s="134">
        <v>612</v>
      </c>
      <c r="M54" s="134">
        <v>730</v>
      </c>
      <c r="N54" s="134">
        <v>817</v>
      </c>
      <c r="O54" s="134">
        <v>849</v>
      </c>
      <c r="P54" s="134">
        <v>1049</v>
      </c>
      <c r="Q54" s="135" t="s">
        <v>292</v>
      </c>
      <c r="R54" s="133" t="s">
        <v>16</v>
      </c>
      <c r="S54" s="134">
        <v>1149</v>
      </c>
      <c r="T54" s="134">
        <v>1200</v>
      </c>
      <c r="U54" s="134">
        <v>1305</v>
      </c>
      <c r="V54" s="134">
        <v>1419</v>
      </c>
      <c r="W54" s="134">
        <v>1287</v>
      </c>
      <c r="X54" s="135" t="s">
        <v>292</v>
      </c>
      <c r="Y54" s="133" t="s">
        <v>16</v>
      </c>
      <c r="Z54" s="134">
        <v>1433</v>
      </c>
      <c r="AA54" s="134">
        <v>1505</v>
      </c>
      <c r="AB54" s="134">
        <v>1569</v>
      </c>
      <c r="AC54" s="134">
        <v>1468</v>
      </c>
      <c r="AD54" s="134">
        <v>1402</v>
      </c>
    </row>
    <row r="55" spans="1:30" ht="24.75" customHeight="1">
      <c r="A55" s="135" t="s">
        <v>293</v>
      </c>
      <c r="B55" s="133" t="s">
        <v>17</v>
      </c>
      <c r="C55" s="134">
        <v>278</v>
      </c>
      <c r="D55" s="134">
        <v>249</v>
      </c>
      <c r="E55" s="134">
        <v>237</v>
      </c>
      <c r="F55" s="134">
        <v>219</v>
      </c>
      <c r="G55" s="134">
        <v>197</v>
      </c>
      <c r="H55" s="134">
        <v>181</v>
      </c>
      <c r="I55" s="135" t="s">
        <v>293</v>
      </c>
      <c r="J55" s="133" t="s">
        <v>17</v>
      </c>
      <c r="K55" s="134">
        <v>210</v>
      </c>
      <c r="L55" s="134">
        <v>211</v>
      </c>
      <c r="M55" s="134">
        <v>244</v>
      </c>
      <c r="N55" s="134">
        <v>244</v>
      </c>
      <c r="O55" s="134">
        <v>221</v>
      </c>
      <c r="P55" s="134">
        <v>225</v>
      </c>
      <c r="Q55" s="135" t="s">
        <v>293</v>
      </c>
      <c r="R55" s="133" t="s">
        <v>17</v>
      </c>
      <c r="S55" s="134">
        <v>240</v>
      </c>
      <c r="T55" s="134">
        <v>269</v>
      </c>
      <c r="U55" s="134">
        <v>282</v>
      </c>
      <c r="V55" s="134">
        <v>322</v>
      </c>
      <c r="W55" s="134">
        <v>351</v>
      </c>
      <c r="X55" s="135" t="s">
        <v>293</v>
      </c>
      <c r="Y55" s="133" t="s">
        <v>17</v>
      </c>
      <c r="Z55" s="134">
        <v>357</v>
      </c>
      <c r="AA55" s="134">
        <v>393</v>
      </c>
      <c r="AB55" s="134">
        <v>353</v>
      </c>
      <c r="AC55" s="134">
        <v>308</v>
      </c>
      <c r="AD55" s="134">
        <v>306</v>
      </c>
    </row>
    <row r="56" spans="1:30" ht="16.5" customHeight="1">
      <c r="A56" s="132" t="s">
        <v>294</v>
      </c>
      <c r="B56" s="133" t="s">
        <v>18</v>
      </c>
      <c r="C56" s="134">
        <v>406</v>
      </c>
      <c r="D56" s="134">
        <v>399</v>
      </c>
      <c r="E56" s="134">
        <v>442</v>
      </c>
      <c r="F56" s="134">
        <v>837</v>
      </c>
      <c r="G56" s="134">
        <v>841</v>
      </c>
      <c r="H56" s="134">
        <v>775</v>
      </c>
      <c r="I56" s="132" t="s">
        <v>294</v>
      </c>
      <c r="J56" s="133" t="s">
        <v>18</v>
      </c>
      <c r="K56" s="134">
        <v>836</v>
      </c>
      <c r="L56" s="134">
        <v>876</v>
      </c>
      <c r="M56" s="134">
        <v>1025</v>
      </c>
      <c r="N56" s="134">
        <v>1050</v>
      </c>
      <c r="O56" s="134">
        <v>1091</v>
      </c>
      <c r="P56" s="134">
        <v>1150</v>
      </c>
      <c r="Q56" s="132" t="s">
        <v>294</v>
      </c>
      <c r="R56" s="133" t="s">
        <v>18</v>
      </c>
      <c r="S56" s="134">
        <v>707</v>
      </c>
      <c r="T56" s="134">
        <v>786</v>
      </c>
      <c r="U56" s="134">
        <v>763</v>
      </c>
      <c r="V56" s="134">
        <v>824</v>
      </c>
      <c r="W56" s="134">
        <v>817</v>
      </c>
      <c r="X56" s="132" t="s">
        <v>294</v>
      </c>
      <c r="Y56" s="133" t="s">
        <v>18</v>
      </c>
      <c r="Z56" s="134">
        <v>838</v>
      </c>
      <c r="AA56" s="134">
        <v>853</v>
      </c>
      <c r="AB56" s="134">
        <v>858</v>
      </c>
      <c r="AC56" s="134">
        <v>854</v>
      </c>
      <c r="AD56" s="134">
        <v>883</v>
      </c>
    </row>
    <row r="57" spans="1:30" ht="16.5" customHeight="1">
      <c r="A57" s="135" t="s">
        <v>295</v>
      </c>
      <c r="B57" s="133" t="s">
        <v>19</v>
      </c>
      <c r="C57" s="134">
        <v>477</v>
      </c>
      <c r="D57" s="134">
        <v>469</v>
      </c>
      <c r="E57" s="134">
        <v>506</v>
      </c>
      <c r="F57" s="134">
        <v>433</v>
      </c>
      <c r="G57" s="134">
        <v>458</v>
      </c>
      <c r="H57" s="134">
        <v>456</v>
      </c>
      <c r="I57" s="135" t="s">
        <v>295</v>
      </c>
      <c r="J57" s="133" t="s">
        <v>19</v>
      </c>
      <c r="K57" s="134">
        <v>538</v>
      </c>
      <c r="L57" s="134">
        <v>520</v>
      </c>
      <c r="M57" s="134">
        <v>582</v>
      </c>
      <c r="N57" s="134">
        <v>550</v>
      </c>
      <c r="O57" s="134">
        <v>518</v>
      </c>
      <c r="P57" s="134">
        <v>584</v>
      </c>
      <c r="Q57" s="135" t="s">
        <v>295</v>
      </c>
      <c r="R57" s="133" t="s">
        <v>19</v>
      </c>
      <c r="S57" s="134">
        <v>562</v>
      </c>
      <c r="T57" s="134">
        <v>607</v>
      </c>
      <c r="U57" s="134">
        <v>639</v>
      </c>
      <c r="V57" s="134">
        <v>678</v>
      </c>
      <c r="W57" s="134">
        <v>736</v>
      </c>
      <c r="X57" s="135" t="s">
        <v>295</v>
      </c>
      <c r="Y57" s="133" t="s">
        <v>19</v>
      </c>
      <c r="Z57" s="134">
        <v>787</v>
      </c>
      <c r="AA57" s="134">
        <v>800</v>
      </c>
      <c r="AB57" s="134">
        <v>803</v>
      </c>
      <c r="AC57" s="134">
        <v>797</v>
      </c>
      <c r="AD57" s="134">
        <v>856</v>
      </c>
    </row>
    <row r="58" spans="1:30" ht="16.5" customHeight="1">
      <c r="A58" s="135" t="s">
        <v>296</v>
      </c>
      <c r="B58" s="133" t="s">
        <v>20</v>
      </c>
      <c r="C58" s="134">
        <v>1294</v>
      </c>
      <c r="D58" s="134">
        <v>1262</v>
      </c>
      <c r="E58" s="134">
        <v>1271</v>
      </c>
      <c r="F58" s="134">
        <v>1262</v>
      </c>
      <c r="G58" s="134">
        <v>1177</v>
      </c>
      <c r="H58" s="134">
        <v>1168</v>
      </c>
      <c r="I58" s="135" t="s">
        <v>296</v>
      </c>
      <c r="J58" s="133" t="s">
        <v>20</v>
      </c>
      <c r="K58" s="134">
        <v>1124</v>
      </c>
      <c r="L58" s="134">
        <v>1146</v>
      </c>
      <c r="M58" s="134">
        <v>1219</v>
      </c>
      <c r="N58" s="134">
        <v>1210</v>
      </c>
      <c r="O58" s="134">
        <v>1188</v>
      </c>
      <c r="P58" s="134">
        <v>1305</v>
      </c>
      <c r="Q58" s="135" t="s">
        <v>296</v>
      </c>
      <c r="R58" s="133" t="s">
        <v>20</v>
      </c>
      <c r="S58" s="134">
        <v>1361</v>
      </c>
      <c r="T58" s="134">
        <v>1388</v>
      </c>
      <c r="U58" s="134">
        <v>1435</v>
      </c>
      <c r="V58" s="134">
        <v>1588</v>
      </c>
      <c r="W58" s="134">
        <v>1712</v>
      </c>
      <c r="X58" s="135" t="s">
        <v>296</v>
      </c>
      <c r="Y58" s="133" t="s">
        <v>20</v>
      </c>
      <c r="Z58" s="134">
        <v>1730</v>
      </c>
      <c r="AA58" s="134">
        <v>1770</v>
      </c>
      <c r="AB58" s="134">
        <v>1759</v>
      </c>
      <c r="AC58" s="134">
        <v>1791</v>
      </c>
      <c r="AD58" s="134">
        <v>1779</v>
      </c>
    </row>
    <row r="59" spans="1:30" ht="16.5" customHeight="1">
      <c r="A59" s="135" t="s">
        <v>297</v>
      </c>
      <c r="B59" s="133" t="s">
        <v>21</v>
      </c>
      <c r="C59" s="134">
        <v>1326</v>
      </c>
      <c r="D59" s="134">
        <v>1496</v>
      </c>
      <c r="E59" s="134">
        <v>1465</v>
      </c>
      <c r="F59" s="134">
        <v>1454</v>
      </c>
      <c r="G59" s="134">
        <v>1341</v>
      </c>
      <c r="H59" s="134">
        <v>1337</v>
      </c>
      <c r="I59" s="135" t="s">
        <v>297</v>
      </c>
      <c r="J59" s="133" t="s">
        <v>21</v>
      </c>
      <c r="K59" s="134">
        <v>1356</v>
      </c>
      <c r="L59" s="134">
        <v>1390</v>
      </c>
      <c r="M59" s="134">
        <v>1462</v>
      </c>
      <c r="N59" s="134">
        <v>1530</v>
      </c>
      <c r="O59" s="134">
        <v>1586</v>
      </c>
      <c r="P59" s="134">
        <v>1678</v>
      </c>
      <c r="Q59" s="135" t="s">
        <v>297</v>
      </c>
      <c r="R59" s="133" t="s">
        <v>21</v>
      </c>
      <c r="S59" s="134">
        <v>1754</v>
      </c>
      <c r="T59" s="134">
        <v>1763</v>
      </c>
      <c r="U59" s="134">
        <v>1913</v>
      </c>
      <c r="V59" s="134">
        <v>2014</v>
      </c>
      <c r="W59" s="134">
        <v>2098</v>
      </c>
      <c r="X59" s="135" t="s">
        <v>297</v>
      </c>
      <c r="Y59" s="133" t="s">
        <v>21</v>
      </c>
      <c r="Z59" s="134">
        <v>2153</v>
      </c>
      <c r="AA59" s="134">
        <v>2192</v>
      </c>
      <c r="AB59" s="134">
        <v>2088</v>
      </c>
      <c r="AC59" s="134">
        <v>2148</v>
      </c>
      <c r="AD59" s="134">
        <v>2216</v>
      </c>
    </row>
    <row r="60" spans="1:30" s="139" customFormat="1" ht="27.75" customHeight="1">
      <c r="A60" s="136">
        <v>16</v>
      </c>
      <c r="B60" s="137" t="s">
        <v>520</v>
      </c>
      <c r="C60" s="138">
        <v>12646</v>
      </c>
      <c r="D60" s="138">
        <v>12801</v>
      </c>
      <c r="E60" s="138">
        <v>13079</v>
      </c>
      <c r="F60" s="138">
        <v>13663</v>
      </c>
      <c r="G60" s="138">
        <v>12902</v>
      </c>
      <c r="H60" s="138">
        <v>13558</v>
      </c>
      <c r="I60" s="136">
        <v>16</v>
      </c>
      <c r="J60" s="137" t="s">
        <v>298</v>
      </c>
      <c r="K60" s="138">
        <v>14206</v>
      </c>
      <c r="L60" s="138">
        <v>14452</v>
      </c>
      <c r="M60" s="138">
        <v>14950</v>
      </c>
      <c r="N60" s="138">
        <v>14987</v>
      </c>
      <c r="O60" s="138">
        <v>15237</v>
      </c>
      <c r="P60" s="138">
        <v>16667</v>
      </c>
      <c r="Q60" s="136">
        <v>16</v>
      </c>
      <c r="R60" s="137" t="s">
        <v>520</v>
      </c>
      <c r="S60" s="138">
        <v>17281</v>
      </c>
      <c r="T60" s="138">
        <v>18163</v>
      </c>
      <c r="U60" s="138">
        <v>18975</v>
      </c>
      <c r="V60" s="138">
        <v>20252</v>
      </c>
      <c r="W60" s="138">
        <v>21672</v>
      </c>
      <c r="X60" s="136">
        <v>16</v>
      </c>
      <c r="Y60" s="137" t="s">
        <v>520</v>
      </c>
      <c r="Z60" s="138">
        <v>22869</v>
      </c>
      <c r="AA60" s="138">
        <v>23560</v>
      </c>
      <c r="AB60" s="138">
        <v>23461</v>
      </c>
      <c r="AC60" s="138">
        <v>22985</v>
      </c>
      <c r="AD60" s="138">
        <v>23047</v>
      </c>
    </row>
    <row r="61" spans="1:30" ht="10.5" customHeight="1">
      <c r="M61" s="128"/>
      <c r="T61" s="128"/>
      <c r="AA61" s="128"/>
    </row>
    <row r="62" spans="1:30" ht="36.75" customHeight="1">
      <c r="A62" s="140"/>
      <c r="B62" s="140"/>
      <c r="C62" s="141"/>
      <c r="D62" s="141"/>
      <c r="E62" s="141"/>
      <c r="F62" s="142"/>
      <c r="G62" s="142"/>
      <c r="H62" s="141"/>
      <c r="I62" s="140"/>
      <c r="J62" s="140"/>
      <c r="K62" s="141"/>
      <c r="L62" s="141"/>
      <c r="M62" s="142"/>
      <c r="N62" s="142"/>
      <c r="O62" s="141"/>
      <c r="P62" s="141"/>
      <c r="Q62" s="140"/>
      <c r="R62" s="140"/>
      <c r="S62" s="141"/>
      <c r="T62" s="142"/>
      <c r="U62" s="142"/>
      <c r="V62" s="141"/>
      <c r="W62" s="141"/>
      <c r="X62" s="140"/>
      <c r="Y62" s="140"/>
      <c r="Z62" s="141"/>
      <c r="AA62" s="142"/>
      <c r="AB62" s="142"/>
      <c r="AC62" s="141"/>
      <c r="AD62" s="141"/>
    </row>
    <row r="63" spans="1:30">
      <c r="M63" s="128"/>
    </row>
    <row r="64" spans="1:30">
      <c r="M64" s="128"/>
    </row>
    <row r="65" spans="13:13">
      <c r="M65" s="128"/>
    </row>
    <row r="66" spans="13:13">
      <c r="M66" s="128"/>
    </row>
    <row r="67" spans="13:13">
      <c r="M67" s="128"/>
    </row>
    <row r="68" spans="13:13">
      <c r="M68" s="128"/>
    </row>
    <row r="69" spans="13:13">
      <c r="M69" s="128"/>
    </row>
    <row r="70" spans="13:13">
      <c r="M70" s="128"/>
    </row>
    <row r="71" spans="13:13">
      <c r="M71" s="128"/>
    </row>
    <row r="72" spans="13:13">
      <c r="M72" s="128"/>
    </row>
    <row r="73" spans="13:13">
      <c r="M73" s="128"/>
    </row>
    <row r="74" spans="13:13">
      <c r="M74" s="128"/>
    </row>
    <row r="75" spans="13:13">
      <c r="M75" s="128"/>
    </row>
    <row r="86" spans="3:30">
      <c r="C86" s="141"/>
      <c r="D86" s="141"/>
      <c r="E86" s="141"/>
      <c r="F86" s="141"/>
      <c r="G86" s="141"/>
      <c r="H86" s="141"/>
      <c r="K86" s="141"/>
      <c r="L86" s="141"/>
      <c r="M86" s="141"/>
      <c r="N86" s="141"/>
      <c r="O86" s="141"/>
      <c r="P86" s="141"/>
      <c r="S86" s="141"/>
      <c r="T86" s="141"/>
      <c r="U86" s="141"/>
      <c r="V86" s="141"/>
      <c r="W86" s="141"/>
      <c r="Z86" s="141"/>
      <c r="AA86" s="141"/>
      <c r="AB86" s="141"/>
      <c r="AC86" s="141"/>
      <c r="AD86" s="141"/>
    </row>
    <row r="87" spans="3:30">
      <c r="C87" s="141"/>
      <c r="D87" s="141"/>
      <c r="E87" s="141"/>
      <c r="F87" s="141"/>
      <c r="G87" s="141"/>
      <c r="H87" s="141"/>
      <c r="K87" s="141"/>
      <c r="L87" s="141"/>
      <c r="M87" s="141"/>
      <c r="N87" s="141"/>
      <c r="O87" s="141"/>
      <c r="P87" s="141"/>
      <c r="S87" s="141"/>
      <c r="T87" s="141"/>
      <c r="U87" s="141"/>
      <c r="V87" s="141"/>
      <c r="W87" s="141"/>
      <c r="Z87" s="141"/>
      <c r="AA87" s="141"/>
      <c r="AB87" s="141"/>
      <c r="AC87" s="141"/>
      <c r="AD87" s="141"/>
    </row>
    <row r="88" spans="3:30">
      <c r="C88" s="141"/>
      <c r="D88" s="141"/>
      <c r="E88" s="141"/>
      <c r="F88" s="141"/>
      <c r="G88" s="141"/>
      <c r="H88" s="141"/>
      <c r="K88" s="141"/>
      <c r="L88" s="141"/>
      <c r="M88" s="141"/>
      <c r="N88" s="141"/>
      <c r="O88" s="141"/>
      <c r="P88" s="141"/>
      <c r="S88" s="141"/>
      <c r="T88" s="141"/>
      <c r="U88" s="141"/>
      <c r="V88" s="141"/>
      <c r="W88" s="141"/>
      <c r="Z88" s="141"/>
      <c r="AA88" s="141"/>
      <c r="AB88" s="141"/>
      <c r="AC88" s="141"/>
      <c r="AD88" s="141"/>
    </row>
    <row r="89" spans="3:30">
      <c r="C89" s="141"/>
      <c r="D89" s="141"/>
      <c r="E89" s="141"/>
      <c r="F89" s="141"/>
      <c r="G89" s="141"/>
      <c r="H89" s="141"/>
      <c r="K89" s="141"/>
      <c r="L89" s="141"/>
      <c r="M89" s="141"/>
      <c r="N89" s="141"/>
      <c r="O89" s="141"/>
      <c r="P89" s="141"/>
      <c r="S89" s="141"/>
      <c r="T89" s="141"/>
      <c r="U89" s="141"/>
      <c r="V89" s="141"/>
      <c r="W89" s="141"/>
      <c r="Z89" s="141"/>
      <c r="AA89" s="141"/>
      <c r="AB89" s="141"/>
      <c r="AC89" s="141"/>
      <c r="AD89" s="141"/>
    </row>
    <row r="90" spans="3:30">
      <c r="C90" s="141"/>
      <c r="D90" s="141"/>
      <c r="E90" s="141"/>
      <c r="F90" s="141"/>
      <c r="G90" s="141"/>
      <c r="H90" s="141"/>
      <c r="K90" s="141"/>
      <c r="L90" s="141"/>
      <c r="M90" s="141"/>
      <c r="N90" s="141"/>
      <c r="O90" s="141"/>
      <c r="P90" s="141"/>
      <c r="S90" s="141"/>
      <c r="T90" s="141"/>
      <c r="U90" s="141"/>
      <c r="V90" s="141"/>
      <c r="W90" s="141"/>
      <c r="Z90" s="141"/>
      <c r="AA90" s="141"/>
      <c r="AB90" s="141"/>
      <c r="AC90" s="141"/>
      <c r="AD90" s="141"/>
    </row>
    <row r="91" spans="3:30">
      <c r="C91" s="141"/>
      <c r="D91" s="141"/>
      <c r="E91" s="141"/>
      <c r="F91" s="141"/>
      <c r="G91" s="141"/>
      <c r="H91" s="141"/>
      <c r="K91" s="141"/>
      <c r="L91" s="141"/>
      <c r="M91" s="141"/>
      <c r="N91" s="141"/>
      <c r="O91" s="141"/>
      <c r="P91" s="141"/>
      <c r="S91" s="141"/>
      <c r="T91" s="141"/>
      <c r="U91" s="141"/>
      <c r="V91" s="141"/>
      <c r="W91" s="141"/>
      <c r="Z91" s="141"/>
      <c r="AA91" s="141"/>
      <c r="AB91" s="141"/>
      <c r="AC91" s="141"/>
      <c r="AD91" s="141"/>
    </row>
    <row r="92" spans="3:30">
      <c r="C92" s="141"/>
      <c r="D92" s="141"/>
      <c r="E92" s="141"/>
      <c r="F92" s="141"/>
      <c r="G92" s="141"/>
      <c r="H92" s="141"/>
      <c r="K92" s="141"/>
      <c r="L92" s="141"/>
      <c r="M92" s="141"/>
      <c r="N92" s="141"/>
      <c r="O92" s="141"/>
      <c r="P92" s="141"/>
      <c r="S92" s="141"/>
      <c r="T92" s="141"/>
      <c r="U92" s="141"/>
      <c r="V92" s="141"/>
      <c r="W92" s="141"/>
      <c r="Z92" s="141"/>
      <c r="AA92" s="141"/>
      <c r="AB92" s="141"/>
      <c r="AC92" s="141"/>
      <c r="AD92" s="141"/>
    </row>
    <row r="93" spans="3:30">
      <c r="C93" s="141"/>
      <c r="D93" s="141"/>
      <c r="E93" s="141"/>
      <c r="F93" s="141"/>
      <c r="G93" s="141"/>
      <c r="H93" s="141"/>
      <c r="K93" s="141"/>
      <c r="L93" s="141"/>
      <c r="M93" s="141"/>
      <c r="N93" s="141"/>
      <c r="O93" s="141"/>
      <c r="P93" s="141"/>
      <c r="S93" s="141"/>
      <c r="T93" s="141"/>
      <c r="U93" s="141"/>
      <c r="V93" s="141"/>
      <c r="W93" s="141"/>
      <c r="Z93" s="141"/>
      <c r="AA93" s="141"/>
      <c r="AB93" s="141"/>
      <c r="AC93" s="141"/>
      <c r="AD93" s="141"/>
    </row>
    <row r="94" spans="3:30">
      <c r="C94" s="141"/>
      <c r="D94" s="141"/>
      <c r="E94" s="141"/>
      <c r="F94" s="141"/>
      <c r="G94" s="141"/>
      <c r="H94" s="141"/>
      <c r="K94" s="141"/>
      <c r="L94" s="141"/>
      <c r="M94" s="141"/>
      <c r="N94" s="141"/>
      <c r="O94" s="141"/>
      <c r="P94" s="141"/>
      <c r="S94" s="141"/>
      <c r="T94" s="141"/>
      <c r="U94" s="141"/>
      <c r="V94" s="141"/>
      <c r="W94" s="141"/>
      <c r="Z94" s="141"/>
      <c r="AA94" s="141"/>
      <c r="AB94" s="141"/>
      <c r="AC94" s="141"/>
      <c r="AD94" s="141"/>
    </row>
    <row r="95" spans="3:30">
      <c r="C95" s="141"/>
      <c r="D95" s="141"/>
      <c r="E95" s="141"/>
      <c r="F95" s="141"/>
      <c r="G95" s="141"/>
      <c r="H95" s="141"/>
      <c r="K95" s="141"/>
      <c r="L95" s="141"/>
      <c r="M95" s="141"/>
      <c r="N95" s="141"/>
      <c r="O95" s="141"/>
      <c r="P95" s="141"/>
      <c r="S95" s="141"/>
      <c r="T95" s="141"/>
      <c r="U95" s="141"/>
      <c r="V95" s="141"/>
      <c r="W95" s="141"/>
      <c r="Z95" s="141"/>
      <c r="AA95" s="141"/>
      <c r="AB95" s="141"/>
      <c r="AC95" s="141"/>
      <c r="AD95" s="141"/>
    </row>
    <row r="96" spans="3:30">
      <c r="C96" s="141"/>
      <c r="D96" s="141"/>
      <c r="E96" s="141"/>
      <c r="F96" s="141"/>
      <c r="G96" s="141"/>
      <c r="H96" s="141"/>
      <c r="K96" s="141"/>
      <c r="L96" s="141"/>
      <c r="M96" s="141"/>
      <c r="N96" s="141"/>
      <c r="O96" s="141"/>
      <c r="P96" s="141"/>
      <c r="S96" s="141"/>
      <c r="T96" s="141"/>
      <c r="U96" s="141"/>
      <c r="V96" s="141"/>
      <c r="W96" s="141"/>
      <c r="Z96" s="141"/>
      <c r="AA96" s="141"/>
      <c r="AB96" s="141"/>
      <c r="AC96" s="141"/>
      <c r="AD96" s="141"/>
    </row>
    <row r="97" spans="3:30">
      <c r="C97" s="141"/>
      <c r="D97" s="141"/>
      <c r="E97" s="141"/>
      <c r="F97" s="141"/>
      <c r="G97" s="141"/>
      <c r="H97" s="141"/>
      <c r="K97" s="141"/>
      <c r="L97" s="141"/>
      <c r="M97" s="141"/>
      <c r="N97" s="141"/>
      <c r="O97" s="141"/>
      <c r="P97" s="141"/>
      <c r="S97" s="141"/>
      <c r="T97" s="141"/>
      <c r="U97" s="141"/>
      <c r="V97" s="141"/>
      <c r="W97" s="141"/>
      <c r="Z97" s="141"/>
      <c r="AA97" s="141"/>
      <c r="AB97" s="141"/>
      <c r="AC97" s="141"/>
      <c r="AD97" s="141"/>
    </row>
    <row r="98" spans="3:30">
      <c r="C98" s="141"/>
      <c r="D98" s="141"/>
      <c r="E98" s="141"/>
      <c r="F98" s="141"/>
      <c r="G98" s="141"/>
      <c r="H98" s="141"/>
      <c r="K98" s="141"/>
      <c r="L98" s="141"/>
      <c r="M98" s="141"/>
      <c r="N98" s="141"/>
      <c r="O98" s="141"/>
      <c r="P98" s="141"/>
      <c r="S98" s="141"/>
      <c r="T98" s="141"/>
      <c r="U98" s="141"/>
      <c r="V98" s="141"/>
      <c r="W98" s="141"/>
      <c r="Z98" s="141"/>
      <c r="AA98" s="141"/>
      <c r="AB98" s="141"/>
      <c r="AC98" s="141"/>
      <c r="AD98" s="141"/>
    </row>
    <row r="99" spans="3:30">
      <c r="C99" s="141"/>
      <c r="D99" s="141"/>
      <c r="E99" s="141"/>
      <c r="F99" s="141"/>
      <c r="G99" s="141"/>
      <c r="H99" s="141"/>
      <c r="K99" s="141"/>
      <c r="L99" s="141"/>
      <c r="M99" s="141"/>
      <c r="N99" s="141"/>
      <c r="O99" s="141"/>
      <c r="P99" s="141"/>
      <c r="S99" s="141"/>
      <c r="T99" s="141"/>
      <c r="U99" s="141"/>
      <c r="V99" s="141"/>
      <c r="W99" s="141"/>
      <c r="Z99" s="141"/>
      <c r="AA99" s="141"/>
      <c r="AB99" s="141"/>
      <c r="AC99" s="141"/>
      <c r="AD99" s="141"/>
    </row>
    <row r="100" spans="3:30">
      <c r="C100" s="141"/>
      <c r="D100" s="141"/>
      <c r="E100" s="141"/>
      <c r="F100" s="141"/>
      <c r="G100" s="141"/>
      <c r="H100" s="141"/>
      <c r="K100" s="141"/>
      <c r="L100" s="141"/>
      <c r="M100" s="141"/>
      <c r="N100" s="141"/>
      <c r="O100" s="141"/>
      <c r="P100" s="141"/>
      <c r="S100" s="141"/>
      <c r="T100" s="141"/>
      <c r="U100" s="141"/>
      <c r="V100" s="141"/>
      <c r="W100" s="141"/>
      <c r="Z100" s="141"/>
      <c r="AA100" s="141"/>
      <c r="AB100" s="141"/>
      <c r="AC100" s="141"/>
      <c r="AD100" s="141"/>
    </row>
    <row r="101" spans="3:30">
      <c r="C101" s="141"/>
      <c r="D101" s="141"/>
      <c r="E101" s="141"/>
      <c r="F101" s="141"/>
      <c r="G101" s="141"/>
      <c r="H101" s="141"/>
      <c r="K101" s="141"/>
      <c r="L101" s="141"/>
      <c r="M101" s="141"/>
      <c r="N101" s="141"/>
      <c r="O101" s="141"/>
      <c r="P101" s="141"/>
      <c r="S101" s="141"/>
      <c r="T101" s="141"/>
      <c r="U101" s="141"/>
      <c r="V101" s="141"/>
      <c r="W101" s="141"/>
      <c r="Z101" s="141"/>
      <c r="AA101" s="141"/>
      <c r="AB101" s="141"/>
      <c r="AC101" s="141"/>
      <c r="AD101" s="141"/>
    </row>
    <row r="102" spans="3:30">
      <c r="C102" s="141"/>
      <c r="D102" s="141"/>
      <c r="E102" s="141"/>
      <c r="F102" s="141"/>
      <c r="G102" s="141"/>
      <c r="H102" s="141"/>
      <c r="K102" s="141"/>
      <c r="L102" s="141"/>
      <c r="M102" s="141"/>
      <c r="N102" s="141"/>
      <c r="O102" s="141"/>
      <c r="P102" s="141"/>
      <c r="S102" s="141"/>
      <c r="T102" s="141"/>
      <c r="U102" s="141"/>
      <c r="V102" s="141"/>
      <c r="W102" s="141"/>
      <c r="Z102" s="141"/>
      <c r="AA102" s="141"/>
      <c r="AB102" s="141"/>
      <c r="AC102" s="141"/>
      <c r="AD102" s="141"/>
    </row>
    <row r="103" spans="3:30">
      <c r="C103" s="141"/>
      <c r="D103" s="141"/>
      <c r="E103" s="141"/>
      <c r="F103" s="141"/>
      <c r="G103" s="141"/>
      <c r="H103" s="141"/>
      <c r="K103" s="141"/>
      <c r="L103" s="141"/>
      <c r="M103" s="141"/>
      <c r="N103" s="141"/>
      <c r="O103" s="141"/>
      <c r="P103" s="141"/>
      <c r="S103" s="141"/>
      <c r="T103" s="141"/>
      <c r="U103" s="141"/>
      <c r="V103" s="141"/>
      <c r="W103" s="141"/>
      <c r="Z103" s="141"/>
      <c r="AA103" s="141"/>
      <c r="AB103" s="141"/>
      <c r="AC103" s="141"/>
      <c r="AD103" s="141"/>
    </row>
    <row r="104" spans="3:30">
      <c r="C104" s="141"/>
      <c r="D104" s="141"/>
      <c r="E104" s="141"/>
      <c r="F104" s="141"/>
      <c r="G104" s="141"/>
      <c r="H104" s="141"/>
      <c r="K104" s="141"/>
      <c r="L104" s="141"/>
      <c r="M104" s="141"/>
      <c r="N104" s="141"/>
      <c r="O104" s="141"/>
      <c r="P104" s="141"/>
      <c r="S104" s="141"/>
      <c r="T104" s="141"/>
      <c r="U104" s="141"/>
      <c r="V104" s="141"/>
      <c r="W104" s="141"/>
      <c r="Z104" s="141"/>
      <c r="AA104" s="141"/>
      <c r="AB104" s="141"/>
      <c r="AC104" s="141"/>
      <c r="AD104" s="141"/>
    </row>
    <row r="105" spans="3:30">
      <c r="C105" s="141"/>
      <c r="D105" s="141"/>
      <c r="E105" s="141"/>
      <c r="F105" s="141"/>
      <c r="G105" s="141"/>
      <c r="H105" s="141"/>
      <c r="K105" s="141"/>
      <c r="L105" s="141"/>
      <c r="M105" s="141"/>
      <c r="N105" s="141"/>
      <c r="O105" s="141"/>
      <c r="P105" s="141"/>
      <c r="S105" s="141"/>
      <c r="T105" s="141"/>
      <c r="U105" s="141"/>
      <c r="V105" s="141"/>
      <c r="W105" s="141"/>
      <c r="Z105" s="141"/>
      <c r="AA105" s="141"/>
      <c r="AB105" s="141"/>
      <c r="AC105" s="141"/>
      <c r="AD105" s="141"/>
    </row>
    <row r="106" spans="3:30">
      <c r="C106" s="141"/>
      <c r="D106" s="141"/>
      <c r="E106" s="141"/>
      <c r="F106" s="141"/>
      <c r="G106" s="141"/>
      <c r="H106" s="141"/>
      <c r="K106" s="141"/>
      <c r="L106" s="141"/>
      <c r="M106" s="141"/>
      <c r="N106" s="141"/>
      <c r="O106" s="141"/>
      <c r="P106" s="141"/>
      <c r="S106" s="141"/>
      <c r="T106" s="141"/>
      <c r="U106" s="141"/>
      <c r="V106" s="141"/>
      <c r="W106" s="141"/>
      <c r="Z106" s="141"/>
      <c r="AA106" s="141"/>
      <c r="AB106" s="141"/>
      <c r="AC106" s="141"/>
      <c r="AD106" s="141"/>
    </row>
    <row r="107" spans="3:30">
      <c r="C107" s="141"/>
      <c r="D107" s="141"/>
      <c r="E107" s="141"/>
      <c r="F107" s="141"/>
      <c r="G107" s="141"/>
      <c r="H107" s="141"/>
      <c r="K107" s="141"/>
      <c r="L107" s="141"/>
      <c r="M107" s="141"/>
      <c r="N107" s="141"/>
      <c r="O107" s="141"/>
      <c r="P107" s="141"/>
      <c r="S107" s="141"/>
      <c r="T107" s="141"/>
      <c r="U107" s="141"/>
      <c r="V107" s="141"/>
      <c r="W107" s="141"/>
      <c r="Z107" s="141"/>
      <c r="AA107" s="141"/>
      <c r="AB107" s="141"/>
      <c r="AC107" s="141"/>
      <c r="AD107" s="141"/>
    </row>
    <row r="108" spans="3:30">
      <c r="C108" s="141"/>
      <c r="D108" s="141"/>
      <c r="E108" s="141"/>
      <c r="F108" s="141"/>
      <c r="G108" s="141"/>
      <c r="H108" s="141"/>
      <c r="K108" s="141"/>
      <c r="L108" s="141"/>
      <c r="M108" s="141"/>
      <c r="N108" s="141"/>
      <c r="O108" s="141"/>
      <c r="P108" s="141"/>
      <c r="S108" s="141"/>
      <c r="T108" s="141"/>
      <c r="U108" s="141"/>
      <c r="V108" s="141"/>
      <c r="W108" s="141"/>
      <c r="Z108" s="141"/>
      <c r="AA108" s="141"/>
      <c r="AB108" s="141"/>
      <c r="AC108" s="141"/>
      <c r="AD108" s="141"/>
    </row>
    <row r="109" spans="3:30">
      <c r="C109" s="141"/>
      <c r="D109" s="141"/>
      <c r="E109" s="141"/>
      <c r="F109" s="141"/>
      <c r="G109" s="141"/>
      <c r="H109" s="141"/>
      <c r="K109" s="141"/>
      <c r="L109" s="141"/>
      <c r="M109" s="141"/>
      <c r="N109" s="141"/>
      <c r="O109" s="141"/>
      <c r="P109" s="141"/>
      <c r="S109" s="141"/>
      <c r="T109" s="141"/>
      <c r="U109" s="141"/>
      <c r="V109" s="141"/>
      <c r="W109" s="141"/>
      <c r="Z109" s="141"/>
      <c r="AA109" s="141"/>
      <c r="AB109" s="141"/>
      <c r="AC109" s="141"/>
      <c r="AD109" s="141"/>
    </row>
    <row r="110" spans="3:30">
      <c r="C110" s="141"/>
      <c r="D110" s="141"/>
      <c r="E110" s="141"/>
      <c r="F110" s="141"/>
      <c r="G110" s="141"/>
      <c r="H110" s="141"/>
      <c r="K110" s="141"/>
      <c r="L110" s="141"/>
      <c r="M110" s="141"/>
      <c r="N110" s="141"/>
      <c r="O110" s="141"/>
      <c r="P110" s="141"/>
      <c r="S110" s="141"/>
      <c r="T110" s="141"/>
      <c r="U110" s="141"/>
      <c r="V110" s="141"/>
      <c r="W110" s="141"/>
      <c r="Z110" s="141"/>
      <c r="AA110" s="141"/>
      <c r="AB110" s="141"/>
      <c r="AC110" s="141"/>
      <c r="AD110" s="141"/>
    </row>
    <row r="111" spans="3:30">
      <c r="C111" s="141"/>
      <c r="H111" s="141"/>
      <c r="K111" s="141"/>
      <c r="O111" s="141"/>
      <c r="P111" s="141"/>
      <c r="V111" s="141"/>
      <c r="AC111" s="141"/>
    </row>
    <row r="112" spans="3:30">
      <c r="C112" s="141"/>
      <c r="H112" s="141"/>
      <c r="K112" s="141"/>
      <c r="O112" s="141"/>
      <c r="P112" s="141"/>
      <c r="V112" s="141"/>
      <c r="AC112" s="141"/>
    </row>
    <row r="113" spans="3:29">
      <c r="C113" s="141"/>
      <c r="F113" s="130"/>
      <c r="G113" s="130"/>
      <c r="H113" s="141"/>
      <c r="K113" s="141"/>
      <c r="N113" s="130"/>
      <c r="O113" s="141"/>
      <c r="P113" s="141"/>
      <c r="U113" s="130"/>
      <c r="V113" s="141"/>
      <c r="AB113" s="130"/>
      <c r="AC113" s="141"/>
    </row>
  </sheetData>
  <mergeCells count="46">
    <mergeCell ref="A8:H8"/>
    <mergeCell ref="A35:H35"/>
    <mergeCell ref="K4:K6"/>
    <mergeCell ref="L4:L6"/>
    <mergeCell ref="AC4:AC6"/>
    <mergeCell ref="E4:E6"/>
    <mergeCell ref="F4:F6"/>
    <mergeCell ref="G4:G6"/>
    <mergeCell ref="M4:M6"/>
    <mergeCell ref="I4:I6"/>
    <mergeCell ref="J4:J6"/>
    <mergeCell ref="H4:H6"/>
    <mergeCell ref="X4:X6"/>
    <mergeCell ref="W4:W6"/>
    <mergeCell ref="T4:T6"/>
    <mergeCell ref="U4:U6"/>
    <mergeCell ref="A1:H1"/>
    <mergeCell ref="A2:H2"/>
    <mergeCell ref="A4:A6"/>
    <mergeCell ref="B4:B6"/>
    <mergeCell ref="C4:C6"/>
    <mergeCell ref="D4:D6"/>
    <mergeCell ref="I1:P1"/>
    <mergeCell ref="Q1:W1"/>
    <mergeCell ref="X1:AD1"/>
    <mergeCell ref="I2:P2"/>
    <mergeCell ref="Q2:W2"/>
    <mergeCell ref="X2:AD2"/>
    <mergeCell ref="N4:N6"/>
    <mergeCell ref="O4:O6"/>
    <mergeCell ref="AD4:AD6"/>
    <mergeCell ref="AB4:AB6"/>
    <mergeCell ref="P4:P6"/>
    <mergeCell ref="Q4:Q6"/>
    <mergeCell ref="R4:R6"/>
    <mergeCell ref="S4:S6"/>
    <mergeCell ref="Z4:Z6"/>
    <mergeCell ref="AA4:AA6"/>
    <mergeCell ref="Y4:Y6"/>
    <mergeCell ref="V4:V6"/>
    <mergeCell ref="Q8:W8"/>
    <mergeCell ref="X8:AD8"/>
    <mergeCell ref="I35:P35"/>
    <mergeCell ref="Q35:W35"/>
    <mergeCell ref="X35:AD35"/>
    <mergeCell ref="I8:P8"/>
  </mergeCells>
  <printOptions horizontalCentered="1"/>
  <pageMargins left="0.59055118110236227" right="0.59055118110236227" top="0.78740157480314965" bottom="3.937007874015748E-2" header="0.31496062992125984" footer="0.27559055118110237"/>
  <pageSetup paperSize="9" scale="75" firstPageNumber="109" fitToWidth="3" pageOrder="overThenDown" orientation="portrait" useFirstPageNumber="1" r:id="rId1"/>
  <headerFooter scaleWithDoc="0">
    <oddHeader>&amp;C&amp;"Arial,Standard"&amp;10- &amp;P -</oddHeader>
    <oddFooter>&amp;L&amp;"Arial,Standard"&amp;9&amp;X_________________
 &amp;X1) Regionalschlüssel gemäß amtlichem Gemeindeverzeichnis - 2) einschließlich Einpendler aus dem Ausland</oddFooter>
  </headerFooter>
  <colBreaks count="3" manualBreakCount="3">
    <brk id="8" max="59" man="1"/>
    <brk id="16" max="59" man="1"/>
    <brk id="23" max="5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6.5"/>
  <cols>
    <col min="1" max="1" width="10.5" customWidth="1"/>
    <col min="2" max="2" width="50.125" customWidth="1"/>
  </cols>
  <sheetData>
    <row r="1" spans="1:2">
      <c r="A1" s="388" t="s">
        <v>584</v>
      </c>
      <c r="B1" s="389"/>
    </row>
    <row r="5" spans="1:2">
      <c r="A5" s="390" t="s">
        <v>585</v>
      </c>
      <c r="B5" s="391" t="s">
        <v>586</v>
      </c>
    </row>
    <row r="6" spans="1:2">
      <c r="A6" s="390">
        <v>0</v>
      </c>
      <c r="B6" s="391" t="s">
        <v>587</v>
      </c>
    </row>
    <row r="7" spans="1:2">
      <c r="A7" s="392"/>
      <c r="B7" s="391" t="s">
        <v>588</v>
      </c>
    </row>
    <row r="8" spans="1:2">
      <c r="A8" s="390" t="s">
        <v>24</v>
      </c>
      <c r="B8" s="391" t="s">
        <v>589</v>
      </c>
    </row>
    <row r="9" spans="1:2">
      <c r="A9" s="390" t="s">
        <v>590</v>
      </c>
      <c r="B9" s="391" t="s">
        <v>591</v>
      </c>
    </row>
    <row r="10" spans="1:2">
      <c r="A10" s="390" t="s">
        <v>414</v>
      </c>
      <c r="B10" s="391" t="s">
        <v>592</v>
      </c>
    </row>
    <row r="11" spans="1:2">
      <c r="A11" s="390" t="s">
        <v>593</v>
      </c>
      <c r="B11" s="391" t="s">
        <v>594</v>
      </c>
    </row>
    <row r="12" spans="1:2">
      <c r="A12" s="390" t="s">
        <v>595</v>
      </c>
      <c r="B12" s="391" t="s">
        <v>596</v>
      </c>
    </row>
    <row r="13" spans="1:2">
      <c r="A13" s="390" t="s">
        <v>597</v>
      </c>
      <c r="B13" s="391" t="s">
        <v>598</v>
      </c>
    </row>
    <row r="14" spans="1:2">
      <c r="A14" s="390" t="s">
        <v>599</v>
      </c>
      <c r="B14" s="391" t="s">
        <v>600</v>
      </c>
    </row>
    <row r="15" spans="1:2">
      <c r="A15" s="391"/>
    </row>
    <row r="16" spans="1:2" ht="44.25">
      <c r="A16" s="393" t="s">
        <v>601</v>
      </c>
      <c r="B16" s="394" t="s">
        <v>602</v>
      </c>
    </row>
    <row r="17" spans="1:2">
      <c r="A17" s="391" t="s">
        <v>603</v>
      </c>
      <c r="B17" s="39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4.25"/>
  <cols>
    <col min="1" max="1" width="67.125" style="3" customWidth="1"/>
    <col min="2" max="2" width="10.5" style="2" customWidth="1"/>
    <col min="3" max="16384" width="11" style="3"/>
  </cols>
  <sheetData>
    <row r="1" spans="1:2" ht="15">
      <c r="A1" s="1" t="s">
        <v>25</v>
      </c>
    </row>
    <row r="2" spans="1:2" ht="12.75" customHeight="1"/>
    <row r="3" spans="1:2" s="212" customFormat="1" ht="12.75" customHeight="1">
      <c r="B3" s="213"/>
    </row>
    <row r="4" spans="1:2" s="212" customFormat="1" ht="12.75">
      <c r="A4" s="214"/>
      <c r="B4" s="213" t="s">
        <v>26</v>
      </c>
    </row>
    <row r="5" spans="1:2" s="212" customFormat="1" ht="12.75" customHeight="1">
      <c r="B5" s="213"/>
    </row>
    <row r="6" spans="1:2" s="212" customFormat="1" ht="15" customHeight="1">
      <c r="A6" s="4" t="s">
        <v>27</v>
      </c>
      <c r="B6" s="215">
        <v>2</v>
      </c>
    </row>
    <row r="7" spans="1:2" s="212" customFormat="1" ht="15" customHeight="1">
      <c r="B7" s="213"/>
    </row>
    <row r="8" spans="1:2" s="212" customFormat="1" ht="15" customHeight="1">
      <c r="B8" s="213"/>
    </row>
    <row r="9" spans="1:2" s="212" customFormat="1" ht="15" customHeight="1">
      <c r="A9" s="4" t="s">
        <v>28</v>
      </c>
      <c r="B9" s="213"/>
    </row>
    <row r="10" spans="1:2" s="212" customFormat="1" ht="15" customHeight="1">
      <c r="B10" s="213"/>
    </row>
    <row r="11" spans="1:2" s="212" customFormat="1" ht="15" customHeight="1">
      <c r="A11" s="216" t="s">
        <v>29</v>
      </c>
      <c r="B11" s="213"/>
    </row>
    <row r="12" spans="1:2" s="212" customFormat="1" ht="15" customHeight="1">
      <c r="A12" s="216" t="s">
        <v>30</v>
      </c>
      <c r="B12" s="215">
        <v>10</v>
      </c>
    </row>
    <row r="13" spans="1:2" s="212" customFormat="1" ht="15" customHeight="1">
      <c r="A13" s="216"/>
      <c r="B13" s="215"/>
    </row>
    <row r="14" spans="1:2" s="212" customFormat="1" ht="15" customHeight="1">
      <c r="A14" s="216" t="s">
        <v>31</v>
      </c>
      <c r="B14" s="215"/>
    </row>
    <row r="15" spans="1:2" s="212" customFormat="1" ht="15" customHeight="1">
      <c r="A15" s="216" t="s">
        <v>30</v>
      </c>
      <c r="B15" s="215">
        <v>13</v>
      </c>
    </row>
    <row r="16" spans="1:2" s="212" customFormat="1" ht="15" customHeight="1">
      <c r="A16" s="216"/>
      <c r="B16" s="215"/>
    </row>
    <row r="17" spans="1:2" s="212" customFormat="1" ht="15" customHeight="1">
      <c r="A17" s="216" t="s">
        <v>32</v>
      </c>
      <c r="B17" s="215"/>
    </row>
    <row r="18" spans="1:2" s="212" customFormat="1" ht="15" customHeight="1">
      <c r="A18" s="216" t="s">
        <v>33</v>
      </c>
      <c r="B18" s="215">
        <v>16</v>
      </c>
    </row>
    <row r="19" spans="1:2" s="212" customFormat="1" ht="15" customHeight="1">
      <c r="A19" s="216"/>
      <c r="B19" s="215"/>
    </row>
    <row r="20" spans="1:2" s="212" customFormat="1" ht="15" customHeight="1">
      <c r="A20" s="216" t="s">
        <v>34</v>
      </c>
      <c r="B20" s="215"/>
    </row>
    <row r="21" spans="1:2" s="212" customFormat="1" ht="15" customHeight="1">
      <c r="A21" s="216" t="s">
        <v>35</v>
      </c>
      <c r="B21" s="215">
        <v>17</v>
      </c>
    </row>
    <row r="22" spans="1:2" s="212" customFormat="1" ht="15" customHeight="1">
      <c r="A22" s="216"/>
      <c r="B22" s="215"/>
    </row>
    <row r="23" spans="1:2" s="212" customFormat="1" ht="15" customHeight="1">
      <c r="A23" s="216" t="s">
        <v>36</v>
      </c>
      <c r="B23" s="215"/>
    </row>
    <row r="24" spans="1:2" s="212" customFormat="1" ht="15" customHeight="1">
      <c r="A24" s="216" t="s">
        <v>37</v>
      </c>
      <c r="B24" s="215">
        <v>18</v>
      </c>
    </row>
    <row r="25" spans="1:2" s="212" customFormat="1" ht="15" customHeight="1">
      <c r="A25" s="216"/>
      <c r="B25" s="215"/>
    </row>
    <row r="26" spans="1:2" s="212" customFormat="1" ht="15" customHeight="1">
      <c r="A26" s="216"/>
      <c r="B26" s="215"/>
    </row>
    <row r="27" spans="1:2" s="212" customFormat="1" ht="15" customHeight="1">
      <c r="A27" s="4" t="s">
        <v>38</v>
      </c>
      <c r="B27" s="215"/>
    </row>
    <row r="28" spans="1:2" s="212" customFormat="1" ht="15" customHeight="1">
      <c r="A28" s="216"/>
      <c r="B28" s="215"/>
    </row>
    <row r="29" spans="1:2" s="212" customFormat="1" ht="15" customHeight="1">
      <c r="A29" s="216" t="s">
        <v>39</v>
      </c>
      <c r="B29" s="215"/>
    </row>
    <row r="30" spans="1:2" s="212" customFormat="1" ht="15" customHeight="1">
      <c r="A30" s="216" t="s">
        <v>30</v>
      </c>
      <c r="B30" s="215">
        <v>20</v>
      </c>
    </row>
    <row r="31" spans="1:2" s="212" customFormat="1" ht="15" customHeight="1">
      <c r="A31" s="217"/>
      <c r="B31" s="215"/>
    </row>
    <row r="32" spans="1:2" s="212" customFormat="1" ht="15" customHeight="1">
      <c r="A32" s="216" t="s">
        <v>40</v>
      </c>
      <c r="B32" s="215"/>
    </row>
    <row r="33" spans="1:6" s="212" customFormat="1" ht="15" customHeight="1">
      <c r="A33" s="216" t="s">
        <v>41</v>
      </c>
      <c r="B33" s="215">
        <v>38</v>
      </c>
    </row>
    <row r="34" spans="1:6" s="212" customFormat="1" ht="15" customHeight="1">
      <c r="A34" s="217"/>
      <c r="B34" s="215"/>
    </row>
    <row r="35" spans="1:6" s="212" customFormat="1" ht="15" customHeight="1">
      <c r="A35" s="216" t="s">
        <v>42</v>
      </c>
      <c r="B35" s="215"/>
    </row>
    <row r="36" spans="1:6" s="212" customFormat="1" ht="15" customHeight="1">
      <c r="A36" s="216" t="s">
        <v>43</v>
      </c>
      <c r="B36" s="215">
        <v>56</v>
      </c>
    </row>
    <row r="37" spans="1:6" s="212" customFormat="1" ht="15" customHeight="1">
      <c r="A37" s="217"/>
      <c r="B37" s="215"/>
    </row>
    <row r="38" spans="1:6" s="212" customFormat="1" ht="15" customHeight="1">
      <c r="A38" s="216" t="s">
        <v>44</v>
      </c>
      <c r="B38" s="215"/>
    </row>
    <row r="39" spans="1:6" s="212" customFormat="1" ht="15" customHeight="1">
      <c r="A39" s="216" t="s">
        <v>45</v>
      </c>
      <c r="B39" s="215">
        <v>71</v>
      </c>
    </row>
    <row r="40" spans="1:6" s="212" customFormat="1" ht="15" customHeight="1">
      <c r="A40" s="217"/>
      <c r="B40" s="215"/>
    </row>
    <row r="41" spans="1:6" s="212" customFormat="1" ht="15" customHeight="1">
      <c r="A41" s="216" t="s">
        <v>46</v>
      </c>
      <c r="B41" s="215"/>
    </row>
    <row r="42" spans="1:6" s="212" customFormat="1" ht="15" customHeight="1">
      <c r="A42" s="216" t="s">
        <v>47</v>
      </c>
      <c r="B42" s="215">
        <v>89</v>
      </c>
    </row>
    <row r="43" spans="1:6" s="212" customFormat="1" ht="15" customHeight="1">
      <c r="A43" s="216"/>
      <c r="B43" s="215"/>
    </row>
    <row r="44" spans="1:6" s="212" customFormat="1" ht="15" customHeight="1">
      <c r="A44" s="216" t="s">
        <v>48</v>
      </c>
      <c r="B44" s="215"/>
      <c r="C44" s="146"/>
      <c r="D44" s="146"/>
      <c r="E44" s="146"/>
      <c r="F44" s="146"/>
    </row>
    <row r="45" spans="1:6" s="212" customFormat="1" ht="15" customHeight="1">
      <c r="A45" s="216" t="s">
        <v>49</v>
      </c>
      <c r="B45" s="215">
        <v>93</v>
      </c>
      <c r="C45" s="146"/>
      <c r="D45" s="146"/>
      <c r="E45" s="146"/>
      <c r="F45" s="146"/>
    </row>
    <row r="46" spans="1:6" s="212" customFormat="1" ht="15" customHeight="1">
      <c r="B46" s="215"/>
    </row>
    <row r="47" spans="1:6" s="212" customFormat="1" ht="15" customHeight="1">
      <c r="A47" s="216" t="s">
        <v>50</v>
      </c>
      <c r="B47" s="215"/>
    </row>
    <row r="48" spans="1:6" s="212" customFormat="1" ht="15" customHeight="1">
      <c r="A48" s="216" t="s">
        <v>49</v>
      </c>
      <c r="B48" s="215">
        <v>97</v>
      </c>
    </row>
    <row r="49" spans="1:7" s="212" customFormat="1" ht="15" customHeight="1">
      <c r="B49" s="215"/>
    </row>
    <row r="50" spans="1:7" s="212" customFormat="1" ht="15" customHeight="1">
      <c r="A50" s="216" t="s">
        <v>51</v>
      </c>
      <c r="B50" s="215"/>
      <c r="C50" s="146"/>
      <c r="D50" s="146"/>
      <c r="E50" s="146"/>
      <c r="F50" s="146"/>
      <c r="G50" s="146"/>
    </row>
    <row r="51" spans="1:7" s="212" customFormat="1" ht="15" customHeight="1">
      <c r="A51" s="216" t="s">
        <v>52</v>
      </c>
      <c r="B51" s="215">
        <v>101</v>
      </c>
      <c r="C51" s="146"/>
      <c r="D51" s="146"/>
      <c r="E51" s="146"/>
      <c r="F51" s="146"/>
      <c r="G51" s="146"/>
    </row>
    <row r="52" spans="1:7" s="212" customFormat="1" ht="15" customHeight="1">
      <c r="B52" s="215"/>
    </row>
    <row r="53" spans="1:7" s="212" customFormat="1" ht="15" customHeight="1">
      <c r="A53" s="216" t="s">
        <v>53</v>
      </c>
      <c r="B53" s="215"/>
      <c r="C53" s="146"/>
      <c r="D53" s="146"/>
      <c r="E53" s="146"/>
      <c r="F53" s="146"/>
      <c r="G53" s="146"/>
    </row>
    <row r="54" spans="1:7" s="212" customFormat="1" ht="15" customHeight="1">
      <c r="A54" s="216" t="s">
        <v>52</v>
      </c>
      <c r="B54" s="215">
        <v>105</v>
      </c>
      <c r="C54" s="146"/>
      <c r="D54" s="146"/>
      <c r="E54" s="146"/>
      <c r="F54" s="146"/>
      <c r="G54" s="146"/>
    </row>
    <row r="55" spans="1:7" s="212" customFormat="1" ht="15" customHeight="1">
      <c r="B55" s="215"/>
    </row>
    <row r="56" spans="1:7" s="212" customFormat="1" ht="15" customHeight="1">
      <c r="A56" s="218" t="s">
        <v>54</v>
      </c>
      <c r="B56" s="215"/>
      <c r="C56" s="146"/>
      <c r="D56" s="146"/>
      <c r="E56" s="146"/>
      <c r="F56" s="146"/>
      <c r="G56" s="146"/>
    </row>
    <row r="57" spans="1:7" s="212" customFormat="1" ht="15" customHeight="1">
      <c r="A57" s="216" t="s">
        <v>52</v>
      </c>
      <c r="B57" s="215">
        <v>109</v>
      </c>
      <c r="C57" s="146"/>
      <c r="D57" s="146"/>
      <c r="E57" s="146"/>
      <c r="F57" s="146"/>
      <c r="G57" s="146"/>
    </row>
  </sheetData>
  <pageMargins left="0.78740157480314965" right="0.78740157480314965" top="0.78740157480314965" bottom="3.937007874015748E-2" header="0.31496062992125984" footer="0.27559055118110237"/>
  <pageSetup paperSize="9" firstPageNumber="81"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0"/>
  <sheetViews>
    <sheetView zoomScaleNormal="100" workbookViewId="0"/>
  </sheetViews>
  <sheetFormatPr baseColWidth="10" defaultRowHeight="12.75"/>
  <cols>
    <col min="1" max="1" width="5.375" style="212" customWidth="1"/>
    <col min="2" max="3" width="35.5" style="212" customWidth="1"/>
    <col min="4" max="16384" width="11" style="212"/>
  </cols>
  <sheetData>
    <row r="1" spans="1:3" ht="20.100000000000001" customHeight="1">
      <c r="A1" s="4" t="s">
        <v>27</v>
      </c>
    </row>
    <row r="2" spans="1:3" ht="22.5" customHeight="1"/>
    <row r="3" spans="1:3" ht="15" customHeight="1">
      <c r="A3" s="249" t="s">
        <v>557</v>
      </c>
      <c r="B3" s="249"/>
      <c r="C3" s="249"/>
    </row>
    <row r="4" spans="1:3" ht="15" customHeight="1">
      <c r="A4" s="249"/>
      <c r="B4" s="249"/>
      <c r="C4" s="249"/>
    </row>
    <row r="5" spans="1:3" ht="15" customHeight="1">
      <c r="A5" s="249"/>
      <c r="B5" s="249"/>
      <c r="C5" s="249"/>
    </row>
    <row r="6" spans="1:3" ht="15" customHeight="1">
      <c r="A6" s="249"/>
      <c r="B6" s="249"/>
      <c r="C6" s="249"/>
    </row>
    <row r="7" spans="1:3" ht="15" customHeight="1"/>
    <row r="8" spans="1:3" ht="15" customHeight="1">
      <c r="A8" s="249" t="s">
        <v>55</v>
      </c>
      <c r="B8" s="249"/>
      <c r="C8" s="249"/>
    </row>
    <row r="9" spans="1:3" ht="15" customHeight="1">
      <c r="A9" s="249"/>
      <c r="B9" s="249"/>
      <c r="C9" s="249"/>
    </row>
    <row r="10" spans="1:3" ht="15" customHeight="1">
      <c r="A10" s="249"/>
      <c r="B10" s="249"/>
      <c r="C10" s="249"/>
    </row>
    <row r="11" spans="1:3" ht="15" customHeight="1"/>
    <row r="12" spans="1:3" ht="15" customHeight="1">
      <c r="A12" s="254" t="s">
        <v>56</v>
      </c>
      <c r="B12" s="254"/>
      <c r="C12" s="254"/>
    </row>
    <row r="13" spans="1:3" ht="15" customHeight="1">
      <c r="A13" s="254"/>
      <c r="B13" s="254"/>
      <c r="C13" s="254"/>
    </row>
    <row r="14" spans="1:3" ht="15" customHeight="1">
      <c r="A14" s="254"/>
      <c r="B14" s="254"/>
      <c r="C14" s="254"/>
    </row>
    <row r="15" spans="1:3" ht="15" customHeight="1">
      <c r="A15" s="254"/>
      <c r="B15" s="254"/>
      <c r="C15" s="254"/>
    </row>
    <row r="16" spans="1:3" ht="15" customHeight="1"/>
    <row r="17" spans="1:3" ht="15" customHeight="1">
      <c r="A17" s="239" t="s">
        <v>57</v>
      </c>
      <c r="B17" s="239"/>
      <c r="C17" s="239"/>
    </row>
    <row r="18" spans="1:3" ht="15" customHeight="1">
      <c r="A18" s="239"/>
      <c r="B18" s="239"/>
      <c r="C18" s="239"/>
    </row>
    <row r="19" spans="1:3" ht="15" customHeight="1">
      <c r="A19" s="239"/>
      <c r="B19" s="239"/>
      <c r="C19" s="239"/>
    </row>
    <row r="20" spans="1:3" ht="15" customHeight="1">
      <c r="A20" s="239"/>
      <c r="B20" s="239"/>
      <c r="C20" s="239"/>
    </row>
    <row r="21" spans="1:3" ht="15" customHeight="1">
      <c r="A21" s="239"/>
      <c r="B21" s="239"/>
      <c r="C21" s="239"/>
    </row>
    <row r="22" spans="1:3" ht="15" customHeight="1">
      <c r="A22" s="239"/>
      <c r="B22" s="239"/>
      <c r="C22" s="239"/>
    </row>
    <row r="23" spans="1:3" ht="15" customHeight="1">
      <c r="A23" s="239"/>
      <c r="B23" s="239"/>
      <c r="C23" s="239"/>
    </row>
    <row r="24" spans="1:3" ht="15" customHeight="1">
      <c r="A24" s="239"/>
      <c r="B24" s="239"/>
      <c r="C24" s="239"/>
    </row>
    <row r="25" spans="1:3" ht="15" customHeight="1">
      <c r="A25" s="239"/>
      <c r="B25" s="239"/>
      <c r="C25" s="239"/>
    </row>
    <row r="26" spans="1:3" ht="15" customHeight="1">
      <c r="A26" s="239"/>
      <c r="B26" s="239"/>
      <c r="C26" s="239"/>
    </row>
    <row r="27" spans="1:3" ht="15" customHeight="1"/>
    <row r="28" spans="1:3" ht="15" customHeight="1">
      <c r="A28" s="239" t="s">
        <v>58</v>
      </c>
      <c r="B28" s="239"/>
      <c r="C28" s="239"/>
    </row>
    <row r="29" spans="1:3" ht="15" customHeight="1">
      <c r="A29" s="239"/>
      <c r="B29" s="239"/>
      <c r="C29" s="239"/>
    </row>
    <row r="30" spans="1:3" ht="15" customHeight="1">
      <c r="A30" s="239"/>
      <c r="B30" s="239"/>
      <c r="C30" s="239"/>
    </row>
    <row r="31" spans="1:3" ht="15" customHeight="1"/>
    <row r="32" spans="1:3" ht="15" customHeight="1">
      <c r="A32" s="253" t="s">
        <v>59</v>
      </c>
      <c r="B32" s="253"/>
      <c r="C32" s="253"/>
    </row>
    <row r="33" spans="1:3" ht="15" customHeight="1">
      <c r="A33" s="253"/>
      <c r="B33" s="253"/>
      <c r="C33" s="253"/>
    </row>
    <row r="34" spans="1:3" ht="15" customHeight="1">
      <c r="A34" s="238"/>
      <c r="B34" s="238"/>
      <c r="C34" s="238"/>
    </row>
    <row r="35" spans="1:3" ht="15" customHeight="1">
      <c r="A35" s="241" t="s">
        <v>563</v>
      </c>
      <c r="B35" s="241"/>
      <c r="C35" s="241"/>
    </row>
    <row r="36" spans="1:3" ht="15" customHeight="1">
      <c r="A36" s="241"/>
      <c r="B36" s="241"/>
      <c r="C36" s="241"/>
    </row>
    <row r="37" spans="1:3" ht="15" customHeight="1">
      <c r="A37" s="241"/>
      <c r="B37" s="241"/>
      <c r="C37" s="241"/>
    </row>
    <row r="38" spans="1:3" ht="15" customHeight="1">
      <c r="A38" s="155"/>
      <c r="B38" s="155"/>
      <c r="C38" s="155"/>
    </row>
    <row r="39" spans="1:3" ht="15" customHeight="1">
      <c r="A39" s="240" t="s">
        <v>60</v>
      </c>
      <c r="B39" s="240"/>
      <c r="C39" s="240"/>
    </row>
    <row r="40" spans="1:3" ht="15" customHeight="1">
      <c r="A40" s="240"/>
      <c r="B40" s="240"/>
      <c r="C40" s="240"/>
    </row>
    <row r="41" spans="1:3" ht="15" customHeight="1">
      <c r="A41" s="240"/>
      <c r="B41" s="240"/>
      <c r="C41" s="240"/>
    </row>
    <row r="42" spans="1:3" ht="15" customHeight="1">
      <c r="A42" s="240"/>
      <c r="B42" s="240"/>
      <c r="C42" s="240"/>
    </row>
    <row r="43" spans="1:3" ht="15" customHeight="1">
      <c r="A43" s="240"/>
      <c r="B43" s="240"/>
      <c r="C43" s="240"/>
    </row>
    <row r="44" spans="1:3" ht="15" customHeight="1"/>
    <row r="45" spans="1:3" ht="15" customHeight="1">
      <c r="A45" s="4" t="s">
        <v>61</v>
      </c>
    </row>
    <row r="46" spans="1:3" s="5" customFormat="1" ht="15" customHeight="1">
      <c r="A46" s="143" t="s">
        <v>62</v>
      </c>
      <c r="B46" s="144"/>
      <c r="C46" s="144"/>
    </row>
    <row r="47" spans="1:3" ht="15" customHeight="1">
      <c r="A47" s="241" t="s">
        <v>63</v>
      </c>
      <c r="B47" s="241"/>
      <c r="C47" s="241"/>
    </row>
    <row r="48" spans="1:3" ht="15" customHeight="1">
      <c r="A48" s="241"/>
      <c r="B48" s="241"/>
      <c r="C48" s="241"/>
    </row>
    <row r="49" spans="1:22" ht="15" customHeight="1">
      <c r="A49" s="241"/>
      <c r="B49" s="241"/>
      <c r="C49" s="241"/>
    </row>
    <row r="50" spans="1:22" ht="15" customHeight="1">
      <c r="A50" s="241"/>
      <c r="B50" s="241"/>
      <c r="C50" s="241"/>
    </row>
    <row r="51" spans="1:22" ht="15" customHeight="1">
      <c r="A51" s="241"/>
      <c r="B51" s="241"/>
      <c r="C51" s="241"/>
    </row>
    <row r="52" spans="1:22" ht="15" customHeight="1">
      <c r="A52" s="241"/>
      <c r="B52" s="241"/>
      <c r="C52" s="241"/>
    </row>
    <row r="53" spans="1:22" ht="15" customHeight="1">
      <c r="A53" s="241"/>
      <c r="B53" s="241"/>
      <c r="C53" s="241"/>
    </row>
    <row r="54" spans="1:22" ht="15" customHeight="1">
      <c r="A54" s="241"/>
      <c r="B54" s="241"/>
      <c r="C54" s="241"/>
    </row>
    <row r="55" spans="1:22" ht="15" customHeight="1">
      <c r="A55" s="241"/>
      <c r="B55" s="241"/>
      <c r="C55" s="241"/>
    </row>
    <row r="56" spans="1:22" s="225" customFormat="1" ht="15" customHeight="1">
      <c r="E56" s="226"/>
      <c r="F56" s="226"/>
      <c r="G56" s="226"/>
      <c r="H56" s="226"/>
      <c r="I56" s="226"/>
      <c r="J56" s="226"/>
      <c r="K56" s="226"/>
      <c r="L56" s="226"/>
      <c r="M56" s="226"/>
      <c r="N56" s="226"/>
      <c r="O56" s="226"/>
      <c r="P56" s="226"/>
      <c r="Q56" s="226"/>
      <c r="R56" s="226"/>
      <c r="S56" s="226"/>
      <c r="T56" s="226"/>
      <c r="U56" s="226"/>
      <c r="V56" s="226"/>
    </row>
    <row r="57" spans="1:22" ht="15" customHeight="1">
      <c r="A57" s="249" t="s">
        <v>64</v>
      </c>
      <c r="B57" s="249"/>
      <c r="C57" s="249"/>
    </row>
    <row r="58" spans="1:22" ht="15" customHeight="1">
      <c r="A58" s="249"/>
      <c r="B58" s="249"/>
      <c r="C58" s="249"/>
    </row>
    <row r="59" spans="1:22" s="225" customFormat="1" ht="15" customHeight="1">
      <c r="A59" s="242"/>
      <c r="B59" s="242"/>
      <c r="C59" s="242"/>
    </row>
    <row r="60" spans="1:22" s="225" customFormat="1" ht="15" customHeight="1">
      <c r="A60" s="156" t="s">
        <v>534</v>
      </c>
      <c r="B60" s="145"/>
      <c r="C60" s="145"/>
    </row>
    <row r="61" spans="1:22" s="225" customFormat="1" ht="15" customHeight="1">
      <c r="A61" s="251" t="s">
        <v>535</v>
      </c>
      <c r="B61" s="251"/>
      <c r="C61" s="251"/>
    </row>
    <row r="62" spans="1:22" s="225" customFormat="1" ht="15" customHeight="1">
      <c r="A62" s="251"/>
      <c r="B62" s="251"/>
      <c r="C62" s="251"/>
    </row>
    <row r="63" spans="1:22" s="225" customFormat="1" ht="15" customHeight="1">
      <c r="A63" s="251"/>
      <c r="B63" s="251"/>
      <c r="C63" s="251"/>
    </row>
    <row r="64" spans="1:22" s="225" customFormat="1" ht="15" customHeight="1">
      <c r="A64" s="251"/>
      <c r="B64" s="251"/>
      <c r="C64" s="251"/>
    </row>
    <row r="65" spans="1:3" s="225" customFormat="1" ht="11.25" customHeight="1">
      <c r="A65" s="251"/>
      <c r="B65" s="251"/>
      <c r="C65" s="251"/>
    </row>
    <row r="66" spans="1:3" s="225" customFormat="1" ht="15" customHeight="1">
      <c r="A66" s="251" t="s">
        <v>536</v>
      </c>
      <c r="B66" s="251"/>
      <c r="C66" s="251"/>
    </row>
    <row r="67" spans="1:3" s="225" customFormat="1" ht="15" customHeight="1">
      <c r="A67" s="251"/>
      <c r="B67" s="251"/>
      <c r="C67" s="251"/>
    </row>
    <row r="68" spans="1:3" s="225" customFormat="1" ht="15" customHeight="1">
      <c r="A68" s="251"/>
      <c r="B68" s="251"/>
      <c r="C68" s="251"/>
    </row>
    <row r="69" spans="1:3" s="225" customFormat="1" ht="15" customHeight="1">
      <c r="A69" s="252" t="s">
        <v>537</v>
      </c>
      <c r="B69" s="252"/>
      <c r="C69" s="252"/>
    </row>
    <row r="70" spans="1:3" s="225" customFormat="1" ht="15" customHeight="1">
      <c r="A70" s="252"/>
      <c r="B70" s="252"/>
      <c r="C70" s="252"/>
    </row>
    <row r="71" spans="1:3" s="225" customFormat="1" ht="15" customHeight="1">
      <c r="A71" s="224"/>
      <c r="B71" s="224"/>
      <c r="C71" s="224"/>
    </row>
    <row r="72" spans="1:3" s="225" customFormat="1" ht="15" customHeight="1">
      <c r="A72" s="243" t="s">
        <v>541</v>
      </c>
      <c r="B72" s="243"/>
      <c r="C72" s="243"/>
    </row>
    <row r="73" spans="1:3" ht="15" customHeight="1">
      <c r="A73" s="243"/>
      <c r="B73" s="243"/>
      <c r="C73" s="243"/>
    </row>
    <row r="74" spans="1:3" ht="15" customHeight="1">
      <c r="A74" s="243"/>
      <c r="B74" s="243"/>
      <c r="C74" s="243"/>
    </row>
    <row r="75" spans="1:3" ht="15" customHeight="1">
      <c r="A75" s="154"/>
      <c r="B75" s="154"/>
      <c r="C75" s="154"/>
    </row>
    <row r="76" spans="1:3" ht="15" customHeight="1">
      <c r="A76" s="239" t="s">
        <v>65</v>
      </c>
      <c r="B76" s="239"/>
      <c r="C76" s="239"/>
    </row>
    <row r="77" spans="1:3" ht="15" customHeight="1">
      <c r="A77" s="239"/>
      <c r="B77" s="239"/>
      <c r="C77" s="239"/>
    </row>
    <row r="78" spans="1:3" ht="15" customHeight="1">
      <c r="A78" s="239"/>
      <c r="B78" s="239"/>
      <c r="C78" s="239"/>
    </row>
    <row r="79" spans="1:3" ht="15" customHeight="1">
      <c r="A79" s="240" t="s">
        <v>66</v>
      </c>
      <c r="B79" s="240"/>
      <c r="C79" s="240"/>
    </row>
    <row r="80" spans="1:3" ht="15" customHeight="1">
      <c r="A80" s="240"/>
      <c r="B80" s="240"/>
      <c r="C80" s="240"/>
    </row>
    <row r="81" spans="1:3" ht="15" customHeight="1">
      <c r="A81" s="240"/>
      <c r="B81" s="240"/>
      <c r="C81" s="240"/>
    </row>
    <row r="82" spans="1:3" ht="15" customHeight="1">
      <c r="A82" s="240"/>
      <c r="B82" s="240"/>
      <c r="C82" s="240"/>
    </row>
    <row r="83" spans="1:3" ht="15" customHeight="1"/>
    <row r="84" spans="1:3" ht="15" customHeight="1">
      <c r="A84" s="249" t="s">
        <v>551</v>
      </c>
      <c r="B84" s="249"/>
      <c r="C84" s="249"/>
    </row>
    <row r="85" spans="1:3" ht="15" customHeight="1">
      <c r="A85" s="249"/>
      <c r="B85" s="249"/>
      <c r="C85" s="249"/>
    </row>
    <row r="86" spans="1:3" ht="15" customHeight="1"/>
    <row r="87" spans="1:3" ht="15" customHeight="1">
      <c r="A87" s="7" t="s">
        <v>67</v>
      </c>
      <c r="B87" s="227"/>
      <c r="C87" s="227"/>
    </row>
    <row r="88" spans="1:3" ht="15" customHeight="1">
      <c r="A88" s="240" t="s">
        <v>68</v>
      </c>
      <c r="B88" s="240"/>
      <c r="C88" s="240"/>
    </row>
    <row r="89" spans="1:3" ht="15" customHeight="1">
      <c r="A89" s="240"/>
      <c r="B89" s="240"/>
      <c r="C89" s="240"/>
    </row>
    <row r="90" spans="1:3" ht="15" customHeight="1">
      <c r="A90" s="240"/>
      <c r="B90" s="240"/>
      <c r="C90" s="240"/>
    </row>
    <row r="91" spans="1:3" ht="15" customHeight="1">
      <c r="A91" s="240"/>
      <c r="B91" s="240"/>
      <c r="C91" s="240"/>
    </row>
    <row r="92" spans="1:3" ht="15" customHeight="1">
      <c r="A92" s="240"/>
      <c r="B92" s="240"/>
      <c r="C92" s="240"/>
    </row>
    <row r="93" spans="1:3" ht="15" customHeight="1">
      <c r="A93" s="240"/>
      <c r="B93" s="240"/>
      <c r="C93" s="240"/>
    </row>
    <row r="94" spans="1:3" ht="15" customHeight="1">
      <c r="A94" s="240"/>
      <c r="B94" s="240"/>
      <c r="C94" s="240"/>
    </row>
    <row r="95" spans="1:3" ht="15" customHeight="1">
      <c r="A95" s="250" t="s">
        <v>543</v>
      </c>
      <c r="B95" s="250"/>
      <c r="C95" s="250"/>
    </row>
    <row r="96" spans="1:3" ht="15" customHeight="1">
      <c r="A96" s="250"/>
      <c r="B96" s="250"/>
      <c r="C96" s="250"/>
    </row>
    <row r="97" spans="1:12" ht="15" customHeight="1">
      <c r="A97" s="250"/>
      <c r="B97" s="250"/>
      <c r="C97" s="250"/>
    </row>
    <row r="98" spans="1:12" ht="15" customHeight="1">
      <c r="A98" s="250"/>
      <c r="B98" s="250"/>
      <c r="C98" s="250"/>
    </row>
    <row r="99" spans="1:12" ht="15" customHeight="1">
      <c r="A99" s="250"/>
      <c r="B99" s="250"/>
      <c r="C99" s="250"/>
    </row>
    <row r="100" spans="1:12" ht="15" customHeight="1">
      <c r="A100" s="250"/>
      <c r="B100" s="250"/>
      <c r="C100" s="250"/>
    </row>
    <row r="101" spans="1:12" ht="15" customHeight="1">
      <c r="A101" s="250"/>
      <c r="B101" s="250"/>
      <c r="C101" s="250"/>
    </row>
    <row r="102" spans="1:12" ht="15" customHeight="1">
      <c r="A102" s="239" t="s">
        <v>542</v>
      </c>
      <c r="B102" s="239"/>
      <c r="C102" s="239"/>
    </row>
    <row r="103" spans="1:12" ht="15" customHeight="1">
      <c r="A103" s="239"/>
      <c r="B103" s="239"/>
      <c r="C103" s="239"/>
    </row>
    <row r="104" spans="1:12" ht="15" customHeight="1">
      <c r="A104" s="239"/>
      <c r="B104" s="239"/>
      <c r="C104" s="239"/>
    </row>
    <row r="105" spans="1:12" ht="15" customHeight="1">
      <c r="A105" s="239"/>
      <c r="B105" s="239"/>
      <c r="C105" s="239"/>
    </row>
    <row r="106" spans="1:12" s="227" customFormat="1" ht="15" customHeight="1">
      <c r="A106" s="239"/>
      <c r="B106" s="239"/>
      <c r="C106" s="239"/>
      <c r="J106" s="212"/>
      <c r="K106" s="212"/>
      <c r="L106" s="212"/>
    </row>
    <row r="107" spans="1:12" ht="15" customHeight="1">
      <c r="A107" s="239"/>
      <c r="B107" s="239"/>
      <c r="C107" s="239"/>
    </row>
    <row r="108" spans="1:12" ht="15" customHeight="1"/>
    <row r="109" spans="1:12" ht="15" customHeight="1">
      <c r="A109" s="7" t="s">
        <v>69</v>
      </c>
      <c r="B109" s="227"/>
      <c r="C109" s="227"/>
    </row>
    <row r="110" spans="1:12" ht="15" customHeight="1">
      <c r="A110" s="239" t="s">
        <v>564</v>
      </c>
      <c r="B110" s="239"/>
      <c r="C110" s="239"/>
    </row>
    <row r="111" spans="1:12" ht="15" customHeight="1">
      <c r="A111" s="239"/>
      <c r="B111" s="239"/>
      <c r="C111" s="239"/>
    </row>
    <row r="112" spans="1:12" ht="15" customHeight="1">
      <c r="A112" s="239"/>
      <c r="B112" s="239"/>
      <c r="C112" s="239"/>
    </row>
    <row r="113" spans="1:12" ht="15" customHeight="1">
      <c r="A113" s="239"/>
      <c r="B113" s="239"/>
      <c r="C113" s="239"/>
    </row>
    <row r="114" spans="1:12" ht="22.5" customHeight="1">
      <c r="A114" s="212" t="s">
        <v>70</v>
      </c>
      <c r="B114" s="223"/>
      <c r="C114" s="223"/>
    </row>
    <row r="115" spans="1:12" ht="42" customHeight="1">
      <c r="A115" s="248" t="s">
        <v>565</v>
      </c>
      <c r="B115" s="248"/>
      <c r="C115" s="248"/>
    </row>
    <row r="116" spans="1:12" s="225" customFormat="1" ht="15" customHeight="1">
      <c r="A116" s="242"/>
      <c r="B116" s="242"/>
      <c r="C116" s="242"/>
      <c r="D116" s="228"/>
    </row>
    <row r="117" spans="1:12" ht="15" customHeight="1">
      <c r="A117" s="239" t="s">
        <v>71</v>
      </c>
      <c r="B117" s="239"/>
      <c r="C117" s="239"/>
    </row>
    <row r="118" spans="1:12" ht="15" customHeight="1">
      <c r="A118" s="239"/>
      <c r="B118" s="239"/>
      <c r="C118" s="239"/>
    </row>
    <row r="119" spans="1:12" ht="15" customHeight="1">
      <c r="A119" s="239"/>
      <c r="B119" s="239"/>
      <c r="C119" s="239"/>
    </row>
    <row r="120" spans="1:12" ht="15" customHeight="1">
      <c r="A120" s="239"/>
      <c r="B120" s="239"/>
      <c r="C120" s="239"/>
    </row>
    <row r="121" spans="1:12" ht="15" customHeight="1">
      <c r="A121" s="239"/>
      <c r="B121" s="239"/>
      <c r="C121" s="239"/>
    </row>
    <row r="122" spans="1:12" ht="15" customHeight="1">
      <c r="A122" s="239"/>
      <c r="B122" s="239"/>
      <c r="C122" s="239"/>
    </row>
    <row r="123" spans="1:12" ht="15" customHeight="1">
      <c r="A123" s="239"/>
      <c r="B123" s="239"/>
      <c r="C123" s="239"/>
    </row>
    <row r="124" spans="1:12" ht="15" customHeight="1">
      <c r="A124" s="239"/>
      <c r="B124" s="239"/>
      <c r="C124" s="239"/>
    </row>
    <row r="125" spans="1:12" ht="15" customHeight="1">
      <c r="A125" s="239"/>
      <c r="B125" s="239"/>
      <c r="C125" s="239"/>
    </row>
    <row r="126" spans="1:12" ht="15" customHeight="1">
      <c r="A126" s="239"/>
      <c r="B126" s="239"/>
      <c r="C126" s="239"/>
    </row>
    <row r="127" spans="1:12" s="227" customFormat="1" ht="15" customHeight="1">
      <c r="A127" s="239"/>
      <c r="B127" s="239"/>
      <c r="C127" s="239"/>
      <c r="J127" s="212"/>
      <c r="K127" s="212"/>
      <c r="L127" s="212"/>
    </row>
    <row r="128" spans="1:12" ht="15" customHeight="1">
      <c r="A128" s="239"/>
      <c r="B128" s="239"/>
      <c r="C128" s="239"/>
    </row>
    <row r="129" spans="1:12" s="227" customFormat="1" ht="15" customHeight="1">
      <c r="A129" s="212"/>
      <c r="B129" s="212"/>
      <c r="C129" s="212"/>
      <c r="J129" s="212"/>
      <c r="K129" s="212"/>
      <c r="L129" s="212"/>
    </row>
    <row r="130" spans="1:12" ht="15" customHeight="1">
      <c r="A130" s="7" t="s">
        <v>72</v>
      </c>
      <c r="B130" s="227"/>
      <c r="C130" s="227"/>
    </row>
    <row r="131" spans="1:12" ht="15" customHeight="1">
      <c r="A131" s="239" t="s">
        <v>552</v>
      </c>
      <c r="B131" s="239"/>
      <c r="C131" s="239"/>
    </row>
    <row r="132" spans="1:12" ht="15" customHeight="1">
      <c r="A132" s="239"/>
      <c r="B132" s="239"/>
      <c r="C132" s="239"/>
    </row>
    <row r="133" spans="1:12" ht="15" customHeight="1">
      <c r="A133" s="239"/>
      <c r="B133" s="239"/>
      <c r="C133" s="239"/>
      <c r="J133" s="227"/>
      <c r="K133" s="227"/>
      <c r="L133" s="227"/>
    </row>
    <row r="134" spans="1:12" s="227" customFormat="1" ht="15" customHeight="1">
      <c r="A134" s="212"/>
      <c r="B134" s="212"/>
      <c r="C134" s="212"/>
      <c r="J134" s="212"/>
      <c r="K134" s="212"/>
      <c r="L134" s="212"/>
    </row>
    <row r="135" spans="1:12" ht="15" customHeight="1">
      <c r="A135" s="7" t="s">
        <v>73</v>
      </c>
      <c r="B135" s="227"/>
      <c r="C135" s="227"/>
    </row>
    <row r="136" spans="1:12" ht="15" customHeight="1">
      <c r="A136" s="240" t="s">
        <v>554</v>
      </c>
      <c r="B136" s="240"/>
      <c r="C136" s="240"/>
    </row>
    <row r="137" spans="1:12" ht="15" customHeight="1">
      <c r="A137" s="240"/>
      <c r="B137" s="240"/>
      <c r="C137" s="240"/>
    </row>
    <row r="138" spans="1:12" ht="15" customHeight="1">
      <c r="A138" s="240"/>
      <c r="B138" s="240"/>
      <c r="C138" s="240"/>
    </row>
    <row r="139" spans="1:12" ht="15" customHeight="1">
      <c r="A139" s="240"/>
      <c r="B139" s="240"/>
      <c r="C139" s="240"/>
      <c r="J139" s="227"/>
      <c r="K139" s="227"/>
      <c r="L139" s="227"/>
    </row>
    <row r="140" spans="1:12" ht="15" customHeight="1">
      <c r="A140" s="240"/>
      <c r="B140" s="240"/>
      <c r="C140" s="240"/>
    </row>
    <row r="141" spans="1:12" ht="15" customHeight="1">
      <c r="A141" s="240"/>
      <c r="B141" s="240"/>
      <c r="C141" s="240"/>
    </row>
    <row r="142" spans="1:12" ht="15" customHeight="1">
      <c r="A142" s="240"/>
      <c r="B142" s="240"/>
      <c r="C142" s="240"/>
    </row>
    <row r="143" spans="1:12" ht="15" customHeight="1">
      <c r="A143" s="240"/>
      <c r="B143" s="240"/>
      <c r="C143" s="240"/>
    </row>
    <row r="144" spans="1:12" ht="15" customHeight="1">
      <c r="A144" s="240"/>
      <c r="B144" s="240"/>
      <c r="C144" s="240"/>
    </row>
    <row r="145" spans="1:3" ht="15" customHeight="1">
      <c r="A145" s="240"/>
      <c r="B145" s="240"/>
      <c r="C145" s="240"/>
    </row>
    <row r="146" spans="1:3" ht="15" customHeight="1">
      <c r="A146" s="240"/>
      <c r="B146" s="240"/>
      <c r="C146" s="240"/>
    </row>
    <row r="147" spans="1:3" ht="15" customHeight="1">
      <c r="A147" s="240"/>
      <c r="B147" s="240"/>
      <c r="C147" s="240"/>
    </row>
    <row r="148" spans="1:3" ht="15" customHeight="1">
      <c r="A148" s="240" t="s">
        <v>562</v>
      </c>
      <c r="B148" s="240"/>
      <c r="C148" s="240"/>
    </row>
    <row r="149" spans="1:3" ht="15" customHeight="1">
      <c r="A149" s="240"/>
      <c r="B149" s="240"/>
      <c r="C149" s="240"/>
    </row>
    <row r="150" spans="1:3" ht="12.75" customHeight="1">
      <c r="A150" s="240"/>
      <c r="B150" s="240"/>
      <c r="C150" s="240"/>
    </row>
    <row r="151" spans="1:3" ht="15" customHeight="1">
      <c r="A151" s="240" t="s">
        <v>74</v>
      </c>
      <c r="B151" s="240"/>
      <c r="C151" s="240"/>
    </row>
    <row r="152" spans="1:3" ht="14.25" customHeight="1">
      <c r="A152" s="240"/>
      <c r="B152" s="240"/>
      <c r="C152" s="240"/>
    </row>
    <row r="153" spans="1:3" ht="15" customHeight="1">
      <c r="A153" s="240" t="s">
        <v>75</v>
      </c>
      <c r="B153" s="240"/>
      <c r="C153" s="240"/>
    </row>
    <row r="154" spans="1:3" ht="15" customHeight="1">
      <c r="A154" s="240"/>
      <c r="B154" s="240"/>
      <c r="C154" s="240"/>
    </row>
    <row r="155" spans="1:3" ht="15" customHeight="1">
      <c r="A155" s="240"/>
      <c r="B155" s="240"/>
      <c r="C155" s="240"/>
    </row>
    <row r="156" spans="1:3" ht="15" customHeight="1">
      <c r="A156" s="221"/>
      <c r="B156" s="221"/>
      <c r="C156" s="221"/>
    </row>
    <row r="157" spans="1:3" ht="15" customHeight="1">
      <c r="A157" s="239" t="s">
        <v>76</v>
      </c>
      <c r="B157" s="239"/>
      <c r="C157" s="239"/>
    </row>
    <row r="158" spans="1:3" ht="15" customHeight="1">
      <c r="A158" s="239"/>
      <c r="B158" s="239"/>
      <c r="C158" s="239"/>
    </row>
    <row r="159" spans="1:3" ht="15" customHeight="1">
      <c r="A159" s="229"/>
      <c r="B159" s="229"/>
      <c r="C159" s="229"/>
    </row>
    <row r="160" spans="1:3" ht="15" customHeight="1">
      <c r="A160" s="230" t="s">
        <v>77</v>
      </c>
      <c r="B160" s="246" t="s">
        <v>78</v>
      </c>
      <c r="C160" s="246"/>
    </row>
    <row r="161" spans="1:3" ht="15" customHeight="1">
      <c r="A161" s="230"/>
      <c r="B161" s="240" t="s">
        <v>79</v>
      </c>
      <c r="C161" s="240"/>
    </row>
    <row r="162" spans="1:3" ht="15" customHeight="1">
      <c r="A162" s="230"/>
      <c r="B162" s="240"/>
      <c r="C162" s="240"/>
    </row>
    <row r="163" spans="1:3" ht="30" customHeight="1">
      <c r="A163" s="230"/>
      <c r="B163" s="240"/>
      <c r="C163" s="240"/>
    </row>
    <row r="164" spans="1:3" ht="15" customHeight="1">
      <c r="A164" s="230" t="s">
        <v>77</v>
      </c>
      <c r="B164" s="8" t="s">
        <v>80</v>
      </c>
      <c r="C164" s="231"/>
    </row>
    <row r="165" spans="1:3" ht="15" customHeight="1">
      <c r="A165" s="230"/>
      <c r="B165" s="241" t="s">
        <v>545</v>
      </c>
      <c r="C165" s="241"/>
    </row>
    <row r="166" spans="1:3" ht="15" customHeight="1">
      <c r="B166" s="241"/>
      <c r="C166" s="241"/>
    </row>
    <row r="167" spans="1:3" ht="15" customHeight="1">
      <c r="B167" s="241"/>
      <c r="C167" s="241"/>
    </row>
    <row r="168" spans="1:3" ht="15" customHeight="1">
      <c r="B168" s="241"/>
      <c r="C168" s="241"/>
    </row>
    <row r="169" spans="1:3" ht="15" customHeight="1">
      <c r="B169" s="241"/>
      <c r="C169" s="241"/>
    </row>
    <row r="170" spans="1:3" ht="15" customHeight="1">
      <c r="B170" s="241"/>
      <c r="C170" s="241"/>
    </row>
    <row r="171" spans="1:3" ht="15" customHeight="1">
      <c r="A171" s="222"/>
      <c r="B171" s="222"/>
      <c r="C171" s="222"/>
    </row>
    <row r="172" spans="1:3" ht="15" customHeight="1">
      <c r="A172" s="239" t="s">
        <v>81</v>
      </c>
      <c r="B172" s="239"/>
      <c r="C172" s="239"/>
    </row>
    <row r="173" spans="1:3" ht="15" customHeight="1">
      <c r="A173" s="239"/>
      <c r="B173" s="239"/>
      <c r="C173" s="239"/>
    </row>
    <row r="174" spans="1:3" ht="15" customHeight="1"/>
    <row r="175" spans="1:3" ht="15" customHeight="1">
      <c r="A175" s="244" t="s">
        <v>82</v>
      </c>
      <c r="B175" s="245"/>
      <c r="C175" s="232" t="s">
        <v>83</v>
      </c>
    </row>
    <row r="176" spans="1:3" ht="15" customHeight="1">
      <c r="A176" s="233"/>
      <c r="B176" s="234"/>
    </row>
    <row r="177" spans="1:3" ht="15" customHeight="1">
      <c r="A177" s="233"/>
      <c r="B177" s="234" t="s">
        <v>84</v>
      </c>
      <c r="C177" s="212" t="s">
        <v>85</v>
      </c>
    </row>
    <row r="178" spans="1:3" ht="15" customHeight="1">
      <c r="A178" s="233"/>
      <c r="B178" s="234" t="s">
        <v>86</v>
      </c>
      <c r="C178" s="212" t="s">
        <v>87</v>
      </c>
    </row>
    <row r="179" spans="1:3" ht="15" customHeight="1">
      <c r="A179" s="233"/>
      <c r="B179" s="234" t="s">
        <v>88</v>
      </c>
      <c r="C179" s="212" t="s">
        <v>89</v>
      </c>
    </row>
    <row r="180" spans="1:3" ht="15" customHeight="1">
      <c r="A180" s="233"/>
      <c r="B180" s="234" t="s">
        <v>90</v>
      </c>
      <c r="C180" s="212" t="s">
        <v>91</v>
      </c>
    </row>
    <row r="181" spans="1:3" ht="15" customHeight="1">
      <c r="A181" s="233"/>
      <c r="B181" s="234" t="s">
        <v>92</v>
      </c>
      <c r="C181" s="212" t="s">
        <v>93</v>
      </c>
    </row>
    <row r="182" spans="1:3" ht="15" customHeight="1">
      <c r="A182" s="233"/>
      <c r="B182" s="234" t="s">
        <v>94</v>
      </c>
      <c r="C182" s="212" t="s">
        <v>95</v>
      </c>
    </row>
    <row r="183" spans="1:3" ht="15" customHeight="1">
      <c r="A183" s="233"/>
      <c r="B183" s="234" t="s">
        <v>96</v>
      </c>
      <c r="C183" s="212" t="s">
        <v>97</v>
      </c>
    </row>
    <row r="184" spans="1:3" ht="15" customHeight="1">
      <c r="A184" s="233"/>
      <c r="B184" s="234" t="s">
        <v>98</v>
      </c>
      <c r="C184" s="212" t="s">
        <v>99</v>
      </c>
    </row>
    <row r="185" spans="1:3" ht="15" customHeight="1">
      <c r="A185" s="233"/>
      <c r="B185" s="234" t="s">
        <v>100</v>
      </c>
      <c r="C185" s="212" t="s">
        <v>99</v>
      </c>
    </row>
    <row r="186" spans="1:3" ht="15" customHeight="1">
      <c r="A186" s="233"/>
      <c r="B186" s="234" t="s">
        <v>101</v>
      </c>
      <c r="C186" s="212" t="s">
        <v>102</v>
      </c>
    </row>
    <row r="187" spans="1:3" ht="15" customHeight="1">
      <c r="A187" s="233"/>
      <c r="B187" s="234" t="s">
        <v>103</v>
      </c>
      <c r="C187" s="212" t="s">
        <v>104</v>
      </c>
    </row>
    <row r="188" spans="1:3" ht="15" customHeight="1">
      <c r="A188" s="233"/>
      <c r="B188" s="234" t="s">
        <v>105</v>
      </c>
      <c r="C188" s="212" t="s">
        <v>106</v>
      </c>
    </row>
    <row r="189" spans="1:3" ht="15" customHeight="1">
      <c r="A189" s="233"/>
      <c r="B189" s="234" t="s">
        <v>107</v>
      </c>
      <c r="C189" s="212" t="s">
        <v>108</v>
      </c>
    </row>
    <row r="190" spans="1:3" ht="15" customHeight="1">
      <c r="A190" s="233"/>
      <c r="B190" s="234" t="s">
        <v>109</v>
      </c>
      <c r="C190" s="212" t="s">
        <v>110</v>
      </c>
    </row>
    <row r="191" spans="1:3" ht="15" customHeight="1"/>
    <row r="192" spans="1:3" ht="15" customHeight="1">
      <c r="A192" s="239" t="s">
        <v>538</v>
      </c>
      <c r="B192" s="239"/>
      <c r="C192" s="239"/>
    </row>
    <row r="193" spans="1:12" ht="15" customHeight="1">
      <c r="A193" s="239"/>
      <c r="B193" s="239"/>
      <c r="C193" s="239"/>
    </row>
    <row r="194" spans="1:12" ht="15" customHeight="1">
      <c r="A194" s="239"/>
      <c r="B194" s="239"/>
      <c r="C194" s="239"/>
    </row>
    <row r="195" spans="1:12" ht="15" customHeight="1">
      <c r="A195" s="239"/>
      <c r="B195" s="239"/>
      <c r="C195" s="239"/>
    </row>
    <row r="196" spans="1:12" ht="15" customHeight="1"/>
    <row r="197" spans="1:12" ht="15" customHeight="1">
      <c r="A197" s="7" t="s">
        <v>22</v>
      </c>
      <c r="B197" s="227"/>
      <c r="C197" s="227"/>
    </row>
    <row r="198" spans="1:12" ht="15" customHeight="1">
      <c r="A198" s="239" t="s">
        <v>111</v>
      </c>
      <c r="B198" s="239"/>
      <c r="C198" s="239"/>
    </row>
    <row r="199" spans="1:12" ht="15" customHeight="1">
      <c r="A199" s="239"/>
      <c r="B199" s="239"/>
      <c r="C199" s="239"/>
    </row>
    <row r="200" spans="1:12" ht="15" customHeight="1"/>
    <row r="201" spans="1:12" s="227" customFormat="1" ht="15" customHeight="1">
      <c r="A201" s="7" t="s">
        <v>112</v>
      </c>
      <c r="J201" s="212"/>
      <c r="K201" s="212"/>
      <c r="L201" s="212"/>
    </row>
    <row r="202" spans="1:12" ht="15" customHeight="1">
      <c r="A202" s="239" t="s">
        <v>113</v>
      </c>
      <c r="B202" s="239"/>
      <c r="C202" s="239"/>
    </row>
    <row r="203" spans="1:12" ht="15" customHeight="1">
      <c r="A203" s="239"/>
      <c r="B203" s="239"/>
      <c r="C203" s="239"/>
      <c r="J203" s="227"/>
      <c r="K203" s="227"/>
      <c r="L203" s="227"/>
    </row>
    <row r="204" spans="1:12" ht="15" customHeight="1">
      <c r="A204" s="239"/>
      <c r="B204" s="239"/>
      <c r="C204" s="239"/>
    </row>
    <row r="205" spans="1:12" s="227" customFormat="1" ht="15" customHeight="1">
      <c r="A205" s="212"/>
      <c r="B205" s="212"/>
      <c r="C205" s="212"/>
      <c r="J205" s="212"/>
      <c r="K205" s="212"/>
      <c r="L205" s="212"/>
    </row>
    <row r="206" spans="1:12" ht="15" customHeight="1">
      <c r="A206" s="7" t="s">
        <v>23</v>
      </c>
      <c r="B206" s="227"/>
      <c r="C206" s="227"/>
    </row>
    <row r="207" spans="1:12" ht="15" customHeight="1">
      <c r="A207" s="239" t="s">
        <v>114</v>
      </c>
      <c r="B207" s="239"/>
      <c r="C207" s="239"/>
      <c r="J207" s="227"/>
      <c r="K207" s="227"/>
      <c r="L207" s="227"/>
    </row>
    <row r="208" spans="1:12" ht="15" customHeight="1">
      <c r="A208" s="239"/>
      <c r="B208" s="239"/>
      <c r="C208" s="239"/>
    </row>
    <row r="209" spans="1:12" ht="15" customHeight="1">
      <c r="A209" s="239"/>
      <c r="B209" s="239"/>
      <c r="C209" s="239"/>
    </row>
    <row r="210" spans="1:12" s="227" customFormat="1" ht="15" customHeight="1">
      <c r="A210" s="212"/>
      <c r="B210" s="212"/>
      <c r="C210" s="212"/>
      <c r="J210" s="212"/>
      <c r="K210" s="212"/>
      <c r="L210" s="212"/>
    </row>
    <row r="211" spans="1:12" ht="15" customHeight="1">
      <c r="A211" s="7" t="s">
        <v>115</v>
      </c>
      <c r="B211" s="227"/>
      <c r="C211" s="227"/>
    </row>
    <row r="212" spans="1:12" ht="15" customHeight="1">
      <c r="A212" s="240" t="s">
        <v>553</v>
      </c>
      <c r="B212" s="240"/>
      <c r="C212" s="240"/>
      <c r="J212" s="227"/>
      <c r="K212" s="227"/>
      <c r="L212" s="227"/>
    </row>
    <row r="213" spans="1:12" ht="15" customHeight="1">
      <c r="A213" s="240"/>
      <c r="B213" s="240"/>
      <c r="C213" s="240"/>
    </row>
    <row r="214" spans="1:12" ht="15" customHeight="1">
      <c r="A214" s="240"/>
      <c r="B214" s="240"/>
      <c r="C214" s="240"/>
    </row>
    <row r="215" spans="1:12" ht="15" customHeight="1">
      <c r="A215" s="240"/>
      <c r="B215" s="240"/>
      <c r="C215" s="240"/>
    </row>
    <row r="216" spans="1:12" ht="15" customHeight="1">
      <c r="A216" s="240"/>
      <c r="B216" s="240"/>
      <c r="C216" s="240"/>
    </row>
    <row r="217" spans="1:12" ht="15" customHeight="1">
      <c r="A217" s="240"/>
      <c r="B217" s="240"/>
      <c r="C217" s="240"/>
    </row>
    <row r="218" spans="1:12" ht="15" customHeight="1">
      <c r="A218" s="240"/>
      <c r="B218" s="240"/>
      <c r="C218" s="240"/>
    </row>
    <row r="219" spans="1:12" ht="15" customHeight="1">
      <c r="A219" s="220"/>
      <c r="B219" s="220"/>
      <c r="C219" s="220"/>
    </row>
    <row r="220" spans="1:12" ht="15" customHeight="1">
      <c r="A220" s="7" t="s">
        <v>116</v>
      </c>
      <c r="B220" s="227"/>
      <c r="C220" s="227"/>
    </row>
    <row r="221" spans="1:12" ht="15" customHeight="1">
      <c r="A221" s="239" t="s">
        <v>539</v>
      </c>
      <c r="B221" s="239"/>
      <c r="C221" s="239"/>
    </row>
    <row r="222" spans="1:12" s="227" customFormat="1" ht="15" customHeight="1">
      <c r="A222" s="239"/>
      <c r="B222" s="239"/>
      <c r="C222" s="239"/>
      <c r="J222" s="212"/>
      <c r="K222" s="212"/>
      <c r="L222" s="212"/>
    </row>
    <row r="223" spans="1:12" ht="15" customHeight="1">
      <c r="A223" s="239"/>
      <c r="B223" s="239"/>
      <c r="C223" s="239"/>
      <c r="J223" s="227"/>
      <c r="K223" s="227"/>
      <c r="L223" s="227"/>
    </row>
    <row r="224" spans="1:12" ht="15" customHeight="1">
      <c r="A224" s="6"/>
      <c r="B224" s="6"/>
      <c r="C224" s="6"/>
    </row>
    <row r="225" spans="1:12" ht="15" customHeight="1">
      <c r="A225" s="7" t="s">
        <v>117</v>
      </c>
      <c r="B225" s="227"/>
      <c r="C225" s="227"/>
    </row>
    <row r="226" spans="1:12" s="227" customFormat="1" ht="15" customHeight="1">
      <c r="A226" s="239" t="s">
        <v>118</v>
      </c>
      <c r="B226" s="239"/>
      <c r="C226" s="239"/>
      <c r="J226" s="212"/>
      <c r="K226" s="212"/>
      <c r="L226" s="212"/>
    </row>
    <row r="227" spans="1:12" ht="15" customHeight="1">
      <c r="A227" s="239"/>
      <c r="B227" s="239"/>
      <c r="C227" s="239"/>
    </row>
    <row r="228" spans="1:12" ht="15" customHeight="1">
      <c r="A228" s="239" t="s">
        <v>119</v>
      </c>
      <c r="B228" s="239"/>
      <c r="C228" s="239"/>
      <c r="J228" s="227"/>
      <c r="K228" s="227"/>
      <c r="L228" s="227"/>
    </row>
    <row r="229" spans="1:12" ht="15" customHeight="1">
      <c r="A229" s="239"/>
      <c r="B229" s="239"/>
      <c r="C229" s="239"/>
    </row>
    <row r="230" spans="1:12" ht="15" customHeight="1">
      <c r="A230" s="239"/>
      <c r="B230" s="239"/>
      <c r="C230" s="239"/>
    </row>
    <row r="231" spans="1:12" ht="15" customHeight="1">
      <c r="A231" s="239" t="s">
        <v>120</v>
      </c>
      <c r="B231" s="239"/>
      <c r="C231" s="239"/>
      <c r="J231" s="227"/>
      <c r="K231" s="227"/>
      <c r="L231" s="227"/>
    </row>
    <row r="232" spans="1:12" ht="15" customHeight="1">
      <c r="A232" s="239"/>
      <c r="B232" s="239"/>
      <c r="C232" s="239"/>
    </row>
    <row r="233" spans="1:12" s="227" customFormat="1" ht="15" customHeight="1">
      <c r="A233" s="239"/>
      <c r="B233" s="239"/>
      <c r="C233" s="239"/>
      <c r="J233" s="212"/>
      <c r="K233" s="212"/>
      <c r="L233" s="212"/>
    </row>
    <row r="234" spans="1:12" s="227" customFormat="1" ht="15" customHeight="1">
      <c r="A234" s="239"/>
      <c r="B234" s="239"/>
      <c r="C234" s="239"/>
      <c r="J234" s="212"/>
      <c r="K234" s="212"/>
      <c r="L234" s="212"/>
    </row>
    <row r="235" spans="1:12" s="227" customFormat="1" ht="15" customHeight="1">
      <c r="A235" s="239"/>
      <c r="B235" s="239"/>
      <c r="C235" s="239"/>
      <c r="J235" s="212"/>
      <c r="K235" s="212"/>
      <c r="L235" s="212"/>
    </row>
    <row r="236" spans="1:12" ht="15" customHeight="1">
      <c r="A236" s="240" t="s">
        <v>121</v>
      </c>
      <c r="B236" s="240"/>
      <c r="C236" s="240"/>
    </row>
    <row r="237" spans="1:12" ht="12.75" customHeight="1">
      <c r="A237" s="240"/>
      <c r="B237" s="240"/>
      <c r="C237" s="240"/>
    </row>
    <row r="238" spans="1:12" ht="15" customHeight="1">
      <c r="A238" s="240"/>
      <c r="B238" s="240"/>
      <c r="C238" s="240"/>
    </row>
    <row r="239" spans="1:12" ht="15" customHeight="1">
      <c r="A239" s="240"/>
      <c r="B239" s="240"/>
      <c r="C239" s="240"/>
      <c r="J239" s="227"/>
      <c r="K239" s="227"/>
      <c r="L239" s="227"/>
    </row>
    <row r="240" spans="1:12" ht="15" customHeight="1">
      <c r="A240" s="240" t="s">
        <v>122</v>
      </c>
      <c r="B240" s="240"/>
      <c r="C240" s="240"/>
      <c r="J240" s="227"/>
      <c r="K240" s="227"/>
      <c r="L240" s="227"/>
    </row>
    <row r="241" spans="1:12" ht="15" customHeight="1">
      <c r="A241" s="240"/>
      <c r="B241" s="240"/>
      <c r="C241" s="240"/>
      <c r="J241" s="227"/>
      <c r="K241" s="227"/>
      <c r="L241" s="227"/>
    </row>
    <row r="242" spans="1:12" ht="15" customHeight="1">
      <c r="A242" s="235"/>
      <c r="B242" s="235"/>
      <c r="C242" s="235"/>
    </row>
    <row r="243" spans="1:12" ht="15" customHeight="1">
      <c r="A243" s="7" t="s">
        <v>123</v>
      </c>
      <c r="B243" s="227"/>
      <c r="C243" s="227"/>
    </row>
    <row r="244" spans="1:12" ht="15" customHeight="1">
      <c r="A244" s="239" t="s">
        <v>124</v>
      </c>
      <c r="B244" s="239"/>
      <c r="C244" s="239"/>
    </row>
    <row r="245" spans="1:12" ht="15" customHeight="1">
      <c r="A245" s="239"/>
      <c r="B245" s="239"/>
      <c r="C245" s="239"/>
    </row>
    <row r="246" spans="1:12" ht="15" customHeight="1">
      <c r="A246" s="220"/>
      <c r="B246" s="220"/>
      <c r="C246" s="220"/>
    </row>
    <row r="247" spans="1:12" ht="15" customHeight="1">
      <c r="A247" s="239" t="s">
        <v>125</v>
      </c>
      <c r="B247" s="239"/>
      <c r="C247" s="239"/>
    </row>
    <row r="248" spans="1:12" ht="15" customHeight="1">
      <c r="A248" s="239"/>
      <c r="B248" s="239"/>
      <c r="C248" s="239"/>
    </row>
    <row r="249" spans="1:12" s="227" customFormat="1" ht="15" customHeight="1">
      <c r="A249" s="239"/>
      <c r="B249" s="239"/>
      <c r="C249" s="239"/>
      <c r="J249" s="212"/>
      <c r="K249" s="212"/>
      <c r="L249" s="212"/>
    </row>
    <row r="250" spans="1:12" ht="15" customHeight="1">
      <c r="A250" s="239"/>
      <c r="B250" s="239"/>
      <c r="C250" s="239"/>
    </row>
    <row r="251" spans="1:12" ht="15" customHeight="1">
      <c r="A251" s="239"/>
      <c r="B251" s="239"/>
      <c r="C251" s="239"/>
    </row>
    <row r="252" spans="1:12" ht="15" customHeight="1">
      <c r="A252" s="239"/>
      <c r="B252" s="239"/>
      <c r="C252" s="239"/>
    </row>
    <row r="253" spans="1:12" ht="15" customHeight="1">
      <c r="A253" s="220"/>
      <c r="B253" s="220"/>
      <c r="C253" s="220"/>
    </row>
    <row r="254" spans="1:12" ht="15" customHeight="1">
      <c r="A254" s="247" t="s">
        <v>126</v>
      </c>
      <c r="B254" s="247"/>
      <c r="C254" s="247"/>
    </row>
    <row r="255" spans="1:12" ht="15" customHeight="1">
      <c r="A255" s="247"/>
      <c r="B255" s="247"/>
      <c r="C255" s="247"/>
      <c r="J255" s="227"/>
      <c r="K255" s="227"/>
      <c r="L255" s="227"/>
    </row>
    <row r="256" spans="1:12" ht="15" customHeight="1">
      <c r="A256" s="247"/>
      <c r="B256" s="247"/>
      <c r="C256" s="247"/>
    </row>
    <row r="257" spans="1:3" ht="15" customHeight="1">
      <c r="A257" s="247"/>
      <c r="B257" s="247"/>
      <c r="C257" s="247"/>
    </row>
    <row r="258" spans="1:3" ht="15" customHeight="1">
      <c r="A258" s="247"/>
      <c r="B258" s="247"/>
      <c r="C258" s="247"/>
    </row>
    <row r="259" spans="1:3" ht="15" customHeight="1"/>
    <row r="260" spans="1:3" ht="15" customHeight="1">
      <c r="A260" s="239" t="s">
        <v>127</v>
      </c>
      <c r="B260" s="239"/>
      <c r="C260" s="239"/>
    </row>
    <row r="261" spans="1:3" ht="15" customHeight="1">
      <c r="A261" s="239"/>
      <c r="B261" s="239"/>
      <c r="C261" s="239"/>
    </row>
    <row r="262" spans="1:3" ht="15" customHeight="1">
      <c r="A262" s="239"/>
      <c r="B262" s="239"/>
      <c r="C262" s="239"/>
    </row>
    <row r="263" spans="1:3" ht="15" customHeight="1">
      <c r="A263" s="239"/>
      <c r="B263" s="239"/>
      <c r="C263" s="239"/>
    </row>
    <row r="264" spans="1:3" ht="15" customHeight="1">
      <c r="A264" s="239"/>
      <c r="B264" s="239"/>
      <c r="C264" s="239"/>
    </row>
    <row r="265" spans="1:3" ht="15" customHeight="1">
      <c r="A265" s="239"/>
      <c r="B265" s="239"/>
      <c r="C265" s="239"/>
    </row>
    <row r="266" spans="1:3" ht="15" customHeight="1"/>
    <row r="267" spans="1:3" ht="15" customHeight="1">
      <c r="A267" s="7" t="s">
        <v>128</v>
      </c>
      <c r="B267" s="227"/>
      <c r="C267" s="227"/>
    </row>
    <row r="268" spans="1:3" ht="15" customHeight="1">
      <c r="A268" s="239" t="s">
        <v>129</v>
      </c>
      <c r="B268" s="239"/>
      <c r="C268" s="239"/>
    </row>
    <row r="269" spans="1:3" ht="15" customHeight="1">
      <c r="A269" s="239"/>
      <c r="B269" s="239"/>
      <c r="C269" s="239"/>
    </row>
    <row r="270" spans="1:3" ht="15" customHeight="1">
      <c r="A270" s="239"/>
      <c r="B270" s="239"/>
      <c r="C270" s="239"/>
    </row>
    <row r="271" spans="1:3" ht="15" customHeight="1"/>
    <row r="272" spans="1:3" ht="15" customHeight="1">
      <c r="A272" s="7" t="s">
        <v>130</v>
      </c>
      <c r="B272" s="227"/>
      <c r="C272" s="227"/>
    </row>
    <row r="273" spans="1:12" s="236" customFormat="1" ht="15" customHeight="1">
      <c r="A273" s="239" t="s">
        <v>131</v>
      </c>
      <c r="B273" s="239"/>
      <c r="C273" s="239"/>
    </row>
    <row r="274" spans="1:12" s="236" customFormat="1" ht="15" customHeight="1">
      <c r="A274" s="239"/>
      <c r="B274" s="239"/>
      <c r="C274" s="239"/>
    </row>
    <row r="275" spans="1:12" s="236" customFormat="1" ht="15" customHeight="1">
      <c r="A275" s="239"/>
      <c r="B275" s="239"/>
      <c r="C275" s="239"/>
    </row>
    <row r="276" spans="1:12" s="237" customFormat="1" ht="15" customHeight="1">
      <c r="A276" s="249" t="s">
        <v>132</v>
      </c>
      <c r="B276" s="249"/>
      <c r="C276" s="249"/>
      <c r="J276" s="212"/>
      <c r="K276" s="212"/>
      <c r="L276" s="212"/>
    </row>
    <row r="277" spans="1:12" s="237" customFormat="1" ht="26.25" customHeight="1">
      <c r="A277" s="249"/>
      <c r="B277" s="249"/>
      <c r="C277" s="249"/>
    </row>
    <row r="278" spans="1:12" s="237" customFormat="1" ht="12.75" customHeight="1"/>
    <row r="279" spans="1:12" ht="12.75" customHeight="1"/>
    <row r="280" spans="1:12" ht="12.75" customHeight="1"/>
    <row r="281" spans="1:12" s="237" customFormat="1" ht="18.75" customHeight="1"/>
    <row r="282" spans="1:12" s="237" customFormat="1" ht="12.75" customHeight="1"/>
    <row r="283" spans="1:12" s="237" customFormat="1" ht="12.75" customHeight="1"/>
    <row r="284" spans="1:12" s="237" customFormat="1" ht="12.75" customHeight="1"/>
    <row r="285" spans="1:12" s="237" customFormat="1" ht="12.75" customHeight="1"/>
    <row r="286" spans="1:12" s="237" customFormat="1" ht="12.75" customHeight="1"/>
    <row r="287" spans="1:12" s="237" customFormat="1" ht="12.75" customHeight="1"/>
    <row r="288" spans="1:12" s="237" customFormat="1" ht="12.75" customHeight="1"/>
    <row r="289" s="237" customFormat="1" ht="12.75" customHeight="1"/>
    <row r="290" s="237" customFormat="1" ht="12.75" customHeight="1"/>
    <row r="291" s="237" customFormat="1" ht="12.75" customHeight="1"/>
    <row r="292" s="237" customFormat="1" ht="12.75" customHeight="1"/>
    <row r="293" s="237" customFormat="1" ht="12.75" customHeight="1"/>
    <row r="294" s="237" customFormat="1" ht="12.75" customHeight="1"/>
    <row r="295" s="237" customFormat="1" ht="12.75" customHeight="1"/>
    <row r="296" s="237" customFormat="1" ht="12.75" customHeight="1"/>
    <row r="297" s="237" customFormat="1" ht="12.75" customHeight="1"/>
    <row r="298" s="237" customFormat="1" ht="12.75" customHeight="1"/>
    <row r="299" s="237" customFormat="1" ht="12.75" customHeight="1"/>
    <row r="300" s="237" customFormat="1" ht="12.75" customHeight="1"/>
    <row r="301" s="237" customFormat="1" ht="12.75" customHeight="1"/>
    <row r="302" s="237" customFormat="1" ht="12.75" customHeight="1"/>
    <row r="303" s="237" customFormat="1" ht="12.75" customHeight="1"/>
    <row r="304" s="237" customFormat="1" ht="12.75" customHeight="1"/>
    <row r="305" s="237" customFormat="1" ht="12.75" customHeight="1"/>
    <row r="306" s="237" customFormat="1" ht="12.75" customHeight="1"/>
    <row r="307" s="237" customFormat="1" ht="12.75" customHeight="1"/>
    <row r="308" s="237" customFormat="1" ht="12.75" customHeight="1"/>
    <row r="309" s="237" customFormat="1" ht="12.75" customHeight="1"/>
    <row r="310" s="237" customFormat="1" ht="12.75" customHeight="1"/>
    <row r="311" s="237" customFormat="1" ht="12.75" customHeight="1"/>
    <row r="312" s="237" customFormat="1" ht="12.75" customHeight="1"/>
    <row r="313" s="237" customFormat="1" ht="12.75" customHeight="1"/>
    <row r="314" s="237" customFormat="1" ht="12.75" customHeight="1"/>
    <row r="315" s="237" customFormat="1" ht="12.75" customHeight="1"/>
    <row r="316" s="237" customFormat="1" ht="12.75" customHeight="1"/>
    <row r="317" s="237" customFormat="1" ht="12.75" customHeight="1"/>
    <row r="318" s="237" customFormat="1" ht="12.75" customHeight="1"/>
    <row r="319" s="237" customFormat="1" ht="12.75" customHeight="1"/>
    <row r="320" s="237" customFormat="1" ht="12.75" customHeight="1"/>
    <row r="321" s="237" customFormat="1" ht="12.75" customHeight="1"/>
    <row r="322" s="237" customFormat="1" ht="12.75" customHeight="1"/>
    <row r="323" s="237" customFormat="1" ht="12.75" customHeight="1"/>
    <row r="324" s="237" customFormat="1" ht="12.75" customHeight="1"/>
    <row r="325" s="237" customFormat="1" ht="12.75" customHeight="1"/>
    <row r="326" s="237" customFormat="1" ht="12.75" customHeight="1"/>
    <row r="327" s="237" customFormat="1" ht="12.75" customHeight="1"/>
    <row r="328" s="237" customFormat="1" ht="12.75" customHeight="1"/>
    <row r="329" s="237" customFormat="1" ht="12.75" customHeight="1"/>
    <row r="330" s="237" customFormat="1" ht="12.75" customHeight="1"/>
    <row r="331" s="237" customFormat="1" ht="12.75" customHeight="1"/>
    <row r="332" s="237" customFormat="1" ht="12.75" customHeight="1"/>
    <row r="333" s="237" customFormat="1" ht="12.75" customHeight="1"/>
    <row r="334" s="237" customFormat="1" ht="12.75" customHeight="1"/>
    <row r="335" s="237" customFormat="1" ht="12.75" customHeight="1"/>
    <row r="336" s="237" customFormat="1" ht="12.75" customHeight="1"/>
    <row r="337" s="237" customFormat="1" ht="12.75" customHeight="1"/>
    <row r="338" s="237" customFormat="1" ht="12.75" customHeight="1"/>
    <row r="339" s="237" customFormat="1" ht="12.75" customHeight="1"/>
    <row r="340" s="237" customFormat="1" ht="12.75" customHeight="1"/>
    <row r="341" s="237" customFormat="1" ht="12.75" customHeight="1"/>
    <row r="342" s="237" customFormat="1" ht="12.75" customHeight="1"/>
    <row r="343" s="237" customFormat="1" ht="12.75" customHeight="1"/>
    <row r="344" s="237" customFormat="1" ht="12.75" customHeight="1"/>
    <row r="345" s="237" customFormat="1" ht="12.75" customHeight="1"/>
    <row r="346" s="237" customFormat="1" ht="12.75" customHeight="1"/>
    <row r="347" s="237" customFormat="1" ht="12.75" customHeight="1"/>
    <row r="348" s="237" customFormat="1" ht="12.75" customHeight="1"/>
    <row r="349" s="237" customFormat="1" ht="12.75" customHeight="1"/>
    <row r="350" s="237" customFormat="1" ht="12.75" customHeight="1"/>
    <row r="351" s="237" customFormat="1" ht="12.75" customHeight="1"/>
    <row r="352" s="237" customFormat="1" ht="12.75" customHeight="1"/>
    <row r="353" s="237" customFormat="1" ht="12.75" customHeight="1"/>
    <row r="354" s="237" customFormat="1" ht="12.75" customHeight="1"/>
    <row r="355" s="237" customFormat="1" ht="12.75" customHeight="1"/>
    <row r="356" s="237" customFormat="1" ht="12.75" customHeight="1"/>
    <row r="357" s="237" customFormat="1" ht="12.75" customHeight="1"/>
    <row r="358" s="237" customFormat="1" ht="12.75" customHeight="1"/>
    <row r="359" s="237" customFormat="1" ht="12.75" customHeight="1"/>
    <row r="360" s="237" customFormat="1" ht="12.75" customHeight="1"/>
    <row r="361" s="237" customFormat="1" ht="12.75" customHeight="1"/>
    <row r="362" s="237" customFormat="1" ht="12.75" customHeight="1"/>
    <row r="363" s="237" customFormat="1" ht="12.75" customHeight="1"/>
    <row r="364" s="237" customFormat="1" ht="12.75" customHeight="1"/>
    <row r="365" s="237" customFormat="1" ht="12.75" customHeight="1"/>
    <row r="366" s="237" customFormat="1" ht="12.75" customHeight="1"/>
    <row r="367" s="237" customFormat="1" ht="12.75" customHeight="1"/>
    <row r="368" s="237" customFormat="1" ht="12.75" customHeight="1"/>
    <row r="369" s="237" customFormat="1" ht="12.75" customHeight="1"/>
    <row r="370" s="237" customFormat="1" ht="12.75" customHeight="1"/>
    <row r="371" s="237" customFormat="1" ht="12.75" customHeight="1"/>
    <row r="372" s="237" customFormat="1" ht="12.75" customHeight="1"/>
    <row r="373" s="237" customFormat="1" ht="12.75" customHeight="1"/>
    <row r="374" s="237" customFormat="1" ht="12.75" customHeight="1"/>
    <row r="375" s="237" customFormat="1" ht="12.75" customHeight="1"/>
    <row r="376" s="237" customFormat="1" ht="12.75" customHeight="1"/>
    <row r="377" s="237" customFormat="1" ht="12.75" customHeight="1"/>
    <row r="378" s="237" customFormat="1" ht="12.75" customHeight="1"/>
    <row r="379" s="237" customFormat="1" ht="12.75" customHeight="1"/>
    <row r="380" s="237" customFormat="1" ht="12.75" customHeight="1"/>
    <row r="381" s="237" customFormat="1" ht="12.75" customHeight="1"/>
    <row r="382" s="237" customFormat="1" ht="12.75" customHeight="1"/>
    <row r="383" s="237" customFormat="1" ht="12.75" customHeight="1"/>
    <row r="384" s="237" customFormat="1" ht="12.75" customHeight="1"/>
    <row r="385" s="237" customFormat="1" ht="12.75" customHeight="1"/>
    <row r="386" s="237" customFormat="1" ht="12.75" customHeight="1"/>
    <row r="387" s="237" customFormat="1" ht="12.75" customHeight="1"/>
    <row r="388" s="237" customFormat="1" ht="12.75" customHeight="1"/>
    <row r="389" s="237" customFormat="1" ht="12.75" customHeight="1"/>
    <row r="390" s="237" customFormat="1" ht="12.75" customHeight="1"/>
    <row r="391" s="237" customFormat="1" ht="12.75" customHeight="1"/>
    <row r="392" s="237" customFormat="1" ht="12.75" customHeight="1"/>
    <row r="393" s="237" customFormat="1" ht="12.75" customHeight="1"/>
    <row r="394" s="237" customFormat="1" ht="12.75" customHeight="1"/>
    <row r="395" s="237" customFormat="1" ht="12.75" customHeight="1"/>
    <row r="396" s="237" customFormat="1" ht="12.75" customHeight="1"/>
    <row r="397" s="237" customFormat="1" ht="12.75" customHeight="1"/>
    <row r="398" s="237" customFormat="1" ht="12.75" customHeight="1"/>
    <row r="399" s="237" customFormat="1" ht="12.75" customHeight="1"/>
    <row r="400" s="237" customFormat="1" ht="12.75" customHeight="1"/>
    <row r="401" s="237" customFormat="1" ht="12.75" customHeight="1"/>
    <row r="402" s="237" customFormat="1" ht="12.75" customHeight="1"/>
    <row r="403" s="237" customFormat="1" ht="12.75" customHeight="1"/>
    <row r="404" s="237" customFormat="1" ht="12.75" customHeight="1"/>
    <row r="405" s="237" customFormat="1" ht="12.75" customHeight="1"/>
    <row r="406" s="237" customFormat="1" ht="12.75" customHeight="1"/>
    <row r="407" s="237" customFormat="1" ht="12.75" customHeight="1"/>
    <row r="408" s="237" customFormat="1" ht="12.75" customHeight="1"/>
    <row r="409" s="237" customFormat="1" ht="12.75" customHeight="1"/>
    <row r="410" s="237" customFormat="1" ht="12.75" customHeight="1"/>
    <row r="411" s="237" customFormat="1" ht="12.75" customHeight="1"/>
    <row r="412" s="237" customFormat="1" ht="12.75" customHeight="1"/>
    <row r="413" s="237" customFormat="1" ht="12.75" customHeight="1"/>
    <row r="414" s="237" customFormat="1" ht="12.75" customHeight="1"/>
    <row r="415" s="237" customFormat="1" ht="12.75" customHeight="1"/>
    <row r="416" s="237" customFormat="1" ht="12.75" customHeight="1"/>
    <row r="417" s="237" customFormat="1" ht="12.75" customHeight="1"/>
    <row r="418" s="237" customFormat="1" ht="12.75" customHeight="1"/>
    <row r="419" s="237" customFormat="1" ht="12.75" customHeight="1"/>
    <row r="420" s="237" customFormat="1" ht="12.75" customHeight="1"/>
    <row r="421" s="237" customFormat="1" ht="12.75" customHeight="1"/>
    <row r="422" s="237" customFormat="1" ht="12.75" customHeight="1"/>
    <row r="423" s="237" customFormat="1" ht="12.75" customHeight="1"/>
    <row r="424" s="237" customFormat="1" ht="12.75" customHeight="1"/>
    <row r="425" s="237" customFormat="1" ht="12.75" customHeight="1"/>
    <row r="426" s="237" customFormat="1" ht="12.75" customHeight="1"/>
    <row r="427" s="237" customFormat="1" ht="12.75" customHeight="1"/>
    <row r="428" s="237" customFormat="1" ht="12.75" customHeight="1"/>
    <row r="429" s="237" customFormat="1" ht="12.75" customHeight="1"/>
    <row r="430" s="237" customFormat="1" ht="12.75" customHeight="1"/>
    <row r="431" s="237" customFormat="1" ht="12.75" customHeight="1"/>
    <row r="432" s="237" customFormat="1" ht="12.75" customHeight="1"/>
    <row r="433" s="237" customFormat="1" ht="12.75" customHeight="1"/>
    <row r="434" s="237" customFormat="1" ht="12.75" customHeight="1"/>
    <row r="435" s="237" customFormat="1" ht="12.75" customHeight="1"/>
    <row r="436" s="237" customFormat="1" ht="12.75" customHeight="1"/>
    <row r="437" s="237" customFormat="1" ht="12.75" customHeight="1"/>
    <row r="438" s="237" customFormat="1" ht="12.75" customHeight="1"/>
    <row r="439" s="237" customFormat="1" ht="12.75" customHeight="1"/>
    <row r="440" s="237" customFormat="1" ht="12.75" customHeight="1"/>
    <row r="441" s="237" customFormat="1" ht="12.75" customHeight="1"/>
    <row r="442" s="237" customFormat="1" ht="12.75" customHeight="1"/>
    <row r="443" s="237" customFormat="1" ht="12.75" customHeight="1"/>
    <row r="444" s="237" customFormat="1" ht="12.75" customHeight="1"/>
    <row r="445" s="237" customFormat="1" ht="12.75" customHeight="1"/>
    <row r="446" s="237" customFormat="1" ht="12.75" customHeight="1"/>
    <row r="447" s="237" customFormat="1" ht="12.75" customHeight="1"/>
    <row r="448" s="237" customFormat="1" ht="12.75" customHeight="1"/>
    <row r="449" s="237" customFormat="1" ht="12.75" customHeight="1"/>
    <row r="450" s="237" customFormat="1" ht="12.75" customHeight="1"/>
    <row r="451" s="237" customFormat="1" ht="12.75" customHeight="1"/>
    <row r="452" s="237" customFormat="1" ht="12.75" customHeight="1"/>
    <row r="453" s="237" customFormat="1" ht="12.75" customHeight="1"/>
    <row r="454" s="237" customFormat="1" ht="12.75" customHeight="1"/>
    <row r="455" s="237" customFormat="1" ht="12.75" customHeight="1"/>
    <row r="456" s="237" customFormat="1" ht="12.75" customHeight="1"/>
    <row r="457" s="237" customFormat="1" ht="12.75" customHeight="1"/>
    <row r="458" s="237" customFormat="1" ht="12.75" customHeight="1"/>
    <row r="459" s="237" customFormat="1" ht="12.75" customHeight="1"/>
    <row r="460" s="237" customFormat="1" ht="12.75" customHeight="1"/>
    <row r="461" s="237" customFormat="1" ht="12.75" customHeight="1"/>
    <row r="462" s="237" customFormat="1" ht="12.75" customHeight="1"/>
    <row r="463" s="237" customFormat="1" ht="12.75" customHeight="1"/>
    <row r="464" s="237" customFormat="1" ht="12.75" customHeight="1"/>
    <row r="465" s="237" customFormat="1" ht="12.75" customHeight="1"/>
    <row r="466" s="237" customFormat="1" ht="12.75" customHeight="1"/>
    <row r="467" s="237" customFormat="1" ht="12.75" customHeight="1"/>
    <row r="468" s="237" customFormat="1" ht="12.75" customHeight="1"/>
    <row r="469" s="237" customFormat="1" ht="12.75" customHeight="1"/>
    <row r="470" s="237" customFormat="1" ht="12.75" customHeight="1"/>
    <row r="471" s="237" customFormat="1" ht="12.75" customHeight="1"/>
    <row r="472" s="237" customFormat="1" ht="12.75" customHeight="1"/>
    <row r="473" s="237" customFormat="1" ht="12.75" customHeight="1"/>
    <row r="474" s="237" customFormat="1" ht="12.75" customHeight="1"/>
    <row r="475" s="237" customFormat="1" ht="12.75" customHeight="1"/>
    <row r="476" s="237" customFormat="1" ht="12.75" customHeight="1"/>
    <row r="477" s="237" customFormat="1" ht="12.75" customHeight="1"/>
    <row r="478" s="237" customFormat="1" ht="12.75" customHeight="1"/>
    <row r="479" s="237" customFormat="1" ht="12.75" customHeight="1"/>
    <row r="480" s="237" customFormat="1" ht="12.75" customHeight="1"/>
    <row r="481" s="237" customFormat="1" ht="12.75" customHeight="1"/>
    <row r="482" s="237" customFormat="1" ht="12.75" customHeight="1"/>
    <row r="483" s="237" customFormat="1" ht="12.75" customHeight="1"/>
    <row r="484" s="237" customFormat="1" ht="12.75" customHeight="1"/>
    <row r="485" s="237" customFormat="1" ht="12.75" customHeight="1"/>
    <row r="486" s="237" customFormat="1" ht="12.75" customHeight="1"/>
    <row r="487" s="237" customFormat="1" ht="12.75" customHeight="1"/>
    <row r="488" s="237" customFormat="1" ht="12.75" customHeight="1"/>
    <row r="489" s="237" customFormat="1" ht="12.75" customHeight="1"/>
    <row r="490" s="237" customFormat="1" ht="12.75" customHeight="1"/>
    <row r="491" s="237" customFormat="1" ht="12.75" customHeight="1"/>
    <row r="492" s="237" customFormat="1" ht="12.75" customHeight="1"/>
    <row r="493" s="237" customFormat="1" ht="12.75" customHeight="1"/>
    <row r="494" s="237" customFormat="1" ht="12.75" customHeight="1"/>
    <row r="495" s="237" customFormat="1" ht="12.75" customHeight="1"/>
    <row r="496" s="237" customFormat="1" ht="12.75" customHeight="1"/>
    <row r="497" s="237" customFormat="1" ht="12.75" customHeight="1"/>
    <row r="498" s="237" customFormat="1" ht="12.75" customHeight="1"/>
    <row r="499" s="237" customFormat="1" ht="12.75" customHeight="1"/>
    <row r="500" s="237" customFormat="1" ht="12.75" customHeight="1"/>
    <row r="501" s="237" customFormat="1" ht="12.75" customHeight="1"/>
    <row r="502" s="237" customFormat="1" ht="12.75" customHeight="1"/>
    <row r="503" s="237" customFormat="1" ht="12.75" customHeight="1"/>
    <row r="504" s="237" customFormat="1" ht="12.75" customHeight="1"/>
    <row r="505" s="237" customFormat="1" ht="12.75" customHeight="1"/>
    <row r="506" s="237" customFormat="1" ht="12.75" customHeight="1"/>
    <row r="507" s="237" customFormat="1"/>
    <row r="508" s="237" customFormat="1"/>
    <row r="509" s="237" customFormat="1"/>
    <row r="510" s="237" customFormat="1"/>
    <row r="511" s="237" customFormat="1"/>
    <row r="512" s="237" customFormat="1"/>
    <row r="513" s="237" customFormat="1"/>
    <row r="514" s="237" customFormat="1"/>
    <row r="515" s="237" customFormat="1"/>
    <row r="516" s="237" customFormat="1"/>
    <row r="517" s="237" customFormat="1"/>
    <row r="518" s="237" customFormat="1"/>
    <row r="519" s="237" customFormat="1"/>
    <row r="520" s="237" customFormat="1"/>
    <row r="521" s="237" customFormat="1"/>
    <row r="522" s="237" customFormat="1"/>
    <row r="523" s="237" customFormat="1"/>
    <row r="524" s="237" customFormat="1"/>
    <row r="525" s="237" customFormat="1"/>
    <row r="526" s="237" customFormat="1"/>
    <row r="527" s="237" customFormat="1"/>
    <row r="528" s="237" customFormat="1"/>
    <row r="529" s="237" customFormat="1"/>
    <row r="530" s="237" customFormat="1"/>
    <row r="531" s="237" customFormat="1"/>
    <row r="532" s="237" customFormat="1"/>
    <row r="533" s="237" customFormat="1"/>
    <row r="534" s="237" customFormat="1"/>
    <row r="535" s="237" customFormat="1"/>
    <row r="536" s="237" customFormat="1"/>
    <row r="537" s="237" customFormat="1"/>
    <row r="538" s="237" customFormat="1"/>
    <row r="539" s="237" customFormat="1"/>
    <row r="540" s="237" customFormat="1"/>
    <row r="541" s="237" customFormat="1"/>
    <row r="542" s="237" customFormat="1"/>
    <row r="543" s="237" customFormat="1"/>
    <row r="544" s="237" customFormat="1"/>
    <row r="545" s="237" customFormat="1"/>
    <row r="546" s="237" customFormat="1"/>
    <row r="547" s="237" customFormat="1"/>
    <row r="548" s="237" customFormat="1"/>
    <row r="549" s="237" customFormat="1"/>
    <row r="550" s="237" customFormat="1"/>
    <row r="551" s="237" customFormat="1"/>
    <row r="552" s="237" customFormat="1"/>
    <row r="553" s="237" customFormat="1"/>
    <row r="554" s="237" customFormat="1"/>
    <row r="555" s="237" customFormat="1"/>
    <row r="556" s="237" customFormat="1"/>
    <row r="557" s="237" customFormat="1"/>
    <row r="558" s="237" customFormat="1"/>
    <row r="559" s="237" customFormat="1"/>
    <row r="560" s="237" customFormat="1"/>
    <row r="561" spans="1:12" s="237" customFormat="1"/>
    <row r="562" spans="1:12" s="237" customFormat="1"/>
    <row r="563" spans="1:12" s="237" customFormat="1"/>
    <row r="564" spans="1:12" s="237" customFormat="1"/>
    <row r="565" spans="1:12" s="237" customFormat="1"/>
    <row r="566" spans="1:12" s="237" customFormat="1"/>
    <row r="567" spans="1:12" s="237" customFormat="1"/>
    <row r="568" spans="1:12" s="237" customFormat="1"/>
    <row r="569" spans="1:12" s="237" customFormat="1">
      <c r="A569" s="212"/>
      <c r="B569" s="212"/>
      <c r="C569" s="212"/>
    </row>
    <row r="570" spans="1:12" s="237" customFormat="1">
      <c r="A570" s="212"/>
      <c r="B570" s="212"/>
      <c r="C570" s="212"/>
    </row>
    <row r="571" spans="1:12" s="237" customFormat="1">
      <c r="A571" s="212"/>
      <c r="B571" s="212"/>
      <c r="C571" s="212"/>
    </row>
    <row r="572" spans="1:12" s="237" customFormat="1">
      <c r="A572" s="212"/>
      <c r="B572" s="212"/>
      <c r="C572" s="212"/>
    </row>
    <row r="573" spans="1:12" s="237" customFormat="1">
      <c r="A573" s="212"/>
      <c r="B573" s="212"/>
      <c r="C573" s="212"/>
    </row>
    <row r="574" spans="1:12" s="237" customFormat="1">
      <c r="A574" s="212"/>
      <c r="B574" s="212"/>
      <c r="C574" s="212"/>
    </row>
    <row r="575" spans="1:12">
      <c r="J575" s="237"/>
      <c r="K575" s="237"/>
      <c r="L575" s="237"/>
    </row>
    <row r="576" spans="1:12">
      <c r="J576" s="237"/>
      <c r="K576" s="237"/>
      <c r="L576" s="237"/>
    </row>
    <row r="577" spans="10:12">
      <c r="J577" s="237"/>
      <c r="K577" s="237"/>
      <c r="L577" s="237"/>
    </row>
    <row r="578" spans="10:12">
      <c r="J578" s="237"/>
      <c r="K578" s="237"/>
      <c r="L578" s="237"/>
    </row>
    <row r="579" spans="10:12">
      <c r="J579" s="237"/>
      <c r="K579" s="237"/>
      <c r="L579" s="237"/>
    </row>
    <row r="580" spans="10:12">
      <c r="J580" s="237"/>
      <c r="K580" s="237"/>
      <c r="L580" s="237"/>
    </row>
  </sheetData>
  <mergeCells count="54">
    <mergeCell ref="A32:C33"/>
    <mergeCell ref="A3:C6"/>
    <mergeCell ref="A8:C10"/>
    <mergeCell ref="A12:C15"/>
    <mergeCell ref="A17:C26"/>
    <mergeCell ref="A28:C30"/>
    <mergeCell ref="A276:C277"/>
    <mergeCell ref="A228:C230"/>
    <mergeCell ref="A198:C199"/>
    <mergeCell ref="A202:C204"/>
    <mergeCell ref="A207:C209"/>
    <mergeCell ref="A212:C218"/>
    <mergeCell ref="A221:C223"/>
    <mergeCell ref="A226:C227"/>
    <mergeCell ref="A231:C235"/>
    <mergeCell ref="A236:C239"/>
    <mergeCell ref="A240:C241"/>
    <mergeCell ref="A244:C245"/>
    <mergeCell ref="A247:C252"/>
    <mergeCell ref="A268:C270"/>
    <mergeCell ref="A260:C265"/>
    <mergeCell ref="A273:C275"/>
    <mergeCell ref="A254:C258"/>
    <mergeCell ref="A115:C115"/>
    <mergeCell ref="A39:C43"/>
    <mergeCell ref="A57:C58"/>
    <mergeCell ref="A59:C59"/>
    <mergeCell ref="A76:C78"/>
    <mergeCell ref="A79:C82"/>
    <mergeCell ref="A84:C85"/>
    <mergeCell ref="A88:C94"/>
    <mergeCell ref="A95:C101"/>
    <mergeCell ref="A102:C107"/>
    <mergeCell ref="A110:C113"/>
    <mergeCell ref="A47:C55"/>
    <mergeCell ref="A61:C65"/>
    <mergeCell ref="A66:C68"/>
    <mergeCell ref="A69:C70"/>
    <mergeCell ref="A192:C195"/>
    <mergeCell ref="A148:C150"/>
    <mergeCell ref="A151:C152"/>
    <mergeCell ref="A35:C37"/>
    <mergeCell ref="A116:C116"/>
    <mergeCell ref="A72:C74"/>
    <mergeCell ref="A175:B175"/>
    <mergeCell ref="B160:C160"/>
    <mergeCell ref="A153:C155"/>
    <mergeCell ref="A157:C158"/>
    <mergeCell ref="B161:C163"/>
    <mergeCell ref="B165:C170"/>
    <mergeCell ref="A172:C173"/>
    <mergeCell ref="A117:C128"/>
    <mergeCell ref="A131:C133"/>
    <mergeCell ref="A136:C147"/>
  </mergeCells>
  <printOptions horizontalCentered="1"/>
  <pageMargins left="0.78740157480314965" right="0.78740157480314965" top="0.78740157480314965" bottom="3.937007874015748E-2" header="0.31496062992125984" footer="0.27559055118110237"/>
  <pageSetup paperSize="9" firstPageNumber="2" fitToHeight="6" pageOrder="overThenDown" orientation="portrait" useFirstPageNumber="1" r:id="rId1"/>
  <headerFooter scaleWithDoc="0">
    <oddHeader>&amp;C&amp;"Arial,Standard"&amp;10- &amp;P -</oddHeader>
  </headerFooter>
  <rowBreaks count="3" manualBreakCount="3">
    <brk id="115" max="2" man="1"/>
    <brk id="170" max="2" man="1"/>
    <brk id="22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RowHeight="14.25"/>
  <cols>
    <col min="1" max="1" width="1.625" style="52" customWidth="1"/>
    <col min="2" max="2" width="14.25" style="52" customWidth="1"/>
    <col min="3" max="3" width="4.625" style="52" customWidth="1"/>
    <col min="4" max="4" width="5.625" style="52" customWidth="1"/>
    <col min="5" max="5" width="5.375" style="52" customWidth="1"/>
    <col min="6" max="6" width="5.75" style="52" customWidth="1"/>
    <col min="7" max="7" width="4.875" style="52" customWidth="1"/>
    <col min="8" max="8" width="6.875" style="52" customWidth="1"/>
    <col min="9" max="9" width="4.375" style="52" customWidth="1"/>
    <col min="10" max="10" width="5.625" style="52" customWidth="1"/>
    <col min="11" max="11" width="5" style="52" customWidth="1"/>
    <col min="12" max="12" width="14.25" style="52" customWidth="1"/>
    <col min="13" max="13" width="1.625" style="52" customWidth="1"/>
    <col min="14" max="16384" width="11" style="52"/>
  </cols>
  <sheetData>
    <row r="1" spans="1:14" s="14" customFormat="1" ht="30" customHeight="1">
      <c r="A1" s="10"/>
      <c r="B1" s="11" t="s">
        <v>133</v>
      </c>
      <c r="C1" s="12"/>
      <c r="D1" s="13"/>
      <c r="E1" s="13"/>
      <c r="F1" s="13"/>
      <c r="G1" s="13"/>
      <c r="H1" s="13"/>
      <c r="I1" s="13"/>
      <c r="J1" s="13"/>
      <c r="K1" s="13"/>
      <c r="L1" s="13"/>
    </row>
    <row r="2" spans="1:14" s="15" customFormat="1" ht="10.5" customHeight="1">
      <c r="B2" s="16"/>
      <c r="C2" s="16"/>
      <c r="D2" s="16"/>
      <c r="E2" s="16"/>
      <c r="F2" s="16"/>
      <c r="G2" s="16"/>
      <c r="H2" s="16"/>
      <c r="I2" s="16"/>
      <c r="J2" s="16"/>
    </row>
    <row r="3" spans="1:14" s="17" customFormat="1" ht="14.25" customHeight="1">
      <c r="B3" s="18"/>
      <c r="C3" s="18"/>
      <c r="D3" s="19" t="s">
        <v>134</v>
      </c>
      <c r="E3" s="20"/>
      <c r="F3" s="20"/>
      <c r="G3" s="20"/>
      <c r="H3" s="20"/>
      <c r="I3" s="20"/>
      <c r="J3" s="20"/>
      <c r="K3" s="18"/>
      <c r="L3" s="18"/>
      <c r="M3" s="18"/>
    </row>
    <row r="4" spans="1:14" s="15" customFormat="1" ht="13.5" customHeight="1">
      <c r="A4" s="21"/>
      <c r="B4" s="22"/>
      <c r="C4" s="22"/>
      <c r="K4" s="22"/>
      <c r="L4" s="22"/>
      <c r="M4" s="23"/>
    </row>
    <row r="5" spans="1:14" s="25" customFormat="1" ht="27.75" customHeight="1">
      <c r="A5" s="24"/>
      <c r="E5" s="26" t="s">
        <v>135</v>
      </c>
      <c r="F5" s="27"/>
      <c r="G5" s="27"/>
      <c r="H5" s="27"/>
      <c r="I5" s="28"/>
      <c r="M5" s="29"/>
    </row>
    <row r="6" spans="1:14" s="15" customFormat="1" ht="12" customHeight="1">
      <c r="A6" s="30"/>
      <c r="M6" s="31"/>
    </row>
    <row r="7" spans="1:14" s="25" customFormat="1" ht="26.25" customHeight="1">
      <c r="A7" s="24"/>
      <c r="D7" s="26" t="s">
        <v>136</v>
      </c>
      <c r="E7" s="27"/>
      <c r="F7" s="27"/>
      <c r="G7" s="27"/>
      <c r="H7" s="27"/>
      <c r="I7" s="27"/>
      <c r="J7" s="28"/>
      <c r="M7" s="29"/>
    </row>
    <row r="8" spans="1:14" s="15" customFormat="1" ht="18" customHeight="1">
      <c r="A8" s="30"/>
      <c r="M8" s="31"/>
    </row>
    <row r="9" spans="1:14" s="15" customFormat="1" ht="40.5" customHeight="1">
      <c r="A9" s="30"/>
      <c r="B9" s="32" t="s">
        <v>137</v>
      </c>
      <c r="C9" s="33"/>
      <c r="D9" s="34"/>
      <c r="F9" s="35" t="s">
        <v>138</v>
      </c>
      <c r="G9" s="33"/>
      <c r="H9" s="34"/>
      <c r="J9" s="32" t="s">
        <v>139</v>
      </c>
      <c r="K9" s="33"/>
      <c r="L9" s="34"/>
      <c r="M9" s="31"/>
    </row>
    <row r="10" spans="1:14" s="15" customFormat="1" ht="18" customHeight="1">
      <c r="A10" s="30"/>
      <c r="M10" s="31"/>
    </row>
    <row r="11" spans="1:14" s="15" customFormat="1" ht="81.75" customHeight="1">
      <c r="A11" s="30"/>
      <c r="E11" s="26" t="s">
        <v>140</v>
      </c>
      <c r="F11" s="36"/>
      <c r="G11" s="37"/>
      <c r="H11" s="37"/>
      <c r="I11" s="38"/>
      <c r="M11" s="31"/>
    </row>
    <row r="12" spans="1:14" s="15" customFormat="1" ht="12" customHeight="1">
      <c r="A12" s="39"/>
      <c r="B12" s="40"/>
      <c r="C12" s="40"/>
      <c r="D12" s="40"/>
      <c r="E12" s="40"/>
      <c r="F12" s="40"/>
      <c r="G12" s="40"/>
      <c r="H12" s="40"/>
      <c r="I12" s="40"/>
      <c r="J12" s="40"/>
      <c r="K12" s="40"/>
      <c r="L12" s="40"/>
      <c r="M12" s="41"/>
    </row>
    <row r="13" spans="1:14" s="15" customFormat="1" ht="15" customHeight="1">
      <c r="A13" s="42"/>
      <c r="B13" s="42"/>
      <c r="C13" s="42"/>
      <c r="D13" s="42"/>
      <c r="E13" s="42"/>
      <c r="F13" s="42"/>
      <c r="G13" s="42"/>
      <c r="H13" s="42"/>
      <c r="I13" s="42"/>
      <c r="J13" s="42"/>
      <c r="K13" s="42"/>
      <c r="L13" s="42"/>
      <c r="M13" s="42"/>
      <c r="N13" s="42"/>
    </row>
    <row r="14" spans="1:14" s="44" customFormat="1" ht="48" customHeight="1">
      <c r="A14" s="43"/>
      <c r="B14" s="43"/>
      <c r="C14" s="260" t="s">
        <v>141</v>
      </c>
      <c r="D14" s="261"/>
      <c r="E14" s="261"/>
      <c r="F14" s="261"/>
      <c r="G14" s="261"/>
      <c r="H14" s="261"/>
      <c r="I14" s="261"/>
      <c r="J14" s="261"/>
      <c r="K14" s="262"/>
      <c r="L14" s="43"/>
      <c r="M14" s="43"/>
      <c r="N14" s="43"/>
    </row>
    <row r="15" spans="1:14" s="15" customFormat="1" ht="21" customHeight="1">
      <c r="A15" s="40"/>
      <c r="B15" s="40"/>
      <c r="C15" s="40"/>
      <c r="D15" s="40"/>
      <c r="E15" s="40"/>
      <c r="F15" s="40"/>
      <c r="G15" s="40"/>
      <c r="H15" s="40"/>
      <c r="I15" s="40"/>
      <c r="J15" s="40"/>
      <c r="K15" s="40"/>
      <c r="L15" s="40"/>
      <c r="M15" s="40"/>
      <c r="N15" s="42"/>
    </row>
    <row r="16" spans="1:14" s="15" customFormat="1" ht="12" customHeight="1">
      <c r="A16" s="21"/>
      <c r="B16" s="22"/>
      <c r="C16" s="22"/>
      <c r="D16" s="22"/>
      <c r="E16" s="22"/>
      <c r="F16" s="22"/>
      <c r="G16" s="22"/>
      <c r="H16" s="22"/>
      <c r="I16" s="22"/>
      <c r="J16" s="22"/>
      <c r="K16" s="22"/>
      <c r="L16" s="22"/>
      <c r="M16" s="23"/>
    </row>
    <row r="17" spans="1:13" s="49" customFormat="1" ht="36" customHeight="1">
      <c r="A17" s="45"/>
      <c r="B17" s="46" t="s">
        <v>142</v>
      </c>
      <c r="C17" s="47"/>
      <c r="D17" s="47"/>
      <c r="E17" s="47"/>
      <c r="F17" s="48"/>
      <c r="H17" s="46" t="s">
        <v>143</v>
      </c>
      <c r="I17" s="47"/>
      <c r="J17" s="47"/>
      <c r="K17" s="47"/>
      <c r="L17" s="48"/>
      <c r="M17" s="50"/>
    </row>
    <row r="18" spans="1:13" ht="27" customHeight="1">
      <c r="A18" s="51"/>
      <c r="B18" s="263" t="s">
        <v>144</v>
      </c>
      <c r="C18" s="264"/>
      <c r="D18" s="264"/>
      <c r="E18" s="264"/>
      <c r="F18" s="265"/>
      <c r="H18" s="266" t="s">
        <v>145</v>
      </c>
      <c r="I18" s="267"/>
      <c r="J18" s="267"/>
      <c r="K18" s="267"/>
      <c r="L18" s="268"/>
      <c r="M18" s="53"/>
    </row>
    <row r="19" spans="1:13" ht="39" customHeight="1">
      <c r="A19" s="51"/>
      <c r="B19" s="269" t="s">
        <v>146</v>
      </c>
      <c r="C19" s="270"/>
      <c r="D19" s="270"/>
      <c r="E19" s="270"/>
      <c r="F19" s="271"/>
      <c r="H19" s="272" t="s">
        <v>147</v>
      </c>
      <c r="I19" s="273"/>
      <c r="J19" s="273"/>
      <c r="K19" s="273"/>
      <c r="L19" s="274"/>
      <c r="M19" s="53"/>
    </row>
    <row r="20" spans="1:13" ht="15.75" customHeight="1">
      <c r="A20" s="51"/>
      <c r="M20" s="53"/>
    </row>
    <row r="21" spans="1:13" s="49" customFormat="1" ht="29.25" customHeight="1">
      <c r="A21" s="45"/>
      <c r="B21" s="54"/>
      <c r="C21" s="54"/>
      <c r="D21" s="54"/>
      <c r="E21" s="54"/>
      <c r="F21" s="54"/>
      <c r="H21" s="55" t="s">
        <v>148</v>
      </c>
      <c r="I21" s="56"/>
      <c r="J21" s="56"/>
      <c r="K21" s="56"/>
      <c r="L21" s="57"/>
      <c r="M21" s="50"/>
    </row>
    <row r="22" spans="1:13" ht="26.25" customHeight="1">
      <c r="A22" s="51"/>
      <c r="M22" s="53"/>
    </row>
    <row r="23" spans="1:13" s="59" customFormat="1" ht="53.25" customHeight="1">
      <c r="A23" s="58"/>
      <c r="B23" s="255" t="s">
        <v>149</v>
      </c>
      <c r="C23" s="256"/>
      <c r="D23" s="256"/>
      <c r="E23" s="256"/>
      <c r="F23" s="257"/>
      <c r="H23" s="255" t="s">
        <v>150</v>
      </c>
      <c r="I23" s="258"/>
      <c r="J23" s="258"/>
      <c r="K23" s="258"/>
      <c r="L23" s="259"/>
      <c r="M23" s="60"/>
    </row>
    <row r="24" spans="1:13" s="59" customFormat="1" ht="48.75" customHeight="1">
      <c r="A24" s="58"/>
      <c r="B24" s="278" t="s">
        <v>151</v>
      </c>
      <c r="C24" s="279"/>
      <c r="D24" s="279"/>
      <c r="E24" s="279"/>
      <c r="F24" s="280"/>
      <c r="H24" s="278" t="s">
        <v>152</v>
      </c>
      <c r="I24" s="281"/>
      <c r="J24" s="281"/>
      <c r="K24" s="281"/>
      <c r="L24" s="282"/>
      <c r="M24" s="60"/>
    </row>
    <row r="25" spans="1:13" s="59" customFormat="1" ht="36" customHeight="1">
      <c r="A25" s="58"/>
      <c r="B25" s="278" t="s">
        <v>153</v>
      </c>
      <c r="C25" s="279"/>
      <c r="D25" s="279"/>
      <c r="E25" s="279"/>
      <c r="F25" s="280"/>
      <c r="H25" s="278" t="s">
        <v>154</v>
      </c>
      <c r="I25" s="281"/>
      <c r="J25" s="281"/>
      <c r="K25" s="281"/>
      <c r="L25" s="282"/>
      <c r="M25" s="60"/>
    </row>
    <row r="26" spans="1:13" s="62" customFormat="1" ht="57" customHeight="1">
      <c r="A26" s="61"/>
      <c r="B26" s="283" t="s">
        <v>155</v>
      </c>
      <c r="C26" s="270"/>
      <c r="D26" s="270"/>
      <c r="E26" s="270"/>
      <c r="F26" s="271"/>
      <c r="H26" s="283" t="s">
        <v>156</v>
      </c>
      <c r="I26" s="284"/>
      <c r="J26" s="284"/>
      <c r="K26" s="284"/>
      <c r="L26" s="285"/>
      <c r="M26" s="63"/>
    </row>
    <row r="27" spans="1:13" s="67" customFormat="1" ht="45.75" customHeight="1">
      <c r="A27" s="64"/>
      <c r="B27" s="65"/>
      <c r="C27" s="65"/>
      <c r="D27" s="275" t="s">
        <v>157</v>
      </c>
      <c r="E27" s="275"/>
      <c r="F27" s="275"/>
      <c r="G27" s="275"/>
      <c r="H27" s="275"/>
      <c r="I27" s="275"/>
      <c r="J27" s="275"/>
      <c r="K27" s="65"/>
      <c r="L27" s="65"/>
      <c r="M27" s="66"/>
    </row>
    <row r="28" spans="1:13" ht="16.5" customHeight="1">
      <c r="A28" s="276"/>
      <c r="B28" s="276"/>
      <c r="C28" s="276"/>
      <c r="D28" s="276"/>
      <c r="E28" s="276"/>
      <c r="F28" s="276"/>
      <c r="G28" s="276"/>
      <c r="H28" s="276"/>
      <c r="I28" s="276"/>
      <c r="J28" s="276"/>
      <c r="K28" s="276"/>
      <c r="L28" s="276"/>
      <c r="M28" s="276"/>
    </row>
    <row r="29" spans="1:13" s="68" customFormat="1" ht="25.5" customHeight="1">
      <c r="A29" s="277" t="s">
        <v>158</v>
      </c>
      <c r="B29" s="277"/>
      <c r="C29" s="277"/>
      <c r="D29" s="277"/>
      <c r="E29" s="277"/>
      <c r="F29" s="277"/>
      <c r="G29" s="277"/>
      <c r="H29" s="277"/>
      <c r="I29" s="277"/>
      <c r="J29" s="277"/>
      <c r="K29" s="277"/>
      <c r="L29" s="277"/>
      <c r="M29" s="277"/>
    </row>
    <row r="195" spans="1:1">
      <c r="A195" s="69"/>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70866141732283472" right="0.70866141732283472" top="0.78740157480314965" bottom="0.55118110236220474" header="0.31496062992125984" footer="0.31496062992125984"/>
  <pageSetup paperSize="9" firstPageNumber="7" orientation="portrait" useFirstPageNumber="1" r:id="rId1"/>
  <headerFooter>
    <oddHeader>&amp;C&amp;10-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heetViews>
  <sheetFormatPr baseColWidth="10" defaultRowHeight="12.75"/>
  <cols>
    <col min="1" max="2" width="11" style="9"/>
    <col min="3" max="3" width="8.625" style="9" customWidth="1"/>
    <col min="4" max="4" width="9.375" style="9" customWidth="1"/>
    <col min="5" max="5" width="11" style="9" customWidth="1"/>
    <col min="6" max="6" width="9.625" style="9" customWidth="1"/>
    <col min="7" max="7" width="22.375" style="9" customWidth="1"/>
    <col min="8" max="8" width="12.625" style="9" customWidth="1"/>
    <col min="9" max="16384" width="11" style="9"/>
  </cols>
  <sheetData>
    <row r="1" spans="1:5" ht="24.95" customHeight="1">
      <c r="A1" s="70" t="s">
        <v>159</v>
      </c>
      <c r="B1" s="70"/>
      <c r="C1" s="70"/>
    </row>
    <row r="2" spans="1:5" ht="24.95" customHeight="1">
      <c r="A2" s="70"/>
      <c r="B2" s="70"/>
      <c r="C2" s="70"/>
    </row>
    <row r="3" spans="1:5" ht="24.95" customHeight="1">
      <c r="A3" s="9" t="s">
        <v>160</v>
      </c>
      <c r="E3" s="9" t="s">
        <v>161</v>
      </c>
    </row>
    <row r="4" spans="1:5" ht="24.95" customHeight="1">
      <c r="A4" s="9" t="s">
        <v>162</v>
      </c>
      <c r="E4" s="9" t="s">
        <v>163</v>
      </c>
    </row>
    <row r="5" spans="1:5" ht="24.95" customHeight="1">
      <c r="A5" s="9" t="s">
        <v>164</v>
      </c>
      <c r="E5" s="9" t="s">
        <v>165</v>
      </c>
    </row>
    <row r="6" spans="1:5" ht="24.95" customHeight="1">
      <c r="A6" s="9" t="s">
        <v>166</v>
      </c>
      <c r="E6" s="9" t="s">
        <v>167</v>
      </c>
    </row>
    <row r="7" spans="1:5" ht="24.95" customHeight="1">
      <c r="A7" s="9" t="s">
        <v>168</v>
      </c>
      <c r="E7" s="9" t="s">
        <v>169</v>
      </c>
    </row>
    <row r="8" spans="1:5" ht="24.95" customHeight="1">
      <c r="A8" s="9" t="s">
        <v>170</v>
      </c>
      <c r="E8" s="9" t="s">
        <v>171</v>
      </c>
    </row>
    <row r="9" spans="1:5" ht="24.95" customHeight="1">
      <c r="A9" s="9" t="s">
        <v>172</v>
      </c>
      <c r="E9" s="9" t="s">
        <v>173</v>
      </c>
    </row>
    <row r="10" spans="1:5" ht="24.95" customHeight="1">
      <c r="A10" s="9" t="s">
        <v>174</v>
      </c>
      <c r="E10" s="9" t="s">
        <v>175</v>
      </c>
    </row>
    <row r="11" spans="1:5" ht="24.95" customHeight="1">
      <c r="A11" s="9" t="s">
        <v>176</v>
      </c>
      <c r="E11" s="9" t="s">
        <v>177</v>
      </c>
    </row>
    <row r="12" spans="1:5" ht="24.95" customHeight="1">
      <c r="A12" s="9" t="s">
        <v>178</v>
      </c>
      <c r="E12" s="9" t="s">
        <v>179</v>
      </c>
    </row>
    <row r="13" spans="1:5" ht="24.95" customHeight="1">
      <c r="A13" s="9" t="s">
        <v>180</v>
      </c>
      <c r="E13" s="9" t="s">
        <v>181</v>
      </c>
    </row>
    <row r="14" spans="1:5" ht="24.95" customHeight="1">
      <c r="A14" s="9" t="s">
        <v>182</v>
      </c>
      <c r="E14" s="9" t="s">
        <v>183</v>
      </c>
    </row>
    <row r="15" spans="1:5" ht="24.95" customHeight="1">
      <c r="A15" s="9" t="s">
        <v>184</v>
      </c>
      <c r="E15" s="9" t="s">
        <v>185</v>
      </c>
    </row>
    <row r="16" spans="1:5" ht="24.95" customHeight="1">
      <c r="A16" s="9" t="s">
        <v>186</v>
      </c>
      <c r="E16" s="9" t="s">
        <v>187</v>
      </c>
    </row>
    <row r="17" spans="1:8" ht="24.95" customHeight="1">
      <c r="A17" s="9" t="s">
        <v>188</v>
      </c>
      <c r="E17" s="9" t="s">
        <v>189</v>
      </c>
    </row>
    <row r="18" spans="1:8" ht="24.75" customHeight="1">
      <c r="A18" s="9" t="s">
        <v>190</v>
      </c>
      <c r="E18" s="9" t="s">
        <v>191</v>
      </c>
    </row>
    <row r="19" spans="1:8" ht="42" customHeight="1">
      <c r="A19" s="287" t="s">
        <v>192</v>
      </c>
      <c r="B19" s="287"/>
      <c r="C19" s="287"/>
      <c r="D19" s="287"/>
      <c r="E19" s="287" t="s">
        <v>193</v>
      </c>
      <c r="F19" s="287"/>
      <c r="G19" s="287"/>
      <c r="H19" s="287"/>
    </row>
    <row r="20" spans="1:8" ht="24.95" customHeight="1">
      <c r="A20" s="9" t="s">
        <v>194</v>
      </c>
      <c r="E20" s="9" t="s">
        <v>195</v>
      </c>
    </row>
    <row r="21" spans="1:8" ht="24.95" customHeight="1">
      <c r="A21" s="9" t="s">
        <v>196</v>
      </c>
      <c r="E21" s="9" t="s">
        <v>197</v>
      </c>
    </row>
    <row r="22" spans="1:8" ht="24.95" customHeight="1">
      <c r="A22" s="9" t="s">
        <v>198</v>
      </c>
      <c r="E22" s="71" t="s">
        <v>199</v>
      </c>
      <c r="F22" s="71"/>
      <c r="G22" s="71"/>
      <c r="H22" s="71"/>
    </row>
    <row r="23" spans="1:8" ht="33" customHeight="1">
      <c r="A23" s="72" t="s">
        <v>200</v>
      </c>
      <c r="B23" s="72"/>
      <c r="C23" s="72"/>
      <c r="D23" s="72"/>
      <c r="E23" s="73" t="s">
        <v>201</v>
      </c>
      <c r="F23" s="73"/>
      <c r="G23" s="71"/>
      <c r="H23" s="71"/>
    </row>
    <row r="24" spans="1:8" ht="42" customHeight="1">
      <c r="A24" s="74" t="s">
        <v>202</v>
      </c>
      <c r="B24" s="75"/>
      <c r="C24" s="75"/>
      <c r="E24" s="286" t="s">
        <v>203</v>
      </c>
      <c r="F24" s="286"/>
      <c r="G24" s="286"/>
      <c r="H24" s="286"/>
    </row>
    <row r="25" spans="1:8" ht="42" customHeight="1">
      <c r="A25" s="74" t="s">
        <v>204</v>
      </c>
      <c r="B25" s="75"/>
      <c r="C25" s="75"/>
      <c r="E25" s="286" t="s">
        <v>205</v>
      </c>
      <c r="F25" s="286"/>
      <c r="G25" s="286"/>
      <c r="H25" s="286"/>
    </row>
    <row r="26" spans="1:8" ht="42" customHeight="1">
      <c r="A26" s="74" t="s">
        <v>206</v>
      </c>
      <c r="B26" s="75"/>
      <c r="C26" s="75"/>
      <c r="E26" s="286" t="s">
        <v>207</v>
      </c>
      <c r="F26" s="286"/>
      <c r="G26" s="286"/>
      <c r="H26" s="286"/>
    </row>
    <row r="27" spans="1:8" ht="30.75" customHeight="1">
      <c r="A27" s="286" t="s">
        <v>208</v>
      </c>
      <c r="B27" s="286"/>
      <c r="C27" s="286"/>
      <c r="D27" s="286"/>
      <c r="E27" s="286" t="s">
        <v>209</v>
      </c>
      <c r="F27" s="286"/>
      <c r="G27" s="286"/>
      <c r="H27" s="286"/>
    </row>
    <row r="28" spans="1:8" ht="24.95" customHeight="1">
      <c r="A28" s="9" t="s">
        <v>210</v>
      </c>
      <c r="E28" s="9" t="s">
        <v>211</v>
      </c>
    </row>
    <row r="29" spans="1:8" ht="24.95" customHeight="1">
      <c r="A29" s="9" t="s">
        <v>212</v>
      </c>
      <c r="E29" s="9" t="s">
        <v>213</v>
      </c>
    </row>
    <row r="30" spans="1:8" ht="24.95" customHeight="1">
      <c r="A30" s="9" t="s">
        <v>214</v>
      </c>
      <c r="E30" s="71" t="s">
        <v>215</v>
      </c>
      <c r="F30" s="71"/>
      <c r="G30" s="71"/>
      <c r="H30" s="71"/>
    </row>
    <row r="31" spans="1:8" ht="24.95" customHeight="1">
      <c r="E31" s="71"/>
      <c r="F31" s="71"/>
      <c r="G31" s="71"/>
      <c r="H31" s="71"/>
    </row>
    <row r="32" spans="1:8" ht="24.95" customHeight="1">
      <c r="E32" s="71"/>
      <c r="F32" s="71"/>
      <c r="G32" s="71"/>
      <c r="H32" s="71"/>
    </row>
    <row r="33" spans="1:8" ht="54.75" customHeight="1">
      <c r="A33" s="286" t="s">
        <v>216</v>
      </c>
      <c r="B33" s="286"/>
      <c r="C33" s="286"/>
      <c r="D33" s="286"/>
      <c r="E33" s="286" t="s">
        <v>217</v>
      </c>
      <c r="F33" s="286"/>
      <c r="G33" s="286"/>
      <c r="H33" s="286"/>
    </row>
    <row r="34" spans="1:8" ht="27" customHeight="1">
      <c r="A34" s="193" t="s">
        <v>218</v>
      </c>
      <c r="B34" s="193"/>
      <c r="C34" s="193"/>
      <c r="D34" s="193"/>
      <c r="E34" s="194" t="s">
        <v>219</v>
      </c>
      <c r="F34" s="73"/>
      <c r="G34" s="71"/>
      <c r="H34" s="71"/>
    </row>
    <row r="35" spans="1:8" ht="41.25" customHeight="1">
      <c r="A35" s="286" t="s">
        <v>220</v>
      </c>
      <c r="B35" s="286"/>
      <c r="C35" s="286"/>
      <c r="D35" s="286"/>
      <c r="E35" s="286" t="s">
        <v>221</v>
      </c>
      <c r="F35" s="286"/>
      <c r="G35" s="286"/>
      <c r="H35" s="286"/>
    </row>
    <row r="36" spans="1:8" s="76" customFormat="1" ht="24.95" customHeight="1">
      <c r="A36" s="76" t="s">
        <v>222</v>
      </c>
      <c r="E36" s="76" t="s">
        <v>223</v>
      </c>
    </row>
    <row r="37" spans="1:8" ht="24.95" customHeight="1">
      <c r="A37" s="9" t="s">
        <v>224</v>
      </c>
      <c r="E37" s="9" t="s">
        <v>225</v>
      </c>
    </row>
    <row r="38" spans="1:8" ht="24.95" customHeight="1">
      <c r="A38" s="9" t="s">
        <v>226</v>
      </c>
      <c r="E38" s="9" t="s">
        <v>227</v>
      </c>
    </row>
    <row r="39" spans="1:8" ht="24.95" customHeight="1">
      <c r="A39" s="9" t="s">
        <v>228</v>
      </c>
      <c r="E39" s="9" t="s">
        <v>229</v>
      </c>
    </row>
    <row r="40" spans="1:8" ht="24.95" customHeight="1">
      <c r="A40" s="9" t="s">
        <v>230</v>
      </c>
      <c r="E40" s="9" t="s">
        <v>231</v>
      </c>
    </row>
    <row r="41" spans="1:8" ht="24.95" customHeight="1">
      <c r="A41" s="9" t="s">
        <v>232</v>
      </c>
      <c r="E41" s="9" t="s">
        <v>233</v>
      </c>
    </row>
    <row r="42" spans="1:8" ht="24.95" customHeight="1">
      <c r="A42" s="9" t="s">
        <v>234</v>
      </c>
      <c r="E42" s="9" t="s">
        <v>235</v>
      </c>
    </row>
    <row r="43" spans="1:8" ht="24.95" customHeight="1">
      <c r="A43" s="9" t="s">
        <v>236</v>
      </c>
      <c r="E43" s="9" t="s">
        <v>237</v>
      </c>
    </row>
    <row r="44" spans="1:8" ht="24.95" customHeight="1">
      <c r="A44" s="9" t="s">
        <v>238</v>
      </c>
      <c r="E44" s="9" t="s">
        <v>239</v>
      </c>
    </row>
    <row r="45" spans="1:8" ht="24.95" customHeight="1">
      <c r="A45" s="9" t="s">
        <v>240</v>
      </c>
      <c r="E45" s="9" t="s">
        <v>241</v>
      </c>
    </row>
    <row r="46" spans="1:8" ht="24.95" customHeight="1">
      <c r="A46" s="9" t="s">
        <v>242</v>
      </c>
      <c r="E46" s="9" t="s">
        <v>243</v>
      </c>
    </row>
    <row r="47" spans="1:8" ht="24.95" customHeight="1">
      <c r="A47" s="9" t="s">
        <v>244</v>
      </c>
      <c r="E47" s="9" t="s">
        <v>245</v>
      </c>
    </row>
    <row r="48" spans="1:8" ht="24.95" customHeight="1">
      <c r="A48" s="9" t="s">
        <v>246</v>
      </c>
      <c r="E48" s="9" t="s">
        <v>247</v>
      </c>
    </row>
    <row r="49" spans="1:5" ht="24.95" customHeight="1">
      <c r="A49" s="9" t="s">
        <v>248</v>
      </c>
      <c r="E49" s="9" t="s">
        <v>249</v>
      </c>
    </row>
    <row r="50" spans="1:5" ht="24.95" customHeight="1">
      <c r="A50" s="9" t="s">
        <v>250</v>
      </c>
      <c r="E50" s="9" t="s">
        <v>251</v>
      </c>
    </row>
    <row r="51" spans="1:5" ht="24.95" customHeight="1">
      <c r="A51" s="9" t="s">
        <v>252</v>
      </c>
      <c r="E51" s="9" t="s">
        <v>253</v>
      </c>
    </row>
    <row r="52" spans="1:5" ht="24.95" customHeight="1">
      <c r="A52" s="9" t="s">
        <v>254</v>
      </c>
      <c r="E52" s="9" t="s">
        <v>255</v>
      </c>
    </row>
    <row r="53" spans="1:5" ht="24.95" customHeight="1">
      <c r="A53" s="9" t="s">
        <v>256</v>
      </c>
      <c r="E53" s="9" t="s">
        <v>257</v>
      </c>
    </row>
    <row r="54" spans="1:5" ht="24.95" customHeight="1">
      <c r="A54" s="9" t="s">
        <v>258</v>
      </c>
      <c r="E54" s="9" t="s">
        <v>259</v>
      </c>
    </row>
    <row r="55" spans="1:5" ht="24.95" customHeight="1">
      <c r="A55" s="9" t="s">
        <v>260</v>
      </c>
      <c r="E55" s="9" t="s">
        <v>261</v>
      </c>
    </row>
    <row r="56" spans="1:5" ht="24.95" customHeight="1">
      <c r="A56" s="9" t="s">
        <v>262</v>
      </c>
      <c r="E56" s="9" t="s">
        <v>263</v>
      </c>
    </row>
  </sheetData>
  <mergeCells count="11">
    <mergeCell ref="A33:D33"/>
    <mergeCell ref="E33:H33"/>
    <mergeCell ref="A35:D35"/>
    <mergeCell ref="E35:H35"/>
    <mergeCell ref="A19:D19"/>
    <mergeCell ref="E19:H19"/>
    <mergeCell ref="E24:H24"/>
    <mergeCell ref="E25:H25"/>
    <mergeCell ref="E26:H26"/>
    <mergeCell ref="E27:H27"/>
    <mergeCell ref="A27:D27"/>
  </mergeCells>
  <printOptions horizontalCentered="1"/>
  <pageMargins left="0.59055118110236227" right="0.59055118110236227" top="0.78740157480314965" bottom="0.39" header="0.31496062992125984" footer="0.31"/>
  <pageSetup paperSize="9" firstPageNumber="8" fitToHeight="2" pageOrder="overThenDown" orientation="portrait" useFirstPageNumber="1" r:id="rId1"/>
  <headerFooter scaleWithDoc="0">
    <oddHeader>&amp;C&amp;"Arial,Standard"&amp;10- &amp;P -</oddHeader>
  </headerFooter>
  <rowBreaks count="1" manualBreakCount="1">
    <brk id="3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93"/>
  <sheetViews>
    <sheetView workbookViewId="0">
      <selection sqref="A1:G1"/>
    </sheetView>
  </sheetViews>
  <sheetFormatPr baseColWidth="10" defaultColWidth="11.5" defaultRowHeight="14.25"/>
  <cols>
    <col min="1" max="1" width="8.75" style="78" customWidth="1"/>
    <col min="2" max="2" width="24.125" style="80" customWidth="1"/>
    <col min="3" max="7" width="14.125" style="80" customWidth="1"/>
    <col min="8" max="8" width="8.75" style="80" customWidth="1"/>
    <col min="9" max="9" width="24.125" style="80" customWidth="1"/>
    <col min="10" max="10" width="14.125" style="78" customWidth="1"/>
    <col min="11" max="14" width="14.125" style="80" customWidth="1"/>
    <col min="15" max="15" width="8.75" style="80" customWidth="1"/>
    <col min="16" max="16" width="24.125" style="80" customWidth="1"/>
    <col min="17" max="17" width="14.125" style="78" customWidth="1"/>
    <col min="18" max="21" width="14.125" style="80" customWidth="1"/>
    <col min="22" max="22" width="8.75" style="80" customWidth="1"/>
    <col min="23" max="23" width="24.125" style="80" customWidth="1"/>
    <col min="24" max="24" width="14.125" style="78" customWidth="1"/>
    <col min="25" max="27" width="14.125" style="80" customWidth="1"/>
    <col min="28" max="28" width="13.625" style="80" customWidth="1"/>
    <col min="29" max="29" width="8.75" style="80" customWidth="1"/>
    <col min="30" max="30" width="24.125" style="80" customWidth="1"/>
    <col min="31" max="34" width="17.625" style="80" customWidth="1"/>
    <col min="35" max="35" width="8.75" style="80" customWidth="1"/>
    <col min="36" max="36" width="24.125" style="80" customWidth="1"/>
    <col min="37" max="40" width="17.625" style="80" customWidth="1"/>
    <col min="41" max="41" width="8.75" style="80" customWidth="1"/>
    <col min="42" max="42" width="24.125" style="80" customWidth="1"/>
    <col min="43" max="47" width="14.125" style="80" customWidth="1"/>
    <col min="48" max="48" width="8.75" style="80" customWidth="1"/>
    <col min="49" max="49" width="24.125" style="80" customWidth="1"/>
    <col min="50" max="54" width="14.125" style="80" customWidth="1"/>
    <col min="55" max="55" width="8.75" style="80" customWidth="1"/>
    <col min="56" max="56" width="24.125" style="80" customWidth="1"/>
    <col min="57" max="61" width="14.125" style="80" customWidth="1"/>
    <col min="62" max="62" width="8.75" style="80" customWidth="1"/>
    <col min="63" max="63" width="24.125" style="80" customWidth="1"/>
    <col min="64" max="66" width="14.125" style="80" customWidth="1"/>
    <col min="67" max="67" width="13.875" style="80" customWidth="1"/>
    <col min="68" max="68" width="14.125" style="80" customWidth="1"/>
    <col min="69" max="69" width="8.75" style="80" customWidth="1"/>
    <col min="70" max="70" width="24.125" style="80" customWidth="1"/>
    <col min="71" max="74" width="17.625" style="80" customWidth="1"/>
    <col min="75" max="75" width="8.75" style="80" customWidth="1"/>
    <col min="76" max="76" width="24.125" style="80" customWidth="1"/>
    <col min="77" max="80" width="17.625" style="80" customWidth="1"/>
    <col min="81" max="16384" width="11.5" style="80"/>
  </cols>
  <sheetData>
    <row r="1" spans="1:80" s="77" customFormat="1" ht="15.75">
      <c r="A1" s="313" t="s">
        <v>264</v>
      </c>
      <c r="B1" s="313"/>
      <c r="C1" s="313"/>
      <c r="D1" s="313"/>
      <c r="E1" s="313"/>
      <c r="F1" s="313"/>
      <c r="G1" s="313"/>
      <c r="H1" s="294" t="s">
        <v>265</v>
      </c>
      <c r="I1" s="294"/>
      <c r="J1" s="294"/>
      <c r="K1" s="294"/>
      <c r="L1" s="294"/>
      <c r="M1" s="294"/>
      <c r="N1" s="294"/>
      <c r="O1" s="294" t="s">
        <v>265</v>
      </c>
      <c r="P1" s="294"/>
      <c r="Q1" s="294"/>
      <c r="R1" s="294"/>
      <c r="S1" s="294"/>
      <c r="T1" s="294"/>
      <c r="U1" s="294"/>
      <c r="V1" s="294" t="s">
        <v>265</v>
      </c>
      <c r="W1" s="294"/>
      <c r="X1" s="294"/>
      <c r="Y1" s="294"/>
      <c r="Z1" s="294"/>
      <c r="AA1" s="294"/>
      <c r="AB1" s="294"/>
      <c r="AC1" s="294" t="s">
        <v>265</v>
      </c>
      <c r="AD1" s="294"/>
      <c r="AE1" s="294"/>
      <c r="AF1" s="294"/>
      <c r="AG1" s="294"/>
      <c r="AH1" s="294"/>
      <c r="AI1" s="294" t="s">
        <v>265</v>
      </c>
      <c r="AJ1" s="294"/>
      <c r="AK1" s="294"/>
      <c r="AL1" s="294"/>
      <c r="AM1" s="294"/>
      <c r="AN1" s="294"/>
      <c r="AO1" s="294" t="s">
        <v>266</v>
      </c>
      <c r="AP1" s="294"/>
      <c r="AQ1" s="294"/>
      <c r="AR1" s="294"/>
      <c r="AS1" s="294"/>
      <c r="AT1" s="294"/>
      <c r="AU1" s="294"/>
      <c r="AV1" s="294" t="s">
        <v>266</v>
      </c>
      <c r="AW1" s="294"/>
      <c r="AX1" s="294"/>
      <c r="AY1" s="294"/>
      <c r="AZ1" s="294"/>
      <c r="BA1" s="294"/>
      <c r="BB1" s="294"/>
      <c r="BC1" s="294" t="s">
        <v>265</v>
      </c>
      <c r="BD1" s="294"/>
      <c r="BE1" s="294"/>
      <c r="BF1" s="294"/>
      <c r="BG1" s="294"/>
      <c r="BH1" s="294"/>
      <c r="BI1" s="294"/>
      <c r="BJ1" s="294" t="s">
        <v>265</v>
      </c>
      <c r="BK1" s="294"/>
      <c r="BL1" s="294"/>
      <c r="BM1" s="294"/>
      <c r="BN1" s="294"/>
      <c r="BO1" s="294"/>
      <c r="BP1" s="294"/>
      <c r="BQ1" s="294" t="s">
        <v>265</v>
      </c>
      <c r="BR1" s="294"/>
      <c r="BS1" s="294"/>
      <c r="BT1" s="294"/>
      <c r="BU1" s="294"/>
      <c r="BV1" s="294"/>
      <c r="BW1" s="294" t="s">
        <v>265</v>
      </c>
      <c r="BX1" s="294"/>
      <c r="BY1" s="294"/>
      <c r="BZ1" s="294"/>
      <c r="CA1" s="294"/>
      <c r="CB1" s="294"/>
    </row>
    <row r="2" spans="1:80" s="77" customFormat="1" ht="15.75">
      <c r="A2" s="313" t="s">
        <v>267</v>
      </c>
      <c r="B2" s="313"/>
      <c r="C2" s="313"/>
      <c r="D2" s="313"/>
      <c r="E2" s="313"/>
      <c r="F2" s="313"/>
      <c r="G2" s="313"/>
      <c r="H2" s="294" t="s">
        <v>268</v>
      </c>
      <c r="I2" s="294"/>
      <c r="J2" s="294"/>
      <c r="K2" s="294"/>
      <c r="L2" s="294"/>
      <c r="M2" s="294"/>
      <c r="N2" s="294"/>
      <c r="O2" s="294" t="s">
        <v>268</v>
      </c>
      <c r="P2" s="294"/>
      <c r="Q2" s="294"/>
      <c r="R2" s="294"/>
      <c r="S2" s="294"/>
      <c r="T2" s="294"/>
      <c r="U2" s="294"/>
      <c r="V2" s="294" t="s">
        <v>268</v>
      </c>
      <c r="W2" s="294"/>
      <c r="X2" s="294"/>
      <c r="Y2" s="294"/>
      <c r="Z2" s="294"/>
      <c r="AA2" s="294"/>
      <c r="AB2" s="294"/>
      <c r="AC2" s="294" t="s">
        <v>268</v>
      </c>
      <c r="AD2" s="294"/>
      <c r="AE2" s="294"/>
      <c r="AF2" s="294"/>
      <c r="AG2" s="294"/>
      <c r="AH2" s="294"/>
      <c r="AI2" s="294" t="s">
        <v>268</v>
      </c>
      <c r="AJ2" s="294"/>
      <c r="AK2" s="294"/>
      <c r="AL2" s="294"/>
      <c r="AM2" s="294"/>
      <c r="AN2" s="294"/>
      <c r="AO2" s="294" t="s">
        <v>267</v>
      </c>
      <c r="AP2" s="294"/>
      <c r="AQ2" s="294"/>
      <c r="AR2" s="294"/>
      <c r="AS2" s="294"/>
      <c r="AT2" s="294"/>
      <c r="AU2" s="294"/>
      <c r="AV2" s="294" t="s">
        <v>267</v>
      </c>
      <c r="AW2" s="294"/>
      <c r="AX2" s="294"/>
      <c r="AY2" s="294"/>
      <c r="AZ2" s="294"/>
      <c r="BA2" s="294"/>
      <c r="BB2" s="294"/>
      <c r="BC2" s="294" t="s">
        <v>268</v>
      </c>
      <c r="BD2" s="294"/>
      <c r="BE2" s="294"/>
      <c r="BF2" s="294"/>
      <c r="BG2" s="294"/>
      <c r="BH2" s="294"/>
      <c r="BI2" s="294"/>
      <c r="BJ2" s="294" t="s">
        <v>268</v>
      </c>
      <c r="BK2" s="294"/>
      <c r="BL2" s="294"/>
      <c r="BM2" s="294"/>
      <c r="BN2" s="294"/>
      <c r="BO2" s="294"/>
      <c r="BP2" s="294"/>
      <c r="BQ2" s="294" t="s">
        <v>268</v>
      </c>
      <c r="BR2" s="294"/>
      <c r="BS2" s="294"/>
      <c r="BT2" s="294"/>
      <c r="BU2" s="294"/>
      <c r="BV2" s="294"/>
      <c r="BW2" s="294" t="s">
        <v>268</v>
      </c>
      <c r="BX2" s="294"/>
      <c r="BY2" s="294"/>
      <c r="BZ2" s="294"/>
      <c r="CA2" s="294"/>
      <c r="CB2" s="294"/>
    </row>
    <row r="3" spans="1:80" ht="14.25" customHeight="1">
      <c r="B3" s="79"/>
      <c r="C3" s="79"/>
      <c r="D3" s="79"/>
      <c r="E3" s="79"/>
      <c r="F3" s="79"/>
      <c r="G3" s="79"/>
      <c r="I3" s="79"/>
      <c r="J3" s="79"/>
      <c r="K3" s="79"/>
      <c r="L3" s="79"/>
      <c r="M3" s="79"/>
      <c r="N3" s="79"/>
      <c r="P3" s="79"/>
      <c r="Q3" s="79"/>
      <c r="R3" s="79"/>
      <c r="S3" s="79"/>
      <c r="T3" s="79"/>
      <c r="U3" s="79"/>
      <c r="W3" s="79"/>
      <c r="X3" s="79"/>
      <c r="Y3" s="79"/>
      <c r="Z3" s="79"/>
      <c r="AA3" s="79"/>
      <c r="AB3" s="79"/>
      <c r="AD3" s="79"/>
      <c r="AE3" s="79"/>
      <c r="AF3" s="79"/>
      <c r="AG3" s="79"/>
      <c r="AH3" s="79"/>
      <c r="AJ3" s="79"/>
      <c r="AK3" s="79"/>
      <c r="AL3" s="79"/>
      <c r="AM3" s="79"/>
      <c r="AN3" s="79"/>
      <c r="AP3" s="79"/>
      <c r="AQ3" s="79"/>
      <c r="AR3" s="79"/>
      <c r="AS3" s="79"/>
      <c r="AT3" s="79"/>
      <c r="AU3" s="79"/>
      <c r="AW3" s="79"/>
      <c r="AX3" s="79"/>
      <c r="AY3" s="79"/>
      <c r="AZ3" s="79"/>
      <c r="BA3" s="79"/>
      <c r="BB3" s="79"/>
      <c r="BD3" s="79"/>
      <c r="BE3" s="79"/>
      <c r="BF3" s="79"/>
      <c r="BG3" s="79"/>
      <c r="BH3" s="79"/>
      <c r="BI3" s="79"/>
      <c r="BK3" s="79"/>
      <c r="BL3" s="79"/>
      <c r="BM3" s="79"/>
      <c r="BN3" s="79"/>
      <c r="BO3" s="79"/>
      <c r="BP3" s="79"/>
      <c r="BR3" s="79"/>
      <c r="BS3" s="79"/>
      <c r="BT3" s="79"/>
      <c r="BU3" s="79"/>
      <c r="BV3" s="79"/>
      <c r="BX3" s="79"/>
      <c r="BY3" s="79"/>
      <c r="BZ3" s="79"/>
      <c r="CA3" s="79"/>
      <c r="CB3" s="79"/>
    </row>
    <row r="4" spans="1:80" ht="15.75" customHeight="1">
      <c r="A4" s="291" t="s">
        <v>497</v>
      </c>
      <c r="B4" s="298" t="s">
        <v>269</v>
      </c>
      <c r="C4" s="301">
        <v>36341</v>
      </c>
      <c r="D4" s="295">
        <v>36707</v>
      </c>
      <c r="E4" s="295">
        <v>37072</v>
      </c>
      <c r="F4" s="295">
        <v>37437</v>
      </c>
      <c r="G4" s="288">
        <v>37802</v>
      </c>
      <c r="H4" s="291" t="s">
        <v>497</v>
      </c>
      <c r="I4" s="298" t="s">
        <v>269</v>
      </c>
      <c r="J4" s="301">
        <v>38168</v>
      </c>
      <c r="K4" s="295">
        <v>38533</v>
      </c>
      <c r="L4" s="295">
        <v>38898</v>
      </c>
      <c r="M4" s="295">
        <v>39263</v>
      </c>
      <c r="N4" s="288">
        <v>39629</v>
      </c>
      <c r="O4" s="291" t="s">
        <v>497</v>
      </c>
      <c r="P4" s="298" t="s">
        <v>269</v>
      </c>
      <c r="Q4" s="301">
        <v>39994</v>
      </c>
      <c r="R4" s="295">
        <v>40359</v>
      </c>
      <c r="S4" s="295">
        <v>40724</v>
      </c>
      <c r="T4" s="295">
        <v>41090</v>
      </c>
      <c r="U4" s="288">
        <v>41455</v>
      </c>
      <c r="V4" s="291" t="s">
        <v>497</v>
      </c>
      <c r="W4" s="298" t="s">
        <v>269</v>
      </c>
      <c r="X4" s="301">
        <v>41820</v>
      </c>
      <c r="Y4" s="295">
        <v>42185</v>
      </c>
      <c r="Z4" s="295">
        <v>42551</v>
      </c>
      <c r="AA4" s="295">
        <v>42916</v>
      </c>
      <c r="AB4" s="306">
        <v>43281</v>
      </c>
      <c r="AC4" s="291" t="s">
        <v>497</v>
      </c>
      <c r="AD4" s="298" t="s">
        <v>269</v>
      </c>
      <c r="AE4" s="301">
        <v>43555</v>
      </c>
      <c r="AF4" s="295">
        <v>43646</v>
      </c>
      <c r="AG4" s="295">
        <v>43738</v>
      </c>
      <c r="AH4" s="306">
        <v>43830</v>
      </c>
      <c r="AI4" s="291" t="s">
        <v>497</v>
      </c>
      <c r="AJ4" s="298" t="s">
        <v>269</v>
      </c>
      <c r="AK4" s="301">
        <v>43921</v>
      </c>
      <c r="AL4" s="295">
        <v>44012</v>
      </c>
      <c r="AM4" s="295">
        <v>44104</v>
      </c>
      <c r="AN4" s="306">
        <v>44196</v>
      </c>
      <c r="AO4" s="291" t="s">
        <v>497</v>
      </c>
      <c r="AP4" s="298" t="s">
        <v>269</v>
      </c>
      <c r="AQ4" s="301">
        <v>36341</v>
      </c>
      <c r="AR4" s="295">
        <v>36707</v>
      </c>
      <c r="AS4" s="295">
        <v>37072</v>
      </c>
      <c r="AT4" s="295">
        <v>37437</v>
      </c>
      <c r="AU4" s="288">
        <v>37802</v>
      </c>
      <c r="AV4" s="291" t="s">
        <v>497</v>
      </c>
      <c r="AW4" s="298" t="s">
        <v>269</v>
      </c>
      <c r="AX4" s="301">
        <v>38168</v>
      </c>
      <c r="AY4" s="295">
        <v>38533</v>
      </c>
      <c r="AZ4" s="295">
        <v>38898</v>
      </c>
      <c r="BA4" s="295">
        <v>39263</v>
      </c>
      <c r="BB4" s="288">
        <v>39629</v>
      </c>
      <c r="BC4" s="291" t="s">
        <v>497</v>
      </c>
      <c r="BD4" s="298" t="s">
        <v>269</v>
      </c>
      <c r="BE4" s="301">
        <v>39994</v>
      </c>
      <c r="BF4" s="295">
        <v>40359</v>
      </c>
      <c r="BG4" s="295">
        <v>40724</v>
      </c>
      <c r="BH4" s="295">
        <v>41090</v>
      </c>
      <c r="BI4" s="288">
        <v>41455</v>
      </c>
      <c r="BJ4" s="291" t="s">
        <v>497</v>
      </c>
      <c r="BK4" s="298" t="s">
        <v>269</v>
      </c>
      <c r="BL4" s="301">
        <v>41820</v>
      </c>
      <c r="BM4" s="295">
        <v>42185</v>
      </c>
      <c r="BN4" s="295">
        <v>42551</v>
      </c>
      <c r="BO4" s="295">
        <v>42916</v>
      </c>
      <c r="BP4" s="288">
        <v>43281</v>
      </c>
      <c r="BQ4" s="291" t="s">
        <v>497</v>
      </c>
      <c r="BR4" s="298" t="s">
        <v>269</v>
      </c>
      <c r="BS4" s="301">
        <v>43555</v>
      </c>
      <c r="BT4" s="295">
        <v>43646</v>
      </c>
      <c r="BU4" s="295">
        <v>43738</v>
      </c>
      <c r="BV4" s="306">
        <v>43830</v>
      </c>
      <c r="BW4" s="291" t="s">
        <v>497</v>
      </c>
      <c r="BX4" s="298" t="s">
        <v>269</v>
      </c>
      <c r="BY4" s="301">
        <v>43921</v>
      </c>
      <c r="BZ4" s="295">
        <v>44012</v>
      </c>
      <c r="CA4" s="295">
        <v>44104</v>
      </c>
      <c r="CB4" s="306">
        <v>44196</v>
      </c>
    </row>
    <row r="5" spans="1:80" ht="15.75" customHeight="1">
      <c r="A5" s="292"/>
      <c r="B5" s="299"/>
      <c r="C5" s="302"/>
      <c r="D5" s="296"/>
      <c r="E5" s="296"/>
      <c r="F5" s="296"/>
      <c r="G5" s="289"/>
      <c r="H5" s="292"/>
      <c r="I5" s="299"/>
      <c r="J5" s="302"/>
      <c r="K5" s="296"/>
      <c r="L5" s="296"/>
      <c r="M5" s="296"/>
      <c r="N5" s="289"/>
      <c r="O5" s="292"/>
      <c r="P5" s="299"/>
      <c r="Q5" s="302"/>
      <c r="R5" s="296"/>
      <c r="S5" s="296"/>
      <c r="T5" s="296"/>
      <c r="U5" s="289"/>
      <c r="V5" s="292"/>
      <c r="W5" s="299"/>
      <c r="X5" s="302"/>
      <c r="Y5" s="296"/>
      <c r="Z5" s="296"/>
      <c r="AA5" s="296"/>
      <c r="AB5" s="307"/>
      <c r="AC5" s="292"/>
      <c r="AD5" s="299"/>
      <c r="AE5" s="302"/>
      <c r="AF5" s="296"/>
      <c r="AG5" s="296"/>
      <c r="AH5" s="307"/>
      <c r="AI5" s="292"/>
      <c r="AJ5" s="299"/>
      <c r="AK5" s="302"/>
      <c r="AL5" s="296"/>
      <c r="AM5" s="296"/>
      <c r="AN5" s="307"/>
      <c r="AO5" s="292"/>
      <c r="AP5" s="299"/>
      <c r="AQ5" s="302"/>
      <c r="AR5" s="296"/>
      <c r="AS5" s="296"/>
      <c r="AT5" s="296"/>
      <c r="AU5" s="289"/>
      <c r="AV5" s="292"/>
      <c r="AW5" s="299"/>
      <c r="AX5" s="302"/>
      <c r="AY5" s="296"/>
      <c r="AZ5" s="296"/>
      <c r="BA5" s="296"/>
      <c r="BB5" s="289"/>
      <c r="BC5" s="292"/>
      <c r="BD5" s="299"/>
      <c r="BE5" s="302"/>
      <c r="BF5" s="296"/>
      <c r="BG5" s="296"/>
      <c r="BH5" s="296"/>
      <c r="BI5" s="289"/>
      <c r="BJ5" s="292"/>
      <c r="BK5" s="299"/>
      <c r="BL5" s="302"/>
      <c r="BM5" s="296"/>
      <c r="BN5" s="296"/>
      <c r="BO5" s="296"/>
      <c r="BP5" s="289"/>
      <c r="BQ5" s="292"/>
      <c r="BR5" s="299"/>
      <c r="BS5" s="302"/>
      <c r="BT5" s="296"/>
      <c r="BU5" s="296"/>
      <c r="BV5" s="307"/>
      <c r="BW5" s="292"/>
      <c r="BX5" s="299"/>
      <c r="BY5" s="302"/>
      <c r="BZ5" s="296"/>
      <c r="CA5" s="296"/>
      <c r="CB5" s="307"/>
    </row>
    <row r="6" spans="1:80" ht="15.75" customHeight="1">
      <c r="A6" s="292"/>
      <c r="B6" s="299"/>
      <c r="C6" s="302"/>
      <c r="D6" s="296"/>
      <c r="E6" s="296"/>
      <c r="F6" s="296"/>
      <c r="G6" s="289"/>
      <c r="H6" s="292"/>
      <c r="I6" s="299"/>
      <c r="J6" s="302"/>
      <c r="K6" s="296"/>
      <c r="L6" s="296"/>
      <c r="M6" s="296"/>
      <c r="N6" s="289"/>
      <c r="O6" s="292"/>
      <c r="P6" s="299"/>
      <c r="Q6" s="302"/>
      <c r="R6" s="296"/>
      <c r="S6" s="296"/>
      <c r="T6" s="296"/>
      <c r="U6" s="289"/>
      <c r="V6" s="292"/>
      <c r="W6" s="299"/>
      <c r="X6" s="302"/>
      <c r="Y6" s="296"/>
      <c r="Z6" s="296"/>
      <c r="AA6" s="296"/>
      <c r="AB6" s="307"/>
      <c r="AC6" s="292"/>
      <c r="AD6" s="299"/>
      <c r="AE6" s="302"/>
      <c r="AF6" s="296"/>
      <c r="AG6" s="296"/>
      <c r="AH6" s="307"/>
      <c r="AI6" s="292"/>
      <c r="AJ6" s="299"/>
      <c r="AK6" s="302"/>
      <c r="AL6" s="296"/>
      <c r="AM6" s="296"/>
      <c r="AN6" s="307"/>
      <c r="AO6" s="292"/>
      <c r="AP6" s="299"/>
      <c r="AQ6" s="302"/>
      <c r="AR6" s="296"/>
      <c r="AS6" s="296"/>
      <c r="AT6" s="296"/>
      <c r="AU6" s="289"/>
      <c r="AV6" s="292"/>
      <c r="AW6" s="299"/>
      <c r="AX6" s="302"/>
      <c r="AY6" s="296"/>
      <c r="AZ6" s="296"/>
      <c r="BA6" s="296"/>
      <c r="BB6" s="289"/>
      <c r="BC6" s="292"/>
      <c r="BD6" s="299"/>
      <c r="BE6" s="302"/>
      <c r="BF6" s="296"/>
      <c r="BG6" s="296"/>
      <c r="BH6" s="296"/>
      <c r="BI6" s="289"/>
      <c r="BJ6" s="292"/>
      <c r="BK6" s="299"/>
      <c r="BL6" s="302"/>
      <c r="BM6" s="296"/>
      <c r="BN6" s="296"/>
      <c r="BO6" s="296"/>
      <c r="BP6" s="289"/>
      <c r="BQ6" s="292"/>
      <c r="BR6" s="299"/>
      <c r="BS6" s="302"/>
      <c r="BT6" s="296"/>
      <c r="BU6" s="296"/>
      <c r="BV6" s="307"/>
      <c r="BW6" s="292"/>
      <c r="BX6" s="299"/>
      <c r="BY6" s="302"/>
      <c r="BZ6" s="296"/>
      <c r="CA6" s="296"/>
      <c r="CB6" s="307"/>
    </row>
    <row r="7" spans="1:80" ht="15.75" customHeight="1">
      <c r="A7" s="293"/>
      <c r="B7" s="300"/>
      <c r="C7" s="303"/>
      <c r="D7" s="297"/>
      <c r="E7" s="297"/>
      <c r="F7" s="297"/>
      <c r="G7" s="290"/>
      <c r="H7" s="293"/>
      <c r="I7" s="300"/>
      <c r="J7" s="303"/>
      <c r="K7" s="297"/>
      <c r="L7" s="297"/>
      <c r="M7" s="297"/>
      <c r="N7" s="290"/>
      <c r="O7" s="293"/>
      <c r="P7" s="300"/>
      <c r="Q7" s="303"/>
      <c r="R7" s="297"/>
      <c r="S7" s="297"/>
      <c r="T7" s="297"/>
      <c r="U7" s="290"/>
      <c r="V7" s="293"/>
      <c r="W7" s="300"/>
      <c r="X7" s="303"/>
      <c r="Y7" s="297"/>
      <c r="Z7" s="297"/>
      <c r="AA7" s="297"/>
      <c r="AB7" s="308"/>
      <c r="AC7" s="293"/>
      <c r="AD7" s="300"/>
      <c r="AE7" s="303"/>
      <c r="AF7" s="297"/>
      <c r="AG7" s="297"/>
      <c r="AH7" s="308"/>
      <c r="AI7" s="293"/>
      <c r="AJ7" s="300"/>
      <c r="AK7" s="303"/>
      <c r="AL7" s="297"/>
      <c r="AM7" s="297"/>
      <c r="AN7" s="308"/>
      <c r="AO7" s="293"/>
      <c r="AP7" s="300"/>
      <c r="AQ7" s="303"/>
      <c r="AR7" s="297"/>
      <c r="AS7" s="297"/>
      <c r="AT7" s="297"/>
      <c r="AU7" s="290"/>
      <c r="AV7" s="293"/>
      <c r="AW7" s="300"/>
      <c r="AX7" s="303"/>
      <c r="AY7" s="297"/>
      <c r="AZ7" s="297"/>
      <c r="BA7" s="297"/>
      <c r="BB7" s="290"/>
      <c r="BC7" s="293"/>
      <c r="BD7" s="300"/>
      <c r="BE7" s="303"/>
      <c r="BF7" s="297"/>
      <c r="BG7" s="297"/>
      <c r="BH7" s="297"/>
      <c r="BI7" s="290"/>
      <c r="BJ7" s="293"/>
      <c r="BK7" s="300"/>
      <c r="BL7" s="303"/>
      <c r="BM7" s="297"/>
      <c r="BN7" s="297"/>
      <c r="BO7" s="297"/>
      <c r="BP7" s="290"/>
      <c r="BQ7" s="293"/>
      <c r="BR7" s="300"/>
      <c r="BS7" s="303"/>
      <c r="BT7" s="297"/>
      <c r="BU7" s="297"/>
      <c r="BV7" s="308"/>
      <c r="BW7" s="293"/>
      <c r="BX7" s="300"/>
      <c r="BY7" s="303"/>
      <c r="BZ7" s="297"/>
      <c r="CA7" s="297"/>
      <c r="CB7" s="308"/>
    </row>
    <row r="8" spans="1:80" s="78" customFormat="1" ht="12.75" customHeight="1">
      <c r="A8" s="183"/>
      <c r="B8" s="204"/>
      <c r="H8" s="183"/>
      <c r="I8" s="204"/>
      <c r="O8" s="183"/>
      <c r="P8" s="204"/>
      <c r="V8" s="183"/>
      <c r="W8" s="204"/>
      <c r="AC8" s="183"/>
      <c r="AD8" s="204"/>
      <c r="AI8" s="183"/>
      <c r="AJ8" s="204"/>
      <c r="AO8" s="183"/>
      <c r="AP8" s="204"/>
      <c r="AV8" s="183"/>
      <c r="AW8" s="204"/>
      <c r="BC8" s="183"/>
      <c r="BD8" s="204"/>
      <c r="BJ8" s="183"/>
      <c r="BK8" s="204"/>
      <c r="BQ8" s="183"/>
      <c r="BR8" s="204"/>
      <c r="BW8" s="183"/>
      <c r="BX8" s="204"/>
    </row>
    <row r="9" spans="1:80" s="183" customFormat="1" ht="30" customHeight="1">
      <c r="A9" s="312" t="s">
        <v>270</v>
      </c>
      <c r="B9" s="312"/>
      <c r="C9" s="312"/>
      <c r="D9" s="312"/>
      <c r="E9" s="312"/>
      <c r="F9" s="312"/>
      <c r="G9" s="312"/>
      <c r="H9" s="304" t="s">
        <v>271</v>
      </c>
      <c r="I9" s="304"/>
      <c r="J9" s="304"/>
      <c r="K9" s="304"/>
      <c r="L9" s="304"/>
      <c r="M9" s="304"/>
      <c r="N9" s="304"/>
      <c r="O9" s="304" t="s">
        <v>271</v>
      </c>
      <c r="P9" s="304"/>
      <c r="Q9" s="304"/>
      <c r="R9" s="304"/>
      <c r="S9" s="304"/>
      <c r="T9" s="304"/>
      <c r="U9" s="304"/>
      <c r="V9" s="304" t="s">
        <v>271</v>
      </c>
      <c r="W9" s="304"/>
      <c r="X9" s="304"/>
      <c r="Y9" s="304"/>
      <c r="Z9" s="304"/>
      <c r="AA9" s="304"/>
      <c r="AB9" s="304"/>
      <c r="AC9" s="304" t="s">
        <v>271</v>
      </c>
      <c r="AD9" s="304"/>
      <c r="AE9" s="304"/>
      <c r="AF9" s="304"/>
      <c r="AG9" s="304"/>
      <c r="AH9" s="304"/>
      <c r="AI9" s="304" t="s">
        <v>271</v>
      </c>
      <c r="AJ9" s="304"/>
      <c r="AK9" s="304"/>
      <c r="AL9" s="304"/>
      <c r="AM9" s="304"/>
      <c r="AN9" s="304"/>
      <c r="AO9" s="304" t="s">
        <v>272</v>
      </c>
      <c r="AP9" s="304"/>
      <c r="AQ9" s="304"/>
      <c r="AR9" s="304"/>
      <c r="AS9" s="304"/>
      <c r="AT9" s="304"/>
      <c r="AU9" s="304"/>
      <c r="AV9" s="304" t="s">
        <v>273</v>
      </c>
      <c r="AW9" s="304"/>
      <c r="AX9" s="304"/>
      <c r="AY9" s="304"/>
      <c r="AZ9" s="304"/>
      <c r="BA9" s="304"/>
      <c r="BB9" s="304"/>
      <c r="BC9" s="304" t="s">
        <v>273</v>
      </c>
      <c r="BD9" s="304"/>
      <c r="BE9" s="304"/>
      <c r="BF9" s="304"/>
      <c r="BG9" s="304"/>
      <c r="BH9" s="304"/>
      <c r="BI9" s="304"/>
      <c r="BJ9" s="304" t="s">
        <v>273</v>
      </c>
      <c r="BK9" s="304"/>
      <c r="BL9" s="304"/>
      <c r="BM9" s="304"/>
      <c r="BN9" s="304"/>
      <c r="BO9" s="304"/>
      <c r="BP9" s="304"/>
      <c r="BQ9" s="304" t="s">
        <v>273</v>
      </c>
      <c r="BR9" s="304"/>
      <c r="BS9" s="304"/>
      <c r="BT9" s="304"/>
      <c r="BU9" s="304"/>
      <c r="BV9" s="304"/>
      <c r="BW9" s="304" t="s">
        <v>273</v>
      </c>
      <c r="BX9" s="304"/>
      <c r="BY9" s="304"/>
      <c r="BZ9" s="304"/>
      <c r="CA9" s="304"/>
      <c r="CB9" s="304"/>
    </row>
    <row r="10" spans="1:80" s="78" customFormat="1" ht="12.75" customHeight="1">
      <c r="A10" s="183"/>
      <c r="B10" s="204"/>
      <c r="H10" s="183"/>
      <c r="I10" s="204"/>
      <c r="O10" s="183"/>
      <c r="P10" s="204"/>
      <c r="V10" s="183"/>
      <c r="W10" s="204"/>
      <c r="AC10" s="183"/>
      <c r="AD10" s="204"/>
      <c r="AI10" s="183"/>
      <c r="AJ10" s="204"/>
      <c r="AO10" s="183"/>
      <c r="AP10" s="204"/>
      <c r="AV10" s="183"/>
      <c r="AW10" s="204"/>
      <c r="BC10" s="183"/>
      <c r="BD10" s="204"/>
      <c r="BJ10" s="183"/>
      <c r="BK10" s="204"/>
      <c r="BQ10" s="183"/>
      <c r="BR10" s="204"/>
      <c r="BW10" s="183"/>
      <c r="BX10" s="204"/>
    </row>
    <row r="11" spans="1:80" ht="17.100000000000001" customHeight="1">
      <c r="A11" s="184" t="s">
        <v>274</v>
      </c>
      <c r="B11" s="81" t="s">
        <v>306</v>
      </c>
      <c r="C11" s="82">
        <v>106250</v>
      </c>
      <c r="D11" s="82">
        <v>105199</v>
      </c>
      <c r="E11" s="82">
        <v>103463</v>
      </c>
      <c r="F11" s="82">
        <v>101455</v>
      </c>
      <c r="G11" s="82">
        <v>97845</v>
      </c>
      <c r="H11" s="184" t="s">
        <v>274</v>
      </c>
      <c r="I11" s="81" t="s">
        <v>306</v>
      </c>
      <c r="J11" s="82">
        <v>96594</v>
      </c>
      <c r="K11" s="82">
        <v>92455</v>
      </c>
      <c r="L11" s="82">
        <v>94789</v>
      </c>
      <c r="M11" s="82">
        <v>96614</v>
      </c>
      <c r="N11" s="82">
        <v>98176</v>
      </c>
      <c r="O11" s="184" t="s">
        <v>274</v>
      </c>
      <c r="P11" s="81" t="s">
        <v>306</v>
      </c>
      <c r="Q11" s="82">
        <v>96157</v>
      </c>
      <c r="R11" s="82">
        <v>98944</v>
      </c>
      <c r="S11" s="82">
        <v>100884</v>
      </c>
      <c r="T11" s="82">
        <v>100131</v>
      </c>
      <c r="U11" s="82">
        <v>101474</v>
      </c>
      <c r="V11" s="184" t="s">
        <v>274</v>
      </c>
      <c r="W11" s="81" t="s">
        <v>306</v>
      </c>
      <c r="X11" s="82">
        <v>102526</v>
      </c>
      <c r="Y11" s="82">
        <v>104430</v>
      </c>
      <c r="Z11" s="82">
        <v>106744</v>
      </c>
      <c r="AA11" s="82">
        <v>109414</v>
      </c>
      <c r="AB11" s="82">
        <v>108073</v>
      </c>
      <c r="AC11" s="184" t="s">
        <v>274</v>
      </c>
      <c r="AD11" s="81" t="s">
        <v>306</v>
      </c>
      <c r="AE11" s="82">
        <v>108823</v>
      </c>
      <c r="AF11" s="82">
        <v>108960</v>
      </c>
      <c r="AG11" s="82">
        <v>111544</v>
      </c>
      <c r="AH11" s="82">
        <v>111231</v>
      </c>
      <c r="AI11" s="184" t="s">
        <v>274</v>
      </c>
      <c r="AJ11" s="81" t="s">
        <v>306</v>
      </c>
      <c r="AK11" s="82">
        <v>110751</v>
      </c>
      <c r="AL11" s="82">
        <v>109632</v>
      </c>
      <c r="AM11" s="82">
        <v>111428</v>
      </c>
      <c r="AN11" s="82">
        <v>111418</v>
      </c>
      <c r="AO11" s="184" t="s">
        <v>274</v>
      </c>
      <c r="AP11" s="81" t="s">
        <v>306</v>
      </c>
      <c r="AQ11" s="82">
        <v>53162</v>
      </c>
      <c r="AR11" s="82">
        <v>53123</v>
      </c>
      <c r="AS11" s="82">
        <v>53086</v>
      </c>
      <c r="AT11" s="82">
        <v>52397</v>
      </c>
      <c r="AU11" s="82">
        <v>50842</v>
      </c>
      <c r="AV11" s="184" t="s">
        <v>274</v>
      </c>
      <c r="AW11" s="81" t="s">
        <v>306</v>
      </c>
      <c r="AX11" s="82">
        <v>50386</v>
      </c>
      <c r="AY11" s="82">
        <v>47980</v>
      </c>
      <c r="AZ11" s="82">
        <v>48510</v>
      </c>
      <c r="BA11" s="82">
        <v>49097</v>
      </c>
      <c r="BB11" s="82">
        <v>49979</v>
      </c>
      <c r="BC11" s="184" t="s">
        <v>274</v>
      </c>
      <c r="BD11" s="81" t="s">
        <v>306</v>
      </c>
      <c r="BE11" s="82">
        <v>49666</v>
      </c>
      <c r="BF11" s="82">
        <v>50621</v>
      </c>
      <c r="BG11" s="82">
        <v>51645</v>
      </c>
      <c r="BH11" s="82">
        <v>51606</v>
      </c>
      <c r="BI11" s="82">
        <v>52446</v>
      </c>
      <c r="BJ11" s="184" t="s">
        <v>274</v>
      </c>
      <c r="BK11" s="81" t="s">
        <v>306</v>
      </c>
      <c r="BL11" s="82">
        <v>52963</v>
      </c>
      <c r="BM11" s="82">
        <v>53938</v>
      </c>
      <c r="BN11" s="82">
        <v>54866</v>
      </c>
      <c r="BO11" s="82">
        <v>56125</v>
      </c>
      <c r="BP11" s="82">
        <v>54690</v>
      </c>
      <c r="BQ11" s="184" t="s">
        <v>274</v>
      </c>
      <c r="BR11" s="81" t="s">
        <v>306</v>
      </c>
      <c r="BS11" s="82">
        <v>55401</v>
      </c>
      <c r="BT11" s="82">
        <v>55383</v>
      </c>
      <c r="BU11" s="82">
        <v>56896</v>
      </c>
      <c r="BV11" s="82">
        <v>56943</v>
      </c>
      <c r="BW11" s="184" t="s">
        <v>274</v>
      </c>
      <c r="BX11" s="81" t="s">
        <v>306</v>
      </c>
      <c r="BY11" s="82">
        <v>56546</v>
      </c>
      <c r="BZ11" s="82">
        <v>55981</v>
      </c>
      <c r="CA11" s="82">
        <v>56584</v>
      </c>
      <c r="CB11" s="82">
        <v>56753</v>
      </c>
    </row>
    <row r="12" spans="1:80" ht="17.100000000000001" customHeight="1">
      <c r="A12" s="185" t="s">
        <v>276</v>
      </c>
      <c r="B12" s="81" t="s">
        <v>0</v>
      </c>
      <c r="C12" s="82">
        <v>45052</v>
      </c>
      <c r="D12" s="82">
        <v>43865</v>
      </c>
      <c r="E12" s="82">
        <v>41108</v>
      </c>
      <c r="F12" s="82">
        <v>40088</v>
      </c>
      <c r="G12" s="82">
        <v>38073</v>
      </c>
      <c r="H12" s="185" t="s">
        <v>276</v>
      </c>
      <c r="I12" s="81" t="s">
        <v>0</v>
      </c>
      <c r="J12" s="82">
        <v>37420</v>
      </c>
      <c r="K12" s="82">
        <v>36112</v>
      </c>
      <c r="L12" s="82">
        <v>36994</v>
      </c>
      <c r="M12" s="82">
        <v>37825</v>
      </c>
      <c r="N12" s="82">
        <v>37466</v>
      </c>
      <c r="O12" s="185" t="s">
        <v>276</v>
      </c>
      <c r="P12" s="81" t="s">
        <v>0</v>
      </c>
      <c r="Q12" s="82">
        <v>35991</v>
      </c>
      <c r="R12" s="82">
        <v>36748</v>
      </c>
      <c r="S12" s="82">
        <v>36657</v>
      </c>
      <c r="T12" s="82">
        <v>36446</v>
      </c>
      <c r="U12" s="82">
        <v>36063</v>
      </c>
      <c r="V12" s="185" t="s">
        <v>276</v>
      </c>
      <c r="W12" s="81" t="s">
        <v>0</v>
      </c>
      <c r="X12" s="82">
        <v>36367</v>
      </c>
      <c r="Y12" s="82">
        <v>35961</v>
      </c>
      <c r="Z12" s="82">
        <v>35915</v>
      </c>
      <c r="AA12" s="82">
        <v>36401</v>
      </c>
      <c r="AB12" s="82">
        <v>36640</v>
      </c>
      <c r="AC12" s="185" t="s">
        <v>276</v>
      </c>
      <c r="AD12" s="81" t="s">
        <v>0</v>
      </c>
      <c r="AE12" s="82">
        <v>36647</v>
      </c>
      <c r="AF12" s="82">
        <v>36721</v>
      </c>
      <c r="AG12" s="82">
        <v>37152</v>
      </c>
      <c r="AH12" s="82">
        <v>36914</v>
      </c>
      <c r="AI12" s="185" t="s">
        <v>276</v>
      </c>
      <c r="AJ12" s="81" t="s">
        <v>0</v>
      </c>
      <c r="AK12" s="82">
        <v>36794</v>
      </c>
      <c r="AL12" s="82">
        <v>36324</v>
      </c>
      <c r="AM12" s="82">
        <v>36976</v>
      </c>
      <c r="AN12" s="82">
        <v>37074</v>
      </c>
      <c r="AO12" s="185" t="s">
        <v>276</v>
      </c>
      <c r="AP12" s="81" t="s">
        <v>0</v>
      </c>
      <c r="AQ12" s="82">
        <v>23419</v>
      </c>
      <c r="AR12" s="82">
        <v>23066</v>
      </c>
      <c r="AS12" s="82">
        <v>21933</v>
      </c>
      <c r="AT12" s="82">
        <v>21492</v>
      </c>
      <c r="AU12" s="82">
        <v>20575</v>
      </c>
      <c r="AV12" s="185" t="s">
        <v>276</v>
      </c>
      <c r="AW12" s="81" t="s">
        <v>0</v>
      </c>
      <c r="AX12" s="82">
        <v>20120</v>
      </c>
      <c r="AY12" s="82">
        <v>19460</v>
      </c>
      <c r="AZ12" s="82">
        <v>19632</v>
      </c>
      <c r="BA12" s="82">
        <v>19896</v>
      </c>
      <c r="BB12" s="82">
        <v>19534</v>
      </c>
      <c r="BC12" s="185" t="s">
        <v>276</v>
      </c>
      <c r="BD12" s="81" t="s">
        <v>0</v>
      </c>
      <c r="BE12" s="82">
        <v>19531</v>
      </c>
      <c r="BF12" s="82">
        <v>19741</v>
      </c>
      <c r="BG12" s="82">
        <v>19827</v>
      </c>
      <c r="BH12" s="82">
        <v>19879</v>
      </c>
      <c r="BI12" s="82">
        <v>19828</v>
      </c>
      <c r="BJ12" s="185" t="s">
        <v>276</v>
      </c>
      <c r="BK12" s="81" t="s">
        <v>0</v>
      </c>
      <c r="BL12" s="82">
        <v>19992</v>
      </c>
      <c r="BM12" s="82">
        <v>19907</v>
      </c>
      <c r="BN12" s="82">
        <v>19887</v>
      </c>
      <c r="BO12" s="82">
        <v>20145</v>
      </c>
      <c r="BP12" s="82">
        <v>20177</v>
      </c>
      <c r="BQ12" s="185" t="s">
        <v>276</v>
      </c>
      <c r="BR12" s="81" t="s">
        <v>0</v>
      </c>
      <c r="BS12" s="82">
        <v>20242</v>
      </c>
      <c r="BT12" s="82">
        <v>20164</v>
      </c>
      <c r="BU12" s="82">
        <v>20364</v>
      </c>
      <c r="BV12" s="82">
        <v>20265</v>
      </c>
      <c r="BW12" s="185" t="s">
        <v>276</v>
      </c>
      <c r="BX12" s="81" t="s">
        <v>0</v>
      </c>
      <c r="BY12" s="82">
        <v>20156</v>
      </c>
      <c r="BZ12" s="82">
        <v>19940</v>
      </c>
      <c r="CA12" s="82">
        <v>20104</v>
      </c>
      <c r="CB12" s="82">
        <v>20149</v>
      </c>
    </row>
    <row r="13" spans="1:80" ht="17.100000000000001" customHeight="1">
      <c r="A13" s="185" t="s">
        <v>277</v>
      </c>
      <c r="B13" s="81" t="s">
        <v>1</v>
      </c>
      <c r="C13" s="82">
        <v>44592</v>
      </c>
      <c r="D13" s="82">
        <v>45054</v>
      </c>
      <c r="E13" s="82">
        <v>45278</v>
      </c>
      <c r="F13" s="82">
        <v>44233</v>
      </c>
      <c r="G13" s="82">
        <v>42694</v>
      </c>
      <c r="H13" s="185" t="s">
        <v>277</v>
      </c>
      <c r="I13" s="81" t="s">
        <v>1</v>
      </c>
      <c r="J13" s="82">
        <v>42101</v>
      </c>
      <c r="K13" s="82">
        <v>40694</v>
      </c>
      <c r="L13" s="82">
        <v>42558</v>
      </c>
      <c r="M13" s="82">
        <v>43744</v>
      </c>
      <c r="N13" s="82">
        <v>45842</v>
      </c>
      <c r="O13" s="185" t="s">
        <v>277</v>
      </c>
      <c r="P13" s="81" t="s">
        <v>1</v>
      </c>
      <c r="Q13" s="82">
        <v>46671</v>
      </c>
      <c r="R13" s="82">
        <v>48452</v>
      </c>
      <c r="S13" s="82">
        <v>50604</v>
      </c>
      <c r="T13" s="82">
        <v>51603</v>
      </c>
      <c r="U13" s="82">
        <v>51582</v>
      </c>
      <c r="V13" s="185" t="s">
        <v>277</v>
      </c>
      <c r="W13" s="81" t="s">
        <v>1</v>
      </c>
      <c r="X13" s="82">
        <v>52994</v>
      </c>
      <c r="Y13" s="82">
        <v>53850</v>
      </c>
      <c r="Z13" s="82">
        <v>54409</v>
      </c>
      <c r="AA13" s="82">
        <v>55192</v>
      </c>
      <c r="AB13" s="82">
        <v>56542</v>
      </c>
      <c r="AC13" s="185" t="s">
        <v>277</v>
      </c>
      <c r="AD13" s="81" t="s">
        <v>1</v>
      </c>
      <c r="AE13" s="82">
        <v>57155</v>
      </c>
      <c r="AF13" s="82">
        <v>57455</v>
      </c>
      <c r="AG13" s="82">
        <v>58218</v>
      </c>
      <c r="AH13" s="82">
        <v>58101</v>
      </c>
      <c r="AI13" s="185" t="s">
        <v>277</v>
      </c>
      <c r="AJ13" s="81" t="s">
        <v>1</v>
      </c>
      <c r="AK13" s="82">
        <v>58132</v>
      </c>
      <c r="AL13" s="82">
        <v>57380</v>
      </c>
      <c r="AM13" s="82">
        <v>58277</v>
      </c>
      <c r="AN13" s="82">
        <v>58430</v>
      </c>
      <c r="AO13" s="185" t="s">
        <v>277</v>
      </c>
      <c r="AP13" s="81" t="s">
        <v>1</v>
      </c>
      <c r="AQ13" s="82">
        <v>23274</v>
      </c>
      <c r="AR13" s="82">
        <v>23256</v>
      </c>
      <c r="AS13" s="82">
        <v>23242</v>
      </c>
      <c r="AT13" s="82">
        <v>23099</v>
      </c>
      <c r="AU13" s="82">
        <v>22270</v>
      </c>
      <c r="AV13" s="185" t="s">
        <v>277</v>
      </c>
      <c r="AW13" s="81" t="s">
        <v>1</v>
      </c>
      <c r="AX13" s="82">
        <v>22073</v>
      </c>
      <c r="AY13" s="82">
        <v>21413</v>
      </c>
      <c r="AZ13" s="82">
        <v>22386</v>
      </c>
      <c r="BA13" s="82">
        <v>22773</v>
      </c>
      <c r="BB13" s="82">
        <v>23483</v>
      </c>
      <c r="BC13" s="185" t="s">
        <v>277</v>
      </c>
      <c r="BD13" s="81" t="s">
        <v>1</v>
      </c>
      <c r="BE13" s="82">
        <v>24220</v>
      </c>
      <c r="BF13" s="82">
        <v>25015</v>
      </c>
      <c r="BG13" s="82">
        <v>25824</v>
      </c>
      <c r="BH13" s="82">
        <v>26293</v>
      </c>
      <c r="BI13" s="82">
        <v>26439</v>
      </c>
      <c r="BJ13" s="185" t="s">
        <v>277</v>
      </c>
      <c r="BK13" s="81" t="s">
        <v>1</v>
      </c>
      <c r="BL13" s="82">
        <v>27258</v>
      </c>
      <c r="BM13" s="82">
        <v>27735</v>
      </c>
      <c r="BN13" s="82">
        <v>28071</v>
      </c>
      <c r="BO13" s="82">
        <v>28393</v>
      </c>
      <c r="BP13" s="82">
        <v>28597</v>
      </c>
      <c r="BQ13" s="185" t="s">
        <v>277</v>
      </c>
      <c r="BR13" s="81" t="s">
        <v>1</v>
      </c>
      <c r="BS13" s="82">
        <v>28868</v>
      </c>
      <c r="BT13" s="82">
        <v>28900</v>
      </c>
      <c r="BU13" s="82">
        <v>29312</v>
      </c>
      <c r="BV13" s="82">
        <v>29362</v>
      </c>
      <c r="BW13" s="185" t="s">
        <v>277</v>
      </c>
      <c r="BX13" s="81" t="s">
        <v>1</v>
      </c>
      <c r="BY13" s="82">
        <v>29288</v>
      </c>
      <c r="BZ13" s="82">
        <v>28998</v>
      </c>
      <c r="CA13" s="82">
        <v>29355</v>
      </c>
      <c r="CB13" s="82">
        <v>29510</v>
      </c>
    </row>
    <row r="14" spans="1:80" ht="17.100000000000001" customHeight="1">
      <c r="A14" s="185" t="s">
        <v>278</v>
      </c>
      <c r="B14" s="81" t="s">
        <v>2</v>
      </c>
      <c r="C14" s="82">
        <v>20737</v>
      </c>
      <c r="D14" s="82">
        <v>20352</v>
      </c>
      <c r="E14" s="82">
        <v>19825</v>
      </c>
      <c r="F14" s="82">
        <v>19270</v>
      </c>
      <c r="G14" s="82">
        <v>17749</v>
      </c>
      <c r="H14" s="185" t="s">
        <v>278</v>
      </c>
      <c r="I14" s="81" t="s">
        <v>2</v>
      </c>
      <c r="J14" s="82">
        <v>17028</v>
      </c>
      <c r="K14" s="82">
        <v>16826</v>
      </c>
      <c r="L14" s="82">
        <v>16855</v>
      </c>
      <c r="M14" s="82">
        <v>16932</v>
      </c>
      <c r="N14" s="82">
        <v>16765</v>
      </c>
      <c r="O14" s="185" t="s">
        <v>278</v>
      </c>
      <c r="P14" s="81" t="s">
        <v>2</v>
      </c>
      <c r="Q14" s="82">
        <v>15736</v>
      </c>
      <c r="R14" s="82">
        <v>15742</v>
      </c>
      <c r="S14" s="82">
        <v>15988</v>
      </c>
      <c r="T14" s="82">
        <v>15792</v>
      </c>
      <c r="U14" s="82">
        <v>15586</v>
      </c>
      <c r="V14" s="185" t="s">
        <v>278</v>
      </c>
      <c r="W14" s="81" t="s">
        <v>2</v>
      </c>
      <c r="X14" s="82">
        <v>15520</v>
      </c>
      <c r="Y14" s="82">
        <v>15774</v>
      </c>
      <c r="Z14" s="82">
        <v>15675</v>
      </c>
      <c r="AA14" s="82">
        <v>15888</v>
      </c>
      <c r="AB14" s="82">
        <v>15670</v>
      </c>
      <c r="AC14" s="185" t="s">
        <v>278</v>
      </c>
      <c r="AD14" s="81" t="s">
        <v>2</v>
      </c>
      <c r="AE14" s="82">
        <v>16123</v>
      </c>
      <c r="AF14" s="82">
        <v>15947</v>
      </c>
      <c r="AG14" s="82">
        <v>15951</v>
      </c>
      <c r="AH14" s="82">
        <v>15790</v>
      </c>
      <c r="AI14" s="185" t="s">
        <v>278</v>
      </c>
      <c r="AJ14" s="81" t="s">
        <v>2</v>
      </c>
      <c r="AK14" s="82">
        <v>15605</v>
      </c>
      <c r="AL14" s="82">
        <v>15463</v>
      </c>
      <c r="AM14" s="82">
        <v>15505</v>
      </c>
      <c r="AN14" s="82">
        <v>15391</v>
      </c>
      <c r="AO14" s="185" t="s">
        <v>278</v>
      </c>
      <c r="AP14" s="81" t="s">
        <v>2</v>
      </c>
      <c r="AQ14" s="82">
        <v>11161</v>
      </c>
      <c r="AR14" s="82">
        <v>10922</v>
      </c>
      <c r="AS14" s="82">
        <v>10663</v>
      </c>
      <c r="AT14" s="82">
        <v>10395</v>
      </c>
      <c r="AU14" s="82">
        <v>9587</v>
      </c>
      <c r="AV14" s="185" t="s">
        <v>278</v>
      </c>
      <c r="AW14" s="81" t="s">
        <v>2</v>
      </c>
      <c r="AX14" s="82">
        <v>9192</v>
      </c>
      <c r="AY14" s="82">
        <v>9314</v>
      </c>
      <c r="AZ14" s="82">
        <v>9204</v>
      </c>
      <c r="BA14" s="82">
        <v>9293</v>
      </c>
      <c r="BB14" s="82">
        <v>9201</v>
      </c>
      <c r="BC14" s="185" t="s">
        <v>278</v>
      </c>
      <c r="BD14" s="81" t="s">
        <v>2</v>
      </c>
      <c r="BE14" s="82">
        <v>8803</v>
      </c>
      <c r="BF14" s="82">
        <v>8810</v>
      </c>
      <c r="BG14" s="82">
        <v>8934</v>
      </c>
      <c r="BH14" s="82">
        <v>8772</v>
      </c>
      <c r="BI14" s="82">
        <v>8634</v>
      </c>
      <c r="BJ14" s="185" t="s">
        <v>278</v>
      </c>
      <c r="BK14" s="81" t="s">
        <v>2</v>
      </c>
      <c r="BL14" s="82">
        <v>8501</v>
      </c>
      <c r="BM14" s="82">
        <v>8741</v>
      </c>
      <c r="BN14" s="82">
        <v>8699</v>
      </c>
      <c r="BO14" s="82">
        <v>8827</v>
      </c>
      <c r="BP14" s="82">
        <v>8689</v>
      </c>
      <c r="BQ14" s="185" t="s">
        <v>278</v>
      </c>
      <c r="BR14" s="81" t="s">
        <v>2</v>
      </c>
      <c r="BS14" s="82">
        <v>9030</v>
      </c>
      <c r="BT14" s="82">
        <v>8910</v>
      </c>
      <c r="BU14" s="82">
        <v>8855</v>
      </c>
      <c r="BV14" s="82">
        <v>8786</v>
      </c>
      <c r="BW14" s="185" t="s">
        <v>278</v>
      </c>
      <c r="BX14" s="81" t="s">
        <v>2</v>
      </c>
      <c r="BY14" s="82">
        <v>8643</v>
      </c>
      <c r="BZ14" s="82">
        <v>8565</v>
      </c>
      <c r="CA14" s="82">
        <v>8620</v>
      </c>
      <c r="CB14" s="82">
        <v>8576</v>
      </c>
    </row>
    <row r="15" spans="1:80" ht="17.100000000000001" customHeight="1">
      <c r="A15" s="185" t="s">
        <v>279</v>
      </c>
      <c r="B15" s="81" t="s">
        <v>3</v>
      </c>
      <c r="C15" s="82">
        <v>24534</v>
      </c>
      <c r="D15" s="82">
        <v>24021</v>
      </c>
      <c r="E15" s="82">
        <v>23195</v>
      </c>
      <c r="F15" s="82">
        <v>22538</v>
      </c>
      <c r="G15" s="82">
        <v>21394</v>
      </c>
      <c r="H15" s="185" t="s">
        <v>279</v>
      </c>
      <c r="I15" s="81" t="s">
        <v>3</v>
      </c>
      <c r="J15" s="82">
        <v>21179</v>
      </c>
      <c r="K15" s="82">
        <v>20739</v>
      </c>
      <c r="L15" s="82">
        <v>21112</v>
      </c>
      <c r="M15" s="82">
        <v>21242</v>
      </c>
      <c r="N15" s="82">
        <v>22025</v>
      </c>
      <c r="O15" s="185" t="s">
        <v>279</v>
      </c>
      <c r="P15" s="81" t="s">
        <v>3</v>
      </c>
      <c r="Q15" s="82">
        <v>22440</v>
      </c>
      <c r="R15" s="82">
        <v>22763</v>
      </c>
      <c r="S15" s="82">
        <v>23190</v>
      </c>
      <c r="T15" s="82">
        <v>23370</v>
      </c>
      <c r="U15" s="82">
        <v>23321</v>
      </c>
      <c r="V15" s="185" t="s">
        <v>279</v>
      </c>
      <c r="W15" s="81" t="s">
        <v>3</v>
      </c>
      <c r="X15" s="82">
        <v>23517</v>
      </c>
      <c r="Y15" s="82">
        <v>23643</v>
      </c>
      <c r="Z15" s="82">
        <v>23750</v>
      </c>
      <c r="AA15" s="82">
        <v>24019</v>
      </c>
      <c r="AB15" s="82">
        <v>24223</v>
      </c>
      <c r="AC15" s="185" t="s">
        <v>279</v>
      </c>
      <c r="AD15" s="81" t="s">
        <v>3</v>
      </c>
      <c r="AE15" s="82">
        <v>24203</v>
      </c>
      <c r="AF15" s="82">
        <v>24383</v>
      </c>
      <c r="AG15" s="82">
        <v>24714</v>
      </c>
      <c r="AH15" s="82">
        <v>24458</v>
      </c>
      <c r="AI15" s="185" t="s">
        <v>279</v>
      </c>
      <c r="AJ15" s="81" t="s">
        <v>3</v>
      </c>
      <c r="AK15" s="82">
        <v>24438</v>
      </c>
      <c r="AL15" s="82">
        <v>24198</v>
      </c>
      <c r="AM15" s="82">
        <v>24740</v>
      </c>
      <c r="AN15" s="82">
        <v>24753</v>
      </c>
      <c r="AO15" s="185" t="s">
        <v>279</v>
      </c>
      <c r="AP15" s="81" t="s">
        <v>3</v>
      </c>
      <c r="AQ15" s="82">
        <v>13058</v>
      </c>
      <c r="AR15" s="82">
        <v>12869</v>
      </c>
      <c r="AS15" s="82">
        <v>12396</v>
      </c>
      <c r="AT15" s="82">
        <v>12140</v>
      </c>
      <c r="AU15" s="82">
        <v>11651</v>
      </c>
      <c r="AV15" s="185" t="s">
        <v>279</v>
      </c>
      <c r="AW15" s="81" t="s">
        <v>3</v>
      </c>
      <c r="AX15" s="82">
        <v>11523</v>
      </c>
      <c r="AY15" s="82">
        <v>11372</v>
      </c>
      <c r="AZ15" s="82">
        <v>11532</v>
      </c>
      <c r="BA15" s="82">
        <v>11638</v>
      </c>
      <c r="BB15" s="82">
        <v>12172</v>
      </c>
      <c r="BC15" s="185" t="s">
        <v>279</v>
      </c>
      <c r="BD15" s="81" t="s">
        <v>3</v>
      </c>
      <c r="BE15" s="82">
        <v>12698</v>
      </c>
      <c r="BF15" s="82">
        <v>13013</v>
      </c>
      <c r="BG15" s="82">
        <v>13236</v>
      </c>
      <c r="BH15" s="82">
        <v>13332</v>
      </c>
      <c r="BI15" s="82">
        <v>13376</v>
      </c>
      <c r="BJ15" s="185" t="s">
        <v>279</v>
      </c>
      <c r="BK15" s="81" t="s">
        <v>3</v>
      </c>
      <c r="BL15" s="82">
        <v>13412</v>
      </c>
      <c r="BM15" s="82">
        <v>13445</v>
      </c>
      <c r="BN15" s="82">
        <v>13378</v>
      </c>
      <c r="BO15" s="82">
        <v>13597</v>
      </c>
      <c r="BP15" s="82">
        <v>13611</v>
      </c>
      <c r="BQ15" s="185" t="s">
        <v>279</v>
      </c>
      <c r="BR15" s="81" t="s">
        <v>3</v>
      </c>
      <c r="BS15" s="82">
        <v>13590</v>
      </c>
      <c r="BT15" s="82">
        <v>13620</v>
      </c>
      <c r="BU15" s="82">
        <v>13825</v>
      </c>
      <c r="BV15" s="82">
        <v>13763</v>
      </c>
      <c r="BW15" s="185" t="s">
        <v>279</v>
      </c>
      <c r="BX15" s="81" t="s">
        <v>3</v>
      </c>
      <c r="BY15" s="82">
        <v>13762</v>
      </c>
      <c r="BZ15" s="82">
        <v>13617</v>
      </c>
      <c r="CA15" s="82">
        <v>13888</v>
      </c>
      <c r="CB15" s="82">
        <v>13938</v>
      </c>
    </row>
    <row r="16" spans="1:80" ht="17.100000000000001" customHeight="1">
      <c r="A16" s="185" t="s">
        <v>280</v>
      </c>
      <c r="B16" s="81" t="s">
        <v>4</v>
      </c>
      <c r="C16" s="82">
        <v>23681</v>
      </c>
      <c r="D16" s="82">
        <v>23508</v>
      </c>
      <c r="E16" s="82">
        <v>22111</v>
      </c>
      <c r="F16" s="82">
        <v>22033</v>
      </c>
      <c r="G16" s="82">
        <v>21522</v>
      </c>
      <c r="H16" s="185" t="s">
        <v>280</v>
      </c>
      <c r="I16" s="81" t="s">
        <v>4</v>
      </c>
      <c r="J16" s="82">
        <v>21894</v>
      </c>
      <c r="K16" s="82">
        <v>21241</v>
      </c>
      <c r="L16" s="82">
        <v>21528</v>
      </c>
      <c r="M16" s="82">
        <v>22258</v>
      </c>
      <c r="N16" s="82">
        <v>22612</v>
      </c>
      <c r="O16" s="185" t="s">
        <v>280</v>
      </c>
      <c r="P16" s="81" t="s">
        <v>4</v>
      </c>
      <c r="Q16" s="82">
        <v>21259</v>
      </c>
      <c r="R16" s="82">
        <v>22775</v>
      </c>
      <c r="S16" s="82">
        <v>22982</v>
      </c>
      <c r="T16" s="82">
        <v>23469</v>
      </c>
      <c r="U16" s="82">
        <v>22236</v>
      </c>
      <c r="V16" s="185" t="s">
        <v>280</v>
      </c>
      <c r="W16" s="81" t="s">
        <v>4</v>
      </c>
      <c r="X16" s="82">
        <v>23123</v>
      </c>
      <c r="Y16" s="82">
        <v>23938</v>
      </c>
      <c r="Z16" s="82">
        <v>23741</v>
      </c>
      <c r="AA16" s="82">
        <v>23805</v>
      </c>
      <c r="AB16" s="82">
        <v>23561</v>
      </c>
      <c r="AC16" s="185" t="s">
        <v>280</v>
      </c>
      <c r="AD16" s="81" t="s">
        <v>4</v>
      </c>
      <c r="AE16" s="82">
        <v>22915</v>
      </c>
      <c r="AF16" s="82">
        <v>22812</v>
      </c>
      <c r="AG16" s="82">
        <v>22754</v>
      </c>
      <c r="AH16" s="82">
        <v>22217</v>
      </c>
      <c r="AI16" s="185" t="s">
        <v>280</v>
      </c>
      <c r="AJ16" s="81" t="s">
        <v>4</v>
      </c>
      <c r="AK16" s="82">
        <v>22212</v>
      </c>
      <c r="AL16" s="82">
        <v>21829</v>
      </c>
      <c r="AM16" s="82">
        <v>22194</v>
      </c>
      <c r="AN16" s="82">
        <v>22140</v>
      </c>
      <c r="AO16" s="185" t="s">
        <v>280</v>
      </c>
      <c r="AP16" s="81" t="s">
        <v>4</v>
      </c>
      <c r="AQ16" s="82">
        <v>10854</v>
      </c>
      <c r="AR16" s="82">
        <v>10763</v>
      </c>
      <c r="AS16" s="82">
        <v>10391</v>
      </c>
      <c r="AT16" s="82">
        <v>10361</v>
      </c>
      <c r="AU16" s="82">
        <v>10046</v>
      </c>
      <c r="AV16" s="185" t="s">
        <v>280</v>
      </c>
      <c r="AW16" s="81" t="s">
        <v>4</v>
      </c>
      <c r="AX16" s="82">
        <v>10301</v>
      </c>
      <c r="AY16" s="82">
        <v>10018</v>
      </c>
      <c r="AZ16" s="82">
        <v>10206</v>
      </c>
      <c r="BA16" s="82">
        <v>10430</v>
      </c>
      <c r="BB16" s="82">
        <v>10593</v>
      </c>
      <c r="BC16" s="185" t="s">
        <v>280</v>
      </c>
      <c r="BD16" s="81" t="s">
        <v>4</v>
      </c>
      <c r="BE16" s="82">
        <v>10233</v>
      </c>
      <c r="BF16" s="82">
        <v>10612</v>
      </c>
      <c r="BG16" s="82">
        <v>10746</v>
      </c>
      <c r="BH16" s="82">
        <v>10954</v>
      </c>
      <c r="BI16" s="82">
        <v>10629</v>
      </c>
      <c r="BJ16" s="185" t="s">
        <v>280</v>
      </c>
      <c r="BK16" s="81" t="s">
        <v>4</v>
      </c>
      <c r="BL16" s="82">
        <v>11080</v>
      </c>
      <c r="BM16" s="82">
        <v>11350</v>
      </c>
      <c r="BN16" s="82">
        <v>11069</v>
      </c>
      <c r="BO16" s="82">
        <v>11227</v>
      </c>
      <c r="BP16" s="82">
        <v>11280</v>
      </c>
      <c r="BQ16" s="185" t="s">
        <v>280</v>
      </c>
      <c r="BR16" s="81" t="s">
        <v>4</v>
      </c>
      <c r="BS16" s="82">
        <v>11098</v>
      </c>
      <c r="BT16" s="82">
        <v>11025</v>
      </c>
      <c r="BU16" s="82">
        <v>11005</v>
      </c>
      <c r="BV16" s="82">
        <v>10858</v>
      </c>
      <c r="BW16" s="185" t="s">
        <v>280</v>
      </c>
      <c r="BX16" s="81" t="s">
        <v>4</v>
      </c>
      <c r="BY16" s="82">
        <v>10856</v>
      </c>
      <c r="BZ16" s="82">
        <v>10642</v>
      </c>
      <c r="CA16" s="82">
        <v>10758</v>
      </c>
      <c r="CB16" s="82">
        <v>10754</v>
      </c>
    </row>
    <row r="17" spans="1:80" ht="24.95" customHeight="1">
      <c r="A17" s="185" t="s">
        <v>281</v>
      </c>
      <c r="B17" s="81" t="s">
        <v>5</v>
      </c>
      <c r="C17" s="82">
        <v>33922</v>
      </c>
      <c r="D17" s="82">
        <v>33706</v>
      </c>
      <c r="E17" s="82">
        <v>32451</v>
      </c>
      <c r="F17" s="82">
        <v>31646</v>
      </c>
      <c r="G17" s="82">
        <v>30573</v>
      </c>
      <c r="H17" s="185" t="s">
        <v>281</v>
      </c>
      <c r="I17" s="81" t="s">
        <v>5</v>
      </c>
      <c r="J17" s="82">
        <v>30552</v>
      </c>
      <c r="K17" s="82">
        <v>30060</v>
      </c>
      <c r="L17" s="82">
        <v>30470</v>
      </c>
      <c r="M17" s="82">
        <v>31175</v>
      </c>
      <c r="N17" s="82">
        <v>31716</v>
      </c>
      <c r="O17" s="185" t="s">
        <v>281</v>
      </c>
      <c r="P17" s="81" t="s">
        <v>5</v>
      </c>
      <c r="Q17" s="82">
        <v>31390</v>
      </c>
      <c r="R17" s="82">
        <v>32384</v>
      </c>
      <c r="S17" s="82">
        <v>33367</v>
      </c>
      <c r="T17" s="82">
        <v>34301</v>
      </c>
      <c r="U17" s="82">
        <v>34882</v>
      </c>
      <c r="V17" s="185" t="s">
        <v>281</v>
      </c>
      <c r="W17" s="81" t="s">
        <v>5</v>
      </c>
      <c r="X17" s="82">
        <v>35317</v>
      </c>
      <c r="Y17" s="82">
        <v>35351</v>
      </c>
      <c r="Z17" s="82">
        <v>35713</v>
      </c>
      <c r="AA17" s="82">
        <v>36097</v>
      </c>
      <c r="AB17" s="82">
        <v>36186</v>
      </c>
      <c r="AC17" s="185" t="s">
        <v>281</v>
      </c>
      <c r="AD17" s="81" t="s">
        <v>5</v>
      </c>
      <c r="AE17" s="82">
        <v>36013</v>
      </c>
      <c r="AF17" s="82">
        <v>36181</v>
      </c>
      <c r="AG17" s="82">
        <v>36298</v>
      </c>
      <c r="AH17" s="82">
        <v>35683</v>
      </c>
      <c r="AI17" s="185" t="s">
        <v>281</v>
      </c>
      <c r="AJ17" s="81" t="s">
        <v>5</v>
      </c>
      <c r="AK17" s="82">
        <v>35576</v>
      </c>
      <c r="AL17" s="82">
        <v>35141</v>
      </c>
      <c r="AM17" s="82">
        <v>35327</v>
      </c>
      <c r="AN17" s="82">
        <v>35013</v>
      </c>
      <c r="AO17" s="185" t="s">
        <v>281</v>
      </c>
      <c r="AP17" s="81" t="s">
        <v>5</v>
      </c>
      <c r="AQ17" s="82">
        <v>15418</v>
      </c>
      <c r="AR17" s="82">
        <v>15181</v>
      </c>
      <c r="AS17" s="82">
        <v>14763</v>
      </c>
      <c r="AT17" s="82">
        <v>14444</v>
      </c>
      <c r="AU17" s="82">
        <v>13731</v>
      </c>
      <c r="AV17" s="185" t="s">
        <v>281</v>
      </c>
      <c r="AW17" s="81" t="s">
        <v>5</v>
      </c>
      <c r="AX17" s="82">
        <v>13579</v>
      </c>
      <c r="AY17" s="82">
        <v>13441</v>
      </c>
      <c r="AZ17" s="82">
        <v>13424</v>
      </c>
      <c r="BA17" s="82">
        <v>13646</v>
      </c>
      <c r="BB17" s="82">
        <v>13796</v>
      </c>
      <c r="BC17" s="185" t="s">
        <v>281</v>
      </c>
      <c r="BD17" s="81" t="s">
        <v>5</v>
      </c>
      <c r="BE17" s="82">
        <v>13830</v>
      </c>
      <c r="BF17" s="82">
        <v>14186</v>
      </c>
      <c r="BG17" s="82">
        <v>14482</v>
      </c>
      <c r="BH17" s="82">
        <v>14900</v>
      </c>
      <c r="BI17" s="82">
        <v>15005</v>
      </c>
      <c r="BJ17" s="185" t="s">
        <v>281</v>
      </c>
      <c r="BK17" s="81" t="s">
        <v>5</v>
      </c>
      <c r="BL17" s="82">
        <v>15228</v>
      </c>
      <c r="BM17" s="82">
        <v>15283</v>
      </c>
      <c r="BN17" s="82">
        <v>15336</v>
      </c>
      <c r="BO17" s="82">
        <v>15501</v>
      </c>
      <c r="BP17" s="82">
        <v>15542</v>
      </c>
      <c r="BQ17" s="185" t="s">
        <v>281</v>
      </c>
      <c r="BR17" s="81" t="s">
        <v>5</v>
      </c>
      <c r="BS17" s="82">
        <v>15593</v>
      </c>
      <c r="BT17" s="82">
        <v>15680</v>
      </c>
      <c r="BU17" s="82">
        <v>15823</v>
      </c>
      <c r="BV17" s="82">
        <v>15703</v>
      </c>
      <c r="BW17" s="185" t="s">
        <v>281</v>
      </c>
      <c r="BX17" s="81" t="s">
        <v>5</v>
      </c>
      <c r="BY17" s="82">
        <v>15670</v>
      </c>
      <c r="BZ17" s="82">
        <v>15468</v>
      </c>
      <c r="CA17" s="82">
        <v>15524</v>
      </c>
      <c r="CB17" s="82">
        <v>15492</v>
      </c>
    </row>
    <row r="18" spans="1:80" ht="17.100000000000001" customHeight="1">
      <c r="A18" s="184" t="s">
        <v>282</v>
      </c>
      <c r="B18" s="81" t="s">
        <v>6</v>
      </c>
      <c r="C18" s="82">
        <v>33660</v>
      </c>
      <c r="D18" s="82">
        <v>32603</v>
      </c>
      <c r="E18" s="82">
        <v>30387</v>
      </c>
      <c r="F18" s="82">
        <v>29339</v>
      </c>
      <c r="G18" s="82">
        <v>27734</v>
      </c>
      <c r="H18" s="184" t="s">
        <v>282</v>
      </c>
      <c r="I18" s="81" t="s">
        <v>6</v>
      </c>
      <c r="J18" s="82">
        <v>27217</v>
      </c>
      <c r="K18" s="82">
        <v>26991</v>
      </c>
      <c r="L18" s="82">
        <v>27282</v>
      </c>
      <c r="M18" s="82">
        <v>27653</v>
      </c>
      <c r="N18" s="82">
        <v>27745</v>
      </c>
      <c r="O18" s="184" t="s">
        <v>282</v>
      </c>
      <c r="P18" s="81" t="s">
        <v>6</v>
      </c>
      <c r="Q18" s="82">
        <v>26964</v>
      </c>
      <c r="R18" s="82">
        <v>27480</v>
      </c>
      <c r="S18" s="82">
        <v>27991</v>
      </c>
      <c r="T18" s="82">
        <v>28809</v>
      </c>
      <c r="U18" s="82">
        <v>28903</v>
      </c>
      <c r="V18" s="184" t="s">
        <v>282</v>
      </c>
      <c r="W18" s="81" t="s">
        <v>6</v>
      </c>
      <c r="X18" s="82">
        <v>29479</v>
      </c>
      <c r="Y18" s="82">
        <v>29805</v>
      </c>
      <c r="Z18" s="82">
        <v>30248</v>
      </c>
      <c r="AA18" s="82">
        <v>30442</v>
      </c>
      <c r="AB18" s="82">
        <v>30257</v>
      </c>
      <c r="AC18" s="184" t="s">
        <v>282</v>
      </c>
      <c r="AD18" s="81" t="s">
        <v>6</v>
      </c>
      <c r="AE18" s="82">
        <v>29745</v>
      </c>
      <c r="AF18" s="82">
        <v>29872</v>
      </c>
      <c r="AG18" s="82">
        <v>30168</v>
      </c>
      <c r="AH18" s="82">
        <v>29888</v>
      </c>
      <c r="AI18" s="184" t="s">
        <v>282</v>
      </c>
      <c r="AJ18" s="81" t="s">
        <v>6</v>
      </c>
      <c r="AK18" s="82">
        <v>29720</v>
      </c>
      <c r="AL18" s="82">
        <v>29398</v>
      </c>
      <c r="AM18" s="82">
        <v>29882</v>
      </c>
      <c r="AN18" s="82">
        <v>29727</v>
      </c>
      <c r="AO18" s="184" t="s">
        <v>282</v>
      </c>
      <c r="AP18" s="81" t="s">
        <v>6</v>
      </c>
      <c r="AQ18" s="82">
        <v>15692</v>
      </c>
      <c r="AR18" s="82">
        <v>15158</v>
      </c>
      <c r="AS18" s="82">
        <v>14335</v>
      </c>
      <c r="AT18" s="82">
        <v>14005</v>
      </c>
      <c r="AU18" s="82">
        <v>13359</v>
      </c>
      <c r="AV18" s="184" t="s">
        <v>282</v>
      </c>
      <c r="AW18" s="81" t="s">
        <v>6</v>
      </c>
      <c r="AX18" s="82">
        <v>12979</v>
      </c>
      <c r="AY18" s="82">
        <v>12887</v>
      </c>
      <c r="AZ18" s="82">
        <v>12944</v>
      </c>
      <c r="BA18" s="82">
        <v>12849</v>
      </c>
      <c r="BB18" s="82">
        <v>12890</v>
      </c>
      <c r="BC18" s="184" t="s">
        <v>282</v>
      </c>
      <c r="BD18" s="81" t="s">
        <v>6</v>
      </c>
      <c r="BE18" s="82">
        <v>12873</v>
      </c>
      <c r="BF18" s="82">
        <v>13091</v>
      </c>
      <c r="BG18" s="82">
        <v>13286</v>
      </c>
      <c r="BH18" s="82">
        <v>13495</v>
      </c>
      <c r="BI18" s="82">
        <v>13505</v>
      </c>
      <c r="BJ18" s="184" t="s">
        <v>282</v>
      </c>
      <c r="BK18" s="81" t="s">
        <v>6</v>
      </c>
      <c r="BL18" s="82">
        <v>13705</v>
      </c>
      <c r="BM18" s="82">
        <v>13878</v>
      </c>
      <c r="BN18" s="82">
        <v>14173</v>
      </c>
      <c r="BO18" s="82">
        <v>14328</v>
      </c>
      <c r="BP18" s="82">
        <v>14283</v>
      </c>
      <c r="BQ18" s="184" t="s">
        <v>282</v>
      </c>
      <c r="BR18" s="81" t="s">
        <v>6</v>
      </c>
      <c r="BS18" s="82">
        <v>14105</v>
      </c>
      <c r="BT18" s="82">
        <v>14079</v>
      </c>
      <c r="BU18" s="82">
        <v>14202</v>
      </c>
      <c r="BV18" s="82">
        <v>14168</v>
      </c>
      <c r="BW18" s="184" t="s">
        <v>282</v>
      </c>
      <c r="BX18" s="81" t="s">
        <v>6</v>
      </c>
      <c r="BY18" s="82">
        <v>14055</v>
      </c>
      <c r="BZ18" s="82">
        <v>13907</v>
      </c>
      <c r="CA18" s="82">
        <v>14054</v>
      </c>
      <c r="CB18" s="82">
        <v>14030</v>
      </c>
    </row>
    <row r="19" spans="1:80" ht="17.100000000000001" customHeight="1">
      <c r="A19" s="185" t="s">
        <v>283</v>
      </c>
      <c r="B19" s="81" t="s">
        <v>7</v>
      </c>
      <c r="C19" s="82">
        <v>40931</v>
      </c>
      <c r="D19" s="82">
        <v>41005</v>
      </c>
      <c r="E19" s="82">
        <v>41364</v>
      </c>
      <c r="F19" s="82">
        <v>39877</v>
      </c>
      <c r="G19" s="82">
        <v>38838</v>
      </c>
      <c r="H19" s="185" t="s">
        <v>283</v>
      </c>
      <c r="I19" s="81" t="s">
        <v>7</v>
      </c>
      <c r="J19" s="82">
        <v>38032</v>
      </c>
      <c r="K19" s="82">
        <v>38062</v>
      </c>
      <c r="L19" s="82">
        <v>38151</v>
      </c>
      <c r="M19" s="82">
        <v>38566</v>
      </c>
      <c r="N19" s="82">
        <v>38952</v>
      </c>
      <c r="O19" s="185" t="s">
        <v>283</v>
      </c>
      <c r="P19" s="81" t="s">
        <v>7</v>
      </c>
      <c r="Q19" s="82">
        <v>38332</v>
      </c>
      <c r="R19" s="82">
        <v>38072</v>
      </c>
      <c r="S19" s="82">
        <v>39046</v>
      </c>
      <c r="T19" s="82">
        <v>40568</v>
      </c>
      <c r="U19" s="82">
        <v>40434</v>
      </c>
      <c r="V19" s="185" t="s">
        <v>283</v>
      </c>
      <c r="W19" s="81" t="s">
        <v>7</v>
      </c>
      <c r="X19" s="82">
        <v>40346</v>
      </c>
      <c r="Y19" s="82">
        <v>40770</v>
      </c>
      <c r="Z19" s="82">
        <v>41373</v>
      </c>
      <c r="AA19" s="82">
        <v>41294</v>
      </c>
      <c r="AB19" s="82">
        <v>41656</v>
      </c>
      <c r="AC19" s="185" t="s">
        <v>283</v>
      </c>
      <c r="AD19" s="81" t="s">
        <v>7</v>
      </c>
      <c r="AE19" s="82">
        <v>41138</v>
      </c>
      <c r="AF19" s="82">
        <v>41218</v>
      </c>
      <c r="AG19" s="82">
        <v>41742</v>
      </c>
      <c r="AH19" s="82">
        <v>41623</v>
      </c>
      <c r="AI19" s="185" t="s">
        <v>283</v>
      </c>
      <c r="AJ19" s="81" t="s">
        <v>7</v>
      </c>
      <c r="AK19" s="82">
        <v>41214</v>
      </c>
      <c r="AL19" s="82">
        <v>40679</v>
      </c>
      <c r="AM19" s="82">
        <v>40978</v>
      </c>
      <c r="AN19" s="82">
        <v>40241</v>
      </c>
      <c r="AO19" s="185" t="s">
        <v>283</v>
      </c>
      <c r="AP19" s="81" t="s">
        <v>7</v>
      </c>
      <c r="AQ19" s="82">
        <v>18135</v>
      </c>
      <c r="AR19" s="82">
        <v>18279</v>
      </c>
      <c r="AS19" s="82">
        <v>18214</v>
      </c>
      <c r="AT19" s="82">
        <v>18096</v>
      </c>
      <c r="AU19" s="82">
        <v>17380</v>
      </c>
      <c r="AV19" s="185" t="s">
        <v>283</v>
      </c>
      <c r="AW19" s="81" t="s">
        <v>7</v>
      </c>
      <c r="AX19" s="82">
        <v>16636</v>
      </c>
      <c r="AY19" s="82">
        <v>16670</v>
      </c>
      <c r="AZ19" s="82">
        <v>16665</v>
      </c>
      <c r="BA19" s="82">
        <v>16661</v>
      </c>
      <c r="BB19" s="82">
        <v>16799</v>
      </c>
      <c r="BC19" s="185" t="s">
        <v>283</v>
      </c>
      <c r="BD19" s="81" t="s">
        <v>7</v>
      </c>
      <c r="BE19" s="82">
        <v>16656</v>
      </c>
      <c r="BF19" s="82">
        <v>16635</v>
      </c>
      <c r="BG19" s="82">
        <v>17013</v>
      </c>
      <c r="BH19" s="82">
        <v>17494</v>
      </c>
      <c r="BI19" s="82">
        <v>17601</v>
      </c>
      <c r="BJ19" s="185" t="s">
        <v>283</v>
      </c>
      <c r="BK19" s="81" t="s">
        <v>7</v>
      </c>
      <c r="BL19" s="82">
        <v>17667</v>
      </c>
      <c r="BM19" s="82">
        <v>17911</v>
      </c>
      <c r="BN19" s="82">
        <v>18392</v>
      </c>
      <c r="BO19" s="82">
        <v>18547</v>
      </c>
      <c r="BP19" s="82">
        <v>18489</v>
      </c>
      <c r="BQ19" s="185" t="s">
        <v>283</v>
      </c>
      <c r="BR19" s="81" t="s">
        <v>7</v>
      </c>
      <c r="BS19" s="82">
        <v>18207</v>
      </c>
      <c r="BT19" s="82">
        <v>18118</v>
      </c>
      <c r="BU19" s="82">
        <v>18324</v>
      </c>
      <c r="BV19" s="82">
        <v>18231</v>
      </c>
      <c r="BW19" s="185" t="s">
        <v>283</v>
      </c>
      <c r="BX19" s="81" t="s">
        <v>7</v>
      </c>
      <c r="BY19" s="82">
        <v>18113</v>
      </c>
      <c r="BZ19" s="82">
        <v>17873</v>
      </c>
      <c r="CA19" s="82">
        <v>17990</v>
      </c>
      <c r="CB19" s="82">
        <v>17765</v>
      </c>
    </row>
    <row r="20" spans="1:80" ht="17.100000000000001" customHeight="1">
      <c r="A20" s="185" t="s">
        <v>284</v>
      </c>
      <c r="B20" s="81" t="s">
        <v>8</v>
      </c>
      <c r="C20" s="82">
        <v>38583</v>
      </c>
      <c r="D20" s="82">
        <v>36890</v>
      </c>
      <c r="E20" s="82">
        <v>35289</v>
      </c>
      <c r="F20" s="82">
        <v>33785</v>
      </c>
      <c r="G20" s="82">
        <v>32484</v>
      </c>
      <c r="H20" s="185" t="s">
        <v>284</v>
      </c>
      <c r="I20" s="81" t="s">
        <v>8</v>
      </c>
      <c r="J20" s="82">
        <v>31650</v>
      </c>
      <c r="K20" s="82">
        <v>30782</v>
      </c>
      <c r="L20" s="82">
        <v>30784</v>
      </c>
      <c r="M20" s="82">
        <v>31062</v>
      </c>
      <c r="N20" s="82">
        <v>31849</v>
      </c>
      <c r="O20" s="185" t="s">
        <v>284</v>
      </c>
      <c r="P20" s="81" t="s">
        <v>8</v>
      </c>
      <c r="Q20" s="82">
        <v>31537</v>
      </c>
      <c r="R20" s="82">
        <v>31873</v>
      </c>
      <c r="S20" s="82">
        <v>32600</v>
      </c>
      <c r="T20" s="82">
        <v>33141</v>
      </c>
      <c r="U20" s="82">
        <v>33860</v>
      </c>
      <c r="V20" s="185" t="s">
        <v>284</v>
      </c>
      <c r="W20" s="81" t="s">
        <v>8</v>
      </c>
      <c r="X20" s="82">
        <v>34650</v>
      </c>
      <c r="Y20" s="82">
        <v>34780</v>
      </c>
      <c r="Z20" s="82">
        <v>35237</v>
      </c>
      <c r="AA20" s="82">
        <v>35619</v>
      </c>
      <c r="AB20" s="82">
        <v>36222</v>
      </c>
      <c r="AC20" s="185" t="s">
        <v>284</v>
      </c>
      <c r="AD20" s="81" t="s">
        <v>8</v>
      </c>
      <c r="AE20" s="82">
        <v>35756</v>
      </c>
      <c r="AF20" s="82">
        <v>35878</v>
      </c>
      <c r="AG20" s="82">
        <v>36254</v>
      </c>
      <c r="AH20" s="82">
        <v>35594</v>
      </c>
      <c r="AI20" s="185" t="s">
        <v>284</v>
      </c>
      <c r="AJ20" s="81" t="s">
        <v>8</v>
      </c>
      <c r="AK20" s="82">
        <v>35330</v>
      </c>
      <c r="AL20" s="82">
        <v>34945</v>
      </c>
      <c r="AM20" s="82">
        <v>35787</v>
      </c>
      <c r="AN20" s="82">
        <v>35422</v>
      </c>
      <c r="AO20" s="185" t="s">
        <v>284</v>
      </c>
      <c r="AP20" s="81" t="s">
        <v>8</v>
      </c>
      <c r="AQ20" s="82">
        <v>18911</v>
      </c>
      <c r="AR20" s="82">
        <v>18127</v>
      </c>
      <c r="AS20" s="82">
        <v>17676</v>
      </c>
      <c r="AT20" s="82">
        <v>17072</v>
      </c>
      <c r="AU20" s="82">
        <v>16395</v>
      </c>
      <c r="AV20" s="185" t="s">
        <v>284</v>
      </c>
      <c r="AW20" s="81" t="s">
        <v>8</v>
      </c>
      <c r="AX20" s="82">
        <v>15989</v>
      </c>
      <c r="AY20" s="82">
        <v>15550</v>
      </c>
      <c r="AZ20" s="82">
        <v>15438</v>
      </c>
      <c r="BA20" s="82">
        <v>15527</v>
      </c>
      <c r="BB20" s="82">
        <v>16001</v>
      </c>
      <c r="BC20" s="185" t="s">
        <v>284</v>
      </c>
      <c r="BD20" s="81" t="s">
        <v>8</v>
      </c>
      <c r="BE20" s="82">
        <v>16103</v>
      </c>
      <c r="BF20" s="82">
        <v>16271</v>
      </c>
      <c r="BG20" s="82">
        <v>16625</v>
      </c>
      <c r="BH20" s="82">
        <v>17016</v>
      </c>
      <c r="BI20" s="82">
        <v>17381</v>
      </c>
      <c r="BJ20" s="185" t="s">
        <v>284</v>
      </c>
      <c r="BK20" s="81" t="s">
        <v>8</v>
      </c>
      <c r="BL20" s="82">
        <v>17705</v>
      </c>
      <c r="BM20" s="82">
        <v>17886</v>
      </c>
      <c r="BN20" s="82">
        <v>18175</v>
      </c>
      <c r="BO20" s="82">
        <v>18431</v>
      </c>
      <c r="BP20" s="82">
        <v>18541</v>
      </c>
      <c r="BQ20" s="185" t="s">
        <v>284</v>
      </c>
      <c r="BR20" s="81" t="s">
        <v>8</v>
      </c>
      <c r="BS20" s="82">
        <v>18321</v>
      </c>
      <c r="BT20" s="82">
        <v>18297</v>
      </c>
      <c r="BU20" s="82">
        <v>18421</v>
      </c>
      <c r="BV20" s="82">
        <v>18252</v>
      </c>
      <c r="BW20" s="185" t="s">
        <v>284</v>
      </c>
      <c r="BX20" s="81" t="s">
        <v>8</v>
      </c>
      <c r="BY20" s="82">
        <v>18022</v>
      </c>
      <c r="BZ20" s="82">
        <v>17814</v>
      </c>
      <c r="CA20" s="82">
        <v>18141</v>
      </c>
      <c r="CB20" s="82">
        <v>18020</v>
      </c>
    </row>
    <row r="21" spans="1:80" ht="17.100000000000001" customHeight="1">
      <c r="A21" s="185" t="s">
        <v>285</v>
      </c>
      <c r="B21" s="81" t="s">
        <v>9</v>
      </c>
      <c r="C21" s="82">
        <v>27737</v>
      </c>
      <c r="D21" s="82">
        <v>25756</v>
      </c>
      <c r="E21" s="82">
        <v>23969</v>
      </c>
      <c r="F21" s="82">
        <v>22706</v>
      </c>
      <c r="G21" s="82">
        <v>21682</v>
      </c>
      <c r="H21" s="185" t="s">
        <v>285</v>
      </c>
      <c r="I21" s="81" t="s">
        <v>9</v>
      </c>
      <c r="J21" s="82">
        <v>20946</v>
      </c>
      <c r="K21" s="82">
        <v>19977</v>
      </c>
      <c r="L21" s="82">
        <v>19859</v>
      </c>
      <c r="M21" s="82">
        <v>20195</v>
      </c>
      <c r="N21" s="82">
        <v>20125</v>
      </c>
      <c r="O21" s="185" t="s">
        <v>285</v>
      </c>
      <c r="P21" s="81" t="s">
        <v>9</v>
      </c>
      <c r="Q21" s="82">
        <v>19718</v>
      </c>
      <c r="R21" s="82">
        <v>19637</v>
      </c>
      <c r="S21" s="82">
        <v>19908</v>
      </c>
      <c r="T21" s="82">
        <v>20271</v>
      </c>
      <c r="U21" s="82">
        <v>20309</v>
      </c>
      <c r="V21" s="185" t="s">
        <v>285</v>
      </c>
      <c r="W21" s="81" t="s">
        <v>9</v>
      </c>
      <c r="X21" s="82">
        <v>20436</v>
      </c>
      <c r="Y21" s="82">
        <v>20684</v>
      </c>
      <c r="Z21" s="82">
        <v>20589</v>
      </c>
      <c r="AA21" s="82">
        <v>20525</v>
      </c>
      <c r="AB21" s="82">
        <v>20389</v>
      </c>
      <c r="AC21" s="185" t="s">
        <v>285</v>
      </c>
      <c r="AD21" s="81" t="s">
        <v>9</v>
      </c>
      <c r="AE21" s="82">
        <v>19998</v>
      </c>
      <c r="AF21" s="82">
        <v>20076</v>
      </c>
      <c r="AG21" s="82">
        <v>20003</v>
      </c>
      <c r="AH21" s="82">
        <v>19565</v>
      </c>
      <c r="AI21" s="185" t="s">
        <v>285</v>
      </c>
      <c r="AJ21" s="81" t="s">
        <v>9</v>
      </c>
      <c r="AK21" s="82">
        <v>19402</v>
      </c>
      <c r="AL21" s="82">
        <v>19291</v>
      </c>
      <c r="AM21" s="82">
        <v>19411</v>
      </c>
      <c r="AN21" s="82">
        <v>19076</v>
      </c>
      <c r="AO21" s="185" t="s">
        <v>285</v>
      </c>
      <c r="AP21" s="81" t="s">
        <v>9</v>
      </c>
      <c r="AQ21" s="82">
        <v>12863</v>
      </c>
      <c r="AR21" s="82">
        <v>12104</v>
      </c>
      <c r="AS21" s="82">
        <v>11434</v>
      </c>
      <c r="AT21" s="82">
        <v>10991</v>
      </c>
      <c r="AU21" s="82">
        <v>10660</v>
      </c>
      <c r="AV21" s="185" t="s">
        <v>285</v>
      </c>
      <c r="AW21" s="81" t="s">
        <v>9</v>
      </c>
      <c r="AX21" s="82">
        <v>10351</v>
      </c>
      <c r="AY21" s="82">
        <v>9938</v>
      </c>
      <c r="AZ21" s="82">
        <v>9807</v>
      </c>
      <c r="BA21" s="82">
        <v>9931</v>
      </c>
      <c r="BB21" s="82">
        <v>10008</v>
      </c>
      <c r="BC21" s="185" t="s">
        <v>285</v>
      </c>
      <c r="BD21" s="81" t="s">
        <v>9</v>
      </c>
      <c r="BE21" s="82">
        <v>9912</v>
      </c>
      <c r="BF21" s="82">
        <v>9924</v>
      </c>
      <c r="BG21" s="82">
        <v>10010</v>
      </c>
      <c r="BH21" s="82">
        <v>10279</v>
      </c>
      <c r="BI21" s="82">
        <v>10357</v>
      </c>
      <c r="BJ21" s="185" t="s">
        <v>285</v>
      </c>
      <c r="BK21" s="81" t="s">
        <v>9</v>
      </c>
      <c r="BL21" s="82">
        <v>10464</v>
      </c>
      <c r="BM21" s="82">
        <v>10741</v>
      </c>
      <c r="BN21" s="82">
        <v>10696</v>
      </c>
      <c r="BO21" s="82">
        <v>10712</v>
      </c>
      <c r="BP21" s="82">
        <v>10675</v>
      </c>
      <c r="BQ21" s="185" t="s">
        <v>285</v>
      </c>
      <c r="BR21" s="81" t="s">
        <v>9</v>
      </c>
      <c r="BS21" s="82">
        <v>10411</v>
      </c>
      <c r="BT21" s="82">
        <v>10426</v>
      </c>
      <c r="BU21" s="82">
        <v>10249</v>
      </c>
      <c r="BV21" s="82">
        <v>10105</v>
      </c>
      <c r="BW21" s="185" t="s">
        <v>285</v>
      </c>
      <c r="BX21" s="81" t="s">
        <v>9</v>
      </c>
      <c r="BY21" s="82">
        <v>10027</v>
      </c>
      <c r="BZ21" s="82">
        <v>9952</v>
      </c>
      <c r="CA21" s="82">
        <v>9969</v>
      </c>
      <c r="CB21" s="82">
        <v>9861</v>
      </c>
    </row>
    <row r="22" spans="1:80" ht="17.100000000000001" customHeight="1">
      <c r="A22" s="185" t="s">
        <v>286</v>
      </c>
      <c r="B22" s="81" t="s">
        <v>10</v>
      </c>
      <c r="C22" s="82">
        <v>49476</v>
      </c>
      <c r="D22" s="82">
        <v>48067</v>
      </c>
      <c r="E22" s="82">
        <v>46704</v>
      </c>
      <c r="F22" s="82">
        <v>45126</v>
      </c>
      <c r="G22" s="82">
        <v>43332</v>
      </c>
      <c r="H22" s="185" t="s">
        <v>286</v>
      </c>
      <c r="I22" s="81" t="s">
        <v>10</v>
      </c>
      <c r="J22" s="82">
        <v>42047</v>
      </c>
      <c r="K22" s="82">
        <v>41381</v>
      </c>
      <c r="L22" s="82">
        <v>41475</v>
      </c>
      <c r="M22" s="82">
        <v>41990</v>
      </c>
      <c r="N22" s="82">
        <v>42660</v>
      </c>
      <c r="O22" s="185" t="s">
        <v>286</v>
      </c>
      <c r="P22" s="81" t="s">
        <v>10</v>
      </c>
      <c r="Q22" s="82">
        <v>40740</v>
      </c>
      <c r="R22" s="82">
        <v>41340</v>
      </c>
      <c r="S22" s="82">
        <v>42424</v>
      </c>
      <c r="T22" s="82">
        <v>42595</v>
      </c>
      <c r="U22" s="82">
        <v>42334</v>
      </c>
      <c r="V22" s="185" t="s">
        <v>286</v>
      </c>
      <c r="W22" s="81" t="s">
        <v>10</v>
      </c>
      <c r="X22" s="82">
        <v>42826</v>
      </c>
      <c r="Y22" s="82">
        <v>43016</v>
      </c>
      <c r="Z22" s="82">
        <v>42845</v>
      </c>
      <c r="AA22" s="82">
        <v>43288</v>
      </c>
      <c r="AB22" s="82">
        <v>43636</v>
      </c>
      <c r="AC22" s="185" t="s">
        <v>286</v>
      </c>
      <c r="AD22" s="81" t="s">
        <v>10</v>
      </c>
      <c r="AE22" s="82">
        <v>44159</v>
      </c>
      <c r="AF22" s="82">
        <v>44278</v>
      </c>
      <c r="AG22" s="82">
        <v>44587</v>
      </c>
      <c r="AH22" s="82">
        <v>43922</v>
      </c>
      <c r="AI22" s="185" t="s">
        <v>286</v>
      </c>
      <c r="AJ22" s="81" t="s">
        <v>10</v>
      </c>
      <c r="AK22" s="82">
        <v>43142</v>
      </c>
      <c r="AL22" s="82">
        <v>43293</v>
      </c>
      <c r="AM22" s="82">
        <v>44035</v>
      </c>
      <c r="AN22" s="82">
        <v>43497</v>
      </c>
      <c r="AO22" s="185" t="s">
        <v>286</v>
      </c>
      <c r="AP22" s="81" t="s">
        <v>10</v>
      </c>
      <c r="AQ22" s="82">
        <v>23061</v>
      </c>
      <c r="AR22" s="82">
        <v>22512</v>
      </c>
      <c r="AS22" s="82">
        <v>21946</v>
      </c>
      <c r="AT22" s="82">
        <v>21191</v>
      </c>
      <c r="AU22" s="82">
        <v>20518</v>
      </c>
      <c r="AV22" s="185" t="s">
        <v>286</v>
      </c>
      <c r="AW22" s="81" t="s">
        <v>10</v>
      </c>
      <c r="AX22" s="82">
        <v>19957</v>
      </c>
      <c r="AY22" s="82">
        <v>19547</v>
      </c>
      <c r="AZ22" s="82">
        <v>19419</v>
      </c>
      <c r="BA22" s="82">
        <v>19681</v>
      </c>
      <c r="BB22" s="82">
        <v>20126</v>
      </c>
      <c r="BC22" s="185" t="s">
        <v>286</v>
      </c>
      <c r="BD22" s="81" t="s">
        <v>10</v>
      </c>
      <c r="BE22" s="82">
        <v>19640</v>
      </c>
      <c r="BF22" s="82">
        <v>19829</v>
      </c>
      <c r="BG22" s="82">
        <v>20330</v>
      </c>
      <c r="BH22" s="82">
        <v>20558</v>
      </c>
      <c r="BI22" s="82">
        <v>20597</v>
      </c>
      <c r="BJ22" s="185" t="s">
        <v>286</v>
      </c>
      <c r="BK22" s="81" t="s">
        <v>10</v>
      </c>
      <c r="BL22" s="82">
        <v>20885</v>
      </c>
      <c r="BM22" s="82">
        <v>21148</v>
      </c>
      <c r="BN22" s="82">
        <v>21027</v>
      </c>
      <c r="BO22" s="82">
        <v>21163</v>
      </c>
      <c r="BP22" s="82">
        <v>21214</v>
      </c>
      <c r="BQ22" s="185" t="s">
        <v>286</v>
      </c>
      <c r="BR22" s="81" t="s">
        <v>10</v>
      </c>
      <c r="BS22" s="82">
        <v>21429</v>
      </c>
      <c r="BT22" s="82">
        <v>21415</v>
      </c>
      <c r="BU22" s="82">
        <v>21472</v>
      </c>
      <c r="BV22" s="82">
        <v>21299</v>
      </c>
      <c r="BW22" s="185" t="s">
        <v>286</v>
      </c>
      <c r="BX22" s="81" t="s">
        <v>10</v>
      </c>
      <c r="BY22" s="82">
        <v>20793</v>
      </c>
      <c r="BZ22" s="82">
        <v>21040</v>
      </c>
      <c r="CA22" s="82">
        <v>21338</v>
      </c>
      <c r="CB22" s="82">
        <v>21129</v>
      </c>
    </row>
    <row r="23" spans="1:80" ht="24.95" customHeight="1">
      <c r="A23" s="185" t="s">
        <v>287</v>
      </c>
      <c r="B23" s="81" t="s">
        <v>11</v>
      </c>
      <c r="C23" s="82">
        <v>50000</v>
      </c>
      <c r="D23" s="82">
        <v>49616</v>
      </c>
      <c r="E23" s="82">
        <v>48132</v>
      </c>
      <c r="F23" s="82">
        <v>47149</v>
      </c>
      <c r="G23" s="82">
        <v>45814</v>
      </c>
      <c r="H23" s="185" t="s">
        <v>287</v>
      </c>
      <c r="I23" s="81" t="s">
        <v>11</v>
      </c>
      <c r="J23" s="82">
        <v>45575</v>
      </c>
      <c r="K23" s="82">
        <v>44690</v>
      </c>
      <c r="L23" s="82">
        <v>44758</v>
      </c>
      <c r="M23" s="82">
        <v>45892</v>
      </c>
      <c r="N23" s="82">
        <v>46809</v>
      </c>
      <c r="O23" s="185" t="s">
        <v>287</v>
      </c>
      <c r="P23" s="81" t="s">
        <v>11</v>
      </c>
      <c r="Q23" s="82">
        <v>44662</v>
      </c>
      <c r="R23" s="82">
        <v>45370</v>
      </c>
      <c r="S23" s="82">
        <v>46136</v>
      </c>
      <c r="T23" s="82">
        <v>46699</v>
      </c>
      <c r="U23" s="82">
        <v>47232</v>
      </c>
      <c r="V23" s="185" t="s">
        <v>287</v>
      </c>
      <c r="W23" s="81" t="s">
        <v>11</v>
      </c>
      <c r="X23" s="82">
        <v>47774</v>
      </c>
      <c r="Y23" s="82">
        <v>48107</v>
      </c>
      <c r="Z23" s="82">
        <v>48279</v>
      </c>
      <c r="AA23" s="82">
        <v>48966</v>
      </c>
      <c r="AB23" s="82">
        <v>50900</v>
      </c>
      <c r="AC23" s="185" t="s">
        <v>287</v>
      </c>
      <c r="AD23" s="81" t="s">
        <v>11</v>
      </c>
      <c r="AE23" s="82">
        <v>50586</v>
      </c>
      <c r="AF23" s="82">
        <v>50521</v>
      </c>
      <c r="AG23" s="82">
        <v>51276</v>
      </c>
      <c r="AH23" s="82">
        <v>50663</v>
      </c>
      <c r="AI23" s="185" t="s">
        <v>287</v>
      </c>
      <c r="AJ23" s="81" t="s">
        <v>11</v>
      </c>
      <c r="AK23" s="82">
        <v>50204</v>
      </c>
      <c r="AL23" s="82">
        <v>49556</v>
      </c>
      <c r="AM23" s="82">
        <v>50078</v>
      </c>
      <c r="AN23" s="82">
        <v>50065</v>
      </c>
      <c r="AO23" s="185" t="s">
        <v>287</v>
      </c>
      <c r="AP23" s="81" t="s">
        <v>11</v>
      </c>
      <c r="AQ23" s="82">
        <v>22756</v>
      </c>
      <c r="AR23" s="82">
        <v>22598</v>
      </c>
      <c r="AS23" s="82">
        <v>22120</v>
      </c>
      <c r="AT23" s="82">
        <v>21726</v>
      </c>
      <c r="AU23" s="82">
        <v>20992</v>
      </c>
      <c r="AV23" s="185" t="s">
        <v>287</v>
      </c>
      <c r="AW23" s="81" t="s">
        <v>11</v>
      </c>
      <c r="AX23" s="82">
        <v>20830</v>
      </c>
      <c r="AY23" s="82">
        <v>20335</v>
      </c>
      <c r="AZ23" s="82">
        <v>20282</v>
      </c>
      <c r="BA23" s="82">
        <v>20589</v>
      </c>
      <c r="BB23" s="82">
        <v>21086</v>
      </c>
      <c r="BC23" s="185" t="s">
        <v>287</v>
      </c>
      <c r="BD23" s="81" t="s">
        <v>11</v>
      </c>
      <c r="BE23" s="82">
        <v>20522</v>
      </c>
      <c r="BF23" s="82">
        <v>20906</v>
      </c>
      <c r="BG23" s="82">
        <v>21182</v>
      </c>
      <c r="BH23" s="82">
        <v>21392</v>
      </c>
      <c r="BI23" s="82">
        <v>21682</v>
      </c>
      <c r="BJ23" s="185" t="s">
        <v>287</v>
      </c>
      <c r="BK23" s="81" t="s">
        <v>11</v>
      </c>
      <c r="BL23" s="82">
        <v>21943</v>
      </c>
      <c r="BM23" s="82">
        <v>22325</v>
      </c>
      <c r="BN23" s="82">
        <v>22533</v>
      </c>
      <c r="BO23" s="82">
        <v>22628</v>
      </c>
      <c r="BP23" s="82">
        <v>23385</v>
      </c>
      <c r="BQ23" s="185" t="s">
        <v>287</v>
      </c>
      <c r="BR23" s="81" t="s">
        <v>11</v>
      </c>
      <c r="BS23" s="82">
        <v>23309</v>
      </c>
      <c r="BT23" s="82">
        <v>23152</v>
      </c>
      <c r="BU23" s="82">
        <v>23461</v>
      </c>
      <c r="BV23" s="82">
        <v>23354</v>
      </c>
      <c r="BW23" s="185" t="s">
        <v>287</v>
      </c>
      <c r="BX23" s="81" t="s">
        <v>11</v>
      </c>
      <c r="BY23" s="82">
        <v>23083</v>
      </c>
      <c r="BZ23" s="82">
        <v>22728</v>
      </c>
      <c r="CA23" s="82">
        <v>22900</v>
      </c>
      <c r="CB23" s="82">
        <v>22952</v>
      </c>
    </row>
    <row r="24" spans="1:80" ht="17.100000000000001" customHeight="1">
      <c r="A24" s="184" t="s">
        <v>288</v>
      </c>
      <c r="B24" s="81" t="s">
        <v>12</v>
      </c>
      <c r="C24" s="82">
        <v>22298</v>
      </c>
      <c r="D24" s="82">
        <v>22095</v>
      </c>
      <c r="E24" s="82">
        <v>21281</v>
      </c>
      <c r="F24" s="82">
        <v>20597</v>
      </c>
      <c r="G24" s="82">
        <v>19835</v>
      </c>
      <c r="H24" s="184" t="s">
        <v>288</v>
      </c>
      <c r="I24" s="81" t="s">
        <v>12</v>
      </c>
      <c r="J24" s="82">
        <v>20212</v>
      </c>
      <c r="K24" s="82">
        <v>19445</v>
      </c>
      <c r="L24" s="82">
        <v>19345</v>
      </c>
      <c r="M24" s="82">
        <v>19723</v>
      </c>
      <c r="N24" s="82">
        <v>20307</v>
      </c>
      <c r="O24" s="184" t="s">
        <v>288</v>
      </c>
      <c r="P24" s="81" t="s">
        <v>12</v>
      </c>
      <c r="Q24" s="82">
        <v>20183</v>
      </c>
      <c r="R24" s="82">
        <v>21071</v>
      </c>
      <c r="S24" s="82">
        <v>21296</v>
      </c>
      <c r="T24" s="82">
        <v>21900</v>
      </c>
      <c r="U24" s="82">
        <v>22461</v>
      </c>
      <c r="V24" s="184" t="s">
        <v>288</v>
      </c>
      <c r="W24" s="81" t="s">
        <v>12</v>
      </c>
      <c r="X24" s="82">
        <v>22879</v>
      </c>
      <c r="Y24" s="82">
        <v>22973</v>
      </c>
      <c r="Z24" s="82">
        <v>23842</v>
      </c>
      <c r="AA24" s="82">
        <v>23801</v>
      </c>
      <c r="AB24" s="82">
        <v>24316</v>
      </c>
      <c r="AC24" s="184" t="s">
        <v>288</v>
      </c>
      <c r="AD24" s="81" t="s">
        <v>12</v>
      </c>
      <c r="AE24" s="82">
        <v>23689</v>
      </c>
      <c r="AF24" s="82">
        <v>23933</v>
      </c>
      <c r="AG24" s="82">
        <v>23879</v>
      </c>
      <c r="AH24" s="82">
        <v>23233</v>
      </c>
      <c r="AI24" s="184" t="s">
        <v>288</v>
      </c>
      <c r="AJ24" s="81" t="s">
        <v>12</v>
      </c>
      <c r="AK24" s="82">
        <v>23362</v>
      </c>
      <c r="AL24" s="82">
        <v>23335</v>
      </c>
      <c r="AM24" s="82">
        <v>23573</v>
      </c>
      <c r="AN24" s="82">
        <v>23313</v>
      </c>
      <c r="AO24" s="184" t="s">
        <v>288</v>
      </c>
      <c r="AP24" s="81" t="s">
        <v>12</v>
      </c>
      <c r="AQ24" s="82">
        <v>9599</v>
      </c>
      <c r="AR24" s="82">
        <v>9637</v>
      </c>
      <c r="AS24" s="82">
        <v>9345</v>
      </c>
      <c r="AT24" s="82">
        <v>8836</v>
      </c>
      <c r="AU24" s="82">
        <v>8538</v>
      </c>
      <c r="AV24" s="184" t="s">
        <v>288</v>
      </c>
      <c r="AW24" s="81" t="s">
        <v>12</v>
      </c>
      <c r="AX24" s="82">
        <v>8593</v>
      </c>
      <c r="AY24" s="82">
        <v>8202</v>
      </c>
      <c r="AZ24" s="82">
        <v>8206</v>
      </c>
      <c r="BA24" s="82">
        <v>8397</v>
      </c>
      <c r="BB24" s="82">
        <v>8701</v>
      </c>
      <c r="BC24" s="184" t="s">
        <v>288</v>
      </c>
      <c r="BD24" s="81" t="s">
        <v>12</v>
      </c>
      <c r="BE24" s="82">
        <v>8716</v>
      </c>
      <c r="BF24" s="82">
        <v>9036</v>
      </c>
      <c r="BG24" s="82">
        <v>9148</v>
      </c>
      <c r="BH24" s="82">
        <v>9336</v>
      </c>
      <c r="BI24" s="82">
        <v>9581</v>
      </c>
      <c r="BJ24" s="184" t="s">
        <v>288</v>
      </c>
      <c r="BK24" s="81" t="s">
        <v>12</v>
      </c>
      <c r="BL24" s="82">
        <v>9836</v>
      </c>
      <c r="BM24" s="82">
        <v>9941</v>
      </c>
      <c r="BN24" s="82">
        <v>10145</v>
      </c>
      <c r="BO24" s="82">
        <v>10226</v>
      </c>
      <c r="BP24" s="82">
        <v>10386</v>
      </c>
      <c r="BQ24" s="184" t="s">
        <v>288</v>
      </c>
      <c r="BR24" s="81" t="s">
        <v>12</v>
      </c>
      <c r="BS24" s="82">
        <v>10153</v>
      </c>
      <c r="BT24" s="82">
        <v>10264</v>
      </c>
      <c r="BU24" s="82">
        <v>10175</v>
      </c>
      <c r="BV24" s="82">
        <v>9953</v>
      </c>
      <c r="BW24" s="184" t="s">
        <v>288</v>
      </c>
      <c r="BX24" s="81" t="s">
        <v>12</v>
      </c>
      <c r="BY24" s="82">
        <v>9985</v>
      </c>
      <c r="BZ24" s="82">
        <v>9960</v>
      </c>
      <c r="CA24" s="82">
        <v>9946</v>
      </c>
      <c r="CB24" s="82">
        <v>9892</v>
      </c>
    </row>
    <row r="25" spans="1:80" ht="17.100000000000001" customHeight="1">
      <c r="A25" s="185" t="s">
        <v>289</v>
      </c>
      <c r="B25" s="81" t="s">
        <v>13</v>
      </c>
      <c r="C25" s="82">
        <v>21437</v>
      </c>
      <c r="D25" s="82">
        <v>20871</v>
      </c>
      <c r="E25" s="82">
        <v>20602</v>
      </c>
      <c r="F25" s="82">
        <v>19823</v>
      </c>
      <c r="G25" s="82">
        <v>18796</v>
      </c>
      <c r="H25" s="185" t="s">
        <v>289</v>
      </c>
      <c r="I25" s="81" t="s">
        <v>13</v>
      </c>
      <c r="J25" s="82">
        <v>18365</v>
      </c>
      <c r="K25" s="82">
        <v>18225</v>
      </c>
      <c r="L25" s="82">
        <v>18599</v>
      </c>
      <c r="M25" s="82">
        <v>19260</v>
      </c>
      <c r="N25" s="82">
        <v>19496</v>
      </c>
      <c r="O25" s="185" t="s">
        <v>289</v>
      </c>
      <c r="P25" s="81" t="s">
        <v>13</v>
      </c>
      <c r="Q25" s="82">
        <v>19127</v>
      </c>
      <c r="R25" s="82">
        <v>19310</v>
      </c>
      <c r="S25" s="82">
        <v>19719</v>
      </c>
      <c r="T25" s="82">
        <v>19942</v>
      </c>
      <c r="U25" s="82">
        <v>19691</v>
      </c>
      <c r="V25" s="185" t="s">
        <v>289</v>
      </c>
      <c r="W25" s="81" t="s">
        <v>13</v>
      </c>
      <c r="X25" s="82">
        <v>19902</v>
      </c>
      <c r="Y25" s="82">
        <v>19866</v>
      </c>
      <c r="Z25" s="82">
        <v>20158</v>
      </c>
      <c r="AA25" s="82">
        <v>20042</v>
      </c>
      <c r="AB25" s="82">
        <v>20018</v>
      </c>
      <c r="AC25" s="185" t="s">
        <v>289</v>
      </c>
      <c r="AD25" s="81" t="s">
        <v>13</v>
      </c>
      <c r="AE25" s="82">
        <v>19651</v>
      </c>
      <c r="AF25" s="82">
        <v>19457</v>
      </c>
      <c r="AG25" s="82">
        <v>19370</v>
      </c>
      <c r="AH25" s="82">
        <v>19045</v>
      </c>
      <c r="AI25" s="185" t="s">
        <v>289</v>
      </c>
      <c r="AJ25" s="81" t="s">
        <v>13</v>
      </c>
      <c r="AK25" s="82">
        <v>19255</v>
      </c>
      <c r="AL25" s="82">
        <v>19008</v>
      </c>
      <c r="AM25" s="82">
        <v>19364</v>
      </c>
      <c r="AN25" s="82">
        <v>19115</v>
      </c>
      <c r="AO25" s="185" t="s">
        <v>289</v>
      </c>
      <c r="AP25" s="81" t="s">
        <v>13</v>
      </c>
      <c r="AQ25" s="82">
        <v>10163</v>
      </c>
      <c r="AR25" s="82">
        <v>9916</v>
      </c>
      <c r="AS25" s="82">
        <v>9957</v>
      </c>
      <c r="AT25" s="82">
        <v>9580</v>
      </c>
      <c r="AU25" s="82">
        <v>8945</v>
      </c>
      <c r="AV25" s="185" t="s">
        <v>289</v>
      </c>
      <c r="AW25" s="81" t="s">
        <v>13</v>
      </c>
      <c r="AX25" s="82">
        <v>8678</v>
      </c>
      <c r="AY25" s="82">
        <v>8680</v>
      </c>
      <c r="AZ25" s="82">
        <v>8777</v>
      </c>
      <c r="BA25" s="82">
        <v>8971</v>
      </c>
      <c r="BB25" s="82">
        <v>9071</v>
      </c>
      <c r="BC25" s="185" t="s">
        <v>289</v>
      </c>
      <c r="BD25" s="81" t="s">
        <v>13</v>
      </c>
      <c r="BE25" s="82">
        <v>8934</v>
      </c>
      <c r="BF25" s="82">
        <v>9092</v>
      </c>
      <c r="BG25" s="82">
        <v>9231</v>
      </c>
      <c r="BH25" s="82">
        <v>9352</v>
      </c>
      <c r="BI25" s="82">
        <v>9286</v>
      </c>
      <c r="BJ25" s="185" t="s">
        <v>289</v>
      </c>
      <c r="BK25" s="81" t="s">
        <v>13</v>
      </c>
      <c r="BL25" s="82">
        <v>9402</v>
      </c>
      <c r="BM25" s="82">
        <v>9569</v>
      </c>
      <c r="BN25" s="82">
        <v>9657</v>
      </c>
      <c r="BO25" s="82">
        <v>9552</v>
      </c>
      <c r="BP25" s="82">
        <v>9461</v>
      </c>
      <c r="BQ25" s="185" t="s">
        <v>289</v>
      </c>
      <c r="BR25" s="81" t="s">
        <v>13</v>
      </c>
      <c r="BS25" s="82">
        <v>9339</v>
      </c>
      <c r="BT25" s="82">
        <v>9219</v>
      </c>
      <c r="BU25" s="82">
        <v>9097</v>
      </c>
      <c r="BV25" s="82">
        <v>9020</v>
      </c>
      <c r="BW25" s="185" t="s">
        <v>289</v>
      </c>
      <c r="BX25" s="81" t="s">
        <v>13</v>
      </c>
      <c r="BY25" s="82">
        <v>9132</v>
      </c>
      <c r="BZ25" s="82">
        <v>9022</v>
      </c>
      <c r="CA25" s="82">
        <v>9100</v>
      </c>
      <c r="CB25" s="82">
        <v>9014</v>
      </c>
    </row>
    <row r="26" spans="1:80" ht="17.100000000000001" customHeight="1">
      <c r="A26" s="185" t="s">
        <v>290</v>
      </c>
      <c r="B26" s="81" t="s">
        <v>14</v>
      </c>
      <c r="C26" s="82">
        <v>36056</v>
      </c>
      <c r="D26" s="82">
        <v>35326</v>
      </c>
      <c r="E26" s="82">
        <v>34229</v>
      </c>
      <c r="F26" s="82">
        <v>32926</v>
      </c>
      <c r="G26" s="82">
        <v>31287</v>
      </c>
      <c r="H26" s="185" t="s">
        <v>290</v>
      </c>
      <c r="I26" s="81" t="s">
        <v>14</v>
      </c>
      <c r="J26" s="82">
        <v>31361</v>
      </c>
      <c r="K26" s="82">
        <v>30409</v>
      </c>
      <c r="L26" s="82">
        <v>31557</v>
      </c>
      <c r="M26" s="82">
        <v>32850</v>
      </c>
      <c r="N26" s="82">
        <v>34291</v>
      </c>
      <c r="O26" s="185" t="s">
        <v>290</v>
      </c>
      <c r="P26" s="81" t="s">
        <v>14</v>
      </c>
      <c r="Q26" s="82">
        <v>34675</v>
      </c>
      <c r="R26" s="82">
        <v>35816</v>
      </c>
      <c r="S26" s="82">
        <v>36468</v>
      </c>
      <c r="T26" s="82">
        <v>38540</v>
      </c>
      <c r="U26" s="82">
        <v>38077</v>
      </c>
      <c r="V26" s="185" t="s">
        <v>290</v>
      </c>
      <c r="W26" s="81" t="s">
        <v>14</v>
      </c>
      <c r="X26" s="82">
        <v>37760</v>
      </c>
      <c r="Y26" s="82">
        <v>37503</v>
      </c>
      <c r="Z26" s="82">
        <v>37845</v>
      </c>
      <c r="AA26" s="82">
        <v>38548</v>
      </c>
      <c r="AB26" s="82">
        <v>38887</v>
      </c>
      <c r="AC26" s="185" t="s">
        <v>290</v>
      </c>
      <c r="AD26" s="81" t="s">
        <v>14</v>
      </c>
      <c r="AE26" s="82">
        <v>38765</v>
      </c>
      <c r="AF26" s="82">
        <v>38521</v>
      </c>
      <c r="AG26" s="82">
        <v>38647</v>
      </c>
      <c r="AH26" s="82">
        <v>38320</v>
      </c>
      <c r="AI26" s="185" t="s">
        <v>290</v>
      </c>
      <c r="AJ26" s="81" t="s">
        <v>14</v>
      </c>
      <c r="AK26" s="82">
        <v>38010</v>
      </c>
      <c r="AL26" s="82">
        <v>37779</v>
      </c>
      <c r="AM26" s="82">
        <v>38430</v>
      </c>
      <c r="AN26" s="82">
        <v>38440</v>
      </c>
      <c r="AO26" s="185" t="s">
        <v>290</v>
      </c>
      <c r="AP26" s="81" t="s">
        <v>14</v>
      </c>
      <c r="AQ26" s="82">
        <v>16788</v>
      </c>
      <c r="AR26" s="82">
        <v>16296</v>
      </c>
      <c r="AS26" s="82">
        <v>15583</v>
      </c>
      <c r="AT26" s="82">
        <v>15154</v>
      </c>
      <c r="AU26" s="82">
        <v>14082</v>
      </c>
      <c r="AV26" s="185" t="s">
        <v>290</v>
      </c>
      <c r="AW26" s="81" t="s">
        <v>14</v>
      </c>
      <c r="AX26" s="82">
        <v>14081</v>
      </c>
      <c r="AY26" s="82">
        <v>13673</v>
      </c>
      <c r="AZ26" s="82">
        <v>14034</v>
      </c>
      <c r="BA26" s="82">
        <v>14323</v>
      </c>
      <c r="BB26" s="82">
        <v>14712</v>
      </c>
      <c r="BC26" s="185" t="s">
        <v>290</v>
      </c>
      <c r="BD26" s="81" t="s">
        <v>14</v>
      </c>
      <c r="BE26" s="82">
        <v>14910</v>
      </c>
      <c r="BF26" s="82">
        <v>15184</v>
      </c>
      <c r="BG26" s="82">
        <v>15430</v>
      </c>
      <c r="BH26" s="82">
        <v>16198</v>
      </c>
      <c r="BI26" s="82">
        <v>16063</v>
      </c>
      <c r="BJ26" s="185" t="s">
        <v>290</v>
      </c>
      <c r="BK26" s="81" t="s">
        <v>14</v>
      </c>
      <c r="BL26" s="82">
        <v>16168</v>
      </c>
      <c r="BM26" s="82">
        <v>16145</v>
      </c>
      <c r="BN26" s="82">
        <v>16347</v>
      </c>
      <c r="BO26" s="82">
        <v>16508</v>
      </c>
      <c r="BP26" s="82">
        <v>16641</v>
      </c>
      <c r="BQ26" s="185" t="s">
        <v>290</v>
      </c>
      <c r="BR26" s="81" t="s">
        <v>14</v>
      </c>
      <c r="BS26" s="82">
        <v>16518</v>
      </c>
      <c r="BT26" s="82">
        <v>16308</v>
      </c>
      <c r="BU26" s="82">
        <v>16304</v>
      </c>
      <c r="BV26" s="82">
        <v>16174</v>
      </c>
      <c r="BW26" s="185" t="s">
        <v>290</v>
      </c>
      <c r="BX26" s="81" t="s">
        <v>14</v>
      </c>
      <c r="BY26" s="82">
        <v>15976</v>
      </c>
      <c r="BZ26" s="82">
        <v>15870</v>
      </c>
      <c r="CA26" s="82">
        <v>16129</v>
      </c>
      <c r="CB26" s="82">
        <v>16157</v>
      </c>
    </row>
    <row r="27" spans="1:80" ht="17.100000000000001" customHeight="1">
      <c r="A27" s="185" t="s">
        <v>291</v>
      </c>
      <c r="B27" s="81" t="s">
        <v>15</v>
      </c>
      <c r="C27" s="82">
        <v>27069</v>
      </c>
      <c r="D27" s="82">
        <v>25963</v>
      </c>
      <c r="E27" s="82">
        <v>25506</v>
      </c>
      <c r="F27" s="82">
        <v>24543</v>
      </c>
      <c r="G27" s="82">
        <v>23317</v>
      </c>
      <c r="H27" s="185" t="s">
        <v>291</v>
      </c>
      <c r="I27" s="81" t="s">
        <v>15</v>
      </c>
      <c r="J27" s="82">
        <v>22766</v>
      </c>
      <c r="K27" s="82">
        <v>21930</v>
      </c>
      <c r="L27" s="82">
        <v>22494</v>
      </c>
      <c r="M27" s="82">
        <v>22899</v>
      </c>
      <c r="N27" s="82">
        <v>23044</v>
      </c>
      <c r="O27" s="185" t="s">
        <v>291</v>
      </c>
      <c r="P27" s="81" t="s">
        <v>15</v>
      </c>
      <c r="Q27" s="82">
        <v>23310</v>
      </c>
      <c r="R27" s="82">
        <v>23559</v>
      </c>
      <c r="S27" s="82">
        <v>23932</v>
      </c>
      <c r="T27" s="82">
        <v>24164</v>
      </c>
      <c r="U27" s="82">
        <v>24433</v>
      </c>
      <c r="V27" s="185" t="s">
        <v>291</v>
      </c>
      <c r="W27" s="81" t="s">
        <v>15</v>
      </c>
      <c r="X27" s="82">
        <v>24581</v>
      </c>
      <c r="Y27" s="82">
        <v>24927</v>
      </c>
      <c r="Z27" s="82">
        <v>25194</v>
      </c>
      <c r="AA27" s="82">
        <v>25719</v>
      </c>
      <c r="AB27" s="82">
        <v>25878</v>
      </c>
      <c r="AC27" s="185" t="s">
        <v>291</v>
      </c>
      <c r="AD27" s="81" t="s">
        <v>15</v>
      </c>
      <c r="AE27" s="82">
        <v>26028</v>
      </c>
      <c r="AF27" s="82">
        <v>26037</v>
      </c>
      <c r="AG27" s="82">
        <v>26528</v>
      </c>
      <c r="AH27" s="82">
        <v>26283</v>
      </c>
      <c r="AI27" s="185" t="s">
        <v>291</v>
      </c>
      <c r="AJ27" s="81" t="s">
        <v>15</v>
      </c>
      <c r="AK27" s="82">
        <v>26180</v>
      </c>
      <c r="AL27" s="82">
        <v>25842</v>
      </c>
      <c r="AM27" s="82">
        <v>25837</v>
      </c>
      <c r="AN27" s="82">
        <v>25886</v>
      </c>
      <c r="AO27" s="185" t="s">
        <v>291</v>
      </c>
      <c r="AP27" s="81" t="s">
        <v>15</v>
      </c>
      <c r="AQ27" s="82">
        <v>11717</v>
      </c>
      <c r="AR27" s="82">
        <v>11449</v>
      </c>
      <c r="AS27" s="82">
        <v>11527</v>
      </c>
      <c r="AT27" s="82">
        <v>11242</v>
      </c>
      <c r="AU27" s="82">
        <v>10593</v>
      </c>
      <c r="AV27" s="185" t="s">
        <v>291</v>
      </c>
      <c r="AW27" s="81" t="s">
        <v>15</v>
      </c>
      <c r="AX27" s="82">
        <v>10328</v>
      </c>
      <c r="AY27" s="82">
        <v>10065</v>
      </c>
      <c r="AZ27" s="82">
        <v>10287</v>
      </c>
      <c r="BA27" s="82">
        <v>10498</v>
      </c>
      <c r="BB27" s="82">
        <v>10559</v>
      </c>
      <c r="BC27" s="185" t="s">
        <v>291</v>
      </c>
      <c r="BD27" s="81" t="s">
        <v>15</v>
      </c>
      <c r="BE27" s="82">
        <v>10810</v>
      </c>
      <c r="BF27" s="82">
        <v>10975</v>
      </c>
      <c r="BG27" s="82">
        <v>11173</v>
      </c>
      <c r="BH27" s="82">
        <v>11335</v>
      </c>
      <c r="BI27" s="82">
        <v>11427</v>
      </c>
      <c r="BJ27" s="185" t="s">
        <v>291</v>
      </c>
      <c r="BK27" s="81" t="s">
        <v>15</v>
      </c>
      <c r="BL27" s="82">
        <v>11530</v>
      </c>
      <c r="BM27" s="82">
        <v>11738</v>
      </c>
      <c r="BN27" s="82">
        <v>11729</v>
      </c>
      <c r="BO27" s="82">
        <v>11911</v>
      </c>
      <c r="BP27" s="82">
        <v>11881</v>
      </c>
      <c r="BQ27" s="185" t="s">
        <v>291</v>
      </c>
      <c r="BR27" s="81" t="s">
        <v>15</v>
      </c>
      <c r="BS27" s="82">
        <v>11985</v>
      </c>
      <c r="BT27" s="82">
        <v>11974</v>
      </c>
      <c r="BU27" s="82">
        <v>12083</v>
      </c>
      <c r="BV27" s="82">
        <v>12040</v>
      </c>
      <c r="BW27" s="185" t="s">
        <v>291</v>
      </c>
      <c r="BX27" s="81" t="s">
        <v>15</v>
      </c>
      <c r="BY27" s="82">
        <v>12009</v>
      </c>
      <c r="BZ27" s="82">
        <v>11784</v>
      </c>
      <c r="CA27" s="82">
        <v>11745</v>
      </c>
      <c r="CB27" s="82">
        <v>11710</v>
      </c>
    </row>
    <row r="28" spans="1:80" ht="17.100000000000001" customHeight="1">
      <c r="A28" s="185" t="s">
        <v>292</v>
      </c>
      <c r="B28" s="81" t="s">
        <v>16</v>
      </c>
      <c r="C28" s="82">
        <v>20710</v>
      </c>
      <c r="D28" s="82">
        <v>20567</v>
      </c>
      <c r="E28" s="82">
        <v>19990</v>
      </c>
      <c r="F28" s="82">
        <v>19761</v>
      </c>
      <c r="G28" s="82">
        <v>19031</v>
      </c>
      <c r="H28" s="185" t="s">
        <v>292</v>
      </c>
      <c r="I28" s="81" t="s">
        <v>16</v>
      </c>
      <c r="J28" s="82">
        <v>18868</v>
      </c>
      <c r="K28" s="82">
        <v>18475</v>
      </c>
      <c r="L28" s="82">
        <v>18430</v>
      </c>
      <c r="M28" s="82">
        <v>19491</v>
      </c>
      <c r="N28" s="82">
        <v>19788</v>
      </c>
      <c r="O28" s="185" t="s">
        <v>292</v>
      </c>
      <c r="P28" s="81" t="s">
        <v>16</v>
      </c>
      <c r="Q28" s="82">
        <v>19194</v>
      </c>
      <c r="R28" s="82">
        <v>20284</v>
      </c>
      <c r="S28" s="82">
        <v>20943</v>
      </c>
      <c r="T28" s="82">
        <v>21082</v>
      </c>
      <c r="U28" s="82">
        <v>21016</v>
      </c>
      <c r="V28" s="185" t="s">
        <v>292</v>
      </c>
      <c r="W28" s="81" t="s">
        <v>16</v>
      </c>
      <c r="X28" s="82">
        <v>21287</v>
      </c>
      <c r="Y28" s="82">
        <v>20842</v>
      </c>
      <c r="Z28" s="82">
        <v>21179</v>
      </c>
      <c r="AA28" s="82">
        <v>21274</v>
      </c>
      <c r="AB28" s="82">
        <v>21629</v>
      </c>
      <c r="AC28" s="185" t="s">
        <v>292</v>
      </c>
      <c r="AD28" s="81" t="s">
        <v>16</v>
      </c>
      <c r="AE28" s="82">
        <v>21733</v>
      </c>
      <c r="AF28" s="82">
        <v>21720</v>
      </c>
      <c r="AG28" s="82">
        <v>21660</v>
      </c>
      <c r="AH28" s="82">
        <v>21341</v>
      </c>
      <c r="AI28" s="185" t="s">
        <v>292</v>
      </c>
      <c r="AJ28" s="81" t="s">
        <v>16</v>
      </c>
      <c r="AK28" s="82">
        <v>20840</v>
      </c>
      <c r="AL28" s="82">
        <v>20414</v>
      </c>
      <c r="AM28" s="82">
        <v>20738</v>
      </c>
      <c r="AN28" s="82">
        <v>20545</v>
      </c>
      <c r="AO28" s="185" t="s">
        <v>292</v>
      </c>
      <c r="AP28" s="81" t="s">
        <v>16</v>
      </c>
      <c r="AQ28" s="82">
        <v>10138</v>
      </c>
      <c r="AR28" s="82">
        <v>10173</v>
      </c>
      <c r="AS28" s="82">
        <v>9809</v>
      </c>
      <c r="AT28" s="82">
        <v>9743</v>
      </c>
      <c r="AU28" s="82">
        <v>9286</v>
      </c>
      <c r="AV28" s="185" t="s">
        <v>292</v>
      </c>
      <c r="AW28" s="81" t="s">
        <v>16</v>
      </c>
      <c r="AX28" s="82">
        <v>9127</v>
      </c>
      <c r="AY28" s="82">
        <v>8844</v>
      </c>
      <c r="AZ28" s="82">
        <v>8727</v>
      </c>
      <c r="BA28" s="82">
        <v>9105</v>
      </c>
      <c r="BB28" s="82">
        <v>9289</v>
      </c>
      <c r="BC28" s="185" t="s">
        <v>292</v>
      </c>
      <c r="BD28" s="81" t="s">
        <v>16</v>
      </c>
      <c r="BE28" s="82">
        <v>9123</v>
      </c>
      <c r="BF28" s="82">
        <v>9665</v>
      </c>
      <c r="BG28" s="82">
        <v>9987</v>
      </c>
      <c r="BH28" s="82">
        <v>10131</v>
      </c>
      <c r="BI28" s="82">
        <v>10129</v>
      </c>
      <c r="BJ28" s="185" t="s">
        <v>292</v>
      </c>
      <c r="BK28" s="81" t="s">
        <v>16</v>
      </c>
      <c r="BL28" s="82">
        <v>10273</v>
      </c>
      <c r="BM28" s="82">
        <v>10041</v>
      </c>
      <c r="BN28" s="82">
        <v>10164</v>
      </c>
      <c r="BO28" s="82">
        <v>10179</v>
      </c>
      <c r="BP28" s="82">
        <v>10308</v>
      </c>
      <c r="BQ28" s="185" t="s">
        <v>292</v>
      </c>
      <c r="BR28" s="81" t="s">
        <v>16</v>
      </c>
      <c r="BS28" s="82">
        <v>10231</v>
      </c>
      <c r="BT28" s="82">
        <v>10151</v>
      </c>
      <c r="BU28" s="82">
        <v>10083</v>
      </c>
      <c r="BV28" s="82">
        <v>9984</v>
      </c>
      <c r="BW28" s="185" t="s">
        <v>292</v>
      </c>
      <c r="BX28" s="81" t="s">
        <v>16</v>
      </c>
      <c r="BY28" s="82">
        <v>9671</v>
      </c>
      <c r="BZ28" s="82">
        <v>9474</v>
      </c>
      <c r="CA28" s="82">
        <v>9572</v>
      </c>
      <c r="CB28" s="82">
        <v>9517</v>
      </c>
    </row>
    <row r="29" spans="1:80" ht="24.95" customHeight="1">
      <c r="A29" s="185" t="s">
        <v>293</v>
      </c>
      <c r="B29" s="81" t="s">
        <v>17</v>
      </c>
      <c r="C29" s="82">
        <v>41484</v>
      </c>
      <c r="D29" s="82">
        <v>39826</v>
      </c>
      <c r="E29" s="82">
        <v>38006</v>
      </c>
      <c r="F29" s="82">
        <v>37709</v>
      </c>
      <c r="G29" s="82">
        <v>35505</v>
      </c>
      <c r="H29" s="185" t="s">
        <v>293</v>
      </c>
      <c r="I29" s="81" t="s">
        <v>17</v>
      </c>
      <c r="J29" s="82">
        <v>35210</v>
      </c>
      <c r="K29" s="82">
        <v>33961</v>
      </c>
      <c r="L29" s="82">
        <v>34604</v>
      </c>
      <c r="M29" s="82">
        <v>35041</v>
      </c>
      <c r="N29" s="82">
        <v>35400</v>
      </c>
      <c r="O29" s="185" t="s">
        <v>293</v>
      </c>
      <c r="P29" s="81" t="s">
        <v>17</v>
      </c>
      <c r="Q29" s="82">
        <v>35216</v>
      </c>
      <c r="R29" s="82">
        <v>35520</v>
      </c>
      <c r="S29" s="82">
        <v>36341</v>
      </c>
      <c r="T29" s="82">
        <v>36499</v>
      </c>
      <c r="U29" s="82">
        <v>36305</v>
      </c>
      <c r="V29" s="185" t="s">
        <v>293</v>
      </c>
      <c r="W29" s="81" t="s">
        <v>17</v>
      </c>
      <c r="X29" s="82">
        <v>36356</v>
      </c>
      <c r="Y29" s="82">
        <v>36183</v>
      </c>
      <c r="Z29" s="82">
        <v>36321</v>
      </c>
      <c r="AA29" s="82">
        <v>36558</v>
      </c>
      <c r="AB29" s="82">
        <v>36362</v>
      </c>
      <c r="AC29" s="185" t="s">
        <v>293</v>
      </c>
      <c r="AD29" s="81" t="s">
        <v>17</v>
      </c>
      <c r="AE29" s="82">
        <v>35611</v>
      </c>
      <c r="AF29" s="82">
        <v>35676</v>
      </c>
      <c r="AG29" s="82">
        <v>36164</v>
      </c>
      <c r="AH29" s="82">
        <v>35662</v>
      </c>
      <c r="AI29" s="185" t="s">
        <v>293</v>
      </c>
      <c r="AJ29" s="81" t="s">
        <v>17</v>
      </c>
      <c r="AK29" s="82">
        <v>35279</v>
      </c>
      <c r="AL29" s="82">
        <v>34806</v>
      </c>
      <c r="AM29" s="82">
        <v>35256</v>
      </c>
      <c r="AN29" s="82">
        <v>34971</v>
      </c>
      <c r="AO29" s="185" t="s">
        <v>293</v>
      </c>
      <c r="AP29" s="81" t="s">
        <v>17</v>
      </c>
      <c r="AQ29" s="82">
        <v>19591</v>
      </c>
      <c r="AR29" s="82">
        <v>18714</v>
      </c>
      <c r="AS29" s="82">
        <v>18111</v>
      </c>
      <c r="AT29" s="82">
        <v>18212</v>
      </c>
      <c r="AU29" s="82">
        <v>17257</v>
      </c>
      <c r="AV29" s="185" t="s">
        <v>293</v>
      </c>
      <c r="AW29" s="81" t="s">
        <v>17</v>
      </c>
      <c r="AX29" s="82">
        <v>16893</v>
      </c>
      <c r="AY29" s="82">
        <v>16423</v>
      </c>
      <c r="AZ29" s="82">
        <v>16718</v>
      </c>
      <c r="BA29" s="82">
        <v>16981</v>
      </c>
      <c r="BB29" s="82">
        <v>17101</v>
      </c>
      <c r="BC29" s="185" t="s">
        <v>293</v>
      </c>
      <c r="BD29" s="81" t="s">
        <v>17</v>
      </c>
      <c r="BE29" s="82">
        <v>17292</v>
      </c>
      <c r="BF29" s="82">
        <v>17577</v>
      </c>
      <c r="BG29" s="82">
        <v>17945</v>
      </c>
      <c r="BH29" s="82">
        <v>18082</v>
      </c>
      <c r="BI29" s="82">
        <v>17978</v>
      </c>
      <c r="BJ29" s="185" t="s">
        <v>293</v>
      </c>
      <c r="BK29" s="81" t="s">
        <v>17</v>
      </c>
      <c r="BL29" s="82">
        <v>18075</v>
      </c>
      <c r="BM29" s="82">
        <v>18189</v>
      </c>
      <c r="BN29" s="82">
        <v>18263</v>
      </c>
      <c r="BO29" s="82">
        <v>18207</v>
      </c>
      <c r="BP29" s="82">
        <v>18013</v>
      </c>
      <c r="BQ29" s="185" t="s">
        <v>293</v>
      </c>
      <c r="BR29" s="81" t="s">
        <v>17</v>
      </c>
      <c r="BS29" s="82">
        <v>17791</v>
      </c>
      <c r="BT29" s="82">
        <v>17792</v>
      </c>
      <c r="BU29" s="82">
        <v>18014</v>
      </c>
      <c r="BV29" s="82">
        <v>17849</v>
      </c>
      <c r="BW29" s="185" t="s">
        <v>293</v>
      </c>
      <c r="BX29" s="81" t="s">
        <v>17</v>
      </c>
      <c r="BY29" s="82">
        <v>17681</v>
      </c>
      <c r="BZ29" s="82">
        <v>17417</v>
      </c>
      <c r="CA29" s="82">
        <v>17651</v>
      </c>
      <c r="CB29" s="82">
        <v>17541</v>
      </c>
    </row>
    <row r="30" spans="1:80" ht="17.100000000000001" customHeight="1">
      <c r="A30" s="184" t="s">
        <v>294</v>
      </c>
      <c r="B30" s="81" t="s">
        <v>18</v>
      </c>
      <c r="C30" s="82">
        <v>28490</v>
      </c>
      <c r="D30" s="82">
        <v>28087</v>
      </c>
      <c r="E30" s="82">
        <v>27194</v>
      </c>
      <c r="F30" s="82">
        <v>27239</v>
      </c>
      <c r="G30" s="82">
        <v>26311</v>
      </c>
      <c r="H30" s="184" t="s">
        <v>294</v>
      </c>
      <c r="I30" s="81" t="s">
        <v>18</v>
      </c>
      <c r="J30" s="82">
        <v>25735</v>
      </c>
      <c r="K30" s="82">
        <v>25026</v>
      </c>
      <c r="L30" s="82">
        <v>25542</v>
      </c>
      <c r="M30" s="82">
        <v>26215</v>
      </c>
      <c r="N30" s="82">
        <v>26555</v>
      </c>
      <c r="O30" s="184" t="s">
        <v>294</v>
      </c>
      <c r="P30" s="81" t="s">
        <v>18</v>
      </c>
      <c r="Q30" s="82">
        <v>26227</v>
      </c>
      <c r="R30" s="82">
        <v>26768</v>
      </c>
      <c r="S30" s="82">
        <v>26418</v>
      </c>
      <c r="T30" s="82">
        <v>26796</v>
      </c>
      <c r="U30" s="82">
        <v>26433</v>
      </c>
      <c r="V30" s="184" t="s">
        <v>294</v>
      </c>
      <c r="W30" s="81" t="s">
        <v>18</v>
      </c>
      <c r="X30" s="82">
        <v>26632</v>
      </c>
      <c r="Y30" s="82">
        <v>26273</v>
      </c>
      <c r="Z30" s="82">
        <v>26580</v>
      </c>
      <c r="AA30" s="82">
        <v>26831</v>
      </c>
      <c r="AB30" s="82">
        <v>26665</v>
      </c>
      <c r="AC30" s="184" t="s">
        <v>294</v>
      </c>
      <c r="AD30" s="81" t="s">
        <v>18</v>
      </c>
      <c r="AE30" s="82">
        <v>26790</v>
      </c>
      <c r="AF30" s="82">
        <v>26958</v>
      </c>
      <c r="AG30" s="82">
        <v>27381</v>
      </c>
      <c r="AH30" s="82">
        <v>26928</v>
      </c>
      <c r="AI30" s="184" t="s">
        <v>294</v>
      </c>
      <c r="AJ30" s="81" t="s">
        <v>18</v>
      </c>
      <c r="AK30" s="82">
        <v>26883</v>
      </c>
      <c r="AL30" s="82">
        <v>26877</v>
      </c>
      <c r="AM30" s="82">
        <v>27274</v>
      </c>
      <c r="AN30" s="82">
        <v>26870</v>
      </c>
      <c r="AO30" s="184" t="s">
        <v>294</v>
      </c>
      <c r="AP30" s="81" t="s">
        <v>18</v>
      </c>
      <c r="AQ30" s="82">
        <v>12365</v>
      </c>
      <c r="AR30" s="82">
        <v>12314</v>
      </c>
      <c r="AS30" s="82">
        <v>12047</v>
      </c>
      <c r="AT30" s="82">
        <v>12390</v>
      </c>
      <c r="AU30" s="82">
        <v>11893</v>
      </c>
      <c r="AV30" s="184" t="s">
        <v>294</v>
      </c>
      <c r="AW30" s="81" t="s">
        <v>18</v>
      </c>
      <c r="AX30" s="82">
        <v>11686</v>
      </c>
      <c r="AY30" s="82">
        <v>11426</v>
      </c>
      <c r="AZ30" s="82">
        <v>11543</v>
      </c>
      <c r="BA30" s="82">
        <v>11726</v>
      </c>
      <c r="BB30" s="82">
        <v>11971</v>
      </c>
      <c r="BC30" s="184" t="s">
        <v>294</v>
      </c>
      <c r="BD30" s="81" t="s">
        <v>18</v>
      </c>
      <c r="BE30" s="82">
        <v>11860</v>
      </c>
      <c r="BF30" s="82">
        <v>12220</v>
      </c>
      <c r="BG30" s="82">
        <v>11776</v>
      </c>
      <c r="BH30" s="82">
        <v>12099</v>
      </c>
      <c r="BI30" s="82">
        <v>11988</v>
      </c>
      <c r="BJ30" s="184" t="s">
        <v>294</v>
      </c>
      <c r="BK30" s="81" t="s">
        <v>18</v>
      </c>
      <c r="BL30" s="82">
        <v>12169</v>
      </c>
      <c r="BM30" s="82">
        <v>12029</v>
      </c>
      <c r="BN30" s="82">
        <v>12017</v>
      </c>
      <c r="BO30" s="82">
        <v>12090</v>
      </c>
      <c r="BP30" s="82">
        <v>12034</v>
      </c>
      <c r="BQ30" s="184" t="s">
        <v>294</v>
      </c>
      <c r="BR30" s="81" t="s">
        <v>18</v>
      </c>
      <c r="BS30" s="82">
        <v>12104</v>
      </c>
      <c r="BT30" s="82">
        <v>12148</v>
      </c>
      <c r="BU30" s="82">
        <v>12285</v>
      </c>
      <c r="BV30" s="82">
        <v>12219</v>
      </c>
      <c r="BW30" s="184" t="s">
        <v>294</v>
      </c>
      <c r="BX30" s="81" t="s">
        <v>18</v>
      </c>
      <c r="BY30" s="82">
        <v>12169</v>
      </c>
      <c r="BZ30" s="82">
        <v>12120</v>
      </c>
      <c r="CA30" s="82">
        <v>12240</v>
      </c>
      <c r="CB30" s="82">
        <v>12118</v>
      </c>
    </row>
    <row r="31" spans="1:80" ht="17.100000000000001" customHeight="1">
      <c r="A31" s="185" t="s">
        <v>295</v>
      </c>
      <c r="B31" s="81" t="s">
        <v>19</v>
      </c>
      <c r="C31" s="82">
        <v>34593</v>
      </c>
      <c r="D31" s="82">
        <v>33917</v>
      </c>
      <c r="E31" s="82">
        <v>32141</v>
      </c>
      <c r="F31" s="82">
        <v>30997</v>
      </c>
      <c r="G31" s="82">
        <v>29977</v>
      </c>
      <c r="H31" s="185" t="s">
        <v>295</v>
      </c>
      <c r="I31" s="81" t="s">
        <v>19</v>
      </c>
      <c r="J31" s="82">
        <v>30229</v>
      </c>
      <c r="K31" s="82">
        <v>29055</v>
      </c>
      <c r="L31" s="82">
        <v>29414</v>
      </c>
      <c r="M31" s="82">
        <v>30033</v>
      </c>
      <c r="N31" s="82">
        <v>30431</v>
      </c>
      <c r="O31" s="185" t="s">
        <v>295</v>
      </c>
      <c r="P31" s="81" t="s">
        <v>19</v>
      </c>
      <c r="Q31" s="82">
        <v>29689</v>
      </c>
      <c r="R31" s="82">
        <v>30373</v>
      </c>
      <c r="S31" s="82">
        <v>30301</v>
      </c>
      <c r="T31" s="82">
        <v>30761</v>
      </c>
      <c r="U31" s="82">
        <v>30485</v>
      </c>
      <c r="V31" s="185" t="s">
        <v>295</v>
      </c>
      <c r="W31" s="81" t="s">
        <v>19</v>
      </c>
      <c r="X31" s="82">
        <v>30569</v>
      </c>
      <c r="Y31" s="82">
        <v>30352</v>
      </c>
      <c r="Z31" s="82">
        <v>30358</v>
      </c>
      <c r="AA31" s="82">
        <v>30327</v>
      </c>
      <c r="AB31" s="82">
        <v>30150</v>
      </c>
      <c r="AC31" s="185" t="s">
        <v>295</v>
      </c>
      <c r="AD31" s="81" t="s">
        <v>19</v>
      </c>
      <c r="AE31" s="82">
        <v>30035</v>
      </c>
      <c r="AF31" s="82">
        <v>30109</v>
      </c>
      <c r="AG31" s="82">
        <v>30375</v>
      </c>
      <c r="AH31" s="82">
        <v>29980</v>
      </c>
      <c r="AI31" s="185" t="s">
        <v>295</v>
      </c>
      <c r="AJ31" s="81" t="s">
        <v>19</v>
      </c>
      <c r="AK31" s="82">
        <v>29898</v>
      </c>
      <c r="AL31" s="82">
        <v>29673</v>
      </c>
      <c r="AM31" s="82">
        <v>29885</v>
      </c>
      <c r="AN31" s="82">
        <v>29492</v>
      </c>
      <c r="AO31" s="185" t="s">
        <v>295</v>
      </c>
      <c r="AP31" s="81" t="s">
        <v>19</v>
      </c>
      <c r="AQ31" s="82">
        <v>15955</v>
      </c>
      <c r="AR31" s="82">
        <v>15471</v>
      </c>
      <c r="AS31" s="82">
        <v>14738</v>
      </c>
      <c r="AT31" s="82">
        <v>14191</v>
      </c>
      <c r="AU31" s="82">
        <v>13659</v>
      </c>
      <c r="AV31" s="185" t="s">
        <v>295</v>
      </c>
      <c r="AW31" s="81" t="s">
        <v>19</v>
      </c>
      <c r="AX31" s="82">
        <v>13654</v>
      </c>
      <c r="AY31" s="82">
        <v>13180</v>
      </c>
      <c r="AZ31" s="82">
        <v>13197</v>
      </c>
      <c r="BA31" s="82">
        <v>13486</v>
      </c>
      <c r="BB31" s="82">
        <v>13653</v>
      </c>
      <c r="BC31" s="185" t="s">
        <v>295</v>
      </c>
      <c r="BD31" s="81" t="s">
        <v>19</v>
      </c>
      <c r="BE31" s="82">
        <v>13364</v>
      </c>
      <c r="BF31" s="82">
        <v>13614</v>
      </c>
      <c r="BG31" s="82">
        <v>13621</v>
      </c>
      <c r="BH31" s="82">
        <v>13860</v>
      </c>
      <c r="BI31" s="82">
        <v>13818</v>
      </c>
      <c r="BJ31" s="185" t="s">
        <v>295</v>
      </c>
      <c r="BK31" s="81" t="s">
        <v>19</v>
      </c>
      <c r="BL31" s="82">
        <v>13781</v>
      </c>
      <c r="BM31" s="82">
        <v>13899</v>
      </c>
      <c r="BN31" s="82">
        <v>13937</v>
      </c>
      <c r="BO31" s="82">
        <v>13836</v>
      </c>
      <c r="BP31" s="82">
        <v>13716</v>
      </c>
      <c r="BQ31" s="185" t="s">
        <v>295</v>
      </c>
      <c r="BR31" s="81" t="s">
        <v>19</v>
      </c>
      <c r="BS31" s="82">
        <v>13670</v>
      </c>
      <c r="BT31" s="82">
        <v>13692</v>
      </c>
      <c r="BU31" s="82">
        <v>13750</v>
      </c>
      <c r="BV31" s="82">
        <v>13622</v>
      </c>
      <c r="BW31" s="185" t="s">
        <v>295</v>
      </c>
      <c r="BX31" s="81" t="s">
        <v>19</v>
      </c>
      <c r="BY31" s="82">
        <v>13592</v>
      </c>
      <c r="BZ31" s="82">
        <v>13474</v>
      </c>
      <c r="CA31" s="82">
        <v>13502</v>
      </c>
      <c r="CB31" s="82">
        <v>13319</v>
      </c>
    </row>
    <row r="32" spans="1:80" ht="17.100000000000001" customHeight="1">
      <c r="A32" s="185" t="s">
        <v>296</v>
      </c>
      <c r="B32" s="81" t="s">
        <v>20</v>
      </c>
      <c r="C32" s="82">
        <v>38994</v>
      </c>
      <c r="D32" s="82">
        <v>35807</v>
      </c>
      <c r="E32" s="82">
        <v>34088</v>
      </c>
      <c r="F32" s="82">
        <v>32435</v>
      </c>
      <c r="G32" s="82">
        <v>30730</v>
      </c>
      <c r="H32" s="185" t="s">
        <v>296</v>
      </c>
      <c r="I32" s="81" t="s">
        <v>20</v>
      </c>
      <c r="J32" s="82">
        <v>29765</v>
      </c>
      <c r="K32" s="82">
        <v>28210</v>
      </c>
      <c r="L32" s="82">
        <v>28394</v>
      </c>
      <c r="M32" s="82">
        <v>28527</v>
      </c>
      <c r="N32" s="82">
        <v>28729</v>
      </c>
      <c r="O32" s="185" t="s">
        <v>296</v>
      </c>
      <c r="P32" s="81" t="s">
        <v>20</v>
      </c>
      <c r="Q32" s="82">
        <v>28382</v>
      </c>
      <c r="R32" s="82">
        <v>28450</v>
      </c>
      <c r="S32" s="82">
        <v>28867</v>
      </c>
      <c r="T32" s="82">
        <v>29263</v>
      </c>
      <c r="U32" s="82">
        <v>29328</v>
      </c>
      <c r="V32" s="185" t="s">
        <v>296</v>
      </c>
      <c r="W32" s="81" t="s">
        <v>20</v>
      </c>
      <c r="X32" s="82">
        <v>29708</v>
      </c>
      <c r="Y32" s="82">
        <v>29891</v>
      </c>
      <c r="Z32" s="82">
        <v>29926</v>
      </c>
      <c r="AA32" s="82">
        <v>30181</v>
      </c>
      <c r="AB32" s="82">
        <v>30321</v>
      </c>
      <c r="AC32" s="185" t="s">
        <v>296</v>
      </c>
      <c r="AD32" s="81" t="s">
        <v>20</v>
      </c>
      <c r="AE32" s="82">
        <v>30043</v>
      </c>
      <c r="AF32" s="82">
        <v>30145</v>
      </c>
      <c r="AG32" s="82">
        <v>30306</v>
      </c>
      <c r="AH32" s="82">
        <v>29918</v>
      </c>
      <c r="AI32" s="185" t="s">
        <v>296</v>
      </c>
      <c r="AJ32" s="81" t="s">
        <v>20</v>
      </c>
      <c r="AK32" s="82">
        <v>29701</v>
      </c>
      <c r="AL32" s="82">
        <v>29501</v>
      </c>
      <c r="AM32" s="82">
        <v>29755</v>
      </c>
      <c r="AN32" s="82">
        <v>29422</v>
      </c>
      <c r="AO32" s="185" t="s">
        <v>296</v>
      </c>
      <c r="AP32" s="81" t="s">
        <v>20</v>
      </c>
      <c r="AQ32" s="82">
        <v>17137</v>
      </c>
      <c r="AR32" s="82">
        <v>15926</v>
      </c>
      <c r="AS32" s="82">
        <v>15420</v>
      </c>
      <c r="AT32" s="82">
        <v>14804</v>
      </c>
      <c r="AU32" s="82">
        <v>13745</v>
      </c>
      <c r="AV32" s="185" t="s">
        <v>296</v>
      </c>
      <c r="AW32" s="81" t="s">
        <v>20</v>
      </c>
      <c r="AX32" s="82">
        <v>13461</v>
      </c>
      <c r="AY32" s="82">
        <v>12888</v>
      </c>
      <c r="AZ32" s="82">
        <v>12752</v>
      </c>
      <c r="BA32" s="82">
        <v>12789</v>
      </c>
      <c r="BB32" s="82">
        <v>13079</v>
      </c>
      <c r="BC32" s="185" t="s">
        <v>296</v>
      </c>
      <c r="BD32" s="81" t="s">
        <v>20</v>
      </c>
      <c r="BE32" s="82">
        <v>12978</v>
      </c>
      <c r="BF32" s="82">
        <v>13131</v>
      </c>
      <c r="BG32" s="82">
        <v>13252</v>
      </c>
      <c r="BH32" s="82">
        <v>13417</v>
      </c>
      <c r="BI32" s="82">
        <v>13372</v>
      </c>
      <c r="BJ32" s="185" t="s">
        <v>296</v>
      </c>
      <c r="BK32" s="81" t="s">
        <v>20</v>
      </c>
      <c r="BL32" s="82">
        <v>13590</v>
      </c>
      <c r="BM32" s="82">
        <v>13800</v>
      </c>
      <c r="BN32" s="82">
        <v>13817</v>
      </c>
      <c r="BO32" s="82">
        <v>13940</v>
      </c>
      <c r="BP32" s="82">
        <v>13926</v>
      </c>
      <c r="BQ32" s="185" t="s">
        <v>296</v>
      </c>
      <c r="BR32" s="81" t="s">
        <v>20</v>
      </c>
      <c r="BS32" s="82">
        <v>13874</v>
      </c>
      <c r="BT32" s="82">
        <v>13852</v>
      </c>
      <c r="BU32" s="82">
        <v>13807</v>
      </c>
      <c r="BV32" s="82">
        <v>13746</v>
      </c>
      <c r="BW32" s="185" t="s">
        <v>296</v>
      </c>
      <c r="BX32" s="81" t="s">
        <v>20</v>
      </c>
      <c r="BY32" s="82">
        <v>13607</v>
      </c>
      <c r="BZ32" s="82">
        <v>13468</v>
      </c>
      <c r="CA32" s="82">
        <v>13553</v>
      </c>
      <c r="CB32" s="82">
        <v>13503</v>
      </c>
    </row>
    <row r="33" spans="1:80" ht="17.100000000000001" customHeight="1">
      <c r="A33" s="185" t="s">
        <v>297</v>
      </c>
      <c r="B33" s="81" t="s">
        <v>21</v>
      </c>
      <c r="C33" s="82">
        <v>33252</v>
      </c>
      <c r="D33" s="82">
        <v>32300</v>
      </c>
      <c r="E33" s="82">
        <v>30049</v>
      </c>
      <c r="F33" s="82">
        <v>28568</v>
      </c>
      <c r="G33" s="82">
        <v>27789</v>
      </c>
      <c r="H33" s="185" t="s">
        <v>297</v>
      </c>
      <c r="I33" s="81" t="s">
        <v>21</v>
      </c>
      <c r="J33" s="82">
        <v>26932</v>
      </c>
      <c r="K33" s="82">
        <v>26016</v>
      </c>
      <c r="L33" s="82">
        <v>26469</v>
      </c>
      <c r="M33" s="82">
        <v>26564</v>
      </c>
      <c r="N33" s="82">
        <v>27197</v>
      </c>
      <c r="O33" s="185" t="s">
        <v>297</v>
      </c>
      <c r="P33" s="81" t="s">
        <v>21</v>
      </c>
      <c r="Q33" s="82">
        <v>26728</v>
      </c>
      <c r="R33" s="82">
        <v>26829</v>
      </c>
      <c r="S33" s="82">
        <v>27189</v>
      </c>
      <c r="T33" s="82">
        <v>27607</v>
      </c>
      <c r="U33" s="82">
        <v>27578</v>
      </c>
      <c r="V33" s="185" t="s">
        <v>297</v>
      </c>
      <c r="W33" s="81" t="s">
        <v>21</v>
      </c>
      <c r="X33" s="82">
        <v>27653</v>
      </c>
      <c r="Y33" s="82">
        <v>27179</v>
      </c>
      <c r="Z33" s="82">
        <v>27442</v>
      </c>
      <c r="AA33" s="82">
        <v>27497</v>
      </c>
      <c r="AB33" s="82">
        <v>27806</v>
      </c>
      <c r="AC33" s="185" t="s">
        <v>297</v>
      </c>
      <c r="AD33" s="81" t="s">
        <v>21</v>
      </c>
      <c r="AE33" s="82">
        <v>27818</v>
      </c>
      <c r="AF33" s="82">
        <v>27912</v>
      </c>
      <c r="AG33" s="82">
        <v>28228</v>
      </c>
      <c r="AH33" s="82">
        <v>27827</v>
      </c>
      <c r="AI33" s="185" t="s">
        <v>297</v>
      </c>
      <c r="AJ33" s="81" t="s">
        <v>21</v>
      </c>
      <c r="AK33" s="82">
        <v>27678</v>
      </c>
      <c r="AL33" s="82">
        <v>27447</v>
      </c>
      <c r="AM33" s="82">
        <v>27765</v>
      </c>
      <c r="AN33" s="82">
        <v>27676</v>
      </c>
      <c r="AO33" s="185" t="s">
        <v>297</v>
      </c>
      <c r="AP33" s="81" t="s">
        <v>21</v>
      </c>
      <c r="AQ33" s="82">
        <v>15701</v>
      </c>
      <c r="AR33" s="82">
        <v>15457</v>
      </c>
      <c r="AS33" s="82">
        <v>14488</v>
      </c>
      <c r="AT33" s="82">
        <v>13837</v>
      </c>
      <c r="AU33" s="82">
        <v>13270</v>
      </c>
      <c r="AV33" s="185" t="s">
        <v>297</v>
      </c>
      <c r="AW33" s="81" t="s">
        <v>21</v>
      </c>
      <c r="AX33" s="82">
        <v>12923</v>
      </c>
      <c r="AY33" s="82">
        <v>12485</v>
      </c>
      <c r="AZ33" s="82">
        <v>12532</v>
      </c>
      <c r="BA33" s="82">
        <v>12460</v>
      </c>
      <c r="BB33" s="82">
        <v>12798</v>
      </c>
      <c r="BC33" s="185" t="s">
        <v>297</v>
      </c>
      <c r="BD33" s="81" t="s">
        <v>21</v>
      </c>
      <c r="BE33" s="82">
        <v>12806</v>
      </c>
      <c r="BF33" s="82">
        <v>12917</v>
      </c>
      <c r="BG33" s="82">
        <v>13105</v>
      </c>
      <c r="BH33" s="82">
        <v>13277</v>
      </c>
      <c r="BI33" s="82">
        <v>13362</v>
      </c>
      <c r="BJ33" s="185" t="s">
        <v>297</v>
      </c>
      <c r="BK33" s="81" t="s">
        <v>21</v>
      </c>
      <c r="BL33" s="82">
        <v>13476</v>
      </c>
      <c r="BM33" s="82">
        <v>13400</v>
      </c>
      <c r="BN33" s="82">
        <v>13467</v>
      </c>
      <c r="BO33" s="82">
        <v>13394</v>
      </c>
      <c r="BP33" s="82">
        <v>13292</v>
      </c>
      <c r="BQ33" s="185" t="s">
        <v>297</v>
      </c>
      <c r="BR33" s="81" t="s">
        <v>21</v>
      </c>
      <c r="BS33" s="82">
        <v>13314</v>
      </c>
      <c r="BT33" s="82">
        <v>13365</v>
      </c>
      <c r="BU33" s="82">
        <v>13483</v>
      </c>
      <c r="BV33" s="82">
        <v>13370</v>
      </c>
      <c r="BW33" s="185" t="s">
        <v>297</v>
      </c>
      <c r="BX33" s="81" t="s">
        <v>21</v>
      </c>
      <c r="BY33" s="82">
        <v>13317</v>
      </c>
      <c r="BZ33" s="82">
        <v>13224</v>
      </c>
      <c r="CA33" s="82">
        <v>13363</v>
      </c>
      <c r="CB33" s="82">
        <v>13338</v>
      </c>
    </row>
    <row r="34" spans="1:80" s="86" customFormat="1" ht="27.75" customHeight="1">
      <c r="A34" s="83">
        <v>16</v>
      </c>
      <c r="B34" s="84" t="s">
        <v>298</v>
      </c>
      <c r="C34" s="85">
        <v>843538</v>
      </c>
      <c r="D34" s="85">
        <v>824401</v>
      </c>
      <c r="E34" s="85">
        <v>796362</v>
      </c>
      <c r="F34" s="85">
        <v>773843</v>
      </c>
      <c r="G34" s="85">
        <v>742312</v>
      </c>
      <c r="H34" s="83">
        <v>16</v>
      </c>
      <c r="I34" s="84" t="s">
        <v>298</v>
      </c>
      <c r="J34" s="85">
        <v>731678</v>
      </c>
      <c r="K34" s="85">
        <v>710762</v>
      </c>
      <c r="L34" s="85">
        <v>721463</v>
      </c>
      <c r="M34" s="85">
        <v>735751</v>
      </c>
      <c r="N34" s="85">
        <v>747980</v>
      </c>
      <c r="O34" s="83">
        <v>16</v>
      </c>
      <c r="P34" s="84" t="s">
        <v>298</v>
      </c>
      <c r="Q34" s="85">
        <v>734328</v>
      </c>
      <c r="R34" s="85">
        <v>749560</v>
      </c>
      <c r="S34" s="85">
        <v>763251</v>
      </c>
      <c r="T34" s="85">
        <v>773749</v>
      </c>
      <c r="U34" s="85">
        <v>774023</v>
      </c>
      <c r="V34" s="83">
        <v>16</v>
      </c>
      <c r="W34" s="84" t="s">
        <v>298</v>
      </c>
      <c r="X34" s="85">
        <v>782202</v>
      </c>
      <c r="Y34" s="85">
        <v>786098</v>
      </c>
      <c r="Z34" s="85">
        <v>793363</v>
      </c>
      <c r="AA34" s="85">
        <v>801728</v>
      </c>
      <c r="AB34" s="85">
        <v>805987</v>
      </c>
      <c r="AC34" s="83">
        <v>16</v>
      </c>
      <c r="AD34" s="84" t="s">
        <v>298</v>
      </c>
      <c r="AE34" s="85">
        <v>803424</v>
      </c>
      <c r="AF34" s="85">
        <v>804770</v>
      </c>
      <c r="AG34" s="85">
        <v>813199</v>
      </c>
      <c r="AH34" s="85">
        <v>804186</v>
      </c>
      <c r="AI34" s="83">
        <v>16</v>
      </c>
      <c r="AJ34" s="84" t="s">
        <v>298</v>
      </c>
      <c r="AK34" s="85">
        <v>799606</v>
      </c>
      <c r="AL34" s="85">
        <v>791811</v>
      </c>
      <c r="AM34" s="85">
        <v>802495</v>
      </c>
      <c r="AN34" s="85">
        <v>797977</v>
      </c>
      <c r="AO34" s="83">
        <v>16</v>
      </c>
      <c r="AP34" s="84" t="s">
        <v>298</v>
      </c>
      <c r="AQ34" s="85">
        <v>400918</v>
      </c>
      <c r="AR34" s="85">
        <v>393311</v>
      </c>
      <c r="AS34" s="85">
        <v>383224</v>
      </c>
      <c r="AT34" s="85">
        <v>375398</v>
      </c>
      <c r="AU34" s="85">
        <v>359274</v>
      </c>
      <c r="AV34" s="83">
        <v>16</v>
      </c>
      <c r="AW34" s="84" t="s">
        <v>298</v>
      </c>
      <c r="AX34" s="85">
        <v>353340</v>
      </c>
      <c r="AY34" s="85">
        <v>343791</v>
      </c>
      <c r="AZ34" s="85">
        <v>346222</v>
      </c>
      <c r="BA34" s="85">
        <v>350747</v>
      </c>
      <c r="BB34" s="85">
        <v>356602</v>
      </c>
      <c r="BC34" s="83">
        <v>16</v>
      </c>
      <c r="BD34" s="84" t="s">
        <v>298</v>
      </c>
      <c r="BE34" s="85">
        <v>355480</v>
      </c>
      <c r="BF34" s="85">
        <v>362065</v>
      </c>
      <c r="BG34" s="85">
        <v>367808</v>
      </c>
      <c r="BH34" s="85">
        <v>373057</v>
      </c>
      <c r="BI34" s="85">
        <v>374484</v>
      </c>
      <c r="BJ34" s="83">
        <v>16</v>
      </c>
      <c r="BK34" s="84" t="s">
        <v>298</v>
      </c>
      <c r="BL34" s="85">
        <v>379103</v>
      </c>
      <c r="BM34" s="85">
        <v>383039</v>
      </c>
      <c r="BN34" s="85">
        <v>385845</v>
      </c>
      <c r="BO34" s="85">
        <v>389467</v>
      </c>
      <c r="BP34" s="85">
        <v>388831</v>
      </c>
      <c r="BQ34" s="83">
        <v>16</v>
      </c>
      <c r="BR34" s="84" t="s">
        <v>298</v>
      </c>
      <c r="BS34" s="85">
        <v>388583</v>
      </c>
      <c r="BT34" s="85">
        <v>387934</v>
      </c>
      <c r="BU34" s="85">
        <v>391290</v>
      </c>
      <c r="BV34" s="85">
        <v>389066</v>
      </c>
      <c r="BW34" s="83">
        <v>16</v>
      </c>
      <c r="BX34" s="84" t="s">
        <v>298</v>
      </c>
      <c r="BY34" s="85">
        <v>386153</v>
      </c>
      <c r="BZ34" s="85">
        <v>382338</v>
      </c>
      <c r="CA34" s="85">
        <v>386026</v>
      </c>
      <c r="CB34" s="85">
        <v>385038</v>
      </c>
    </row>
    <row r="35" spans="1:80" s="78" customFormat="1" ht="12.75" customHeight="1">
      <c r="A35" s="183"/>
      <c r="B35" s="204"/>
      <c r="H35" s="183"/>
      <c r="I35" s="204"/>
      <c r="O35" s="183"/>
      <c r="P35" s="204"/>
      <c r="V35" s="183"/>
      <c r="W35" s="204"/>
      <c r="AC35" s="183"/>
      <c r="AD35" s="204"/>
      <c r="AI35" s="183"/>
      <c r="AJ35" s="204"/>
      <c r="AO35" s="183"/>
      <c r="AP35" s="204"/>
      <c r="AV35" s="183"/>
      <c r="AW35" s="204"/>
      <c r="BC35" s="183"/>
      <c r="BD35" s="204"/>
      <c r="BJ35" s="183"/>
      <c r="BK35" s="204"/>
      <c r="BQ35" s="183"/>
      <c r="BR35" s="204"/>
      <c r="BW35" s="183"/>
      <c r="BX35" s="204"/>
    </row>
    <row r="36" spans="1:80" s="191" customFormat="1" ht="30" customHeight="1">
      <c r="A36" s="314" t="s">
        <v>299</v>
      </c>
      <c r="B36" s="314"/>
      <c r="C36" s="314"/>
      <c r="D36" s="314"/>
      <c r="E36" s="314"/>
      <c r="F36" s="314"/>
      <c r="G36" s="314"/>
      <c r="H36" s="305" t="s">
        <v>300</v>
      </c>
      <c r="I36" s="305"/>
      <c r="J36" s="305"/>
      <c r="K36" s="305"/>
      <c r="L36" s="305"/>
      <c r="M36" s="305"/>
      <c r="N36" s="305"/>
      <c r="O36" s="304" t="s">
        <v>300</v>
      </c>
      <c r="P36" s="304"/>
      <c r="Q36" s="304"/>
      <c r="R36" s="304"/>
      <c r="S36" s="304"/>
      <c r="T36" s="304"/>
      <c r="U36" s="304"/>
      <c r="V36" s="304" t="s">
        <v>300</v>
      </c>
      <c r="W36" s="304"/>
      <c r="X36" s="304"/>
      <c r="Y36" s="304"/>
      <c r="Z36" s="304"/>
      <c r="AA36" s="304"/>
      <c r="AB36" s="304"/>
      <c r="AC36" s="305" t="s">
        <v>300</v>
      </c>
      <c r="AD36" s="305"/>
      <c r="AE36" s="305"/>
      <c r="AF36" s="305"/>
      <c r="AG36" s="305"/>
      <c r="AH36" s="305"/>
      <c r="AI36" s="305" t="s">
        <v>300</v>
      </c>
      <c r="AJ36" s="305"/>
      <c r="AK36" s="305"/>
      <c r="AL36" s="305"/>
      <c r="AM36" s="305"/>
      <c r="AN36" s="305"/>
      <c r="AO36" s="305" t="s">
        <v>299</v>
      </c>
      <c r="AP36" s="305"/>
      <c r="AQ36" s="305"/>
      <c r="AR36" s="305"/>
      <c r="AS36" s="305"/>
      <c r="AT36" s="305"/>
      <c r="AU36" s="305"/>
      <c r="AV36" s="305" t="s">
        <v>301</v>
      </c>
      <c r="AW36" s="305"/>
      <c r="AX36" s="305"/>
      <c r="AY36" s="305"/>
      <c r="AZ36" s="305"/>
      <c r="BA36" s="305"/>
      <c r="BB36" s="305"/>
      <c r="BC36" s="305" t="s">
        <v>300</v>
      </c>
      <c r="BD36" s="305"/>
      <c r="BE36" s="305"/>
      <c r="BF36" s="305"/>
      <c r="BG36" s="305"/>
      <c r="BH36" s="305"/>
      <c r="BI36" s="305"/>
      <c r="BJ36" s="305" t="s">
        <v>300</v>
      </c>
      <c r="BK36" s="305"/>
      <c r="BL36" s="305"/>
      <c r="BM36" s="305"/>
      <c r="BN36" s="305"/>
      <c r="BO36" s="305"/>
      <c r="BP36" s="305"/>
      <c r="BQ36" s="305" t="s">
        <v>300</v>
      </c>
      <c r="BR36" s="305"/>
      <c r="BS36" s="305"/>
      <c r="BT36" s="305"/>
      <c r="BU36" s="305"/>
      <c r="BV36" s="305"/>
      <c r="BW36" s="305" t="s">
        <v>300</v>
      </c>
      <c r="BX36" s="305"/>
      <c r="BY36" s="305"/>
      <c r="BZ36" s="305"/>
      <c r="CA36" s="305"/>
      <c r="CB36" s="305"/>
    </row>
    <row r="37" spans="1:80" s="78" customFormat="1" ht="12.75" customHeight="1">
      <c r="A37" s="183"/>
      <c r="B37" s="204"/>
      <c r="H37" s="183"/>
      <c r="I37" s="204"/>
      <c r="O37" s="183"/>
      <c r="P37" s="204"/>
      <c r="V37" s="183"/>
      <c r="W37" s="204"/>
      <c r="AC37" s="183"/>
      <c r="AD37" s="204"/>
      <c r="AI37" s="183"/>
      <c r="AJ37" s="204"/>
      <c r="AO37" s="183"/>
      <c r="AP37" s="204"/>
      <c r="AV37" s="183"/>
      <c r="AW37" s="204"/>
      <c r="BC37" s="183"/>
      <c r="BD37" s="204"/>
      <c r="BJ37" s="183"/>
      <c r="BK37" s="204"/>
      <c r="BQ37" s="183"/>
      <c r="BR37" s="204"/>
      <c r="BW37" s="183"/>
      <c r="BX37" s="204"/>
    </row>
    <row r="38" spans="1:80" ht="17.100000000000001" customHeight="1">
      <c r="A38" s="184" t="s">
        <v>274</v>
      </c>
      <c r="B38" s="81" t="s">
        <v>306</v>
      </c>
      <c r="C38" s="82" t="s">
        <v>24</v>
      </c>
      <c r="D38" s="87">
        <v>-0.98917647060000002</v>
      </c>
      <c r="E38" s="87">
        <v>-1.6502058004</v>
      </c>
      <c r="F38" s="87">
        <v>-1.9407904275000001</v>
      </c>
      <c r="G38" s="87">
        <v>-3.5582277857000002</v>
      </c>
      <c r="H38" s="184" t="s">
        <v>274</v>
      </c>
      <c r="I38" s="81" t="s">
        <v>306</v>
      </c>
      <c r="J38" s="87">
        <v>-1.2785528130999999</v>
      </c>
      <c r="K38" s="87">
        <v>-4.2849452347000003</v>
      </c>
      <c r="L38" s="87">
        <v>2.5244713644000001</v>
      </c>
      <c r="M38" s="87">
        <v>1.9253288883999999</v>
      </c>
      <c r="N38" s="87">
        <v>1.6167429150999999</v>
      </c>
      <c r="O38" s="184" t="s">
        <v>274</v>
      </c>
      <c r="P38" s="81" t="s">
        <v>306</v>
      </c>
      <c r="Q38" s="87">
        <v>-2.0565107561999998</v>
      </c>
      <c r="R38" s="87">
        <v>2.898384933</v>
      </c>
      <c r="S38" s="87">
        <v>1.9607050452999999</v>
      </c>
      <c r="T38" s="87">
        <v>-0.746401808</v>
      </c>
      <c r="U38" s="87">
        <v>1.3412429717000001</v>
      </c>
      <c r="V38" s="184" t="s">
        <v>274</v>
      </c>
      <c r="W38" s="81" t="s">
        <v>306</v>
      </c>
      <c r="X38" s="87">
        <v>1.0367187654000001</v>
      </c>
      <c r="Y38" s="87">
        <v>1.8570899088999999</v>
      </c>
      <c r="Z38" s="87">
        <v>2.2158383605999998</v>
      </c>
      <c r="AA38" s="87">
        <v>2.5013115491</v>
      </c>
      <c r="AB38" s="87">
        <v>-1.2256201217</v>
      </c>
      <c r="AC38" s="184" t="s">
        <v>274</v>
      </c>
      <c r="AD38" s="81" t="s">
        <v>306</v>
      </c>
      <c r="AE38" s="87">
        <v>0.97614386060000002</v>
      </c>
      <c r="AF38" s="87">
        <v>0.82074153579999998</v>
      </c>
      <c r="AG38" s="87">
        <v>1.8396954231</v>
      </c>
      <c r="AH38" s="87">
        <v>2.2061931452999999</v>
      </c>
      <c r="AI38" s="184" t="s">
        <v>274</v>
      </c>
      <c r="AJ38" s="81" t="s">
        <v>306</v>
      </c>
      <c r="AK38" s="87">
        <v>1.7716842947</v>
      </c>
      <c r="AL38" s="87">
        <v>0.61674008810000003</v>
      </c>
      <c r="AM38" s="87">
        <v>-0.1039948361</v>
      </c>
      <c r="AN38" s="87">
        <v>0.16811860000000001</v>
      </c>
      <c r="AO38" s="184" t="s">
        <v>274</v>
      </c>
      <c r="AP38" s="81" t="s">
        <v>306</v>
      </c>
      <c r="AQ38" s="82" t="s">
        <v>24</v>
      </c>
      <c r="AR38" s="87">
        <v>-7.3360671200000005E-2</v>
      </c>
      <c r="AS38" s="87">
        <v>-6.9649680899999997E-2</v>
      </c>
      <c r="AT38" s="87">
        <v>-1.2978939833000001</v>
      </c>
      <c r="AU38" s="87">
        <v>-2.9677271599999999</v>
      </c>
      <c r="AV38" s="184" t="s">
        <v>274</v>
      </c>
      <c r="AW38" s="81" t="s">
        <v>306</v>
      </c>
      <c r="AX38" s="87">
        <v>-0.89689626690000002</v>
      </c>
      <c r="AY38" s="87">
        <v>-4.7751359505000002</v>
      </c>
      <c r="AZ38" s="87">
        <v>1.1046269279000001</v>
      </c>
      <c r="BA38" s="87">
        <v>1.2100597815</v>
      </c>
      <c r="BB38" s="87">
        <v>1.7964437745999999</v>
      </c>
      <c r="BC38" s="184" t="s">
        <v>274</v>
      </c>
      <c r="BD38" s="81" t="s">
        <v>306</v>
      </c>
      <c r="BE38" s="87">
        <v>-0.62626303049999998</v>
      </c>
      <c r="BF38" s="87">
        <v>1.9228446019000001</v>
      </c>
      <c r="BG38" s="87">
        <v>2.0228758816000001</v>
      </c>
      <c r="BH38" s="87">
        <v>-7.5515538800000004E-2</v>
      </c>
      <c r="BI38" s="87">
        <v>1.6277177072</v>
      </c>
      <c r="BJ38" s="184" t="s">
        <v>274</v>
      </c>
      <c r="BK38" s="81" t="s">
        <v>306</v>
      </c>
      <c r="BL38" s="87">
        <v>0.98577584559999998</v>
      </c>
      <c r="BM38" s="87">
        <v>1.8409078035999999</v>
      </c>
      <c r="BN38" s="87">
        <v>1.7204939003999999</v>
      </c>
      <c r="BO38" s="87">
        <v>2.2946815879</v>
      </c>
      <c r="BP38" s="87">
        <v>-2.5567928731</v>
      </c>
      <c r="BQ38" s="184" t="s">
        <v>274</v>
      </c>
      <c r="BR38" s="81" t="s">
        <v>306</v>
      </c>
      <c r="BS38" s="87">
        <v>1.1373179013000001</v>
      </c>
      <c r="BT38" s="87">
        <v>1.2671420735000001</v>
      </c>
      <c r="BU38" s="87">
        <v>3.0743310567000002</v>
      </c>
      <c r="BV38" s="87">
        <v>3.3054552711</v>
      </c>
      <c r="BW38" s="184" t="s">
        <v>274</v>
      </c>
      <c r="BX38" s="81" t="s">
        <v>306</v>
      </c>
      <c r="BY38" s="87">
        <v>2.0667496977000002</v>
      </c>
      <c r="BZ38" s="87">
        <v>1.0797537150000001</v>
      </c>
      <c r="CA38" s="87">
        <v>-0.54836895389999996</v>
      </c>
      <c r="CB38" s="87">
        <v>-0.33366700030000002</v>
      </c>
    </row>
    <row r="39" spans="1:80" ht="17.100000000000001" customHeight="1">
      <c r="A39" s="185" t="s">
        <v>276</v>
      </c>
      <c r="B39" s="81" t="s">
        <v>0</v>
      </c>
      <c r="C39" s="82" t="s">
        <v>24</v>
      </c>
      <c r="D39" s="87">
        <v>-2.6347331972000001</v>
      </c>
      <c r="E39" s="87">
        <v>-6.2851932063999998</v>
      </c>
      <c r="F39" s="87">
        <v>-2.4812688528</v>
      </c>
      <c r="G39" s="87">
        <v>-5.0264418280000003</v>
      </c>
      <c r="H39" s="185" t="s">
        <v>276</v>
      </c>
      <c r="I39" s="81" t="s">
        <v>0</v>
      </c>
      <c r="J39" s="87">
        <v>-1.7151262049</v>
      </c>
      <c r="K39" s="87">
        <v>-3.4954569749000002</v>
      </c>
      <c r="L39" s="87">
        <v>2.4424014178000002</v>
      </c>
      <c r="M39" s="87">
        <v>2.2463102125000001</v>
      </c>
      <c r="N39" s="87">
        <v>-0.94910773299999995</v>
      </c>
      <c r="O39" s="185" t="s">
        <v>276</v>
      </c>
      <c r="P39" s="81" t="s">
        <v>0</v>
      </c>
      <c r="Q39" s="87">
        <v>-3.9369027919000001</v>
      </c>
      <c r="R39" s="87">
        <v>2.1033036037000001</v>
      </c>
      <c r="S39" s="87">
        <v>-0.24763252420000001</v>
      </c>
      <c r="T39" s="87">
        <v>-0.57560629620000003</v>
      </c>
      <c r="U39" s="87">
        <v>-1.0508697799</v>
      </c>
      <c r="V39" s="185" t="s">
        <v>276</v>
      </c>
      <c r="W39" s="81" t="s">
        <v>0</v>
      </c>
      <c r="X39" s="87">
        <v>0.84296924829999997</v>
      </c>
      <c r="Y39" s="87">
        <v>-1.1163967333</v>
      </c>
      <c r="Z39" s="87">
        <v>-0.12791635379999999</v>
      </c>
      <c r="AA39" s="87">
        <v>1.3531950439</v>
      </c>
      <c r="AB39" s="87">
        <v>0.6565753688</v>
      </c>
      <c r="AC39" s="185" t="s">
        <v>276</v>
      </c>
      <c r="AD39" s="81" t="s">
        <v>0</v>
      </c>
      <c r="AE39" s="87">
        <v>0.57909759579999998</v>
      </c>
      <c r="AF39" s="87">
        <v>0.221069869</v>
      </c>
      <c r="AG39" s="87">
        <v>-5.6492615599999997E-2</v>
      </c>
      <c r="AH39" s="87">
        <v>0.17095872570000001</v>
      </c>
      <c r="AI39" s="185" t="s">
        <v>276</v>
      </c>
      <c r="AJ39" s="81" t="s">
        <v>0</v>
      </c>
      <c r="AK39" s="87">
        <v>0.40112423940000003</v>
      </c>
      <c r="AL39" s="87">
        <v>-1.0811252416999999</v>
      </c>
      <c r="AM39" s="87">
        <v>-0.47372954350000002</v>
      </c>
      <c r="AN39" s="87">
        <v>0.43343988729999999</v>
      </c>
      <c r="AO39" s="185" t="s">
        <v>276</v>
      </c>
      <c r="AP39" s="81" t="s">
        <v>0</v>
      </c>
      <c r="AQ39" s="82" t="s">
        <v>24</v>
      </c>
      <c r="AR39" s="87">
        <v>-1.5073231137000001</v>
      </c>
      <c r="AS39" s="87">
        <v>-4.9119916761000004</v>
      </c>
      <c r="AT39" s="87">
        <v>-2.0106688551</v>
      </c>
      <c r="AU39" s="87">
        <v>-4.2667038897999996</v>
      </c>
      <c r="AV39" s="185" t="s">
        <v>276</v>
      </c>
      <c r="AW39" s="81" t="s">
        <v>0</v>
      </c>
      <c r="AX39" s="87">
        <v>-2.2114216282000001</v>
      </c>
      <c r="AY39" s="87">
        <v>-3.2803180914999999</v>
      </c>
      <c r="AZ39" s="87">
        <v>0.88386433710000001</v>
      </c>
      <c r="BA39" s="87">
        <v>1.3447432763</v>
      </c>
      <c r="BB39" s="87">
        <v>-1.8194611982</v>
      </c>
      <c r="BC39" s="185" t="s">
        <v>276</v>
      </c>
      <c r="BD39" s="81" t="s">
        <v>0</v>
      </c>
      <c r="BE39" s="87">
        <v>-1.53578376E-2</v>
      </c>
      <c r="BF39" s="87">
        <v>1.0752137627</v>
      </c>
      <c r="BG39" s="87">
        <v>0.4356415582</v>
      </c>
      <c r="BH39" s="87">
        <v>0.26226862359999997</v>
      </c>
      <c r="BI39" s="87">
        <v>-0.25655214040000002</v>
      </c>
      <c r="BJ39" s="185" t="s">
        <v>276</v>
      </c>
      <c r="BK39" s="81" t="s">
        <v>0</v>
      </c>
      <c r="BL39" s="87">
        <v>0.8271131733</v>
      </c>
      <c r="BM39" s="87">
        <v>-0.42517006800000001</v>
      </c>
      <c r="BN39" s="87">
        <v>-0.1004671724</v>
      </c>
      <c r="BO39" s="87">
        <v>1.2973299140000001</v>
      </c>
      <c r="BP39" s="87">
        <v>0.15884834950000001</v>
      </c>
      <c r="BQ39" s="185" t="s">
        <v>276</v>
      </c>
      <c r="BR39" s="81" t="s">
        <v>0</v>
      </c>
      <c r="BS39" s="87">
        <v>0.2079207921</v>
      </c>
      <c r="BT39" s="87">
        <v>-6.4429796299999995E-2</v>
      </c>
      <c r="BU39" s="87">
        <v>-0.42053789730000002</v>
      </c>
      <c r="BV39" s="87">
        <v>-0.4030078144</v>
      </c>
      <c r="BW39" s="185" t="s">
        <v>276</v>
      </c>
      <c r="BX39" s="81" t="s">
        <v>0</v>
      </c>
      <c r="BY39" s="87">
        <v>-0.42485920360000001</v>
      </c>
      <c r="BZ39" s="87">
        <v>-1.1108906963</v>
      </c>
      <c r="CA39" s="87">
        <v>-1.2767629148999999</v>
      </c>
      <c r="CB39" s="87">
        <v>-0.57241549469999997</v>
      </c>
    </row>
    <row r="40" spans="1:80" ht="17.100000000000001" customHeight="1">
      <c r="A40" s="185" t="s">
        <v>277</v>
      </c>
      <c r="B40" s="81" t="s">
        <v>1</v>
      </c>
      <c r="C40" s="82" t="s">
        <v>24</v>
      </c>
      <c r="D40" s="87">
        <v>1.0360602799</v>
      </c>
      <c r="E40" s="87">
        <v>0.49718116039999999</v>
      </c>
      <c r="F40" s="87">
        <v>-2.3079641327</v>
      </c>
      <c r="G40" s="87">
        <v>-3.4793027830000001</v>
      </c>
      <c r="H40" s="185" t="s">
        <v>277</v>
      </c>
      <c r="I40" s="81" t="s">
        <v>1</v>
      </c>
      <c r="J40" s="87">
        <v>-1.3889539514</v>
      </c>
      <c r="K40" s="87">
        <v>-3.3419633738000001</v>
      </c>
      <c r="L40" s="87">
        <v>4.5805278419000004</v>
      </c>
      <c r="M40" s="87">
        <v>2.7867850932999998</v>
      </c>
      <c r="N40" s="87">
        <v>4.7960863203999997</v>
      </c>
      <c r="O40" s="185" t="s">
        <v>277</v>
      </c>
      <c r="P40" s="81" t="s">
        <v>1</v>
      </c>
      <c r="Q40" s="87">
        <v>1.8083853235</v>
      </c>
      <c r="R40" s="87">
        <v>3.8160742217000001</v>
      </c>
      <c r="S40" s="87">
        <v>4.4415091224000003</v>
      </c>
      <c r="T40" s="87">
        <v>1.9741522409000001</v>
      </c>
      <c r="U40" s="87">
        <v>-4.0695308399999998E-2</v>
      </c>
      <c r="V40" s="185" t="s">
        <v>277</v>
      </c>
      <c r="W40" s="81" t="s">
        <v>1</v>
      </c>
      <c r="X40" s="87">
        <v>2.7373890116999999</v>
      </c>
      <c r="Y40" s="87">
        <v>1.6152772012000001</v>
      </c>
      <c r="Z40" s="87">
        <v>1.0380687094000001</v>
      </c>
      <c r="AA40" s="87">
        <v>1.4391001488999999</v>
      </c>
      <c r="AB40" s="87">
        <v>2.4460066675999999</v>
      </c>
      <c r="AC40" s="185" t="s">
        <v>277</v>
      </c>
      <c r="AD40" s="81" t="s">
        <v>1</v>
      </c>
      <c r="AE40" s="87">
        <v>1.2596555878</v>
      </c>
      <c r="AF40" s="87">
        <v>1.6147288741000001</v>
      </c>
      <c r="AG40" s="87">
        <v>1.6304727323999999</v>
      </c>
      <c r="AH40" s="87">
        <v>1.3024374935</v>
      </c>
      <c r="AI40" s="185" t="s">
        <v>277</v>
      </c>
      <c r="AJ40" s="81" t="s">
        <v>1</v>
      </c>
      <c r="AK40" s="87">
        <v>1.7093867552999999</v>
      </c>
      <c r="AL40" s="87">
        <v>-0.13053694199999999</v>
      </c>
      <c r="AM40" s="87">
        <v>0.1013432272</v>
      </c>
      <c r="AN40" s="87">
        <v>0.56625531399999995</v>
      </c>
      <c r="AO40" s="185" t="s">
        <v>277</v>
      </c>
      <c r="AP40" s="81" t="s">
        <v>1</v>
      </c>
      <c r="AQ40" s="82" t="s">
        <v>24</v>
      </c>
      <c r="AR40" s="87">
        <v>-7.7339520499999995E-2</v>
      </c>
      <c r="AS40" s="87">
        <v>-6.0199518399999999E-2</v>
      </c>
      <c r="AT40" s="87">
        <v>-0.61526546770000001</v>
      </c>
      <c r="AU40" s="87">
        <v>-3.5888999523999998</v>
      </c>
      <c r="AV40" s="185" t="s">
        <v>277</v>
      </c>
      <c r="AW40" s="81" t="s">
        <v>1</v>
      </c>
      <c r="AX40" s="87">
        <v>-0.8845981141</v>
      </c>
      <c r="AY40" s="87">
        <v>-2.9900783763000001</v>
      </c>
      <c r="AZ40" s="87">
        <v>4.5439686172</v>
      </c>
      <c r="BA40" s="87">
        <v>1.7287590457999999</v>
      </c>
      <c r="BB40" s="87">
        <v>3.1177271329999998</v>
      </c>
      <c r="BC40" s="185" t="s">
        <v>277</v>
      </c>
      <c r="BD40" s="81" t="s">
        <v>1</v>
      </c>
      <c r="BE40" s="87">
        <v>3.1384405740000001</v>
      </c>
      <c r="BF40" s="87">
        <v>3.2824112304000002</v>
      </c>
      <c r="BG40" s="87">
        <v>3.2340595642999999</v>
      </c>
      <c r="BH40" s="87">
        <v>1.8161400247999999</v>
      </c>
      <c r="BI40" s="87">
        <v>0.55528087319999997</v>
      </c>
      <c r="BJ40" s="185" t="s">
        <v>277</v>
      </c>
      <c r="BK40" s="81" t="s">
        <v>1</v>
      </c>
      <c r="BL40" s="87">
        <v>3.0976965846</v>
      </c>
      <c r="BM40" s="87">
        <v>1.7499449703000001</v>
      </c>
      <c r="BN40" s="87">
        <v>1.2114656571</v>
      </c>
      <c r="BO40" s="87">
        <v>1.1470913041999999</v>
      </c>
      <c r="BP40" s="87">
        <v>0.71848695100000004</v>
      </c>
      <c r="BQ40" s="185" t="s">
        <v>277</v>
      </c>
      <c r="BR40" s="81" t="s">
        <v>1</v>
      </c>
      <c r="BS40" s="87">
        <v>0.16307553520000001</v>
      </c>
      <c r="BT40" s="87">
        <v>1.0595517012</v>
      </c>
      <c r="BU40" s="87">
        <v>1.5169356515000001</v>
      </c>
      <c r="BV40" s="87">
        <v>1.4546836668000001</v>
      </c>
      <c r="BW40" s="185" t="s">
        <v>277</v>
      </c>
      <c r="BX40" s="81" t="s">
        <v>1</v>
      </c>
      <c r="BY40" s="87">
        <v>1.4548981570999999</v>
      </c>
      <c r="BZ40" s="87">
        <v>0.339100346</v>
      </c>
      <c r="CA40" s="87">
        <v>0.14669759830000001</v>
      </c>
      <c r="CB40" s="87">
        <v>0.50405285740000005</v>
      </c>
    </row>
    <row r="41" spans="1:80" ht="17.100000000000001" customHeight="1">
      <c r="A41" s="185" t="s">
        <v>278</v>
      </c>
      <c r="B41" s="81" t="s">
        <v>2</v>
      </c>
      <c r="C41" s="82" t="s">
        <v>24</v>
      </c>
      <c r="D41" s="87">
        <v>-1.8565848483</v>
      </c>
      <c r="E41" s="87">
        <v>-2.5894261005999999</v>
      </c>
      <c r="F41" s="87">
        <v>-2.7994955864</v>
      </c>
      <c r="G41" s="87">
        <v>-7.8930980798999997</v>
      </c>
      <c r="H41" s="185" t="s">
        <v>278</v>
      </c>
      <c r="I41" s="81" t="s">
        <v>2</v>
      </c>
      <c r="J41" s="87">
        <v>-4.0622006873999998</v>
      </c>
      <c r="K41" s="87">
        <v>-1.1862814187999999</v>
      </c>
      <c r="L41" s="87">
        <v>0.1723523119</v>
      </c>
      <c r="M41" s="87">
        <v>0.45683773360000002</v>
      </c>
      <c r="N41" s="87">
        <v>-0.98629813369999997</v>
      </c>
      <c r="O41" s="185" t="s">
        <v>278</v>
      </c>
      <c r="P41" s="81" t="s">
        <v>2</v>
      </c>
      <c r="Q41" s="87">
        <v>-6.1377870563999997</v>
      </c>
      <c r="R41" s="87">
        <v>3.81291307E-2</v>
      </c>
      <c r="S41" s="87">
        <v>1.5626985135</v>
      </c>
      <c r="T41" s="87">
        <v>-1.2259194395999999</v>
      </c>
      <c r="U41" s="87">
        <v>-1.3044579534</v>
      </c>
      <c r="V41" s="185" t="s">
        <v>278</v>
      </c>
      <c r="W41" s="81" t="s">
        <v>2</v>
      </c>
      <c r="X41" s="87">
        <v>-0.42345694849999999</v>
      </c>
      <c r="Y41" s="87">
        <v>1.6365979381</v>
      </c>
      <c r="Z41" s="87">
        <v>-0.62761506280000001</v>
      </c>
      <c r="AA41" s="87">
        <v>1.3588516745999999</v>
      </c>
      <c r="AB41" s="87">
        <v>-1.3721047331</v>
      </c>
      <c r="AC41" s="185" t="s">
        <v>278</v>
      </c>
      <c r="AD41" s="81" t="s">
        <v>2</v>
      </c>
      <c r="AE41" s="87">
        <v>2.7269831156</v>
      </c>
      <c r="AF41" s="87">
        <v>1.7677089981</v>
      </c>
      <c r="AG41" s="87">
        <v>-0.64158465180000002</v>
      </c>
      <c r="AH41" s="87">
        <v>-0.88506685080000003</v>
      </c>
      <c r="AI41" s="185" t="s">
        <v>278</v>
      </c>
      <c r="AJ41" s="81" t="s">
        <v>2</v>
      </c>
      <c r="AK41" s="87">
        <v>-3.2128015878</v>
      </c>
      <c r="AL41" s="87">
        <v>-3.0350536150999998</v>
      </c>
      <c r="AM41" s="87">
        <v>-2.7960629427999999</v>
      </c>
      <c r="AN41" s="87">
        <v>-2.5269157695</v>
      </c>
      <c r="AO41" s="185" t="s">
        <v>278</v>
      </c>
      <c r="AP41" s="81" t="s">
        <v>2</v>
      </c>
      <c r="AQ41" s="82" t="s">
        <v>24</v>
      </c>
      <c r="AR41" s="87">
        <v>-2.1413851804999999</v>
      </c>
      <c r="AS41" s="87">
        <v>-2.3713605567</v>
      </c>
      <c r="AT41" s="87">
        <v>-2.5133639688999998</v>
      </c>
      <c r="AU41" s="87">
        <v>-7.7729677730000004</v>
      </c>
      <c r="AV41" s="185" t="s">
        <v>278</v>
      </c>
      <c r="AW41" s="81" t="s">
        <v>2</v>
      </c>
      <c r="AX41" s="87">
        <v>-4.1201627203999998</v>
      </c>
      <c r="AY41" s="87">
        <v>1.3272410792</v>
      </c>
      <c r="AZ41" s="87">
        <v>-1.1810178226000001</v>
      </c>
      <c r="BA41" s="87">
        <v>0.96697088220000005</v>
      </c>
      <c r="BB41" s="87">
        <v>-0.98999246740000002</v>
      </c>
      <c r="BC41" s="185" t="s">
        <v>278</v>
      </c>
      <c r="BD41" s="81" t="s">
        <v>2</v>
      </c>
      <c r="BE41" s="87">
        <v>-4.3256167807999999</v>
      </c>
      <c r="BF41" s="87">
        <v>7.9518346000000004E-2</v>
      </c>
      <c r="BG41" s="87">
        <v>1.4074914868999999</v>
      </c>
      <c r="BH41" s="87">
        <v>-1.8132975150999999</v>
      </c>
      <c r="BI41" s="87">
        <v>-1.5731874145</v>
      </c>
      <c r="BJ41" s="185" t="s">
        <v>278</v>
      </c>
      <c r="BK41" s="81" t="s">
        <v>2</v>
      </c>
      <c r="BL41" s="87">
        <v>-1.5404215890999999</v>
      </c>
      <c r="BM41" s="87">
        <v>2.8231972709000002</v>
      </c>
      <c r="BN41" s="87">
        <v>-0.48049422260000002</v>
      </c>
      <c r="BO41" s="87">
        <v>1.4714334980999999</v>
      </c>
      <c r="BP41" s="87">
        <v>-1.5633850684999999</v>
      </c>
      <c r="BQ41" s="185" t="s">
        <v>278</v>
      </c>
      <c r="BR41" s="81" t="s">
        <v>2</v>
      </c>
      <c r="BS41" s="87">
        <v>3.4127347687</v>
      </c>
      <c r="BT41" s="87">
        <v>2.5434457359999998</v>
      </c>
      <c r="BU41" s="87">
        <v>-1.116694584</v>
      </c>
      <c r="BV41" s="87">
        <v>-1.7335868471</v>
      </c>
      <c r="BW41" s="185" t="s">
        <v>278</v>
      </c>
      <c r="BX41" s="81" t="s">
        <v>2</v>
      </c>
      <c r="BY41" s="87">
        <v>-4.2857142857000001</v>
      </c>
      <c r="BZ41" s="87">
        <v>-3.8720538721</v>
      </c>
      <c r="CA41" s="87">
        <v>-2.6538678713000001</v>
      </c>
      <c r="CB41" s="87">
        <v>-2.3901661734999999</v>
      </c>
    </row>
    <row r="42" spans="1:80" ht="17.100000000000001" customHeight="1">
      <c r="A42" s="185" t="s">
        <v>279</v>
      </c>
      <c r="B42" s="81" t="s">
        <v>3</v>
      </c>
      <c r="C42" s="82" t="s">
        <v>24</v>
      </c>
      <c r="D42" s="87">
        <v>-2.0909757886999998</v>
      </c>
      <c r="E42" s="87">
        <v>-3.4386578410999999</v>
      </c>
      <c r="F42" s="87">
        <v>-2.8325070058000001</v>
      </c>
      <c r="G42" s="87">
        <v>-5.0758718609000004</v>
      </c>
      <c r="H42" s="185" t="s">
        <v>279</v>
      </c>
      <c r="I42" s="81" t="s">
        <v>3</v>
      </c>
      <c r="J42" s="87">
        <v>-1.0049546601999999</v>
      </c>
      <c r="K42" s="87">
        <v>-2.0775296284000002</v>
      </c>
      <c r="L42" s="87">
        <v>1.7985438063999999</v>
      </c>
      <c r="M42" s="87">
        <v>0.61576354680000001</v>
      </c>
      <c r="N42" s="87">
        <v>3.6860935881999999</v>
      </c>
      <c r="O42" s="185" t="s">
        <v>279</v>
      </c>
      <c r="P42" s="81" t="s">
        <v>3</v>
      </c>
      <c r="Q42" s="87">
        <v>1.8842224745</v>
      </c>
      <c r="R42" s="87">
        <v>1.4393939393999999</v>
      </c>
      <c r="S42" s="87">
        <v>1.875851162</v>
      </c>
      <c r="T42" s="87">
        <v>0.77619663650000004</v>
      </c>
      <c r="U42" s="87">
        <v>-0.20967051780000001</v>
      </c>
      <c r="V42" s="185" t="s">
        <v>279</v>
      </c>
      <c r="W42" s="81" t="s">
        <v>3</v>
      </c>
      <c r="X42" s="87">
        <v>0.84044423479999997</v>
      </c>
      <c r="Y42" s="87">
        <v>0.53578262529999998</v>
      </c>
      <c r="Z42" s="87">
        <v>0.45256524129999998</v>
      </c>
      <c r="AA42" s="87">
        <v>1.1326315789000001</v>
      </c>
      <c r="AB42" s="87">
        <v>0.84932761560000003</v>
      </c>
      <c r="AC42" s="185" t="s">
        <v>279</v>
      </c>
      <c r="AD42" s="81" t="s">
        <v>3</v>
      </c>
      <c r="AE42" s="87">
        <v>0.74508824510000005</v>
      </c>
      <c r="AF42" s="87">
        <v>0.66052924909999999</v>
      </c>
      <c r="AG42" s="87">
        <v>0.86935227130000003</v>
      </c>
      <c r="AH42" s="87">
        <v>0.86189121199999996</v>
      </c>
      <c r="AI42" s="185" t="s">
        <v>279</v>
      </c>
      <c r="AJ42" s="81" t="s">
        <v>3</v>
      </c>
      <c r="AK42" s="87">
        <v>0.97095401400000003</v>
      </c>
      <c r="AL42" s="87">
        <v>-0.75872534140000003</v>
      </c>
      <c r="AM42" s="87">
        <v>0.1052035284</v>
      </c>
      <c r="AN42" s="87">
        <v>1.2061493172</v>
      </c>
      <c r="AO42" s="185" t="s">
        <v>279</v>
      </c>
      <c r="AP42" s="81" t="s">
        <v>3</v>
      </c>
      <c r="AQ42" s="82" t="s">
        <v>24</v>
      </c>
      <c r="AR42" s="87">
        <v>-1.4473885741000001</v>
      </c>
      <c r="AS42" s="87">
        <v>-3.6754992618000002</v>
      </c>
      <c r="AT42" s="87">
        <v>-2.0651823169000001</v>
      </c>
      <c r="AU42" s="87">
        <v>-4.0280065898000004</v>
      </c>
      <c r="AV42" s="185" t="s">
        <v>279</v>
      </c>
      <c r="AW42" s="81" t="s">
        <v>3</v>
      </c>
      <c r="AX42" s="87">
        <v>-1.0986181444000001</v>
      </c>
      <c r="AY42" s="87">
        <v>-1.3104226329999999</v>
      </c>
      <c r="AZ42" s="87">
        <v>1.4069644741</v>
      </c>
      <c r="BA42" s="87">
        <v>0.91918140829999995</v>
      </c>
      <c r="BB42" s="87">
        <v>4.5884172538000003</v>
      </c>
      <c r="BC42" s="185" t="s">
        <v>279</v>
      </c>
      <c r="BD42" s="81" t="s">
        <v>3</v>
      </c>
      <c r="BE42" s="87">
        <v>4.3213933618000002</v>
      </c>
      <c r="BF42" s="87">
        <v>2.4807056229</v>
      </c>
      <c r="BG42" s="87">
        <v>1.7136709444</v>
      </c>
      <c r="BH42" s="87">
        <v>0.72529465100000001</v>
      </c>
      <c r="BI42" s="87">
        <v>0.33003300330000002</v>
      </c>
      <c r="BJ42" s="185" t="s">
        <v>279</v>
      </c>
      <c r="BK42" s="81" t="s">
        <v>3</v>
      </c>
      <c r="BL42" s="87">
        <v>0.26913875599999998</v>
      </c>
      <c r="BM42" s="87">
        <v>0.24604831490000001</v>
      </c>
      <c r="BN42" s="87">
        <v>-0.4983265154</v>
      </c>
      <c r="BO42" s="87">
        <v>1.6370159964</v>
      </c>
      <c r="BP42" s="87">
        <v>0.1029638891</v>
      </c>
      <c r="BQ42" s="185" t="s">
        <v>279</v>
      </c>
      <c r="BR42" s="81" t="s">
        <v>3</v>
      </c>
      <c r="BS42" s="87">
        <v>-0.1616220981</v>
      </c>
      <c r="BT42" s="87">
        <v>6.6122988800000004E-2</v>
      </c>
      <c r="BU42" s="87">
        <v>1.0894998538</v>
      </c>
      <c r="BV42" s="87">
        <v>1.0647672199</v>
      </c>
      <c r="BW42" s="185" t="s">
        <v>279</v>
      </c>
      <c r="BX42" s="81" t="s">
        <v>3</v>
      </c>
      <c r="BY42" s="87">
        <v>1.2656364974000001</v>
      </c>
      <c r="BZ42" s="87">
        <v>-2.2026431700000002E-2</v>
      </c>
      <c r="CA42" s="87">
        <v>0.45569620249999998</v>
      </c>
      <c r="CB42" s="87">
        <v>1.2715251034999999</v>
      </c>
    </row>
    <row r="43" spans="1:80" ht="17.100000000000001" customHeight="1">
      <c r="A43" s="185" t="s">
        <v>280</v>
      </c>
      <c r="B43" s="81" t="s">
        <v>4</v>
      </c>
      <c r="C43" s="82" t="s">
        <v>24</v>
      </c>
      <c r="D43" s="87">
        <v>-0.73054347369999995</v>
      </c>
      <c r="E43" s="87">
        <v>-5.9426578185999999</v>
      </c>
      <c r="F43" s="87">
        <v>-0.3527655918</v>
      </c>
      <c r="G43" s="87">
        <v>-2.3192484001000002</v>
      </c>
      <c r="H43" s="185" t="s">
        <v>280</v>
      </c>
      <c r="I43" s="81" t="s">
        <v>4</v>
      </c>
      <c r="J43" s="87">
        <v>1.7284638973999999</v>
      </c>
      <c r="K43" s="87">
        <v>-2.9825522973999998</v>
      </c>
      <c r="L43" s="87">
        <v>1.3511604914999999</v>
      </c>
      <c r="M43" s="87">
        <v>3.3909327388000001</v>
      </c>
      <c r="N43" s="87">
        <v>1.5904393926</v>
      </c>
      <c r="O43" s="185" t="s">
        <v>280</v>
      </c>
      <c r="P43" s="81" t="s">
        <v>4</v>
      </c>
      <c r="Q43" s="87">
        <v>-5.9835485582999999</v>
      </c>
      <c r="R43" s="87">
        <v>7.1310974176000004</v>
      </c>
      <c r="S43" s="87">
        <v>0.90889132819999996</v>
      </c>
      <c r="T43" s="87">
        <v>2.1190496910999999</v>
      </c>
      <c r="U43" s="87">
        <v>-5.2537389748000001</v>
      </c>
      <c r="V43" s="185" t="s">
        <v>280</v>
      </c>
      <c r="W43" s="81" t="s">
        <v>4</v>
      </c>
      <c r="X43" s="87">
        <v>3.9890268033999998</v>
      </c>
      <c r="Y43" s="87">
        <v>3.5246291571000001</v>
      </c>
      <c r="Z43" s="87">
        <v>-0.82295931160000002</v>
      </c>
      <c r="AA43" s="87">
        <v>0.26957583930000001</v>
      </c>
      <c r="AB43" s="87">
        <v>-1.024994749</v>
      </c>
      <c r="AC43" s="185" t="s">
        <v>280</v>
      </c>
      <c r="AD43" s="81" t="s">
        <v>4</v>
      </c>
      <c r="AE43" s="87">
        <v>-2.9806511706999999</v>
      </c>
      <c r="AF43" s="87">
        <v>-3.1789822164000001</v>
      </c>
      <c r="AG43" s="87">
        <v>-4.2380371196000004</v>
      </c>
      <c r="AH43" s="87">
        <v>-4.8237158890999998</v>
      </c>
      <c r="AI43" s="185" t="s">
        <v>280</v>
      </c>
      <c r="AJ43" s="81" t="s">
        <v>4</v>
      </c>
      <c r="AK43" s="87">
        <v>-3.0678594807000001</v>
      </c>
      <c r="AL43" s="87">
        <v>-4.3091355427</v>
      </c>
      <c r="AM43" s="87">
        <v>-2.4611057396999998</v>
      </c>
      <c r="AN43" s="87">
        <v>-0.34658144660000001</v>
      </c>
      <c r="AO43" s="185" t="s">
        <v>280</v>
      </c>
      <c r="AP43" s="81" t="s">
        <v>4</v>
      </c>
      <c r="AQ43" s="82" t="s">
        <v>24</v>
      </c>
      <c r="AR43" s="87">
        <v>-0.83840058959999997</v>
      </c>
      <c r="AS43" s="87">
        <v>-3.4562854223000001</v>
      </c>
      <c r="AT43" s="87">
        <v>-0.28871138489999998</v>
      </c>
      <c r="AU43" s="87">
        <v>-3.0402470803999999</v>
      </c>
      <c r="AV43" s="185" t="s">
        <v>280</v>
      </c>
      <c r="AW43" s="81" t="s">
        <v>4</v>
      </c>
      <c r="AX43" s="87">
        <v>2.5383237108999999</v>
      </c>
      <c r="AY43" s="87">
        <v>-2.7473060868000001</v>
      </c>
      <c r="AZ43" s="87">
        <v>1.8766220803</v>
      </c>
      <c r="BA43" s="87">
        <v>2.1947873800000002</v>
      </c>
      <c r="BB43" s="87">
        <v>1.5627996165</v>
      </c>
      <c r="BC43" s="185" t="s">
        <v>280</v>
      </c>
      <c r="BD43" s="81" t="s">
        <v>4</v>
      </c>
      <c r="BE43" s="87">
        <v>-3.3984706882000002</v>
      </c>
      <c r="BF43" s="87">
        <v>3.7037037037</v>
      </c>
      <c r="BG43" s="87">
        <v>1.2627214473999999</v>
      </c>
      <c r="BH43" s="87">
        <v>1.9356039457000001</v>
      </c>
      <c r="BI43" s="87">
        <v>-2.9669527112999998</v>
      </c>
      <c r="BJ43" s="185" t="s">
        <v>280</v>
      </c>
      <c r="BK43" s="81" t="s">
        <v>4</v>
      </c>
      <c r="BL43" s="87">
        <v>4.2431084767999998</v>
      </c>
      <c r="BM43" s="87">
        <v>2.4368231047000002</v>
      </c>
      <c r="BN43" s="87">
        <v>-2.4757709251</v>
      </c>
      <c r="BO43" s="87">
        <v>1.4274098835</v>
      </c>
      <c r="BP43" s="87">
        <v>0.47207624479999999</v>
      </c>
      <c r="BQ43" s="185" t="s">
        <v>280</v>
      </c>
      <c r="BR43" s="81" t="s">
        <v>4</v>
      </c>
      <c r="BS43" s="87">
        <v>-1.3511111111</v>
      </c>
      <c r="BT43" s="87">
        <v>-2.2606382978999999</v>
      </c>
      <c r="BU43" s="87">
        <v>-3.2016888029000001</v>
      </c>
      <c r="BV43" s="87">
        <v>-3.4415295687</v>
      </c>
      <c r="BW43" s="185" t="s">
        <v>280</v>
      </c>
      <c r="BX43" s="81" t="s">
        <v>4</v>
      </c>
      <c r="BY43" s="87">
        <v>-2.1805730762</v>
      </c>
      <c r="BZ43" s="87">
        <v>-3.4739229025</v>
      </c>
      <c r="CA43" s="87">
        <v>-2.244434348</v>
      </c>
      <c r="CB43" s="87">
        <v>-0.95781911949999998</v>
      </c>
    </row>
    <row r="44" spans="1:80" ht="24.95" customHeight="1">
      <c r="A44" s="185" t="s">
        <v>281</v>
      </c>
      <c r="B44" s="81" t="s">
        <v>5</v>
      </c>
      <c r="C44" s="82" t="s">
        <v>24</v>
      </c>
      <c r="D44" s="87">
        <v>-0.63675490830000003</v>
      </c>
      <c r="E44" s="87">
        <v>-3.7233726933</v>
      </c>
      <c r="F44" s="87">
        <v>-2.4806631537000001</v>
      </c>
      <c r="G44" s="87">
        <v>-3.3906338873999999</v>
      </c>
      <c r="H44" s="185" t="s">
        <v>281</v>
      </c>
      <c r="I44" s="81" t="s">
        <v>5</v>
      </c>
      <c r="J44" s="87">
        <v>-6.8688058100000005E-2</v>
      </c>
      <c r="K44" s="87">
        <v>-1.6103692065999999</v>
      </c>
      <c r="L44" s="87">
        <v>1.3639387891000001</v>
      </c>
      <c r="M44" s="87">
        <v>2.3137512306999999</v>
      </c>
      <c r="N44" s="87">
        <v>1.7353648757</v>
      </c>
      <c r="O44" s="185" t="s">
        <v>281</v>
      </c>
      <c r="P44" s="81" t="s">
        <v>5</v>
      </c>
      <c r="Q44" s="87">
        <v>-1.0278723673000001</v>
      </c>
      <c r="R44" s="87">
        <v>3.1666135712000001</v>
      </c>
      <c r="S44" s="87">
        <v>3.0354496047000001</v>
      </c>
      <c r="T44" s="87">
        <v>2.7991728353999998</v>
      </c>
      <c r="U44" s="87">
        <v>1.6938281683</v>
      </c>
      <c r="V44" s="185" t="s">
        <v>281</v>
      </c>
      <c r="W44" s="81" t="s">
        <v>5</v>
      </c>
      <c r="X44" s="87">
        <v>1.2470615217000001</v>
      </c>
      <c r="Y44" s="87">
        <v>9.62709177E-2</v>
      </c>
      <c r="Z44" s="87">
        <v>1.0240162936999999</v>
      </c>
      <c r="AA44" s="87">
        <v>1.0752387085999999</v>
      </c>
      <c r="AB44" s="87">
        <v>0.24655788570000001</v>
      </c>
      <c r="AC44" s="185" t="s">
        <v>281</v>
      </c>
      <c r="AD44" s="81" t="s">
        <v>5</v>
      </c>
      <c r="AE44" s="87">
        <v>1.66634266E-2</v>
      </c>
      <c r="AF44" s="87">
        <v>-1.3817498500000001E-2</v>
      </c>
      <c r="AG44" s="87">
        <v>-0.78447451140000002</v>
      </c>
      <c r="AH44" s="87">
        <v>-0.9520901571</v>
      </c>
      <c r="AI44" s="185" t="s">
        <v>281</v>
      </c>
      <c r="AJ44" s="81" t="s">
        <v>5</v>
      </c>
      <c r="AK44" s="87">
        <v>-1.2134506984</v>
      </c>
      <c r="AL44" s="87">
        <v>-2.8744368590999998</v>
      </c>
      <c r="AM44" s="87">
        <v>-2.6750785167000002</v>
      </c>
      <c r="AN44" s="87">
        <v>-1.8776448169</v>
      </c>
      <c r="AO44" s="185" t="s">
        <v>281</v>
      </c>
      <c r="AP44" s="81" t="s">
        <v>5</v>
      </c>
      <c r="AQ44" s="82" t="s">
        <v>24</v>
      </c>
      <c r="AR44" s="87">
        <v>-1.5371643533999999</v>
      </c>
      <c r="AS44" s="87">
        <v>-2.7534418022999998</v>
      </c>
      <c r="AT44" s="87">
        <v>-2.1608074240000001</v>
      </c>
      <c r="AU44" s="87">
        <v>-4.9363057325000002</v>
      </c>
      <c r="AV44" s="185" t="s">
        <v>281</v>
      </c>
      <c r="AW44" s="81" t="s">
        <v>5</v>
      </c>
      <c r="AX44" s="87">
        <v>-1.1069841963</v>
      </c>
      <c r="AY44" s="87">
        <v>-1.0162751307</v>
      </c>
      <c r="AZ44" s="87">
        <v>-0.1264786846</v>
      </c>
      <c r="BA44" s="87">
        <v>1.6537544695999999</v>
      </c>
      <c r="BB44" s="87">
        <v>1.0992232155999999</v>
      </c>
      <c r="BC44" s="185" t="s">
        <v>281</v>
      </c>
      <c r="BD44" s="81" t="s">
        <v>5</v>
      </c>
      <c r="BE44" s="87">
        <v>0.2464482459</v>
      </c>
      <c r="BF44" s="87">
        <v>2.5741142444</v>
      </c>
      <c r="BG44" s="87">
        <v>2.0865642181999999</v>
      </c>
      <c r="BH44" s="87">
        <v>2.8863416654999998</v>
      </c>
      <c r="BI44" s="87">
        <v>0.70469798660000005</v>
      </c>
      <c r="BJ44" s="185" t="s">
        <v>281</v>
      </c>
      <c r="BK44" s="81" t="s">
        <v>5</v>
      </c>
      <c r="BL44" s="87">
        <v>1.4861712761999999</v>
      </c>
      <c r="BM44" s="87">
        <v>0.3611767796</v>
      </c>
      <c r="BN44" s="87">
        <v>0.3467905516</v>
      </c>
      <c r="BO44" s="87">
        <v>1.0758998435</v>
      </c>
      <c r="BP44" s="87">
        <v>0.2644990646</v>
      </c>
      <c r="BQ44" s="185" t="s">
        <v>281</v>
      </c>
      <c r="BR44" s="81" t="s">
        <v>5</v>
      </c>
      <c r="BS44" s="87">
        <v>0.22496464839999999</v>
      </c>
      <c r="BT44" s="87">
        <v>0.88791661300000002</v>
      </c>
      <c r="BU44" s="87">
        <v>0.89268634830000004</v>
      </c>
      <c r="BV44" s="87">
        <v>0.75067368150000002</v>
      </c>
      <c r="BW44" s="185" t="s">
        <v>281</v>
      </c>
      <c r="BX44" s="81" t="s">
        <v>5</v>
      </c>
      <c r="BY44" s="87">
        <v>0.49381132560000002</v>
      </c>
      <c r="BZ44" s="87">
        <v>-1.3520408162999999</v>
      </c>
      <c r="CA44" s="87">
        <v>-1.8896543007</v>
      </c>
      <c r="CB44" s="87">
        <v>-1.3436922881</v>
      </c>
    </row>
    <row r="45" spans="1:80" ht="17.100000000000001" customHeight="1">
      <c r="A45" s="184" t="s">
        <v>282</v>
      </c>
      <c r="B45" s="81" t="s">
        <v>6</v>
      </c>
      <c r="C45" s="82" t="s">
        <v>24</v>
      </c>
      <c r="D45" s="87">
        <v>-3.1402257872999999</v>
      </c>
      <c r="E45" s="87">
        <v>-6.7969205288000003</v>
      </c>
      <c r="F45" s="87">
        <v>-3.4488432552999999</v>
      </c>
      <c r="G45" s="87">
        <v>-5.4705341014000002</v>
      </c>
      <c r="H45" s="184" t="s">
        <v>282</v>
      </c>
      <c r="I45" s="81" t="s">
        <v>6</v>
      </c>
      <c r="J45" s="87">
        <v>-1.8641378813</v>
      </c>
      <c r="K45" s="87">
        <v>-0.83036337579999997</v>
      </c>
      <c r="L45" s="87">
        <v>1.0781371568</v>
      </c>
      <c r="M45" s="87">
        <v>1.3598709771999999</v>
      </c>
      <c r="N45" s="87">
        <v>0.33269446349999998</v>
      </c>
      <c r="O45" s="184" t="s">
        <v>282</v>
      </c>
      <c r="P45" s="81" t="s">
        <v>6</v>
      </c>
      <c r="Q45" s="87">
        <v>-2.8149216075000001</v>
      </c>
      <c r="R45" s="87">
        <v>1.9136626613000001</v>
      </c>
      <c r="S45" s="87">
        <v>1.8595342067</v>
      </c>
      <c r="T45" s="87">
        <v>2.9223679040000001</v>
      </c>
      <c r="U45" s="87">
        <v>0.32628692419999999</v>
      </c>
      <c r="V45" s="184" t="s">
        <v>282</v>
      </c>
      <c r="W45" s="81" t="s">
        <v>6</v>
      </c>
      <c r="X45" s="87">
        <v>1.9928727122000001</v>
      </c>
      <c r="Y45" s="87">
        <v>1.1058719767</v>
      </c>
      <c r="Z45" s="87">
        <v>1.4863277973</v>
      </c>
      <c r="AA45" s="87">
        <v>0.64136471829999997</v>
      </c>
      <c r="AB45" s="87">
        <v>-0.60771302810000005</v>
      </c>
      <c r="AC45" s="184" t="s">
        <v>282</v>
      </c>
      <c r="AD45" s="81" t="s">
        <v>6</v>
      </c>
      <c r="AE45" s="87">
        <v>-1.6856717898</v>
      </c>
      <c r="AF45" s="87">
        <v>-1.2724328254999999</v>
      </c>
      <c r="AG45" s="87">
        <v>-0.75989341749999995</v>
      </c>
      <c r="AH45" s="87">
        <v>-3.3457125E-3</v>
      </c>
      <c r="AI45" s="184" t="s">
        <v>282</v>
      </c>
      <c r="AJ45" s="81" t="s">
        <v>6</v>
      </c>
      <c r="AK45" s="87">
        <v>-8.4047739100000005E-2</v>
      </c>
      <c r="AL45" s="87">
        <v>-1.5867702196</v>
      </c>
      <c r="AM45" s="87">
        <v>-0.94802439670000005</v>
      </c>
      <c r="AN45" s="87">
        <v>-0.53867773019999998</v>
      </c>
      <c r="AO45" s="184" t="s">
        <v>282</v>
      </c>
      <c r="AP45" s="81" t="s">
        <v>6</v>
      </c>
      <c r="AQ45" s="82" t="s">
        <v>24</v>
      </c>
      <c r="AR45" s="87">
        <v>-3.4030079021000001</v>
      </c>
      <c r="AS45" s="87">
        <v>-5.4294761842000003</v>
      </c>
      <c r="AT45" s="87">
        <v>-2.3020579001999999</v>
      </c>
      <c r="AU45" s="87">
        <v>-4.6126383433999996</v>
      </c>
      <c r="AV45" s="184" t="s">
        <v>282</v>
      </c>
      <c r="AW45" s="81" t="s">
        <v>6</v>
      </c>
      <c r="AX45" s="87">
        <v>-2.8445242906999999</v>
      </c>
      <c r="AY45" s="87">
        <v>-0.70883735260000003</v>
      </c>
      <c r="AZ45" s="87">
        <v>0.44230619999999998</v>
      </c>
      <c r="BA45" s="87">
        <v>-0.73393077870000001</v>
      </c>
      <c r="BB45" s="87">
        <v>0.31909097980000001</v>
      </c>
      <c r="BC45" s="184" t="s">
        <v>282</v>
      </c>
      <c r="BD45" s="81" t="s">
        <v>6</v>
      </c>
      <c r="BE45" s="87">
        <v>-0.13188518229999999</v>
      </c>
      <c r="BF45" s="87">
        <v>1.6934669463000001</v>
      </c>
      <c r="BG45" s="87">
        <v>1.4895729891</v>
      </c>
      <c r="BH45" s="87">
        <v>1.5730844498000001</v>
      </c>
      <c r="BI45" s="87">
        <v>7.4101519099999999E-2</v>
      </c>
      <c r="BJ45" s="184" t="s">
        <v>282</v>
      </c>
      <c r="BK45" s="81" t="s">
        <v>6</v>
      </c>
      <c r="BL45" s="87">
        <v>1.4809329877999999</v>
      </c>
      <c r="BM45" s="87">
        <v>1.2623130244</v>
      </c>
      <c r="BN45" s="87">
        <v>2.1256665226</v>
      </c>
      <c r="BO45" s="87">
        <v>1.0936287307000001</v>
      </c>
      <c r="BP45" s="87">
        <v>-0.31407035179999998</v>
      </c>
      <c r="BQ45" s="184" t="s">
        <v>282</v>
      </c>
      <c r="BR45" s="81" t="s">
        <v>6</v>
      </c>
      <c r="BS45" s="87">
        <v>-2.2996467410000001</v>
      </c>
      <c r="BT45" s="87">
        <v>-1.4282713716</v>
      </c>
      <c r="BU45" s="87">
        <v>-0.74084428290000004</v>
      </c>
      <c r="BV45" s="87">
        <v>-0.26047166490000001</v>
      </c>
      <c r="BW45" s="184" t="s">
        <v>282</v>
      </c>
      <c r="BX45" s="81" t="s">
        <v>6</v>
      </c>
      <c r="BY45" s="87">
        <v>-0.35448422550000003</v>
      </c>
      <c r="BZ45" s="87">
        <v>-1.2216776760000001</v>
      </c>
      <c r="CA45" s="87">
        <v>-1.0421067454999999</v>
      </c>
      <c r="CB45" s="87">
        <v>-0.97402597400000002</v>
      </c>
    </row>
    <row r="46" spans="1:80" ht="17.100000000000001" customHeight="1">
      <c r="A46" s="185" t="s">
        <v>283</v>
      </c>
      <c r="B46" s="81" t="s">
        <v>7</v>
      </c>
      <c r="C46" s="82" t="s">
        <v>24</v>
      </c>
      <c r="D46" s="87">
        <v>0.1807920647</v>
      </c>
      <c r="E46" s="87">
        <v>0.87550298739999999</v>
      </c>
      <c r="F46" s="87">
        <v>-3.5949134513000001</v>
      </c>
      <c r="G46" s="87">
        <v>-2.6055119491999998</v>
      </c>
      <c r="H46" s="185" t="s">
        <v>283</v>
      </c>
      <c r="I46" s="81" t="s">
        <v>7</v>
      </c>
      <c r="J46" s="87">
        <v>-2.0752870899999998</v>
      </c>
      <c r="K46" s="87">
        <v>7.8880942400000001E-2</v>
      </c>
      <c r="L46" s="87">
        <v>0.23382901580000001</v>
      </c>
      <c r="M46" s="87">
        <v>1.0877827579999999</v>
      </c>
      <c r="N46" s="87">
        <v>1.0008816056000001</v>
      </c>
      <c r="O46" s="185" t="s">
        <v>283</v>
      </c>
      <c r="P46" s="81" t="s">
        <v>7</v>
      </c>
      <c r="Q46" s="87">
        <v>-1.5917026083000001</v>
      </c>
      <c r="R46" s="87">
        <v>-0.67828446210000004</v>
      </c>
      <c r="S46" s="87">
        <v>2.5583105694000001</v>
      </c>
      <c r="T46" s="87">
        <v>3.8979665011</v>
      </c>
      <c r="U46" s="87">
        <v>-0.3303096036</v>
      </c>
      <c r="V46" s="185" t="s">
        <v>283</v>
      </c>
      <c r="W46" s="81" t="s">
        <v>7</v>
      </c>
      <c r="X46" s="87">
        <v>-0.217638621</v>
      </c>
      <c r="Y46" s="87">
        <v>1.0509096317</v>
      </c>
      <c r="Z46" s="87">
        <v>1.4790286976</v>
      </c>
      <c r="AA46" s="87">
        <v>-0.1909457859</v>
      </c>
      <c r="AB46" s="87">
        <v>0.87664067420000003</v>
      </c>
      <c r="AC46" s="185" t="s">
        <v>283</v>
      </c>
      <c r="AD46" s="81" t="s">
        <v>7</v>
      </c>
      <c r="AE46" s="87">
        <v>-0.56079284510000005</v>
      </c>
      <c r="AF46" s="87">
        <v>-1.0514691760999999</v>
      </c>
      <c r="AG46" s="87">
        <v>-1.2607924305</v>
      </c>
      <c r="AH46" s="87">
        <v>-0.60891160040000003</v>
      </c>
      <c r="AI46" s="185" t="s">
        <v>283</v>
      </c>
      <c r="AJ46" s="81" t="s">
        <v>7</v>
      </c>
      <c r="AK46" s="87">
        <v>0.1847440323</v>
      </c>
      <c r="AL46" s="87">
        <v>-1.3076811102000001</v>
      </c>
      <c r="AM46" s="87">
        <v>-1.8302908341999999</v>
      </c>
      <c r="AN46" s="87">
        <v>-3.3202796531000001</v>
      </c>
      <c r="AO46" s="185" t="s">
        <v>283</v>
      </c>
      <c r="AP46" s="81" t="s">
        <v>7</v>
      </c>
      <c r="AQ46" s="82" t="s">
        <v>24</v>
      </c>
      <c r="AR46" s="87">
        <v>0.79404466500000004</v>
      </c>
      <c r="AS46" s="87">
        <v>-0.35559932160000002</v>
      </c>
      <c r="AT46" s="87">
        <v>-0.64785329970000005</v>
      </c>
      <c r="AU46" s="87">
        <v>-3.9566755084</v>
      </c>
      <c r="AV46" s="185" t="s">
        <v>283</v>
      </c>
      <c r="AW46" s="81" t="s">
        <v>7</v>
      </c>
      <c r="AX46" s="87">
        <v>-4.2807825085999998</v>
      </c>
      <c r="AY46" s="87">
        <v>0.20437605189999999</v>
      </c>
      <c r="AZ46" s="87">
        <v>-2.9994001199999999E-2</v>
      </c>
      <c r="BA46" s="87">
        <v>-2.4002400199999999E-2</v>
      </c>
      <c r="BB46" s="87">
        <v>0.82828161570000003</v>
      </c>
      <c r="BC46" s="185" t="s">
        <v>283</v>
      </c>
      <c r="BD46" s="81" t="s">
        <v>7</v>
      </c>
      <c r="BE46" s="87">
        <v>-0.85124114529999995</v>
      </c>
      <c r="BF46" s="87">
        <v>-0.12608069159999999</v>
      </c>
      <c r="BG46" s="87">
        <v>2.2723174031000002</v>
      </c>
      <c r="BH46" s="87">
        <v>2.8272497502</v>
      </c>
      <c r="BI46" s="87">
        <v>0.61163827599999998</v>
      </c>
      <c r="BJ46" s="185" t="s">
        <v>283</v>
      </c>
      <c r="BK46" s="81" t="s">
        <v>7</v>
      </c>
      <c r="BL46" s="87">
        <v>0.37497869439999998</v>
      </c>
      <c r="BM46" s="87">
        <v>1.3811060169</v>
      </c>
      <c r="BN46" s="87">
        <v>2.6855005304000001</v>
      </c>
      <c r="BO46" s="87">
        <v>0.84275772069999999</v>
      </c>
      <c r="BP46" s="87">
        <v>-0.31271903810000001</v>
      </c>
      <c r="BQ46" s="185" t="s">
        <v>283</v>
      </c>
      <c r="BR46" s="81" t="s">
        <v>7</v>
      </c>
      <c r="BS46" s="87">
        <v>-1.322421549</v>
      </c>
      <c r="BT46" s="87">
        <v>-2.0065985180000001</v>
      </c>
      <c r="BU46" s="87">
        <v>-2.1989752347999998</v>
      </c>
      <c r="BV46" s="87">
        <v>-2.0049451730999999</v>
      </c>
      <c r="BW46" s="185" t="s">
        <v>283</v>
      </c>
      <c r="BX46" s="81" t="s">
        <v>7</v>
      </c>
      <c r="BY46" s="87">
        <v>-0.51628494540000003</v>
      </c>
      <c r="BZ46" s="87">
        <v>-1.3522463847999999</v>
      </c>
      <c r="CA46" s="87">
        <v>-1.8227461252999999</v>
      </c>
      <c r="CB46" s="87">
        <v>-2.5560857878999999</v>
      </c>
    </row>
    <row r="47" spans="1:80" ht="17.100000000000001" customHeight="1">
      <c r="A47" s="185" t="s">
        <v>284</v>
      </c>
      <c r="B47" s="81" t="s">
        <v>8</v>
      </c>
      <c r="C47" s="82" t="s">
        <v>24</v>
      </c>
      <c r="D47" s="87">
        <v>-4.3879428764000004</v>
      </c>
      <c r="E47" s="87">
        <v>-4.3399295202000001</v>
      </c>
      <c r="F47" s="87">
        <v>-4.2619513163000002</v>
      </c>
      <c r="G47" s="87">
        <v>-3.8508213703999998</v>
      </c>
      <c r="H47" s="185" t="s">
        <v>284</v>
      </c>
      <c r="I47" s="81" t="s">
        <v>8</v>
      </c>
      <c r="J47" s="87">
        <v>-2.5674178056999999</v>
      </c>
      <c r="K47" s="87">
        <v>-2.7424960505999998</v>
      </c>
      <c r="L47" s="87">
        <v>6.4973035999999996E-3</v>
      </c>
      <c r="M47" s="87">
        <v>0.90306652809999999</v>
      </c>
      <c r="N47" s="87">
        <v>2.5336423926</v>
      </c>
      <c r="O47" s="185" t="s">
        <v>284</v>
      </c>
      <c r="P47" s="81" t="s">
        <v>8</v>
      </c>
      <c r="Q47" s="87">
        <v>-0.97962259409999997</v>
      </c>
      <c r="R47" s="87">
        <v>1.0654152266000001</v>
      </c>
      <c r="S47" s="87">
        <v>2.2809274306999998</v>
      </c>
      <c r="T47" s="87">
        <v>1.6595092025</v>
      </c>
      <c r="U47" s="87">
        <v>2.1695181195000002</v>
      </c>
      <c r="V47" s="185" t="s">
        <v>284</v>
      </c>
      <c r="W47" s="81" t="s">
        <v>8</v>
      </c>
      <c r="X47" s="87">
        <v>2.3331364442</v>
      </c>
      <c r="Y47" s="87">
        <v>0.37518037520000003</v>
      </c>
      <c r="Z47" s="87">
        <v>1.3139735480000001</v>
      </c>
      <c r="AA47" s="87">
        <v>1.0840877487</v>
      </c>
      <c r="AB47" s="87">
        <v>1.6929167018</v>
      </c>
      <c r="AC47" s="185" t="s">
        <v>284</v>
      </c>
      <c r="AD47" s="81" t="s">
        <v>8</v>
      </c>
      <c r="AE47" s="87">
        <v>0</v>
      </c>
      <c r="AF47" s="87">
        <v>-0.94969907789999997</v>
      </c>
      <c r="AG47" s="87">
        <v>-1.0831900903</v>
      </c>
      <c r="AH47" s="87">
        <v>-1.5380359613000001</v>
      </c>
      <c r="AI47" s="185" t="s">
        <v>284</v>
      </c>
      <c r="AJ47" s="81" t="s">
        <v>8</v>
      </c>
      <c r="AK47" s="87">
        <v>-1.1914084349</v>
      </c>
      <c r="AL47" s="87">
        <v>-2.6004794024</v>
      </c>
      <c r="AM47" s="87">
        <v>-1.2881337232000001</v>
      </c>
      <c r="AN47" s="87">
        <v>-0.4832275103</v>
      </c>
      <c r="AO47" s="185" t="s">
        <v>284</v>
      </c>
      <c r="AP47" s="81" t="s">
        <v>8</v>
      </c>
      <c r="AQ47" s="82" t="s">
        <v>24</v>
      </c>
      <c r="AR47" s="87">
        <v>-4.1457352862999999</v>
      </c>
      <c r="AS47" s="87">
        <v>-2.4880013239999998</v>
      </c>
      <c r="AT47" s="87">
        <v>-3.4170626838999998</v>
      </c>
      <c r="AU47" s="87">
        <v>-3.9655576382</v>
      </c>
      <c r="AV47" s="185" t="s">
        <v>284</v>
      </c>
      <c r="AW47" s="81" t="s">
        <v>8</v>
      </c>
      <c r="AX47" s="87">
        <v>-2.4763647453000002</v>
      </c>
      <c r="AY47" s="87">
        <v>-2.7456376259000002</v>
      </c>
      <c r="AZ47" s="87">
        <v>-0.72025723470000003</v>
      </c>
      <c r="BA47" s="87">
        <v>0.57649954660000002</v>
      </c>
      <c r="BB47" s="87">
        <v>3.0527468281000001</v>
      </c>
      <c r="BC47" s="185" t="s">
        <v>284</v>
      </c>
      <c r="BD47" s="81" t="s">
        <v>8</v>
      </c>
      <c r="BE47" s="87">
        <v>0.63746015869999995</v>
      </c>
      <c r="BF47" s="87">
        <v>1.0432838602000001</v>
      </c>
      <c r="BG47" s="87">
        <v>2.1756499293</v>
      </c>
      <c r="BH47" s="87">
        <v>2.3518796992</v>
      </c>
      <c r="BI47" s="87">
        <v>2.1450399623999998</v>
      </c>
      <c r="BJ47" s="185" t="s">
        <v>284</v>
      </c>
      <c r="BK47" s="81" t="s">
        <v>8</v>
      </c>
      <c r="BL47" s="87">
        <v>1.8641044819000001</v>
      </c>
      <c r="BM47" s="87">
        <v>1.0223100818999999</v>
      </c>
      <c r="BN47" s="87">
        <v>1.6157888852</v>
      </c>
      <c r="BO47" s="87">
        <v>1.4085281981</v>
      </c>
      <c r="BP47" s="87">
        <v>0.59682057399999999</v>
      </c>
      <c r="BQ47" s="185" t="s">
        <v>284</v>
      </c>
      <c r="BR47" s="81" t="s">
        <v>8</v>
      </c>
      <c r="BS47" s="87">
        <v>-0.6830378923</v>
      </c>
      <c r="BT47" s="87">
        <v>-1.3160023730999999</v>
      </c>
      <c r="BU47" s="87">
        <v>-1.6865026418</v>
      </c>
      <c r="BV47" s="87">
        <v>-1.8340235573000001</v>
      </c>
      <c r="BW47" s="185" t="s">
        <v>284</v>
      </c>
      <c r="BX47" s="81" t="s">
        <v>8</v>
      </c>
      <c r="BY47" s="87">
        <v>-1.6320069865</v>
      </c>
      <c r="BZ47" s="87">
        <v>-2.6397770126000002</v>
      </c>
      <c r="CA47" s="87">
        <v>-1.5200043429000001</v>
      </c>
      <c r="CB47" s="87">
        <v>-1.2710935788</v>
      </c>
    </row>
    <row r="48" spans="1:80" ht="17.100000000000001" customHeight="1">
      <c r="A48" s="185" t="s">
        <v>285</v>
      </c>
      <c r="B48" s="81" t="s">
        <v>9</v>
      </c>
      <c r="C48" s="82" t="s">
        <v>24</v>
      </c>
      <c r="D48" s="87">
        <v>-7.1420845801999997</v>
      </c>
      <c r="E48" s="87">
        <v>-6.9381891598000003</v>
      </c>
      <c r="F48" s="87">
        <v>-5.2693061871999998</v>
      </c>
      <c r="G48" s="87">
        <v>-4.5098211925999996</v>
      </c>
      <c r="H48" s="185" t="s">
        <v>285</v>
      </c>
      <c r="I48" s="81" t="s">
        <v>9</v>
      </c>
      <c r="J48" s="87">
        <v>-3.3945208007000001</v>
      </c>
      <c r="K48" s="87">
        <v>-4.6261816098999997</v>
      </c>
      <c r="L48" s="87">
        <v>-0.59067928120000002</v>
      </c>
      <c r="M48" s="87">
        <v>1.6919280931</v>
      </c>
      <c r="N48" s="87">
        <v>-0.34662045060000002</v>
      </c>
      <c r="O48" s="185" t="s">
        <v>285</v>
      </c>
      <c r="P48" s="81" t="s">
        <v>9</v>
      </c>
      <c r="Q48" s="87">
        <v>-2.0223602484000001</v>
      </c>
      <c r="R48" s="87">
        <v>-0.41079216959999998</v>
      </c>
      <c r="S48" s="87">
        <v>1.3800478688</v>
      </c>
      <c r="T48" s="87">
        <v>1.8233875828999999</v>
      </c>
      <c r="U48" s="87">
        <v>0.18745991810000001</v>
      </c>
      <c r="V48" s="185" t="s">
        <v>285</v>
      </c>
      <c r="W48" s="81" t="s">
        <v>9</v>
      </c>
      <c r="X48" s="87">
        <v>0.6253385199</v>
      </c>
      <c r="Y48" s="87">
        <v>1.213544725</v>
      </c>
      <c r="Z48" s="87">
        <v>-0.45929220650000002</v>
      </c>
      <c r="AA48" s="87">
        <v>-0.31084559719999999</v>
      </c>
      <c r="AB48" s="87">
        <v>-0.66260657730000005</v>
      </c>
      <c r="AC48" s="185" t="s">
        <v>285</v>
      </c>
      <c r="AD48" s="81" t="s">
        <v>9</v>
      </c>
      <c r="AE48" s="87">
        <v>-0.92152199759999998</v>
      </c>
      <c r="AF48" s="87">
        <v>-1.5351414979</v>
      </c>
      <c r="AG48" s="87">
        <v>-3.8086078383999999</v>
      </c>
      <c r="AH48" s="87">
        <v>-4.0508067284999996</v>
      </c>
      <c r="AI48" s="185" t="s">
        <v>285</v>
      </c>
      <c r="AJ48" s="81" t="s">
        <v>9</v>
      </c>
      <c r="AK48" s="87">
        <v>-2.9802980298000001</v>
      </c>
      <c r="AL48" s="87">
        <v>-3.9101414623999999</v>
      </c>
      <c r="AM48" s="87">
        <v>-2.9595560665999998</v>
      </c>
      <c r="AN48" s="87">
        <v>-2.4993611040000001</v>
      </c>
      <c r="AO48" s="185" t="s">
        <v>285</v>
      </c>
      <c r="AP48" s="81" t="s">
        <v>9</v>
      </c>
      <c r="AQ48" s="82" t="s">
        <v>24</v>
      </c>
      <c r="AR48" s="87">
        <v>-5.9006452616000002</v>
      </c>
      <c r="AS48" s="87">
        <v>-5.5353602114999996</v>
      </c>
      <c r="AT48" s="87">
        <v>-3.8744096554</v>
      </c>
      <c r="AU48" s="87">
        <v>-3.0115549086</v>
      </c>
      <c r="AV48" s="185" t="s">
        <v>285</v>
      </c>
      <c r="AW48" s="81" t="s">
        <v>9</v>
      </c>
      <c r="AX48" s="87">
        <v>-2.8986866791999999</v>
      </c>
      <c r="AY48" s="87">
        <v>-3.9899526615999998</v>
      </c>
      <c r="AZ48" s="87">
        <v>-1.3181726706000001</v>
      </c>
      <c r="BA48" s="87">
        <v>1.2644029775000001</v>
      </c>
      <c r="BB48" s="87">
        <v>0.77534991440000001</v>
      </c>
      <c r="BC48" s="185" t="s">
        <v>285</v>
      </c>
      <c r="BD48" s="81" t="s">
        <v>9</v>
      </c>
      <c r="BE48" s="87">
        <v>-0.95923261390000003</v>
      </c>
      <c r="BF48" s="87">
        <v>0.1210653753</v>
      </c>
      <c r="BG48" s="87">
        <v>0.86658605399999999</v>
      </c>
      <c r="BH48" s="87">
        <v>2.6873126872999999</v>
      </c>
      <c r="BI48" s="87">
        <v>0.75882867980000002</v>
      </c>
      <c r="BJ48" s="185" t="s">
        <v>285</v>
      </c>
      <c r="BK48" s="81" t="s">
        <v>9</v>
      </c>
      <c r="BL48" s="87">
        <v>1.0331176982000001</v>
      </c>
      <c r="BM48" s="87">
        <v>2.6471712537999998</v>
      </c>
      <c r="BN48" s="87">
        <v>-0.41895540450000002</v>
      </c>
      <c r="BO48" s="87">
        <v>0.1495886313</v>
      </c>
      <c r="BP48" s="87">
        <v>-0.34540702020000003</v>
      </c>
      <c r="BQ48" s="185" t="s">
        <v>285</v>
      </c>
      <c r="BR48" s="81" t="s">
        <v>9</v>
      </c>
      <c r="BS48" s="87">
        <v>-1.615951616</v>
      </c>
      <c r="BT48" s="87">
        <v>-2.3325526931999998</v>
      </c>
      <c r="BU48" s="87">
        <v>-5.2247087108999999</v>
      </c>
      <c r="BV48" s="87">
        <v>-5.6224899598000002</v>
      </c>
      <c r="BW48" s="185" t="s">
        <v>285</v>
      </c>
      <c r="BX48" s="81" t="s">
        <v>9</v>
      </c>
      <c r="BY48" s="87">
        <v>-3.6884064931</v>
      </c>
      <c r="BZ48" s="87">
        <v>-4.5463264915000003</v>
      </c>
      <c r="CA48" s="87">
        <v>-2.7319738510999998</v>
      </c>
      <c r="CB48" s="87">
        <v>-2.4146462146999998</v>
      </c>
    </row>
    <row r="49" spans="1:80" ht="17.100000000000001" customHeight="1">
      <c r="A49" s="185" t="s">
        <v>286</v>
      </c>
      <c r="B49" s="81" t="s">
        <v>10</v>
      </c>
      <c r="C49" s="82" t="s">
        <v>24</v>
      </c>
      <c r="D49" s="87">
        <v>-2.8478454200000001</v>
      </c>
      <c r="E49" s="87">
        <v>-2.8356252730999998</v>
      </c>
      <c r="F49" s="87">
        <v>-3.3787255909999998</v>
      </c>
      <c r="G49" s="87">
        <v>-3.9755351682</v>
      </c>
      <c r="H49" s="185" t="s">
        <v>286</v>
      </c>
      <c r="I49" s="81" t="s">
        <v>10</v>
      </c>
      <c r="J49" s="87">
        <v>-2.9654758607999998</v>
      </c>
      <c r="K49" s="87">
        <v>-1.5839417793999999</v>
      </c>
      <c r="L49" s="87">
        <v>0.22715739109999999</v>
      </c>
      <c r="M49" s="87">
        <v>1.2417118746</v>
      </c>
      <c r="N49" s="87">
        <v>1.5956180042999999</v>
      </c>
      <c r="O49" s="185" t="s">
        <v>286</v>
      </c>
      <c r="P49" s="81" t="s">
        <v>10</v>
      </c>
      <c r="Q49" s="87">
        <v>-4.5007032348999996</v>
      </c>
      <c r="R49" s="87">
        <v>1.4727540501</v>
      </c>
      <c r="S49" s="87">
        <v>2.6221577164999998</v>
      </c>
      <c r="T49" s="87">
        <v>0.4030737318</v>
      </c>
      <c r="U49" s="87">
        <v>-0.61274797510000001</v>
      </c>
      <c r="V49" s="185" t="s">
        <v>286</v>
      </c>
      <c r="W49" s="81" t="s">
        <v>10</v>
      </c>
      <c r="X49" s="87">
        <v>1.1621864223</v>
      </c>
      <c r="Y49" s="87">
        <v>0.44365572320000002</v>
      </c>
      <c r="Z49" s="87">
        <v>-0.39752650179999999</v>
      </c>
      <c r="AA49" s="87">
        <v>1.0339596219</v>
      </c>
      <c r="AB49" s="87">
        <v>0.80391794490000001</v>
      </c>
      <c r="AC49" s="185" t="s">
        <v>286</v>
      </c>
      <c r="AD49" s="81" t="s">
        <v>10</v>
      </c>
      <c r="AE49" s="87">
        <v>1.4333295049999999</v>
      </c>
      <c r="AF49" s="87">
        <v>1.4712622605000001</v>
      </c>
      <c r="AG49" s="87">
        <v>0.74564475679999997</v>
      </c>
      <c r="AH49" s="87">
        <v>0.73160103659999998</v>
      </c>
      <c r="AI49" s="185" t="s">
        <v>286</v>
      </c>
      <c r="AJ49" s="81" t="s">
        <v>10</v>
      </c>
      <c r="AK49" s="87">
        <v>-2.3030412826000002</v>
      </c>
      <c r="AL49" s="87">
        <v>-2.2245810560999999</v>
      </c>
      <c r="AM49" s="87">
        <v>-1.2380290219000001</v>
      </c>
      <c r="AN49" s="87">
        <v>-0.96762442510000002</v>
      </c>
      <c r="AO49" s="185" t="s">
        <v>286</v>
      </c>
      <c r="AP49" s="81" t="s">
        <v>10</v>
      </c>
      <c r="AQ49" s="82" t="s">
        <v>24</v>
      </c>
      <c r="AR49" s="87">
        <v>-2.3806426433999999</v>
      </c>
      <c r="AS49" s="87">
        <v>-2.5142146411000001</v>
      </c>
      <c r="AT49" s="87">
        <v>-3.4402624624000002</v>
      </c>
      <c r="AU49" s="87">
        <v>-3.1758765514</v>
      </c>
      <c r="AV49" s="185" t="s">
        <v>286</v>
      </c>
      <c r="AW49" s="81" t="s">
        <v>10</v>
      </c>
      <c r="AX49" s="87">
        <v>-2.7341846184</v>
      </c>
      <c r="AY49" s="87">
        <v>-2.0544169965000001</v>
      </c>
      <c r="AZ49" s="87">
        <v>-0.65483194349999996</v>
      </c>
      <c r="BA49" s="87">
        <v>1.3491940883</v>
      </c>
      <c r="BB49" s="87">
        <v>2.2610639702999999</v>
      </c>
      <c r="BC49" s="185" t="s">
        <v>286</v>
      </c>
      <c r="BD49" s="81" t="s">
        <v>10</v>
      </c>
      <c r="BE49" s="87">
        <v>-2.4147868428999999</v>
      </c>
      <c r="BF49" s="87">
        <v>0.96232179230000003</v>
      </c>
      <c r="BG49" s="87">
        <v>2.526602451</v>
      </c>
      <c r="BH49" s="87">
        <v>1.1214953271000001</v>
      </c>
      <c r="BI49" s="87">
        <v>0.18970717000000001</v>
      </c>
      <c r="BJ49" s="185" t="s">
        <v>286</v>
      </c>
      <c r="BK49" s="81" t="s">
        <v>10</v>
      </c>
      <c r="BL49" s="87">
        <v>1.3982618828</v>
      </c>
      <c r="BM49" s="87">
        <v>1.2592769931000001</v>
      </c>
      <c r="BN49" s="87">
        <v>-0.57215812369999997</v>
      </c>
      <c r="BO49" s="87">
        <v>0.64678746369999995</v>
      </c>
      <c r="BP49" s="87">
        <v>0.2409866276</v>
      </c>
      <c r="BQ49" s="185" t="s">
        <v>286</v>
      </c>
      <c r="BR49" s="81" t="s">
        <v>10</v>
      </c>
      <c r="BS49" s="87">
        <v>0.43588301460000001</v>
      </c>
      <c r="BT49" s="87">
        <v>0.94748750820000005</v>
      </c>
      <c r="BU49" s="87">
        <v>-0.1859427296</v>
      </c>
      <c r="BV49" s="87">
        <v>0.40541177579999998</v>
      </c>
      <c r="BW49" s="185" t="s">
        <v>286</v>
      </c>
      <c r="BX49" s="81" t="s">
        <v>10</v>
      </c>
      <c r="BY49" s="87">
        <v>-2.9679406411999998</v>
      </c>
      <c r="BZ49" s="87">
        <v>-1.7511090357000001</v>
      </c>
      <c r="CA49" s="87">
        <v>-0.62406855439999998</v>
      </c>
      <c r="CB49" s="87">
        <v>-0.79815953799999995</v>
      </c>
    </row>
    <row r="50" spans="1:80" ht="24.95" customHeight="1">
      <c r="A50" s="185" t="s">
        <v>287</v>
      </c>
      <c r="B50" s="81" t="s">
        <v>11</v>
      </c>
      <c r="C50" s="82" t="s">
        <v>24</v>
      </c>
      <c r="D50" s="87">
        <v>-0.76800000000000002</v>
      </c>
      <c r="E50" s="87">
        <v>-2.9909706545999999</v>
      </c>
      <c r="F50" s="87">
        <v>-2.0423003407000002</v>
      </c>
      <c r="G50" s="87">
        <v>-2.8314492354</v>
      </c>
      <c r="H50" s="185" t="s">
        <v>287</v>
      </c>
      <c r="I50" s="81" t="s">
        <v>11</v>
      </c>
      <c r="J50" s="87">
        <v>-0.52167459729999999</v>
      </c>
      <c r="K50" s="87">
        <v>-1.9418540867</v>
      </c>
      <c r="L50" s="87">
        <v>0.1521593198</v>
      </c>
      <c r="M50" s="87">
        <v>2.5336252736999998</v>
      </c>
      <c r="N50" s="87">
        <v>1.9981696155999999</v>
      </c>
      <c r="O50" s="185" t="s">
        <v>287</v>
      </c>
      <c r="P50" s="81" t="s">
        <v>11</v>
      </c>
      <c r="Q50" s="87">
        <v>-4.5867247752000004</v>
      </c>
      <c r="R50" s="87">
        <v>1.5852402489999999</v>
      </c>
      <c r="S50" s="87">
        <v>1.6883403130000001</v>
      </c>
      <c r="T50" s="87">
        <v>1.2203051846999999</v>
      </c>
      <c r="U50" s="87">
        <v>1.1413520632</v>
      </c>
      <c r="V50" s="185" t="s">
        <v>287</v>
      </c>
      <c r="W50" s="81" t="s">
        <v>11</v>
      </c>
      <c r="X50" s="87">
        <v>1.1475271003</v>
      </c>
      <c r="Y50" s="87">
        <v>0.69703185830000003</v>
      </c>
      <c r="Z50" s="87">
        <v>0.35753632530000001</v>
      </c>
      <c r="AA50" s="87">
        <v>1.4229789348999999</v>
      </c>
      <c r="AB50" s="87">
        <v>3.9496793694000001</v>
      </c>
      <c r="AC50" s="185" t="s">
        <v>287</v>
      </c>
      <c r="AD50" s="81" t="s">
        <v>11</v>
      </c>
      <c r="AE50" s="87">
        <v>2.0043555411999998</v>
      </c>
      <c r="AF50" s="87">
        <v>-0.74459724949999995</v>
      </c>
      <c r="AG50" s="87">
        <v>-0.60286506289999997</v>
      </c>
      <c r="AH50" s="87">
        <v>-0.71529356430000002</v>
      </c>
      <c r="AI50" s="185" t="s">
        <v>287</v>
      </c>
      <c r="AJ50" s="81" t="s">
        <v>11</v>
      </c>
      <c r="AK50" s="87">
        <v>-0.75514964610000002</v>
      </c>
      <c r="AL50" s="87">
        <v>-1.9100967914</v>
      </c>
      <c r="AM50" s="87">
        <v>-2.3363756922999999</v>
      </c>
      <c r="AN50" s="87">
        <v>-1.1803485779</v>
      </c>
      <c r="AO50" s="185" t="s">
        <v>287</v>
      </c>
      <c r="AP50" s="81" t="s">
        <v>11</v>
      </c>
      <c r="AQ50" s="82" t="s">
        <v>24</v>
      </c>
      <c r="AR50" s="87">
        <v>-0.69432237649999995</v>
      </c>
      <c r="AS50" s="87">
        <v>-2.1152314364000002</v>
      </c>
      <c r="AT50" s="87">
        <v>-1.7811934900999999</v>
      </c>
      <c r="AU50" s="87">
        <v>-3.3784405781000002</v>
      </c>
      <c r="AV50" s="185" t="s">
        <v>287</v>
      </c>
      <c r="AW50" s="81" t="s">
        <v>11</v>
      </c>
      <c r="AX50" s="87">
        <v>-0.77172256100000003</v>
      </c>
      <c r="AY50" s="87">
        <v>-2.3763802208000002</v>
      </c>
      <c r="AZ50" s="87">
        <v>-0.26063437420000002</v>
      </c>
      <c r="BA50" s="87">
        <v>1.5136574302000001</v>
      </c>
      <c r="BB50" s="87">
        <v>2.4139103405000002</v>
      </c>
      <c r="BC50" s="185" t="s">
        <v>287</v>
      </c>
      <c r="BD50" s="81" t="s">
        <v>11</v>
      </c>
      <c r="BE50" s="87">
        <v>-2.6747605046</v>
      </c>
      <c r="BF50" s="87">
        <v>1.8711626547</v>
      </c>
      <c r="BG50" s="87">
        <v>1.3201951593000001</v>
      </c>
      <c r="BH50" s="87">
        <v>0.99140779909999999</v>
      </c>
      <c r="BI50" s="87">
        <v>1.3556469708000001</v>
      </c>
      <c r="BJ50" s="185" t="s">
        <v>287</v>
      </c>
      <c r="BK50" s="81" t="s">
        <v>11</v>
      </c>
      <c r="BL50" s="87">
        <v>1.2037634905000001</v>
      </c>
      <c r="BM50" s="87">
        <v>1.7408740829</v>
      </c>
      <c r="BN50" s="87">
        <v>0.93169092949999999</v>
      </c>
      <c r="BO50" s="87">
        <v>0.42160386989999998</v>
      </c>
      <c r="BP50" s="87">
        <v>3.3454127629000001</v>
      </c>
      <c r="BQ50" s="185" t="s">
        <v>287</v>
      </c>
      <c r="BR50" s="81" t="s">
        <v>11</v>
      </c>
      <c r="BS50" s="87">
        <v>1.7815815903000001</v>
      </c>
      <c r="BT50" s="87">
        <v>-0.99636519140000002</v>
      </c>
      <c r="BU50" s="87">
        <v>-0.94574625290000003</v>
      </c>
      <c r="BV50" s="87">
        <v>-0.6508699536</v>
      </c>
      <c r="BW50" s="185" t="s">
        <v>287</v>
      </c>
      <c r="BX50" s="81" t="s">
        <v>11</v>
      </c>
      <c r="BY50" s="87">
        <v>-0.96958256470000004</v>
      </c>
      <c r="BZ50" s="87">
        <v>-1.8313752592000001</v>
      </c>
      <c r="CA50" s="87">
        <v>-2.391202421</v>
      </c>
      <c r="CB50" s="87">
        <v>-1.7213325340000001</v>
      </c>
    </row>
    <row r="51" spans="1:80" ht="17.100000000000001" customHeight="1">
      <c r="A51" s="184" t="s">
        <v>288</v>
      </c>
      <c r="B51" s="81" t="s">
        <v>12</v>
      </c>
      <c r="C51" s="82" t="s">
        <v>24</v>
      </c>
      <c r="D51" s="87">
        <v>-0.91039555120000004</v>
      </c>
      <c r="E51" s="87">
        <v>-3.6840914234</v>
      </c>
      <c r="F51" s="87">
        <v>-3.2141346740999999</v>
      </c>
      <c r="G51" s="87">
        <v>-3.6995678982000002</v>
      </c>
      <c r="H51" s="184" t="s">
        <v>288</v>
      </c>
      <c r="I51" s="81" t="s">
        <v>12</v>
      </c>
      <c r="J51" s="87">
        <v>1.9006806151</v>
      </c>
      <c r="K51" s="87">
        <v>-3.794775381</v>
      </c>
      <c r="L51" s="87">
        <v>-0.51427102079999998</v>
      </c>
      <c r="M51" s="87">
        <v>1.9539932798999999</v>
      </c>
      <c r="N51" s="87">
        <v>2.9610099882999998</v>
      </c>
      <c r="O51" s="184" t="s">
        <v>288</v>
      </c>
      <c r="P51" s="81" t="s">
        <v>12</v>
      </c>
      <c r="Q51" s="87">
        <v>-0.61062687739999999</v>
      </c>
      <c r="R51" s="87">
        <v>4.3997423574000001</v>
      </c>
      <c r="S51" s="87">
        <v>1.0678183285</v>
      </c>
      <c r="T51" s="87">
        <v>2.8362133734000001</v>
      </c>
      <c r="U51" s="87">
        <v>2.5616438356</v>
      </c>
      <c r="V51" s="184" t="s">
        <v>288</v>
      </c>
      <c r="W51" s="81" t="s">
        <v>12</v>
      </c>
      <c r="X51" s="87">
        <v>1.8610035171999999</v>
      </c>
      <c r="Y51" s="87">
        <v>0.41085711790000001</v>
      </c>
      <c r="Z51" s="87">
        <v>3.7827014321000001</v>
      </c>
      <c r="AA51" s="87">
        <v>-0.17196543910000001</v>
      </c>
      <c r="AB51" s="87">
        <v>2.1637746312999999</v>
      </c>
      <c r="AC51" s="184" t="s">
        <v>288</v>
      </c>
      <c r="AD51" s="81" t="s">
        <v>12</v>
      </c>
      <c r="AE51" s="87">
        <v>-1.0277835805</v>
      </c>
      <c r="AF51" s="87">
        <v>-1.5750945879</v>
      </c>
      <c r="AG51" s="87">
        <v>-1.7365540513</v>
      </c>
      <c r="AH51" s="87">
        <v>-2.0242061317000002</v>
      </c>
      <c r="AI51" s="184" t="s">
        <v>288</v>
      </c>
      <c r="AJ51" s="81" t="s">
        <v>12</v>
      </c>
      <c r="AK51" s="87">
        <v>-1.3803875215999999</v>
      </c>
      <c r="AL51" s="87">
        <v>-2.4986420424000002</v>
      </c>
      <c r="AM51" s="87">
        <v>-1.2814606977</v>
      </c>
      <c r="AN51" s="87">
        <v>0.34433779539999998</v>
      </c>
      <c r="AO51" s="184" t="s">
        <v>288</v>
      </c>
      <c r="AP51" s="81" t="s">
        <v>12</v>
      </c>
      <c r="AQ51" s="82" t="s">
        <v>24</v>
      </c>
      <c r="AR51" s="87">
        <v>0.39587457030000001</v>
      </c>
      <c r="AS51" s="87">
        <v>-3.0299885857</v>
      </c>
      <c r="AT51" s="87">
        <v>-5.4467629749000004</v>
      </c>
      <c r="AU51" s="87">
        <v>-3.3725667722999999</v>
      </c>
      <c r="AV51" s="184" t="s">
        <v>288</v>
      </c>
      <c r="AW51" s="81" t="s">
        <v>12</v>
      </c>
      <c r="AX51" s="87">
        <v>0.64417896460000001</v>
      </c>
      <c r="AY51" s="87">
        <v>-4.5502152914999998</v>
      </c>
      <c r="AZ51" s="87">
        <v>4.8768592999999999E-2</v>
      </c>
      <c r="BA51" s="87">
        <v>2.3275651962000001</v>
      </c>
      <c r="BB51" s="87">
        <v>3.6203405977999998</v>
      </c>
      <c r="BC51" s="184" t="s">
        <v>288</v>
      </c>
      <c r="BD51" s="81" t="s">
        <v>12</v>
      </c>
      <c r="BE51" s="87">
        <v>0.17239397770000001</v>
      </c>
      <c r="BF51" s="87">
        <v>3.6714089032000001</v>
      </c>
      <c r="BG51" s="87">
        <v>1.2394864985</v>
      </c>
      <c r="BH51" s="87">
        <v>2.0550940095999999</v>
      </c>
      <c r="BI51" s="87">
        <v>2.6242502141999999</v>
      </c>
      <c r="BJ51" s="184" t="s">
        <v>288</v>
      </c>
      <c r="BK51" s="81" t="s">
        <v>12</v>
      </c>
      <c r="BL51" s="87">
        <v>2.6615175869000001</v>
      </c>
      <c r="BM51" s="87">
        <v>1.0675071167000001</v>
      </c>
      <c r="BN51" s="87">
        <v>2.0521074338999998</v>
      </c>
      <c r="BO51" s="87">
        <v>0.79842286839999999</v>
      </c>
      <c r="BP51" s="87">
        <v>1.5646391551000001</v>
      </c>
      <c r="BQ51" s="184" t="s">
        <v>288</v>
      </c>
      <c r="BR51" s="81" t="s">
        <v>12</v>
      </c>
      <c r="BS51" s="87">
        <v>-1.1007208260000001</v>
      </c>
      <c r="BT51" s="87">
        <v>-1.1746581937</v>
      </c>
      <c r="BU51" s="87">
        <v>-1.4145916092999999</v>
      </c>
      <c r="BV51" s="87">
        <v>-1.9698611248</v>
      </c>
      <c r="BW51" s="184" t="s">
        <v>288</v>
      </c>
      <c r="BX51" s="81" t="s">
        <v>12</v>
      </c>
      <c r="BY51" s="87">
        <v>-1.6546833448</v>
      </c>
      <c r="BZ51" s="87">
        <v>-2.9618082618999999</v>
      </c>
      <c r="CA51" s="87">
        <v>-2.2506142506</v>
      </c>
      <c r="CB51" s="87">
        <v>-0.61288053850000002</v>
      </c>
    </row>
    <row r="52" spans="1:80" ht="17.100000000000001" customHeight="1">
      <c r="A52" s="185" t="s">
        <v>289</v>
      </c>
      <c r="B52" s="81" t="s">
        <v>13</v>
      </c>
      <c r="C52" s="82" t="s">
        <v>24</v>
      </c>
      <c r="D52" s="87">
        <v>-2.6402948174</v>
      </c>
      <c r="E52" s="87">
        <v>-1.2888697235</v>
      </c>
      <c r="F52" s="87">
        <v>-3.7811862926000002</v>
      </c>
      <c r="G52" s="87">
        <v>-5.1808505271999996</v>
      </c>
      <c r="H52" s="185" t="s">
        <v>289</v>
      </c>
      <c r="I52" s="81" t="s">
        <v>13</v>
      </c>
      <c r="J52" s="87">
        <v>-2.2930410725999999</v>
      </c>
      <c r="K52" s="87">
        <v>-0.7623196297</v>
      </c>
      <c r="L52" s="87">
        <v>2.0521262003</v>
      </c>
      <c r="M52" s="87">
        <v>3.5539545136999999</v>
      </c>
      <c r="N52" s="87">
        <v>1.225337487</v>
      </c>
      <c r="O52" s="185" t="s">
        <v>289</v>
      </c>
      <c r="P52" s="81" t="s">
        <v>13</v>
      </c>
      <c r="Q52" s="87">
        <v>-1.8926959376000001</v>
      </c>
      <c r="R52" s="87">
        <v>0.95676269150000004</v>
      </c>
      <c r="S52" s="87">
        <v>2.1180735369999999</v>
      </c>
      <c r="T52" s="87">
        <v>1.1308889902999999</v>
      </c>
      <c r="U52" s="87">
        <v>-1.2586500852</v>
      </c>
      <c r="V52" s="185" t="s">
        <v>289</v>
      </c>
      <c r="W52" s="81" t="s">
        <v>13</v>
      </c>
      <c r="X52" s="87">
        <v>1.0715555329999999</v>
      </c>
      <c r="Y52" s="87">
        <v>-0.18088634310000001</v>
      </c>
      <c r="Z52" s="87">
        <v>1.4698479815000001</v>
      </c>
      <c r="AA52" s="87">
        <v>-0.57545391410000002</v>
      </c>
      <c r="AB52" s="87">
        <v>-0.1197485281</v>
      </c>
      <c r="AC52" s="185" t="s">
        <v>289</v>
      </c>
      <c r="AD52" s="81" t="s">
        <v>13</v>
      </c>
      <c r="AE52" s="87">
        <v>-1.0573485726</v>
      </c>
      <c r="AF52" s="87">
        <v>-2.8024777699999999</v>
      </c>
      <c r="AG52" s="87">
        <v>-3.4637428358000002</v>
      </c>
      <c r="AH52" s="87">
        <v>-3.3543083325</v>
      </c>
      <c r="AI52" s="185" t="s">
        <v>289</v>
      </c>
      <c r="AJ52" s="81" t="s">
        <v>13</v>
      </c>
      <c r="AK52" s="87">
        <v>-2.0151646227</v>
      </c>
      <c r="AL52" s="87">
        <v>-2.3076527728</v>
      </c>
      <c r="AM52" s="87">
        <v>-3.09757357E-2</v>
      </c>
      <c r="AN52" s="87">
        <v>0.3675505382</v>
      </c>
      <c r="AO52" s="185" t="s">
        <v>289</v>
      </c>
      <c r="AP52" s="81" t="s">
        <v>13</v>
      </c>
      <c r="AQ52" s="82" t="s">
        <v>24</v>
      </c>
      <c r="AR52" s="87">
        <v>-2.4303847289</v>
      </c>
      <c r="AS52" s="87">
        <v>0.4134731747</v>
      </c>
      <c r="AT52" s="87">
        <v>-3.7862810083</v>
      </c>
      <c r="AU52" s="87">
        <v>-6.6283924842999999</v>
      </c>
      <c r="AV52" s="185" t="s">
        <v>289</v>
      </c>
      <c r="AW52" s="81" t="s">
        <v>13</v>
      </c>
      <c r="AX52" s="87">
        <v>-2.9849077696999999</v>
      </c>
      <c r="AY52" s="87">
        <v>2.3046785E-2</v>
      </c>
      <c r="AZ52" s="87">
        <v>1.1175115206999999</v>
      </c>
      <c r="BA52" s="87">
        <v>2.2103224336</v>
      </c>
      <c r="BB52" s="87">
        <v>1.1147029316999999</v>
      </c>
      <c r="BC52" s="185" t="s">
        <v>289</v>
      </c>
      <c r="BD52" s="81" t="s">
        <v>13</v>
      </c>
      <c r="BE52" s="87">
        <v>-1.5103075736</v>
      </c>
      <c r="BF52" s="87">
        <v>1.7685247369999999</v>
      </c>
      <c r="BG52" s="87">
        <v>1.5288165419999999</v>
      </c>
      <c r="BH52" s="87">
        <v>1.3108005632999999</v>
      </c>
      <c r="BI52" s="87">
        <v>-0.70573139439999999</v>
      </c>
      <c r="BJ52" s="185" t="s">
        <v>289</v>
      </c>
      <c r="BK52" s="81" t="s">
        <v>13</v>
      </c>
      <c r="BL52" s="87">
        <v>1.2491923325000001</v>
      </c>
      <c r="BM52" s="87">
        <v>1.7762178260000001</v>
      </c>
      <c r="BN52" s="87">
        <v>0.91963632559999997</v>
      </c>
      <c r="BO52" s="87">
        <v>-1.0872941907</v>
      </c>
      <c r="BP52" s="87">
        <v>-0.95268006699999996</v>
      </c>
      <c r="BQ52" s="185" t="s">
        <v>289</v>
      </c>
      <c r="BR52" s="81" t="s">
        <v>13</v>
      </c>
      <c r="BS52" s="87">
        <v>-1.3416437777000001</v>
      </c>
      <c r="BT52" s="87">
        <v>-2.5578691469999999</v>
      </c>
      <c r="BU52" s="87">
        <v>-4.4332387856000004</v>
      </c>
      <c r="BV52" s="87">
        <v>-4.1852560017</v>
      </c>
      <c r="BW52" s="185" t="s">
        <v>289</v>
      </c>
      <c r="BX52" s="81" t="s">
        <v>13</v>
      </c>
      <c r="BY52" s="87">
        <v>-2.2165114037999998</v>
      </c>
      <c r="BZ52" s="87">
        <v>-2.1368912029999998</v>
      </c>
      <c r="CA52" s="87">
        <v>3.2977904799999999E-2</v>
      </c>
      <c r="CB52" s="87">
        <v>-6.6518847000000006E-2</v>
      </c>
    </row>
    <row r="53" spans="1:80" ht="17.100000000000001" customHeight="1">
      <c r="A53" s="185" t="s">
        <v>290</v>
      </c>
      <c r="B53" s="81" t="s">
        <v>14</v>
      </c>
      <c r="C53" s="82" t="s">
        <v>24</v>
      </c>
      <c r="D53" s="87">
        <v>-2.0246283559</v>
      </c>
      <c r="E53" s="87">
        <v>-3.1053614901</v>
      </c>
      <c r="F53" s="87">
        <v>-3.8067136054000001</v>
      </c>
      <c r="G53" s="87">
        <v>-4.9778290713000004</v>
      </c>
      <c r="H53" s="185" t="s">
        <v>290</v>
      </c>
      <c r="I53" s="81" t="s">
        <v>14</v>
      </c>
      <c r="J53" s="87">
        <v>0.23651996040000001</v>
      </c>
      <c r="K53" s="87">
        <v>-3.0356174867000001</v>
      </c>
      <c r="L53" s="87">
        <v>3.7751981320999999</v>
      </c>
      <c r="M53" s="87">
        <v>4.0973476566000002</v>
      </c>
      <c r="N53" s="87">
        <v>4.3866057839000003</v>
      </c>
      <c r="O53" s="185" t="s">
        <v>290</v>
      </c>
      <c r="P53" s="81" t="s">
        <v>14</v>
      </c>
      <c r="Q53" s="87">
        <v>1.1198273598999999</v>
      </c>
      <c r="R53" s="87">
        <v>3.2905551549999998</v>
      </c>
      <c r="S53" s="87">
        <v>1.8204154567999999</v>
      </c>
      <c r="T53" s="87">
        <v>5.6816935395000003</v>
      </c>
      <c r="U53" s="87">
        <v>-1.2013492475000001</v>
      </c>
      <c r="V53" s="185" t="s">
        <v>290</v>
      </c>
      <c r="W53" s="81" t="s">
        <v>14</v>
      </c>
      <c r="X53" s="87">
        <v>-0.83252357070000005</v>
      </c>
      <c r="Y53" s="87">
        <v>-0.68061440679999996</v>
      </c>
      <c r="Z53" s="87">
        <v>0.91192704579999995</v>
      </c>
      <c r="AA53" s="87">
        <v>1.8575769585999999</v>
      </c>
      <c r="AB53" s="87">
        <v>0.87942305700000001</v>
      </c>
      <c r="AC53" s="185" t="s">
        <v>290</v>
      </c>
      <c r="AD53" s="81" t="s">
        <v>14</v>
      </c>
      <c r="AE53" s="87">
        <v>0.70138979089999998</v>
      </c>
      <c r="AF53" s="87">
        <v>-0.94118857199999995</v>
      </c>
      <c r="AG53" s="87">
        <v>-1.5337970394</v>
      </c>
      <c r="AH53" s="87">
        <v>-2.2822899401000001</v>
      </c>
      <c r="AI53" s="185" t="s">
        <v>290</v>
      </c>
      <c r="AJ53" s="81" t="s">
        <v>14</v>
      </c>
      <c r="AK53" s="87">
        <v>-1.9476331742999999</v>
      </c>
      <c r="AL53" s="87">
        <v>-1.9262220607</v>
      </c>
      <c r="AM53" s="87">
        <v>-0.5614924832</v>
      </c>
      <c r="AN53" s="87">
        <v>0.31315240080000001</v>
      </c>
      <c r="AO53" s="185" t="s">
        <v>290</v>
      </c>
      <c r="AP53" s="81" t="s">
        <v>14</v>
      </c>
      <c r="AQ53" s="82" t="s">
        <v>24</v>
      </c>
      <c r="AR53" s="87">
        <v>-2.9306647605</v>
      </c>
      <c r="AS53" s="87">
        <v>-4.3753068237999999</v>
      </c>
      <c r="AT53" s="87">
        <v>-2.7530000642000001</v>
      </c>
      <c r="AU53" s="87">
        <v>-7.0740398574999999</v>
      </c>
      <c r="AV53" s="185" t="s">
        <v>290</v>
      </c>
      <c r="AW53" s="81" t="s">
        <v>14</v>
      </c>
      <c r="AX53" s="87">
        <v>-7.1012640000000004E-3</v>
      </c>
      <c r="AY53" s="87">
        <v>-2.8975214828000002</v>
      </c>
      <c r="AZ53" s="87">
        <v>2.6402398888</v>
      </c>
      <c r="BA53" s="87">
        <v>2.0592845945999998</v>
      </c>
      <c r="BB53" s="87">
        <v>2.7159114711000001</v>
      </c>
      <c r="BC53" s="185" t="s">
        <v>290</v>
      </c>
      <c r="BD53" s="81" t="s">
        <v>14</v>
      </c>
      <c r="BE53" s="87">
        <v>1.3458401305000001</v>
      </c>
      <c r="BF53" s="87">
        <v>1.8376928236000001</v>
      </c>
      <c r="BG53" s="87">
        <v>1.6201264489</v>
      </c>
      <c r="BH53" s="87">
        <v>4.9773169151000003</v>
      </c>
      <c r="BI53" s="87">
        <v>-0.83343622669999995</v>
      </c>
      <c r="BJ53" s="185" t="s">
        <v>290</v>
      </c>
      <c r="BK53" s="81" t="s">
        <v>14</v>
      </c>
      <c r="BL53" s="87">
        <v>0.65367615020000003</v>
      </c>
      <c r="BM53" s="87">
        <v>-0.14225630880000001</v>
      </c>
      <c r="BN53" s="87">
        <v>1.2511613503000001</v>
      </c>
      <c r="BO53" s="87">
        <v>0.98489019389999999</v>
      </c>
      <c r="BP53" s="87">
        <v>0.80566997819999997</v>
      </c>
      <c r="BQ53" s="185" t="s">
        <v>290</v>
      </c>
      <c r="BR53" s="81" t="s">
        <v>14</v>
      </c>
      <c r="BS53" s="87">
        <v>-0.33186508180000002</v>
      </c>
      <c r="BT53" s="87">
        <v>-2.0010816658000001</v>
      </c>
      <c r="BU53" s="87">
        <v>-2.3537162363999999</v>
      </c>
      <c r="BV53" s="87">
        <v>-3.5424618320999999</v>
      </c>
      <c r="BW53" s="185" t="s">
        <v>290</v>
      </c>
      <c r="BX53" s="81" t="s">
        <v>14</v>
      </c>
      <c r="BY53" s="87">
        <v>-3.2812689187999999</v>
      </c>
      <c r="BZ53" s="87">
        <v>-2.6857983812000001</v>
      </c>
      <c r="CA53" s="87">
        <v>-1.0733562316</v>
      </c>
      <c r="CB53" s="87">
        <v>-0.1051069618</v>
      </c>
    </row>
    <row r="54" spans="1:80" ht="17.100000000000001" customHeight="1">
      <c r="A54" s="185" t="s">
        <v>291</v>
      </c>
      <c r="B54" s="81" t="s">
        <v>15</v>
      </c>
      <c r="C54" s="82" t="s">
        <v>24</v>
      </c>
      <c r="D54" s="87">
        <v>-4.0858546676999996</v>
      </c>
      <c r="E54" s="87">
        <v>-1.7601972037</v>
      </c>
      <c r="F54" s="87">
        <v>-3.7755822159000001</v>
      </c>
      <c r="G54" s="87">
        <v>-4.9953143461999998</v>
      </c>
      <c r="H54" s="185" t="s">
        <v>291</v>
      </c>
      <c r="I54" s="81" t="s">
        <v>15</v>
      </c>
      <c r="J54" s="87">
        <v>-2.3630827292999999</v>
      </c>
      <c r="K54" s="87">
        <v>-3.6721426688999999</v>
      </c>
      <c r="L54" s="87">
        <v>2.5718194254000002</v>
      </c>
      <c r="M54" s="87">
        <v>1.800480128</v>
      </c>
      <c r="N54" s="87">
        <v>0.6332154243</v>
      </c>
      <c r="O54" s="185" t="s">
        <v>291</v>
      </c>
      <c r="P54" s="81" t="s">
        <v>15</v>
      </c>
      <c r="Q54" s="87">
        <v>1.1543134872</v>
      </c>
      <c r="R54" s="87">
        <v>1.0682110681999999</v>
      </c>
      <c r="S54" s="87">
        <v>1.5832590517</v>
      </c>
      <c r="T54" s="87">
        <v>0.96941333780000005</v>
      </c>
      <c r="U54" s="87">
        <v>1.113226287</v>
      </c>
      <c r="V54" s="185" t="s">
        <v>291</v>
      </c>
      <c r="W54" s="81" t="s">
        <v>15</v>
      </c>
      <c r="X54" s="87">
        <v>0.60573814100000001</v>
      </c>
      <c r="Y54" s="87">
        <v>1.4075912290000001</v>
      </c>
      <c r="Z54" s="87">
        <v>1.0711276929</v>
      </c>
      <c r="AA54" s="87">
        <v>2.0838294832000002</v>
      </c>
      <c r="AB54" s="87">
        <v>0.61821999299999997</v>
      </c>
      <c r="AC54" s="185" t="s">
        <v>291</v>
      </c>
      <c r="AD54" s="81" t="s">
        <v>15</v>
      </c>
      <c r="AE54" s="87">
        <v>1.5766468935</v>
      </c>
      <c r="AF54" s="87">
        <v>0.61442151629999997</v>
      </c>
      <c r="AG54" s="87">
        <v>0.7673022867</v>
      </c>
      <c r="AH54" s="87">
        <v>0.70886657980000001</v>
      </c>
      <c r="AI54" s="185" t="s">
        <v>291</v>
      </c>
      <c r="AJ54" s="81" t="s">
        <v>15</v>
      </c>
      <c r="AK54" s="87">
        <v>0.58398647609999998</v>
      </c>
      <c r="AL54" s="87">
        <v>-0.74893420899999996</v>
      </c>
      <c r="AM54" s="87">
        <v>-2.6047949337</v>
      </c>
      <c r="AN54" s="87">
        <v>-1.5104820606</v>
      </c>
      <c r="AO54" s="185" t="s">
        <v>291</v>
      </c>
      <c r="AP54" s="81" t="s">
        <v>15</v>
      </c>
      <c r="AQ54" s="82" t="s">
        <v>24</v>
      </c>
      <c r="AR54" s="87">
        <v>-2.2872748996999999</v>
      </c>
      <c r="AS54" s="87">
        <v>0.68128220809999995</v>
      </c>
      <c r="AT54" s="87">
        <v>-2.4724559729000002</v>
      </c>
      <c r="AU54" s="87">
        <v>-5.7729941291999998</v>
      </c>
      <c r="AV54" s="185" t="s">
        <v>291</v>
      </c>
      <c r="AW54" s="81" t="s">
        <v>15</v>
      </c>
      <c r="AX54" s="87">
        <v>-2.5016520344000002</v>
      </c>
      <c r="AY54" s="87">
        <v>-2.5464756003</v>
      </c>
      <c r="AZ54" s="87">
        <v>2.2056631893</v>
      </c>
      <c r="BA54" s="87">
        <v>2.0511324972999998</v>
      </c>
      <c r="BB54" s="87">
        <v>0.58106305960000004</v>
      </c>
      <c r="BC54" s="185" t="s">
        <v>291</v>
      </c>
      <c r="BD54" s="81" t="s">
        <v>15</v>
      </c>
      <c r="BE54" s="87">
        <v>2.3771190454000002</v>
      </c>
      <c r="BF54" s="87">
        <v>1.5263644773</v>
      </c>
      <c r="BG54" s="87">
        <v>1.8041002278</v>
      </c>
      <c r="BH54" s="87">
        <v>1.4499239236999999</v>
      </c>
      <c r="BI54" s="87">
        <v>0.81164534629999996</v>
      </c>
      <c r="BJ54" s="185" t="s">
        <v>291</v>
      </c>
      <c r="BK54" s="81" t="s">
        <v>15</v>
      </c>
      <c r="BL54" s="87">
        <v>0.90137393889999995</v>
      </c>
      <c r="BM54" s="87">
        <v>1.8039895924</v>
      </c>
      <c r="BN54" s="87">
        <v>-7.6674050100000002E-2</v>
      </c>
      <c r="BO54" s="87">
        <v>1.5517094381000001</v>
      </c>
      <c r="BP54" s="87">
        <v>-0.25186802120000001</v>
      </c>
      <c r="BQ54" s="185" t="s">
        <v>291</v>
      </c>
      <c r="BR54" s="81" t="s">
        <v>15</v>
      </c>
      <c r="BS54" s="87">
        <v>1.1477761836</v>
      </c>
      <c r="BT54" s="87">
        <v>0.7827623937</v>
      </c>
      <c r="BU54" s="87">
        <v>0.44891512179999998</v>
      </c>
      <c r="BV54" s="87">
        <v>0.62682824910000001</v>
      </c>
      <c r="BW54" s="185" t="s">
        <v>291</v>
      </c>
      <c r="BX54" s="81" t="s">
        <v>15</v>
      </c>
      <c r="BY54" s="87">
        <v>0.2002503129</v>
      </c>
      <c r="BZ54" s="87">
        <v>-1.5867713378999999</v>
      </c>
      <c r="CA54" s="87">
        <v>-2.7973185467000001</v>
      </c>
      <c r="CB54" s="87">
        <v>-2.7408637873999999</v>
      </c>
    </row>
    <row r="55" spans="1:80" ht="17.100000000000001" customHeight="1">
      <c r="A55" s="185" t="s">
        <v>292</v>
      </c>
      <c r="B55" s="81" t="s">
        <v>16</v>
      </c>
      <c r="C55" s="82" t="s">
        <v>24</v>
      </c>
      <c r="D55" s="87">
        <v>-0.69048768709999997</v>
      </c>
      <c r="E55" s="87">
        <v>-2.8054650654</v>
      </c>
      <c r="F55" s="87">
        <v>-1.1455727864</v>
      </c>
      <c r="G55" s="87">
        <v>-3.6941450330999999</v>
      </c>
      <c r="H55" s="185" t="s">
        <v>292</v>
      </c>
      <c r="I55" s="81" t="s">
        <v>16</v>
      </c>
      <c r="J55" s="87">
        <v>-0.85649729389999996</v>
      </c>
      <c r="K55" s="87">
        <v>-2.0828916683999998</v>
      </c>
      <c r="L55" s="87">
        <v>-0.24357239510000001</v>
      </c>
      <c r="M55" s="87">
        <v>5.7569180684000001</v>
      </c>
      <c r="N55" s="87">
        <v>1.5237802062000001</v>
      </c>
      <c r="O55" s="185" t="s">
        <v>292</v>
      </c>
      <c r="P55" s="81" t="s">
        <v>16</v>
      </c>
      <c r="Q55" s="87">
        <v>-3.0018192843999998</v>
      </c>
      <c r="R55" s="87">
        <v>5.6788579764999998</v>
      </c>
      <c r="S55" s="87">
        <v>3.2488661014</v>
      </c>
      <c r="T55" s="87">
        <v>0.66370625029999997</v>
      </c>
      <c r="U55" s="87">
        <v>-0.3130632767</v>
      </c>
      <c r="V55" s="185" t="s">
        <v>292</v>
      </c>
      <c r="W55" s="81" t="s">
        <v>16</v>
      </c>
      <c r="X55" s="87">
        <v>1.2894937191</v>
      </c>
      <c r="Y55" s="87">
        <v>-2.0904777563999999</v>
      </c>
      <c r="Z55" s="87">
        <v>1.6169273582000001</v>
      </c>
      <c r="AA55" s="87">
        <v>0.44855753339999999</v>
      </c>
      <c r="AB55" s="87">
        <v>1.6687035818</v>
      </c>
      <c r="AC55" s="185" t="s">
        <v>292</v>
      </c>
      <c r="AD55" s="81" t="s">
        <v>16</v>
      </c>
      <c r="AE55" s="87">
        <v>1.3713326181000001</v>
      </c>
      <c r="AF55" s="87">
        <v>0.42073142540000003</v>
      </c>
      <c r="AG55" s="87">
        <v>-0.74237008520000003</v>
      </c>
      <c r="AH55" s="87">
        <v>-0.76261334569999994</v>
      </c>
      <c r="AI55" s="185" t="s">
        <v>292</v>
      </c>
      <c r="AJ55" s="81" t="s">
        <v>16</v>
      </c>
      <c r="AK55" s="87">
        <v>-4.1089587264</v>
      </c>
      <c r="AL55" s="87">
        <v>-6.0128913443999998</v>
      </c>
      <c r="AM55" s="87">
        <v>-4.2566943674999997</v>
      </c>
      <c r="AN55" s="87">
        <v>-3.7299095638000002</v>
      </c>
      <c r="AO55" s="185" t="s">
        <v>292</v>
      </c>
      <c r="AP55" s="81" t="s">
        <v>16</v>
      </c>
      <c r="AQ55" s="82" t="s">
        <v>24</v>
      </c>
      <c r="AR55" s="87">
        <v>0.34523574670000001</v>
      </c>
      <c r="AS55" s="87">
        <v>-3.5780988892000001</v>
      </c>
      <c r="AT55" s="87">
        <v>-0.67285146289999997</v>
      </c>
      <c r="AU55" s="87">
        <v>-4.6905470594000001</v>
      </c>
      <c r="AV55" s="185" t="s">
        <v>292</v>
      </c>
      <c r="AW55" s="81" t="s">
        <v>16</v>
      </c>
      <c r="AX55" s="87">
        <v>-1.7122550075</v>
      </c>
      <c r="AY55" s="87">
        <v>-3.1006902596999999</v>
      </c>
      <c r="AZ55" s="87">
        <v>-1.3229308005</v>
      </c>
      <c r="BA55" s="87">
        <v>4.3313853558000002</v>
      </c>
      <c r="BB55" s="87">
        <v>2.0208676551</v>
      </c>
      <c r="BC55" s="185" t="s">
        <v>292</v>
      </c>
      <c r="BD55" s="81" t="s">
        <v>16</v>
      </c>
      <c r="BE55" s="87">
        <v>-1.7870599634</v>
      </c>
      <c r="BF55" s="87">
        <v>5.9410281706000001</v>
      </c>
      <c r="BG55" s="87">
        <v>3.3316088980999998</v>
      </c>
      <c r="BH55" s="87">
        <v>1.4418744368</v>
      </c>
      <c r="BI55" s="87">
        <v>-1.9741387799999999E-2</v>
      </c>
      <c r="BJ55" s="185" t="s">
        <v>292</v>
      </c>
      <c r="BK55" s="81" t="s">
        <v>16</v>
      </c>
      <c r="BL55" s="87">
        <v>1.4216605785</v>
      </c>
      <c r="BM55" s="87">
        <v>-2.2583471235000001</v>
      </c>
      <c r="BN55" s="87">
        <v>1.2249775919000001</v>
      </c>
      <c r="BO55" s="87">
        <v>0.14757969300000001</v>
      </c>
      <c r="BP55" s="87">
        <v>1.2673150604000001</v>
      </c>
      <c r="BQ55" s="185" t="s">
        <v>292</v>
      </c>
      <c r="BR55" s="81" t="s">
        <v>16</v>
      </c>
      <c r="BS55" s="87">
        <v>-0.59269335410000001</v>
      </c>
      <c r="BT55" s="87">
        <v>-1.5230888629999999</v>
      </c>
      <c r="BU55" s="87">
        <v>-2.5232018561</v>
      </c>
      <c r="BV55" s="87">
        <v>-2.5475841874</v>
      </c>
      <c r="BW55" s="185" t="s">
        <v>292</v>
      </c>
      <c r="BX55" s="81" t="s">
        <v>16</v>
      </c>
      <c r="BY55" s="87">
        <v>-5.4735607467999996</v>
      </c>
      <c r="BZ55" s="87">
        <v>-6.6692936655999997</v>
      </c>
      <c r="CA55" s="87">
        <v>-5.0679361300999997</v>
      </c>
      <c r="CB55" s="87">
        <v>-4.6774839744000003</v>
      </c>
    </row>
    <row r="56" spans="1:80" ht="24.95" customHeight="1">
      <c r="A56" s="185" t="s">
        <v>293</v>
      </c>
      <c r="B56" s="81" t="s">
        <v>17</v>
      </c>
      <c r="C56" s="82" t="s">
        <v>24</v>
      </c>
      <c r="D56" s="87">
        <v>-3.9967216275999999</v>
      </c>
      <c r="E56" s="87">
        <v>-4.5698789734999998</v>
      </c>
      <c r="F56" s="87">
        <v>-0.78145555960000002</v>
      </c>
      <c r="G56" s="87">
        <v>-5.8447585457000004</v>
      </c>
      <c r="H56" s="185" t="s">
        <v>293</v>
      </c>
      <c r="I56" s="81" t="s">
        <v>17</v>
      </c>
      <c r="J56" s="87">
        <v>-0.8308688917</v>
      </c>
      <c r="K56" s="87">
        <v>-3.5472877023999998</v>
      </c>
      <c r="L56" s="87">
        <v>1.8933482524</v>
      </c>
      <c r="M56" s="87">
        <v>1.2628597850000001</v>
      </c>
      <c r="N56" s="87">
        <v>1.0245141406</v>
      </c>
      <c r="O56" s="185" t="s">
        <v>293</v>
      </c>
      <c r="P56" s="81" t="s">
        <v>17</v>
      </c>
      <c r="Q56" s="87">
        <v>-0.51977401130000001</v>
      </c>
      <c r="R56" s="87">
        <v>0.86324398000000002</v>
      </c>
      <c r="S56" s="87">
        <v>2.3113738739</v>
      </c>
      <c r="T56" s="87">
        <v>0.43477064469999999</v>
      </c>
      <c r="U56" s="87">
        <v>-0.53152141149999999</v>
      </c>
      <c r="V56" s="185" t="s">
        <v>293</v>
      </c>
      <c r="W56" s="81" t="s">
        <v>17</v>
      </c>
      <c r="X56" s="87">
        <v>0.1404765184</v>
      </c>
      <c r="Y56" s="87">
        <v>-0.47584992850000002</v>
      </c>
      <c r="Z56" s="87">
        <v>0.38139457760000001</v>
      </c>
      <c r="AA56" s="87">
        <v>0.65251507389999996</v>
      </c>
      <c r="AB56" s="87">
        <v>-0.53613436179999996</v>
      </c>
      <c r="AC56" s="185" t="s">
        <v>293</v>
      </c>
      <c r="AD56" s="81" t="s">
        <v>17</v>
      </c>
      <c r="AE56" s="87">
        <v>-1.3463722747</v>
      </c>
      <c r="AF56" s="87">
        <v>-1.8865848963</v>
      </c>
      <c r="AG56" s="87">
        <v>-1.7229197239</v>
      </c>
      <c r="AH56" s="87">
        <v>-1.9385706822</v>
      </c>
      <c r="AI56" s="185" t="s">
        <v>293</v>
      </c>
      <c r="AJ56" s="81" t="s">
        <v>17</v>
      </c>
      <c r="AK56" s="87">
        <v>-0.93229620059999996</v>
      </c>
      <c r="AL56" s="87">
        <v>-2.4386141943999999</v>
      </c>
      <c r="AM56" s="87">
        <v>-2.5107842052999998</v>
      </c>
      <c r="AN56" s="87">
        <v>-1.9376367001000001</v>
      </c>
      <c r="AO56" s="185" t="s">
        <v>293</v>
      </c>
      <c r="AP56" s="81" t="s">
        <v>17</v>
      </c>
      <c r="AQ56" s="82" t="s">
        <v>24</v>
      </c>
      <c r="AR56" s="87">
        <v>-4.4765453524999996</v>
      </c>
      <c r="AS56" s="87">
        <v>-3.2221865983</v>
      </c>
      <c r="AT56" s="87">
        <v>0.55767213299999996</v>
      </c>
      <c r="AU56" s="87">
        <v>-5.2437952998000004</v>
      </c>
      <c r="AV56" s="185" t="s">
        <v>293</v>
      </c>
      <c r="AW56" s="81" t="s">
        <v>17</v>
      </c>
      <c r="AX56" s="87">
        <v>-2.1092889842</v>
      </c>
      <c r="AY56" s="87">
        <v>-2.7822174865</v>
      </c>
      <c r="AZ56" s="87">
        <v>1.7962613408000001</v>
      </c>
      <c r="BA56" s="87">
        <v>1.5731546836000001</v>
      </c>
      <c r="BB56" s="87">
        <v>0.70667216300000002</v>
      </c>
      <c r="BC56" s="185" t="s">
        <v>293</v>
      </c>
      <c r="BD56" s="81" t="s">
        <v>17</v>
      </c>
      <c r="BE56" s="87">
        <v>1.1168937488999999</v>
      </c>
      <c r="BF56" s="87">
        <v>1.6481609992999999</v>
      </c>
      <c r="BG56" s="87">
        <v>2.0936451044000002</v>
      </c>
      <c r="BH56" s="87">
        <v>0.76344385619999999</v>
      </c>
      <c r="BI56" s="87">
        <v>-0.57515761529999998</v>
      </c>
      <c r="BJ56" s="185" t="s">
        <v>293</v>
      </c>
      <c r="BK56" s="81" t="s">
        <v>17</v>
      </c>
      <c r="BL56" s="87">
        <v>0.53954833690000004</v>
      </c>
      <c r="BM56" s="87">
        <v>0.63070539420000005</v>
      </c>
      <c r="BN56" s="87">
        <v>0.4068392985</v>
      </c>
      <c r="BO56" s="87">
        <v>-0.30663089310000002</v>
      </c>
      <c r="BP56" s="87">
        <v>-1.0655242489000001</v>
      </c>
      <c r="BQ56" s="185" t="s">
        <v>293</v>
      </c>
      <c r="BR56" s="81" t="s">
        <v>17</v>
      </c>
      <c r="BS56" s="87">
        <v>-1.0566709303999999</v>
      </c>
      <c r="BT56" s="87">
        <v>-1.2268916892999999</v>
      </c>
      <c r="BU56" s="87">
        <v>-1.2877417941</v>
      </c>
      <c r="BV56" s="87">
        <v>-1.4411927112</v>
      </c>
      <c r="BW56" s="185" t="s">
        <v>293</v>
      </c>
      <c r="BX56" s="81" t="s">
        <v>17</v>
      </c>
      <c r="BY56" s="87">
        <v>-0.61829014670000004</v>
      </c>
      <c r="BZ56" s="87">
        <v>-2.1076888489000001</v>
      </c>
      <c r="CA56" s="87">
        <v>-2.0150993671999999</v>
      </c>
      <c r="CB56" s="87">
        <v>-1.7255868675999999</v>
      </c>
    </row>
    <row r="57" spans="1:80" ht="17.100000000000001" customHeight="1">
      <c r="A57" s="184" t="s">
        <v>294</v>
      </c>
      <c r="B57" s="81" t="s">
        <v>18</v>
      </c>
      <c r="C57" s="82" t="s">
        <v>24</v>
      </c>
      <c r="D57" s="87">
        <v>-1.4145314145000001</v>
      </c>
      <c r="E57" s="87">
        <v>-3.1794068430000002</v>
      </c>
      <c r="F57" s="87">
        <v>0.16547767890000001</v>
      </c>
      <c r="G57" s="87">
        <v>-3.4068798413999999</v>
      </c>
      <c r="H57" s="184" t="s">
        <v>294</v>
      </c>
      <c r="I57" s="81" t="s">
        <v>18</v>
      </c>
      <c r="J57" s="87">
        <v>-2.1891984341000001</v>
      </c>
      <c r="K57" s="87">
        <v>-2.7550029142999999</v>
      </c>
      <c r="L57" s="87">
        <v>2.0618556700999999</v>
      </c>
      <c r="M57" s="87">
        <v>2.6348758907000001</v>
      </c>
      <c r="N57" s="87">
        <v>1.2969673851000001</v>
      </c>
      <c r="O57" s="184" t="s">
        <v>294</v>
      </c>
      <c r="P57" s="81" t="s">
        <v>18</v>
      </c>
      <c r="Q57" s="87">
        <v>-1.2351722838999999</v>
      </c>
      <c r="R57" s="87">
        <v>2.0627597513999998</v>
      </c>
      <c r="S57" s="87">
        <v>-1.3075313808</v>
      </c>
      <c r="T57" s="87">
        <v>1.4308426073</v>
      </c>
      <c r="U57" s="87">
        <v>-1.354679803</v>
      </c>
      <c r="V57" s="184" t="s">
        <v>294</v>
      </c>
      <c r="W57" s="81" t="s">
        <v>18</v>
      </c>
      <c r="X57" s="87">
        <v>0.75284682030000005</v>
      </c>
      <c r="Y57" s="87">
        <v>-1.3480024031</v>
      </c>
      <c r="Z57" s="87">
        <v>1.1684999810000001</v>
      </c>
      <c r="AA57" s="87">
        <v>0.94431903689999996</v>
      </c>
      <c r="AB57" s="87">
        <v>-0.61868733929999997</v>
      </c>
      <c r="AC57" s="184" t="s">
        <v>294</v>
      </c>
      <c r="AD57" s="81" t="s">
        <v>18</v>
      </c>
      <c r="AE57" s="87">
        <v>1.2127394309999999</v>
      </c>
      <c r="AF57" s="87">
        <v>1.0988186762000001</v>
      </c>
      <c r="AG57" s="87">
        <v>0.83597260070000001</v>
      </c>
      <c r="AH57" s="87">
        <v>0.38022813690000001</v>
      </c>
      <c r="AI57" s="184" t="s">
        <v>294</v>
      </c>
      <c r="AJ57" s="81" t="s">
        <v>18</v>
      </c>
      <c r="AK57" s="87">
        <v>0.34714445690000001</v>
      </c>
      <c r="AL57" s="87">
        <v>-0.30046739369999997</v>
      </c>
      <c r="AM57" s="87">
        <v>-0.39078192909999998</v>
      </c>
      <c r="AN57" s="87">
        <v>-0.21538918600000001</v>
      </c>
      <c r="AO57" s="184" t="s">
        <v>294</v>
      </c>
      <c r="AP57" s="81" t="s">
        <v>18</v>
      </c>
      <c r="AQ57" s="82" t="s">
        <v>24</v>
      </c>
      <c r="AR57" s="87">
        <v>-0.4124545087</v>
      </c>
      <c r="AS57" s="87">
        <v>-2.1682637647999998</v>
      </c>
      <c r="AT57" s="87">
        <v>2.8471818710000001</v>
      </c>
      <c r="AU57" s="87">
        <v>-4.0112994349999997</v>
      </c>
      <c r="AV57" s="184" t="s">
        <v>294</v>
      </c>
      <c r="AW57" s="81" t="s">
        <v>18</v>
      </c>
      <c r="AX57" s="87">
        <v>-1.7405196333999999</v>
      </c>
      <c r="AY57" s="87">
        <v>-2.2248844771999998</v>
      </c>
      <c r="AZ57" s="87">
        <v>1.0239803956</v>
      </c>
      <c r="BA57" s="87">
        <v>1.5853764185999999</v>
      </c>
      <c r="BB57" s="87">
        <v>2.0893740406000001</v>
      </c>
      <c r="BC57" s="184" t="s">
        <v>294</v>
      </c>
      <c r="BD57" s="81" t="s">
        <v>18</v>
      </c>
      <c r="BE57" s="87">
        <v>-0.92724083199999996</v>
      </c>
      <c r="BF57" s="87">
        <v>3.0354131535</v>
      </c>
      <c r="BG57" s="87">
        <v>-3.6333878887000002</v>
      </c>
      <c r="BH57" s="87">
        <v>2.7428668477999998</v>
      </c>
      <c r="BI57" s="87">
        <v>-0.91743119269999995</v>
      </c>
      <c r="BJ57" s="184" t="s">
        <v>294</v>
      </c>
      <c r="BK57" s="81" t="s">
        <v>18</v>
      </c>
      <c r="BL57" s="87">
        <v>1.5098431765</v>
      </c>
      <c r="BM57" s="87">
        <v>-1.1504642945000001</v>
      </c>
      <c r="BN57" s="87">
        <v>-9.9758916000000003E-2</v>
      </c>
      <c r="BO57" s="87">
        <v>0.60747274689999997</v>
      </c>
      <c r="BP57" s="87">
        <v>-0.4631927213</v>
      </c>
      <c r="BQ57" s="184" t="s">
        <v>294</v>
      </c>
      <c r="BR57" s="81" t="s">
        <v>18</v>
      </c>
      <c r="BS57" s="87">
        <v>0.49817336429999998</v>
      </c>
      <c r="BT57" s="87">
        <v>0.94731593820000004</v>
      </c>
      <c r="BU57" s="87">
        <v>0.37584770000000001</v>
      </c>
      <c r="BV57" s="87">
        <v>0.6258749897</v>
      </c>
      <c r="BW57" s="184" t="s">
        <v>294</v>
      </c>
      <c r="BX57" s="81" t="s">
        <v>18</v>
      </c>
      <c r="BY57" s="87">
        <v>0.53701255780000001</v>
      </c>
      <c r="BZ57" s="87">
        <v>-0.23049061570000001</v>
      </c>
      <c r="CA57" s="87">
        <v>-0.36630036630000001</v>
      </c>
      <c r="CB57" s="87">
        <v>-0.82658155330000005</v>
      </c>
    </row>
    <row r="58" spans="1:80" ht="17.100000000000001" customHeight="1">
      <c r="A58" s="185" t="s">
        <v>295</v>
      </c>
      <c r="B58" s="81" t="s">
        <v>19</v>
      </c>
      <c r="C58" s="82" t="s">
        <v>24</v>
      </c>
      <c r="D58" s="87">
        <v>-1.9541525742000001</v>
      </c>
      <c r="E58" s="87">
        <v>-5.2363121738</v>
      </c>
      <c r="F58" s="87">
        <v>-3.5593167604999998</v>
      </c>
      <c r="G58" s="87">
        <v>-3.2906410298000002</v>
      </c>
      <c r="H58" s="185" t="s">
        <v>295</v>
      </c>
      <c r="I58" s="81" t="s">
        <v>19</v>
      </c>
      <c r="J58" s="87">
        <v>0.84064449409999997</v>
      </c>
      <c r="K58" s="87">
        <v>-3.8836878493999998</v>
      </c>
      <c r="L58" s="87">
        <v>1.2355876785</v>
      </c>
      <c r="M58" s="87">
        <v>2.1044400626000002</v>
      </c>
      <c r="N58" s="87">
        <v>1.3252089368</v>
      </c>
      <c r="O58" s="185" t="s">
        <v>295</v>
      </c>
      <c r="P58" s="81" t="s">
        <v>19</v>
      </c>
      <c r="Q58" s="87">
        <v>-2.4383030462000002</v>
      </c>
      <c r="R58" s="87">
        <v>2.3038835933000001</v>
      </c>
      <c r="S58" s="87">
        <v>-0.23705264540000001</v>
      </c>
      <c r="T58" s="87">
        <v>1.5181017128000001</v>
      </c>
      <c r="U58" s="87">
        <v>-0.89724001170000001</v>
      </c>
      <c r="V58" s="185" t="s">
        <v>295</v>
      </c>
      <c r="W58" s="81" t="s">
        <v>19</v>
      </c>
      <c r="X58" s="87">
        <v>0.27554535019999998</v>
      </c>
      <c r="Y58" s="87">
        <v>-0.70986947560000002</v>
      </c>
      <c r="Z58" s="87">
        <v>1.97680548E-2</v>
      </c>
      <c r="AA58" s="87">
        <v>-0.10211476379999999</v>
      </c>
      <c r="AB58" s="87">
        <v>-0.58363834209999998</v>
      </c>
      <c r="AC58" s="185" t="s">
        <v>295</v>
      </c>
      <c r="AD58" s="81" t="s">
        <v>19</v>
      </c>
      <c r="AE58" s="87">
        <v>0.19682412599999999</v>
      </c>
      <c r="AF58" s="87">
        <v>-0.135986733</v>
      </c>
      <c r="AG58" s="87">
        <v>-0.27905449770000001</v>
      </c>
      <c r="AH58" s="87">
        <v>-0.47802416679999998</v>
      </c>
      <c r="AI58" s="185" t="s">
        <v>295</v>
      </c>
      <c r="AJ58" s="81" t="s">
        <v>19</v>
      </c>
      <c r="AK58" s="87">
        <v>-0.45613450970000002</v>
      </c>
      <c r="AL58" s="87">
        <v>-1.448072005</v>
      </c>
      <c r="AM58" s="87">
        <v>-1.6131687242999999</v>
      </c>
      <c r="AN58" s="87">
        <v>-1.6277518345999999</v>
      </c>
      <c r="AO58" s="185" t="s">
        <v>295</v>
      </c>
      <c r="AP58" s="81" t="s">
        <v>19</v>
      </c>
      <c r="AQ58" s="82" t="s">
        <v>24</v>
      </c>
      <c r="AR58" s="87">
        <v>-3.0335318081999998</v>
      </c>
      <c r="AS58" s="87">
        <v>-4.7378967100000002</v>
      </c>
      <c r="AT58" s="87">
        <v>-3.7114940969000001</v>
      </c>
      <c r="AU58" s="87">
        <v>-3.7488549080000002</v>
      </c>
      <c r="AV58" s="185" t="s">
        <v>295</v>
      </c>
      <c r="AW58" s="81" t="s">
        <v>19</v>
      </c>
      <c r="AX58" s="87">
        <v>-3.6605900900000002E-2</v>
      </c>
      <c r="AY58" s="87">
        <v>-3.4715101802000001</v>
      </c>
      <c r="AZ58" s="87">
        <v>0.12898330799999999</v>
      </c>
      <c r="BA58" s="87">
        <v>2.1898916420000001</v>
      </c>
      <c r="BB58" s="87">
        <v>1.2383212219999999</v>
      </c>
      <c r="BC58" s="185" t="s">
        <v>295</v>
      </c>
      <c r="BD58" s="81" t="s">
        <v>19</v>
      </c>
      <c r="BE58" s="87">
        <v>-2.1167508972000002</v>
      </c>
      <c r="BF58" s="87">
        <v>1.870697396</v>
      </c>
      <c r="BG58" s="87">
        <v>5.1417658300000002E-2</v>
      </c>
      <c r="BH58" s="87">
        <v>1.7546435651000001</v>
      </c>
      <c r="BI58" s="87">
        <v>-0.303030303</v>
      </c>
      <c r="BJ58" s="185" t="s">
        <v>295</v>
      </c>
      <c r="BK58" s="81" t="s">
        <v>19</v>
      </c>
      <c r="BL58" s="87">
        <v>-0.26776668110000001</v>
      </c>
      <c r="BM58" s="87">
        <v>0.85625136059999996</v>
      </c>
      <c r="BN58" s="87">
        <v>0.27340096409999998</v>
      </c>
      <c r="BO58" s="87">
        <v>-0.72468967500000003</v>
      </c>
      <c r="BP58" s="87">
        <v>-0.86730268860000004</v>
      </c>
      <c r="BQ58" s="185" t="s">
        <v>295</v>
      </c>
      <c r="BR58" s="81" t="s">
        <v>19</v>
      </c>
      <c r="BS58" s="87">
        <v>-0.37895350529999999</v>
      </c>
      <c r="BT58" s="87">
        <v>-0.17497812770000001</v>
      </c>
      <c r="BU58" s="87">
        <v>-0.47770700640000002</v>
      </c>
      <c r="BV58" s="87">
        <v>-0.95251945029999996</v>
      </c>
      <c r="BW58" s="185" t="s">
        <v>295</v>
      </c>
      <c r="BX58" s="81" t="s">
        <v>19</v>
      </c>
      <c r="BY58" s="87">
        <v>-0.57059253840000002</v>
      </c>
      <c r="BZ58" s="87">
        <v>-1.5921706106</v>
      </c>
      <c r="CA58" s="87">
        <v>-1.8036363635999999</v>
      </c>
      <c r="CB58" s="87">
        <v>-2.2243429745999999</v>
      </c>
    </row>
    <row r="59" spans="1:80" ht="17.100000000000001" customHeight="1">
      <c r="A59" s="185" t="s">
        <v>296</v>
      </c>
      <c r="B59" s="81" t="s">
        <v>20</v>
      </c>
      <c r="C59" s="82" t="s">
        <v>24</v>
      </c>
      <c r="D59" s="87">
        <v>-8.1730522645000008</v>
      </c>
      <c r="E59" s="87">
        <v>-4.8007372860000004</v>
      </c>
      <c r="F59" s="87">
        <v>-4.8492137996000002</v>
      </c>
      <c r="G59" s="87">
        <v>-5.2566671805</v>
      </c>
      <c r="H59" s="185" t="s">
        <v>296</v>
      </c>
      <c r="I59" s="81" t="s">
        <v>20</v>
      </c>
      <c r="J59" s="87">
        <v>-3.1402538236000002</v>
      </c>
      <c r="K59" s="87">
        <v>-5.2242566772999997</v>
      </c>
      <c r="L59" s="87">
        <v>0.65225097480000005</v>
      </c>
      <c r="M59" s="87">
        <v>0.46840881880000002</v>
      </c>
      <c r="N59" s="87">
        <v>0.70810109720000003</v>
      </c>
      <c r="O59" s="185" t="s">
        <v>296</v>
      </c>
      <c r="P59" s="81" t="s">
        <v>20</v>
      </c>
      <c r="Q59" s="87">
        <v>-1.2078387692000001</v>
      </c>
      <c r="R59" s="87">
        <v>0.23958847159999999</v>
      </c>
      <c r="S59" s="87">
        <v>1.4657293496999999</v>
      </c>
      <c r="T59" s="87">
        <v>1.3718086396</v>
      </c>
      <c r="U59" s="87">
        <v>0.2221235007</v>
      </c>
      <c r="V59" s="185" t="s">
        <v>296</v>
      </c>
      <c r="W59" s="81" t="s">
        <v>20</v>
      </c>
      <c r="X59" s="87">
        <v>1.2956901255</v>
      </c>
      <c r="Y59" s="87">
        <v>0.61599569139999999</v>
      </c>
      <c r="Z59" s="87">
        <v>0.1170921013</v>
      </c>
      <c r="AA59" s="87">
        <v>0.85210185120000004</v>
      </c>
      <c r="AB59" s="87">
        <v>0.46386799639999998</v>
      </c>
      <c r="AC59" s="185" t="s">
        <v>296</v>
      </c>
      <c r="AD59" s="81" t="s">
        <v>20</v>
      </c>
      <c r="AE59" s="87">
        <v>-0.53633504389999997</v>
      </c>
      <c r="AF59" s="87">
        <v>-0.5804557897</v>
      </c>
      <c r="AG59" s="87">
        <v>-1.2415680907</v>
      </c>
      <c r="AH59" s="87">
        <v>-0.89767796219999996</v>
      </c>
      <c r="AI59" s="185" t="s">
        <v>296</v>
      </c>
      <c r="AJ59" s="81" t="s">
        <v>20</v>
      </c>
      <c r="AK59" s="87">
        <v>-1.1383683387000001</v>
      </c>
      <c r="AL59" s="87">
        <v>-2.1363410184</v>
      </c>
      <c r="AM59" s="87">
        <v>-1.8181218240999999</v>
      </c>
      <c r="AN59" s="87">
        <v>-1.6578648305000001</v>
      </c>
      <c r="AO59" s="185" t="s">
        <v>296</v>
      </c>
      <c r="AP59" s="81" t="s">
        <v>20</v>
      </c>
      <c r="AQ59" s="82" t="s">
        <v>24</v>
      </c>
      <c r="AR59" s="87">
        <v>-7.0665810818999999</v>
      </c>
      <c r="AS59" s="87">
        <v>-3.1771945247</v>
      </c>
      <c r="AT59" s="87">
        <v>-3.9948119325999998</v>
      </c>
      <c r="AU59" s="87">
        <v>-7.1534720346</v>
      </c>
      <c r="AV59" s="185" t="s">
        <v>296</v>
      </c>
      <c r="AW59" s="81" t="s">
        <v>20</v>
      </c>
      <c r="AX59" s="87">
        <v>-2.0662058930999998</v>
      </c>
      <c r="AY59" s="87">
        <v>-4.2567416981999999</v>
      </c>
      <c r="AZ59" s="87">
        <v>-1.0552451893000001</v>
      </c>
      <c r="BA59" s="87">
        <v>0.29015056459999999</v>
      </c>
      <c r="BB59" s="87">
        <v>2.2675736960999999</v>
      </c>
      <c r="BC59" s="185" t="s">
        <v>296</v>
      </c>
      <c r="BD59" s="81" t="s">
        <v>20</v>
      </c>
      <c r="BE59" s="87">
        <v>-0.7722302928</v>
      </c>
      <c r="BF59" s="87">
        <v>1.1789181691999999</v>
      </c>
      <c r="BG59" s="87">
        <v>0.92148351230000003</v>
      </c>
      <c r="BH59" s="87">
        <v>1.24509508</v>
      </c>
      <c r="BI59" s="87">
        <v>-0.33539539390000001</v>
      </c>
      <c r="BJ59" s="185" t="s">
        <v>296</v>
      </c>
      <c r="BK59" s="81" t="s">
        <v>20</v>
      </c>
      <c r="BL59" s="87">
        <v>1.6302722106</v>
      </c>
      <c r="BM59" s="87">
        <v>1.5452538630999999</v>
      </c>
      <c r="BN59" s="87">
        <v>0.1231884058</v>
      </c>
      <c r="BO59" s="87">
        <v>0.89020771509999996</v>
      </c>
      <c r="BP59" s="87">
        <v>-0.1004304161</v>
      </c>
      <c r="BQ59" s="185" t="s">
        <v>296</v>
      </c>
      <c r="BR59" s="81" t="s">
        <v>20</v>
      </c>
      <c r="BS59" s="87">
        <v>-0.65162907270000003</v>
      </c>
      <c r="BT59" s="87">
        <v>-0.53138015220000001</v>
      </c>
      <c r="BU59" s="87">
        <v>-1.8203797198</v>
      </c>
      <c r="BV59" s="87">
        <v>-1.6104788489999999</v>
      </c>
      <c r="BW59" s="185" t="s">
        <v>296</v>
      </c>
      <c r="BX59" s="81" t="s">
        <v>20</v>
      </c>
      <c r="BY59" s="87">
        <v>-1.9244630244000001</v>
      </c>
      <c r="BZ59" s="87">
        <v>-2.7721628645999998</v>
      </c>
      <c r="CA59" s="87">
        <v>-1.8396465560999999</v>
      </c>
      <c r="CB59" s="87">
        <v>-1.7677869926000001</v>
      </c>
    </row>
    <row r="60" spans="1:80" ht="17.100000000000001" customHeight="1">
      <c r="A60" s="185" t="s">
        <v>297</v>
      </c>
      <c r="B60" s="81" t="s">
        <v>21</v>
      </c>
      <c r="C60" s="82" t="s">
        <v>24</v>
      </c>
      <c r="D60" s="87">
        <v>-2.8629856851</v>
      </c>
      <c r="E60" s="87">
        <v>-6.9690402476999997</v>
      </c>
      <c r="F60" s="87">
        <v>-4.9286165929000001</v>
      </c>
      <c r="G60" s="87">
        <v>-2.7268272193</v>
      </c>
      <c r="H60" s="185" t="s">
        <v>297</v>
      </c>
      <c r="I60" s="81" t="s">
        <v>21</v>
      </c>
      <c r="J60" s="87">
        <v>-3.0839540826</v>
      </c>
      <c r="K60" s="87">
        <v>-3.4011584732000002</v>
      </c>
      <c r="L60" s="87">
        <v>1.7412361623999999</v>
      </c>
      <c r="M60" s="87">
        <v>0.35891042350000002</v>
      </c>
      <c r="N60" s="87">
        <v>2.3829242584000001</v>
      </c>
      <c r="O60" s="185" t="s">
        <v>297</v>
      </c>
      <c r="P60" s="81" t="s">
        <v>21</v>
      </c>
      <c r="Q60" s="87">
        <v>-1.7244549031</v>
      </c>
      <c r="R60" s="87">
        <v>0.37788087399999998</v>
      </c>
      <c r="S60" s="87">
        <v>1.3418316000999999</v>
      </c>
      <c r="T60" s="87">
        <v>1.5373864429999999</v>
      </c>
      <c r="U60" s="87">
        <v>-0.1050458217</v>
      </c>
      <c r="V60" s="185" t="s">
        <v>297</v>
      </c>
      <c r="W60" s="81" t="s">
        <v>21</v>
      </c>
      <c r="X60" s="87">
        <v>0.27195590689999999</v>
      </c>
      <c r="Y60" s="87">
        <v>-1.7140997360000001</v>
      </c>
      <c r="Z60" s="87">
        <v>0.96765885429999998</v>
      </c>
      <c r="AA60" s="87">
        <v>0.20042270970000001</v>
      </c>
      <c r="AB60" s="87">
        <v>1.1237589555</v>
      </c>
      <c r="AC60" s="185" t="s">
        <v>297</v>
      </c>
      <c r="AD60" s="81" t="s">
        <v>21</v>
      </c>
      <c r="AE60" s="87">
        <v>1.2594641817000001</v>
      </c>
      <c r="AF60" s="87">
        <v>0.38121268790000001</v>
      </c>
      <c r="AG60" s="87">
        <v>0.11349127539999999</v>
      </c>
      <c r="AH60" s="87">
        <v>7.5523268399999996E-2</v>
      </c>
      <c r="AI60" s="185" t="s">
        <v>297</v>
      </c>
      <c r="AJ60" s="81" t="s">
        <v>21</v>
      </c>
      <c r="AK60" s="87">
        <v>-0.50327126320000004</v>
      </c>
      <c r="AL60" s="87">
        <v>-1.6659501290000001</v>
      </c>
      <c r="AM60" s="87">
        <v>-1.640215389</v>
      </c>
      <c r="AN60" s="87">
        <v>-0.5426384447</v>
      </c>
      <c r="AO60" s="185" t="s">
        <v>297</v>
      </c>
      <c r="AP60" s="81" t="s">
        <v>21</v>
      </c>
      <c r="AQ60" s="82" t="s">
        <v>24</v>
      </c>
      <c r="AR60" s="87">
        <v>-1.5540411438999999</v>
      </c>
      <c r="AS60" s="87">
        <v>-6.2690043346</v>
      </c>
      <c r="AT60" s="87">
        <v>-4.4933738266000001</v>
      </c>
      <c r="AU60" s="87">
        <v>-4.0977090409999999</v>
      </c>
      <c r="AV60" s="185" t="s">
        <v>297</v>
      </c>
      <c r="AW60" s="81" t="s">
        <v>21</v>
      </c>
      <c r="AX60" s="87">
        <v>-2.6149208742000001</v>
      </c>
      <c r="AY60" s="87">
        <v>-3.3893058887</v>
      </c>
      <c r="AZ60" s="87">
        <v>0.37645174209999999</v>
      </c>
      <c r="BA60" s="87">
        <v>-0.57452920519999995</v>
      </c>
      <c r="BB60" s="87">
        <v>2.7126805778</v>
      </c>
      <c r="BC60" s="185" t="s">
        <v>297</v>
      </c>
      <c r="BD60" s="81" t="s">
        <v>21</v>
      </c>
      <c r="BE60" s="87">
        <v>6.2509767199999997E-2</v>
      </c>
      <c r="BF60" s="87">
        <v>0.86678119629999995</v>
      </c>
      <c r="BG60" s="87">
        <v>1.4554463111</v>
      </c>
      <c r="BH60" s="87">
        <v>1.3124761541000001</v>
      </c>
      <c r="BI60" s="87">
        <v>0.64020486560000001</v>
      </c>
      <c r="BJ60" s="185" t="s">
        <v>297</v>
      </c>
      <c r="BK60" s="81" t="s">
        <v>21</v>
      </c>
      <c r="BL60" s="87">
        <v>0.85316569379999996</v>
      </c>
      <c r="BM60" s="87">
        <v>-0.56396556840000001</v>
      </c>
      <c r="BN60" s="87">
        <v>0.5</v>
      </c>
      <c r="BO60" s="87">
        <v>-0.54206579050000003</v>
      </c>
      <c r="BP60" s="87">
        <v>-0.76153501570000004</v>
      </c>
      <c r="BQ60" s="185" t="s">
        <v>297</v>
      </c>
      <c r="BR60" s="81" t="s">
        <v>21</v>
      </c>
      <c r="BS60" s="87">
        <v>0.44511505089999998</v>
      </c>
      <c r="BT60" s="87">
        <v>0.54920252780000001</v>
      </c>
      <c r="BU60" s="87">
        <v>0.46944858420000002</v>
      </c>
      <c r="BV60" s="87">
        <v>0.42815293319999997</v>
      </c>
      <c r="BW60" s="185" t="s">
        <v>297</v>
      </c>
      <c r="BX60" s="81" t="s">
        <v>21</v>
      </c>
      <c r="BY60" s="87">
        <v>2.2532672399999999E-2</v>
      </c>
      <c r="BZ60" s="87">
        <v>-1.0549943882999999</v>
      </c>
      <c r="CA60" s="87">
        <v>-0.89000964179999997</v>
      </c>
      <c r="CB60" s="87">
        <v>-0.23934180999999999</v>
      </c>
    </row>
    <row r="61" spans="1:80" s="86" customFormat="1" ht="27.75" customHeight="1">
      <c r="A61" s="83">
        <v>16</v>
      </c>
      <c r="B61" s="84" t="s">
        <v>298</v>
      </c>
      <c r="C61" s="186" t="s">
        <v>24</v>
      </c>
      <c r="D61" s="187">
        <v>-2.2686589104000001</v>
      </c>
      <c r="E61" s="187">
        <v>-3.4011360975999998</v>
      </c>
      <c r="F61" s="187">
        <v>-2.8277341209000002</v>
      </c>
      <c r="G61" s="187">
        <v>-4.0745991112000004</v>
      </c>
      <c r="H61" s="83">
        <v>16</v>
      </c>
      <c r="I61" s="84" t="s">
        <v>298</v>
      </c>
      <c r="J61" s="187">
        <v>-1.4325512722</v>
      </c>
      <c r="K61" s="187">
        <v>-2.8586345359999998</v>
      </c>
      <c r="L61" s="187">
        <v>1.5055672644</v>
      </c>
      <c r="M61" s="187">
        <v>1.9804203403</v>
      </c>
      <c r="N61" s="187">
        <v>1.6621112306000001</v>
      </c>
      <c r="O61" s="83">
        <v>16</v>
      </c>
      <c r="P61" s="84" t="s">
        <v>298</v>
      </c>
      <c r="Q61" s="187">
        <v>-1.8251824914999999</v>
      </c>
      <c r="R61" s="187">
        <v>2.0742774345999999</v>
      </c>
      <c r="S61" s="187">
        <v>1.8265382358</v>
      </c>
      <c r="T61" s="187">
        <v>1.3754321973000001</v>
      </c>
      <c r="U61" s="187">
        <v>3.5412000499999999E-2</v>
      </c>
      <c r="V61" s="83">
        <v>16</v>
      </c>
      <c r="W61" s="84" t="s">
        <v>298</v>
      </c>
      <c r="X61" s="187">
        <v>1.0566869459999999</v>
      </c>
      <c r="Y61" s="187">
        <v>0.49808105829999999</v>
      </c>
      <c r="Z61" s="187">
        <v>0.92418502530000002</v>
      </c>
      <c r="AA61" s="187">
        <v>1.0543723365</v>
      </c>
      <c r="AB61" s="187">
        <v>0.53122754849999998</v>
      </c>
      <c r="AC61" s="83">
        <v>16</v>
      </c>
      <c r="AD61" s="84" t="s">
        <v>298</v>
      </c>
      <c r="AE61" s="187">
        <v>0.39524605099999999</v>
      </c>
      <c r="AF61" s="187">
        <v>-0.15099499120000001</v>
      </c>
      <c r="AG61" s="187">
        <v>-0.33214488380000001</v>
      </c>
      <c r="AH61" s="187">
        <v>-0.35758891399999998</v>
      </c>
      <c r="AI61" s="83">
        <v>16</v>
      </c>
      <c r="AJ61" s="84" t="s">
        <v>298</v>
      </c>
      <c r="AK61" s="187">
        <v>-0.47521607519999998</v>
      </c>
      <c r="AL61" s="187">
        <v>-1.6102737428</v>
      </c>
      <c r="AM61" s="187">
        <v>-1.3162829761999999</v>
      </c>
      <c r="AN61" s="187">
        <v>-0.77208506489999995</v>
      </c>
      <c r="AO61" s="83">
        <v>16</v>
      </c>
      <c r="AP61" s="84" t="s">
        <v>298</v>
      </c>
      <c r="AQ61" s="187" t="s">
        <v>24</v>
      </c>
      <c r="AR61" s="187">
        <v>-1.8973954773999999</v>
      </c>
      <c r="AS61" s="187">
        <v>-2.5646371446999998</v>
      </c>
      <c r="AT61" s="187">
        <v>-2.0421476734000001</v>
      </c>
      <c r="AU61" s="187">
        <v>-4.2951747212000004</v>
      </c>
      <c r="AV61" s="83">
        <v>16</v>
      </c>
      <c r="AW61" s="84" t="s">
        <v>298</v>
      </c>
      <c r="AX61" s="187">
        <v>-1.6516641893999999</v>
      </c>
      <c r="AY61" s="187">
        <v>-2.7024961793000002</v>
      </c>
      <c r="AZ61" s="187">
        <v>0.70711566039999996</v>
      </c>
      <c r="BA61" s="187">
        <v>1.3069648953999999</v>
      </c>
      <c r="BB61" s="187">
        <v>1.6692943917</v>
      </c>
      <c r="BC61" s="83">
        <v>16</v>
      </c>
      <c r="BD61" s="84" t="s">
        <v>298</v>
      </c>
      <c r="BE61" s="187">
        <v>-0.31463648550000001</v>
      </c>
      <c r="BF61" s="187">
        <v>1.8524248903</v>
      </c>
      <c r="BG61" s="187">
        <v>1.5861792772000001</v>
      </c>
      <c r="BH61" s="187">
        <v>1.4271032713</v>
      </c>
      <c r="BI61" s="187">
        <v>0.3825152725</v>
      </c>
      <c r="BJ61" s="83">
        <v>16</v>
      </c>
      <c r="BK61" s="84" t="s">
        <v>298</v>
      </c>
      <c r="BL61" s="187">
        <v>1.2334305337</v>
      </c>
      <c r="BM61" s="187">
        <v>1.0382402672</v>
      </c>
      <c r="BN61" s="187">
        <v>0.73256248059999995</v>
      </c>
      <c r="BO61" s="187">
        <v>0.93871891559999998</v>
      </c>
      <c r="BP61" s="187">
        <v>-0.1633000999</v>
      </c>
      <c r="BQ61" s="83">
        <v>16</v>
      </c>
      <c r="BR61" s="84" t="s">
        <v>298</v>
      </c>
      <c r="BS61" s="187">
        <v>1.6730241600000001E-2</v>
      </c>
      <c r="BT61" s="187">
        <v>-0.23069148289999999</v>
      </c>
      <c r="BU61" s="187">
        <v>-0.35778403089999999</v>
      </c>
      <c r="BV61" s="187">
        <v>-0.35778037870000001</v>
      </c>
      <c r="BW61" s="83">
        <v>16</v>
      </c>
      <c r="BX61" s="84" t="s">
        <v>298</v>
      </c>
      <c r="BY61" s="187">
        <v>-0.62534902449999996</v>
      </c>
      <c r="BZ61" s="187">
        <v>-1.4425134172</v>
      </c>
      <c r="CA61" s="187">
        <v>-1.3452937719</v>
      </c>
      <c r="CB61" s="187">
        <v>-1.0352999234</v>
      </c>
    </row>
    <row r="62" spans="1:80" s="77" customFormat="1" ht="15" customHeight="1">
      <c r="A62" s="294" t="s">
        <v>265</v>
      </c>
      <c r="B62" s="294"/>
      <c r="C62" s="294"/>
      <c r="D62" s="294"/>
      <c r="E62" s="294"/>
      <c r="F62" s="294"/>
      <c r="G62" s="294"/>
      <c r="H62" s="294" t="s">
        <v>265</v>
      </c>
      <c r="I62" s="294"/>
      <c r="J62" s="294"/>
      <c r="K62" s="294"/>
      <c r="L62" s="294"/>
      <c r="M62" s="294"/>
      <c r="N62" s="294"/>
      <c r="O62" s="294" t="s">
        <v>265</v>
      </c>
      <c r="P62" s="294"/>
      <c r="Q62" s="294"/>
      <c r="R62" s="294"/>
      <c r="S62" s="294"/>
      <c r="T62" s="294"/>
      <c r="U62" s="294"/>
      <c r="V62" s="294" t="s">
        <v>265</v>
      </c>
      <c r="W62" s="294"/>
      <c r="X62" s="294"/>
      <c r="Y62" s="294"/>
      <c r="Z62" s="294"/>
      <c r="AA62" s="294"/>
      <c r="AB62" s="294"/>
      <c r="AC62" s="294" t="s">
        <v>265</v>
      </c>
      <c r="AD62" s="294"/>
      <c r="AE62" s="294"/>
      <c r="AF62" s="294"/>
      <c r="AG62" s="294"/>
      <c r="AH62" s="294"/>
      <c r="AI62" s="294" t="s">
        <v>265</v>
      </c>
      <c r="AJ62" s="294"/>
      <c r="AK62" s="294"/>
      <c r="AL62" s="294"/>
      <c r="AM62" s="294"/>
      <c r="AN62" s="294"/>
    </row>
    <row r="63" spans="1:80" s="77" customFormat="1" ht="15" customHeight="1">
      <c r="A63" s="294" t="s">
        <v>268</v>
      </c>
      <c r="B63" s="294"/>
      <c r="C63" s="294"/>
      <c r="D63" s="294"/>
      <c r="E63" s="294"/>
      <c r="F63" s="294"/>
      <c r="G63" s="294"/>
      <c r="H63" s="294" t="s">
        <v>268</v>
      </c>
      <c r="I63" s="294"/>
      <c r="J63" s="294"/>
      <c r="K63" s="294"/>
      <c r="L63" s="294"/>
      <c r="M63" s="294"/>
      <c r="N63" s="294"/>
      <c r="O63" s="294" t="s">
        <v>268</v>
      </c>
      <c r="P63" s="294"/>
      <c r="Q63" s="294"/>
      <c r="R63" s="294"/>
      <c r="S63" s="294"/>
      <c r="T63" s="294"/>
      <c r="U63" s="294"/>
      <c r="V63" s="294" t="s">
        <v>268</v>
      </c>
      <c r="W63" s="294"/>
      <c r="X63" s="294"/>
      <c r="Y63" s="294"/>
      <c r="Z63" s="294"/>
      <c r="AA63" s="294"/>
      <c r="AB63" s="294"/>
      <c r="AC63" s="294" t="s">
        <v>268</v>
      </c>
      <c r="AD63" s="294"/>
      <c r="AE63" s="294"/>
      <c r="AF63" s="294"/>
      <c r="AG63" s="294"/>
      <c r="AH63" s="294"/>
      <c r="AI63" s="294" t="s">
        <v>268</v>
      </c>
      <c r="AJ63" s="294"/>
      <c r="AK63" s="294"/>
      <c r="AL63" s="294"/>
      <c r="AM63" s="294"/>
      <c r="AN63" s="294"/>
    </row>
    <row r="64" spans="1:80">
      <c r="H64" s="78"/>
      <c r="J64" s="80"/>
      <c r="O64" s="78"/>
      <c r="Q64" s="80"/>
      <c r="V64" s="78"/>
      <c r="X64" s="80"/>
    </row>
    <row r="65" spans="1:81" ht="15.75" customHeight="1">
      <c r="A65" s="291" t="s">
        <v>497</v>
      </c>
      <c r="B65" s="298" t="s">
        <v>269</v>
      </c>
      <c r="C65" s="301">
        <v>36341</v>
      </c>
      <c r="D65" s="295">
        <v>36707</v>
      </c>
      <c r="E65" s="295">
        <v>37072</v>
      </c>
      <c r="F65" s="295">
        <v>37437</v>
      </c>
      <c r="G65" s="288">
        <v>37802</v>
      </c>
      <c r="H65" s="291" t="s">
        <v>497</v>
      </c>
      <c r="I65" s="298" t="s">
        <v>269</v>
      </c>
      <c r="J65" s="301">
        <v>38168</v>
      </c>
      <c r="K65" s="295">
        <v>38533</v>
      </c>
      <c r="L65" s="295">
        <v>38898</v>
      </c>
      <c r="M65" s="295">
        <v>39263</v>
      </c>
      <c r="N65" s="288">
        <v>39629</v>
      </c>
      <c r="O65" s="291" t="s">
        <v>497</v>
      </c>
      <c r="P65" s="298" t="s">
        <v>269</v>
      </c>
      <c r="Q65" s="301">
        <v>39994</v>
      </c>
      <c r="R65" s="295">
        <v>40359</v>
      </c>
      <c r="S65" s="295">
        <v>40724</v>
      </c>
      <c r="T65" s="295">
        <v>41090</v>
      </c>
      <c r="U65" s="288">
        <v>41455</v>
      </c>
      <c r="V65" s="291" t="s">
        <v>497</v>
      </c>
      <c r="W65" s="298" t="s">
        <v>269</v>
      </c>
      <c r="X65" s="301">
        <v>41820</v>
      </c>
      <c r="Y65" s="295">
        <v>42185</v>
      </c>
      <c r="Z65" s="295">
        <v>42551</v>
      </c>
      <c r="AA65" s="295">
        <v>42916</v>
      </c>
      <c r="AB65" s="306">
        <v>43281</v>
      </c>
      <c r="AC65" s="291" t="s">
        <v>497</v>
      </c>
      <c r="AD65" s="298" t="s">
        <v>269</v>
      </c>
      <c r="AE65" s="301">
        <v>43555</v>
      </c>
      <c r="AF65" s="295">
        <v>43646</v>
      </c>
      <c r="AG65" s="295">
        <v>43738</v>
      </c>
      <c r="AH65" s="306">
        <v>43830</v>
      </c>
      <c r="AI65" s="291" t="s">
        <v>497</v>
      </c>
      <c r="AJ65" s="298" t="s">
        <v>269</v>
      </c>
      <c r="AK65" s="301">
        <v>43921</v>
      </c>
      <c r="AL65" s="295">
        <v>44012</v>
      </c>
      <c r="AM65" s="295">
        <v>44104</v>
      </c>
      <c r="AN65" s="306">
        <v>44196</v>
      </c>
    </row>
    <row r="66" spans="1:81" ht="15.75" customHeight="1">
      <c r="A66" s="292"/>
      <c r="B66" s="299"/>
      <c r="C66" s="302"/>
      <c r="D66" s="296"/>
      <c r="E66" s="296"/>
      <c r="F66" s="296"/>
      <c r="G66" s="289"/>
      <c r="H66" s="292"/>
      <c r="I66" s="299"/>
      <c r="J66" s="302"/>
      <c r="K66" s="296"/>
      <c r="L66" s="296"/>
      <c r="M66" s="296"/>
      <c r="N66" s="289"/>
      <c r="O66" s="292"/>
      <c r="P66" s="299"/>
      <c r="Q66" s="302"/>
      <c r="R66" s="296"/>
      <c r="S66" s="296"/>
      <c r="T66" s="296"/>
      <c r="U66" s="289"/>
      <c r="V66" s="292"/>
      <c r="W66" s="299"/>
      <c r="X66" s="302"/>
      <c r="Y66" s="296"/>
      <c r="Z66" s="296"/>
      <c r="AA66" s="296"/>
      <c r="AB66" s="307"/>
      <c r="AC66" s="292"/>
      <c r="AD66" s="299"/>
      <c r="AE66" s="302"/>
      <c r="AF66" s="296"/>
      <c r="AG66" s="296"/>
      <c r="AH66" s="307"/>
      <c r="AI66" s="292"/>
      <c r="AJ66" s="299"/>
      <c r="AK66" s="302"/>
      <c r="AL66" s="296"/>
      <c r="AM66" s="296"/>
      <c r="AN66" s="307"/>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row>
    <row r="67" spans="1:81" ht="16.5" customHeight="1">
      <c r="A67" s="292"/>
      <c r="B67" s="299"/>
      <c r="C67" s="302"/>
      <c r="D67" s="296"/>
      <c r="E67" s="296"/>
      <c r="F67" s="296"/>
      <c r="G67" s="289"/>
      <c r="H67" s="292"/>
      <c r="I67" s="299"/>
      <c r="J67" s="302"/>
      <c r="K67" s="296"/>
      <c r="L67" s="296"/>
      <c r="M67" s="296"/>
      <c r="N67" s="289"/>
      <c r="O67" s="292"/>
      <c r="P67" s="299"/>
      <c r="Q67" s="302"/>
      <c r="R67" s="296"/>
      <c r="S67" s="296"/>
      <c r="T67" s="296"/>
      <c r="U67" s="289"/>
      <c r="V67" s="292"/>
      <c r="W67" s="299"/>
      <c r="X67" s="302"/>
      <c r="Y67" s="296"/>
      <c r="Z67" s="296"/>
      <c r="AA67" s="296"/>
      <c r="AB67" s="307"/>
      <c r="AC67" s="292"/>
      <c r="AD67" s="299"/>
      <c r="AE67" s="302"/>
      <c r="AF67" s="296"/>
      <c r="AG67" s="296"/>
      <c r="AH67" s="307"/>
      <c r="AI67" s="292"/>
      <c r="AJ67" s="299"/>
      <c r="AK67" s="302"/>
      <c r="AL67" s="296"/>
      <c r="AM67" s="296"/>
      <c r="AN67" s="307"/>
    </row>
    <row r="68" spans="1:81" ht="15.75" customHeight="1">
      <c r="A68" s="293"/>
      <c r="B68" s="300"/>
      <c r="C68" s="303"/>
      <c r="D68" s="297"/>
      <c r="E68" s="297"/>
      <c r="F68" s="297"/>
      <c r="G68" s="290"/>
      <c r="H68" s="293"/>
      <c r="I68" s="300"/>
      <c r="J68" s="303"/>
      <c r="K68" s="297"/>
      <c r="L68" s="297"/>
      <c r="M68" s="297"/>
      <c r="N68" s="290"/>
      <c r="O68" s="293"/>
      <c r="P68" s="300"/>
      <c r="Q68" s="303"/>
      <c r="R68" s="297"/>
      <c r="S68" s="297"/>
      <c r="T68" s="297"/>
      <c r="U68" s="290"/>
      <c r="V68" s="293"/>
      <c r="W68" s="300"/>
      <c r="X68" s="303"/>
      <c r="Y68" s="297"/>
      <c r="Z68" s="297"/>
      <c r="AA68" s="297"/>
      <c r="AB68" s="308"/>
      <c r="AC68" s="293"/>
      <c r="AD68" s="300"/>
      <c r="AE68" s="303"/>
      <c r="AF68" s="297"/>
      <c r="AG68" s="297"/>
      <c r="AH68" s="308"/>
      <c r="AI68" s="293"/>
      <c r="AJ68" s="300"/>
      <c r="AK68" s="303"/>
      <c r="AL68" s="297"/>
      <c r="AM68" s="297"/>
      <c r="AN68" s="308"/>
    </row>
    <row r="69" spans="1:81" s="78" customFormat="1" ht="14.25" customHeight="1">
      <c r="A69" s="183"/>
      <c r="B69" s="204"/>
      <c r="H69" s="183"/>
      <c r="I69" s="204"/>
      <c r="O69" s="183"/>
      <c r="P69" s="204"/>
      <c r="V69" s="183"/>
      <c r="W69" s="204"/>
      <c r="AC69" s="183"/>
      <c r="AD69" s="204"/>
      <c r="AI69" s="183"/>
      <c r="AJ69" s="204"/>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row>
    <row r="70" spans="1:81" ht="15" customHeight="1">
      <c r="A70" s="309" t="s">
        <v>302</v>
      </c>
      <c r="B70" s="309"/>
      <c r="C70" s="309"/>
      <c r="D70" s="309"/>
      <c r="E70" s="309"/>
      <c r="F70" s="309"/>
      <c r="G70" s="309"/>
      <c r="H70" s="310" t="s">
        <v>303</v>
      </c>
      <c r="I70" s="310"/>
      <c r="J70" s="310"/>
      <c r="K70" s="310"/>
      <c r="L70" s="310"/>
      <c r="M70" s="310"/>
      <c r="N70" s="310"/>
      <c r="O70" s="310" t="s">
        <v>303</v>
      </c>
      <c r="P70" s="310"/>
      <c r="Q70" s="310"/>
      <c r="R70" s="310"/>
      <c r="S70" s="310"/>
      <c r="T70" s="310"/>
      <c r="U70" s="310"/>
      <c r="V70" s="310" t="s">
        <v>303</v>
      </c>
      <c r="W70" s="310"/>
      <c r="X70" s="310"/>
      <c r="Y70" s="310"/>
      <c r="Z70" s="310"/>
      <c r="AA70" s="310"/>
      <c r="AB70" s="310"/>
      <c r="AC70" s="311" t="s">
        <v>303</v>
      </c>
      <c r="AD70" s="311"/>
      <c r="AE70" s="311"/>
      <c r="AF70" s="311"/>
      <c r="AG70" s="311"/>
      <c r="AH70" s="311"/>
      <c r="AI70" s="311" t="s">
        <v>303</v>
      </c>
      <c r="AJ70" s="311"/>
      <c r="AK70" s="311"/>
      <c r="AL70" s="311"/>
      <c r="AM70" s="311"/>
      <c r="AN70" s="311"/>
    </row>
    <row r="71" spans="1:81" ht="15" customHeight="1">
      <c r="A71" s="309" t="s">
        <v>304</v>
      </c>
      <c r="B71" s="309"/>
      <c r="C71" s="309"/>
      <c r="D71" s="309"/>
      <c r="E71" s="309"/>
      <c r="F71" s="309"/>
      <c r="G71" s="309"/>
      <c r="H71" s="310" t="s">
        <v>305</v>
      </c>
      <c r="I71" s="310"/>
      <c r="J71" s="310"/>
      <c r="K71" s="310"/>
      <c r="L71" s="310"/>
      <c r="M71" s="310"/>
      <c r="N71" s="310"/>
      <c r="O71" s="310" t="s">
        <v>305</v>
      </c>
      <c r="P71" s="310"/>
      <c r="Q71" s="310"/>
      <c r="R71" s="310"/>
      <c r="S71" s="310"/>
      <c r="T71" s="310"/>
      <c r="U71" s="310"/>
      <c r="V71" s="310" t="s">
        <v>305</v>
      </c>
      <c r="W71" s="310"/>
      <c r="X71" s="310"/>
      <c r="Y71" s="310"/>
      <c r="Z71" s="310"/>
      <c r="AA71" s="310"/>
      <c r="AB71" s="310"/>
      <c r="AC71" s="311" t="s">
        <v>305</v>
      </c>
      <c r="AD71" s="311"/>
      <c r="AE71" s="311"/>
      <c r="AF71" s="311"/>
      <c r="AG71" s="311"/>
      <c r="AH71" s="311"/>
      <c r="AI71" s="311" t="s">
        <v>305</v>
      </c>
      <c r="AJ71" s="311"/>
      <c r="AK71" s="311"/>
      <c r="AL71" s="311"/>
      <c r="AM71" s="311"/>
      <c r="AN71" s="311"/>
    </row>
    <row r="72" spans="1:81" s="78" customFormat="1" ht="13.5" customHeight="1">
      <c r="A72" s="183"/>
      <c r="H72" s="183"/>
      <c r="O72" s="183"/>
      <c r="V72" s="183"/>
      <c r="AC72" s="183"/>
      <c r="AI72" s="183"/>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row>
    <row r="73" spans="1:81" ht="16.5" customHeight="1">
      <c r="A73" s="184" t="s">
        <v>274</v>
      </c>
      <c r="B73" s="81" t="s">
        <v>306</v>
      </c>
      <c r="C73" s="87">
        <f>C11/C$34*100</f>
        <v>12.595757393265034</v>
      </c>
      <c r="D73" s="87">
        <f>D11/D$34*100</f>
        <v>12.760658951165754</v>
      </c>
      <c r="E73" s="87">
        <f>E11/E$34*100</f>
        <v>12.991955919544127</v>
      </c>
      <c r="F73" s="87">
        <f>F11/F$34*100</f>
        <v>13.110540510155161</v>
      </c>
      <c r="G73" s="87">
        <f>G11/G$34*100</f>
        <v>13.18111521839873</v>
      </c>
      <c r="H73" s="184" t="s">
        <v>274</v>
      </c>
      <c r="I73" s="81" t="s">
        <v>306</v>
      </c>
      <c r="J73" s="87">
        <f t="shared" ref="J73:N88" si="0">J11/J$34*100</f>
        <v>13.201708948471868</v>
      </c>
      <c r="K73" s="87">
        <f t="shared" si="0"/>
        <v>13.007870426387456</v>
      </c>
      <c r="L73" s="87">
        <f t="shared" si="0"/>
        <v>13.13844230404054</v>
      </c>
      <c r="M73" s="87">
        <f t="shared" si="0"/>
        <v>13.131344707652454</v>
      </c>
      <c r="N73" s="87">
        <f t="shared" si="0"/>
        <v>13.1254846386267</v>
      </c>
      <c r="O73" s="184" t="s">
        <v>274</v>
      </c>
      <c r="P73" s="81" t="s">
        <v>306</v>
      </c>
      <c r="Q73" s="87">
        <f t="shared" ref="Q73:U88" si="1">Q11/Q$34*100</f>
        <v>13.094557200597009</v>
      </c>
      <c r="R73" s="87">
        <f t="shared" si="1"/>
        <v>13.200277496131063</v>
      </c>
      <c r="S73" s="87">
        <f t="shared" si="1"/>
        <v>13.217670202855942</v>
      </c>
      <c r="T73" s="87">
        <f t="shared" si="1"/>
        <v>12.941018340572978</v>
      </c>
      <c r="U73" s="87">
        <f t="shared" si="1"/>
        <v>13.109946345263642</v>
      </c>
      <c r="V73" s="184" t="s">
        <v>274</v>
      </c>
      <c r="W73" s="81" t="s">
        <v>306</v>
      </c>
      <c r="X73" s="87">
        <f t="shared" ref="X73:AB88" si="2">X11/X$34*100</f>
        <v>13.107355900394015</v>
      </c>
      <c r="Y73" s="87">
        <f t="shared" si="2"/>
        <v>13.284603191968431</v>
      </c>
      <c r="Z73" s="87">
        <f t="shared" si="2"/>
        <v>13.454622915361568</v>
      </c>
      <c r="AA73" s="87">
        <f t="shared" si="2"/>
        <v>13.647271892711743</v>
      </c>
      <c r="AB73" s="87">
        <f t="shared" si="2"/>
        <v>13.408777064642482</v>
      </c>
      <c r="AC73" s="184" t="s">
        <v>274</v>
      </c>
      <c r="AD73" s="81" t="s">
        <v>306</v>
      </c>
      <c r="AE73" s="87">
        <f t="shared" ref="AE73:AH88" si="3">AE11/AE$34*100</f>
        <v>13.544902815947744</v>
      </c>
      <c r="AF73" s="87">
        <f t="shared" si="3"/>
        <v>13.539272090162408</v>
      </c>
      <c r="AG73" s="87">
        <f t="shared" si="3"/>
        <v>13.716691732282014</v>
      </c>
      <c r="AH73" s="87">
        <f t="shared" si="3"/>
        <v>13.831501667524677</v>
      </c>
      <c r="AI73" s="184" t="s">
        <v>274</v>
      </c>
      <c r="AJ73" s="81" t="s">
        <v>306</v>
      </c>
      <c r="AK73" s="87">
        <f t="shared" ref="AK73:AN88" si="4">AK11/AK$34*100</f>
        <v>13.850696468010495</v>
      </c>
      <c r="AL73" s="87">
        <f t="shared" si="4"/>
        <v>13.845728336686406</v>
      </c>
      <c r="AM73" s="87">
        <f t="shared" si="4"/>
        <v>13.885195546389697</v>
      </c>
      <c r="AN73" s="87">
        <f t="shared" si="4"/>
        <v>13.962557818082477</v>
      </c>
    </row>
    <row r="74" spans="1:81" ht="16.5" customHeight="1">
      <c r="A74" s="185" t="s">
        <v>276</v>
      </c>
      <c r="B74" s="81" t="s">
        <v>0</v>
      </c>
      <c r="C74" s="87">
        <f t="shared" ref="C74:G89" si="5">C12/C$34*100</f>
        <v>5.3408382313541303</v>
      </c>
      <c r="D74" s="87">
        <f t="shared" si="5"/>
        <v>5.3208329441618822</v>
      </c>
      <c r="E74" s="87">
        <f t="shared" si="5"/>
        <v>5.1619740771156835</v>
      </c>
      <c r="F74" s="87">
        <f t="shared" si="5"/>
        <v>5.1803789657592043</v>
      </c>
      <c r="G74" s="87">
        <f t="shared" si="5"/>
        <v>5.1289754173447282</v>
      </c>
      <c r="H74" s="185" t="s">
        <v>276</v>
      </c>
      <c r="I74" s="81" t="s">
        <v>0</v>
      </c>
      <c r="J74" s="87">
        <f t="shared" si="0"/>
        <v>5.1142715784812438</v>
      </c>
      <c r="K74" s="87">
        <f t="shared" si="0"/>
        <v>5.0807443279184881</v>
      </c>
      <c r="L74" s="87">
        <f t="shared" si="0"/>
        <v>5.1276364830906092</v>
      </c>
      <c r="M74" s="87">
        <f t="shared" si="0"/>
        <v>5.1410055847698475</v>
      </c>
      <c r="N74" s="87">
        <f t="shared" si="0"/>
        <v>5.0089574587555816</v>
      </c>
      <c r="O74" s="185" t="s">
        <v>276</v>
      </c>
      <c r="P74" s="81" t="s">
        <v>0</v>
      </c>
      <c r="Q74" s="87">
        <f t="shared" si="1"/>
        <v>4.901215805471125</v>
      </c>
      <c r="R74" s="87">
        <f t="shared" si="1"/>
        <v>4.902609530924809</v>
      </c>
      <c r="S74" s="87">
        <f t="shared" si="1"/>
        <v>4.8027450995806094</v>
      </c>
      <c r="T74" s="87">
        <f t="shared" si="1"/>
        <v>4.7103130343302544</v>
      </c>
      <c r="U74" s="87">
        <f t="shared" si="1"/>
        <v>4.6591638749752917</v>
      </c>
      <c r="V74" s="185" t="s">
        <v>276</v>
      </c>
      <c r="W74" s="81" t="s">
        <v>0</v>
      </c>
      <c r="X74" s="87">
        <f t="shared" si="2"/>
        <v>4.6493105361530649</v>
      </c>
      <c r="Y74" s="87">
        <f t="shared" si="2"/>
        <v>4.5746204671682156</v>
      </c>
      <c r="Z74" s="87">
        <f t="shared" si="2"/>
        <v>4.5269315559208083</v>
      </c>
      <c r="AA74" s="87">
        <f t="shared" si="2"/>
        <v>4.5403179133072564</v>
      </c>
      <c r="AB74" s="87">
        <f t="shared" si="2"/>
        <v>4.5459790294384401</v>
      </c>
      <c r="AC74" s="185" t="s">
        <v>276</v>
      </c>
      <c r="AD74" s="81" t="s">
        <v>0</v>
      </c>
      <c r="AE74" s="87">
        <f t="shared" si="3"/>
        <v>4.5613524116780182</v>
      </c>
      <c r="AF74" s="87">
        <f t="shared" si="3"/>
        <v>4.562918597860258</v>
      </c>
      <c r="AG74" s="87">
        <f t="shared" si="3"/>
        <v>4.5686234242786821</v>
      </c>
      <c r="AH74" s="87">
        <f t="shared" si="3"/>
        <v>4.5902316130845353</v>
      </c>
      <c r="AI74" s="185" t="s">
        <v>276</v>
      </c>
      <c r="AJ74" s="81" t="s">
        <v>0</v>
      </c>
      <c r="AK74" s="87">
        <f t="shared" si="4"/>
        <v>4.6015162467515252</v>
      </c>
      <c r="AL74" s="87">
        <f t="shared" si="4"/>
        <v>4.5874583707475649</v>
      </c>
      <c r="AM74" s="87">
        <f t="shared" si="4"/>
        <v>4.6076299540807106</v>
      </c>
      <c r="AN74" s="87">
        <f t="shared" si="4"/>
        <v>4.6459985688810583</v>
      </c>
    </row>
    <row r="75" spans="1:81" ht="16.5" customHeight="1">
      <c r="A75" s="185" t="s">
        <v>277</v>
      </c>
      <c r="B75" s="81" t="s">
        <v>1</v>
      </c>
      <c r="C75" s="87">
        <f t="shared" si="5"/>
        <v>5.286306011110347</v>
      </c>
      <c r="D75" s="87">
        <f t="shared" si="5"/>
        <v>5.4650588730484309</v>
      </c>
      <c r="E75" s="87">
        <f t="shared" si="5"/>
        <v>5.6856052900565324</v>
      </c>
      <c r="F75" s="87">
        <f t="shared" si="5"/>
        <v>5.7160173316809741</v>
      </c>
      <c r="G75" s="87">
        <f t="shared" si="5"/>
        <v>5.7514899395402468</v>
      </c>
      <c r="H75" s="185" t="s">
        <v>277</v>
      </c>
      <c r="I75" s="81" t="s">
        <v>1</v>
      </c>
      <c r="J75" s="87">
        <f t="shared" si="0"/>
        <v>5.7540338782907234</v>
      </c>
      <c r="K75" s="87">
        <f t="shared" si="0"/>
        <v>5.7254045658040242</v>
      </c>
      <c r="L75" s="87">
        <f t="shared" si="0"/>
        <v>5.8988472035294945</v>
      </c>
      <c r="M75" s="87">
        <f t="shared" si="0"/>
        <v>5.9454897105134759</v>
      </c>
      <c r="N75" s="87">
        <f t="shared" si="0"/>
        <v>6.1287734966175567</v>
      </c>
      <c r="O75" s="185" t="s">
        <v>277</v>
      </c>
      <c r="P75" s="81" t="s">
        <v>1</v>
      </c>
      <c r="Q75" s="87">
        <f t="shared" si="1"/>
        <v>6.3556067588325647</v>
      </c>
      <c r="R75" s="87">
        <f t="shared" si="1"/>
        <v>6.4640589145632106</v>
      </c>
      <c r="S75" s="87">
        <f t="shared" si="1"/>
        <v>6.6300600981852629</v>
      </c>
      <c r="T75" s="87">
        <f t="shared" si="1"/>
        <v>6.669217019989687</v>
      </c>
      <c r="U75" s="87">
        <f t="shared" si="1"/>
        <v>6.6641430551805314</v>
      </c>
      <c r="V75" s="185" t="s">
        <v>277</v>
      </c>
      <c r="W75" s="81" t="s">
        <v>1</v>
      </c>
      <c r="X75" s="87">
        <f t="shared" si="2"/>
        <v>6.7749762848982753</v>
      </c>
      <c r="Y75" s="87">
        <f t="shared" si="2"/>
        <v>6.8502909306473239</v>
      </c>
      <c r="Z75" s="87">
        <f t="shared" si="2"/>
        <v>6.8580208555226303</v>
      </c>
      <c r="AA75" s="87">
        <f t="shared" si="2"/>
        <v>6.884130278598227</v>
      </c>
      <c r="AB75" s="87">
        <f t="shared" si="2"/>
        <v>7.0152496256143086</v>
      </c>
      <c r="AC75" s="185" t="s">
        <v>277</v>
      </c>
      <c r="AD75" s="81" t="s">
        <v>1</v>
      </c>
      <c r="AE75" s="87">
        <f t="shared" si="3"/>
        <v>7.1139273907675147</v>
      </c>
      <c r="AF75" s="87">
        <f t="shared" si="3"/>
        <v>7.1393068827118311</v>
      </c>
      <c r="AG75" s="87">
        <f t="shared" si="3"/>
        <v>7.1591332502868292</v>
      </c>
      <c r="AH75" s="87">
        <f t="shared" si="3"/>
        <v>7.2248211234714352</v>
      </c>
      <c r="AI75" s="185" t="s">
        <v>277</v>
      </c>
      <c r="AJ75" s="81" t="s">
        <v>1</v>
      </c>
      <c r="AK75" s="87">
        <f t="shared" si="4"/>
        <v>7.2700805146534666</v>
      </c>
      <c r="AL75" s="87">
        <f t="shared" si="4"/>
        <v>7.2466788160305926</v>
      </c>
      <c r="AM75" s="87">
        <f t="shared" si="4"/>
        <v>7.261976710135265</v>
      </c>
      <c r="AN75" s="87">
        <f t="shared" si="4"/>
        <v>7.3222661806042035</v>
      </c>
    </row>
    <row r="76" spans="1:81" ht="16.5" customHeight="1">
      <c r="A76" s="185" t="s">
        <v>278</v>
      </c>
      <c r="B76" s="81" t="s">
        <v>2</v>
      </c>
      <c r="C76" s="87">
        <f t="shared" si="5"/>
        <v>2.4583361982507013</v>
      </c>
      <c r="D76" s="87">
        <f t="shared" si="5"/>
        <v>2.468701517829309</v>
      </c>
      <c r="E76" s="87">
        <f t="shared" si="5"/>
        <v>2.4894457545689019</v>
      </c>
      <c r="F76" s="87">
        <f t="shared" si="5"/>
        <v>2.4901691945265383</v>
      </c>
      <c r="G76" s="87">
        <f t="shared" si="5"/>
        <v>2.3910431193352659</v>
      </c>
      <c r="H76" s="185" t="s">
        <v>278</v>
      </c>
      <c r="I76" s="81" t="s">
        <v>2</v>
      </c>
      <c r="J76" s="87">
        <f t="shared" si="0"/>
        <v>2.3272532452800276</v>
      </c>
      <c r="K76" s="87">
        <f t="shared" si="0"/>
        <v>2.3673184554042002</v>
      </c>
      <c r="L76" s="87">
        <f t="shared" si="0"/>
        <v>2.3362251425229013</v>
      </c>
      <c r="M76" s="87">
        <f t="shared" si="0"/>
        <v>2.3013220505306822</v>
      </c>
      <c r="N76" s="87">
        <f t="shared" si="0"/>
        <v>2.2413700901093612</v>
      </c>
      <c r="O76" s="185" t="s">
        <v>278</v>
      </c>
      <c r="P76" s="81" t="s">
        <v>2</v>
      </c>
      <c r="Q76" s="87">
        <f t="shared" si="1"/>
        <v>2.1429116144284297</v>
      </c>
      <c r="R76" s="87">
        <f t="shared" si="1"/>
        <v>2.1001654303858261</v>
      </c>
      <c r="S76" s="87">
        <f t="shared" si="1"/>
        <v>2.0947237540468335</v>
      </c>
      <c r="T76" s="87">
        <f t="shared" si="1"/>
        <v>2.0409719430978264</v>
      </c>
      <c r="U76" s="87">
        <f t="shared" si="1"/>
        <v>2.0136352537327702</v>
      </c>
      <c r="V76" s="185" t="s">
        <v>278</v>
      </c>
      <c r="W76" s="81" t="s">
        <v>2</v>
      </c>
      <c r="X76" s="87">
        <f t="shared" si="2"/>
        <v>1.9841422036762881</v>
      </c>
      <c r="Y76" s="87">
        <f t="shared" si="2"/>
        <v>2.006620039740592</v>
      </c>
      <c r="Z76" s="87">
        <f t="shared" si="2"/>
        <v>1.9757664524309806</v>
      </c>
      <c r="AA76" s="87">
        <f t="shared" si="2"/>
        <v>1.9817194859104337</v>
      </c>
      <c r="AB76" s="87">
        <f t="shared" si="2"/>
        <v>1.944200092557324</v>
      </c>
      <c r="AC76" s="185" t="s">
        <v>278</v>
      </c>
      <c r="AD76" s="81" t="s">
        <v>2</v>
      </c>
      <c r="AE76" s="87">
        <f t="shared" si="3"/>
        <v>2.0067859561078585</v>
      </c>
      <c r="AF76" s="87">
        <f t="shared" si="3"/>
        <v>1.9815599488052487</v>
      </c>
      <c r="AG76" s="87">
        <f t="shared" si="3"/>
        <v>1.9615124957113821</v>
      </c>
      <c r="AH76" s="87">
        <f t="shared" si="3"/>
        <v>1.9634761112478953</v>
      </c>
      <c r="AI76" s="185" t="s">
        <v>278</v>
      </c>
      <c r="AJ76" s="81" t="s">
        <v>2</v>
      </c>
      <c r="AK76" s="87">
        <f t="shared" si="4"/>
        <v>1.9515861561819194</v>
      </c>
      <c r="AL76" s="87">
        <f t="shared" si="4"/>
        <v>1.9528650145047239</v>
      </c>
      <c r="AM76" s="87">
        <f t="shared" si="4"/>
        <v>1.9320992654159839</v>
      </c>
      <c r="AN76" s="87">
        <f t="shared" si="4"/>
        <v>1.9287523324607099</v>
      </c>
    </row>
    <row r="77" spans="1:81" ht="16.5" customHeight="1">
      <c r="A77" s="185" t="s">
        <v>279</v>
      </c>
      <c r="B77" s="81" t="s">
        <v>3</v>
      </c>
      <c r="C77" s="87">
        <f t="shared" si="5"/>
        <v>2.9084641118716643</v>
      </c>
      <c r="D77" s="87">
        <f t="shared" si="5"/>
        <v>2.9137519241243037</v>
      </c>
      <c r="E77" s="87">
        <f t="shared" si="5"/>
        <v>2.912620140087046</v>
      </c>
      <c r="F77" s="87">
        <f t="shared" si="5"/>
        <v>2.9124770786839194</v>
      </c>
      <c r="G77" s="87">
        <f t="shared" si="5"/>
        <v>2.8820765392449537</v>
      </c>
      <c r="H77" s="185" t="s">
        <v>279</v>
      </c>
      <c r="I77" s="81" t="s">
        <v>3</v>
      </c>
      <c r="J77" s="87">
        <f t="shared" si="0"/>
        <v>2.8945793094776664</v>
      </c>
      <c r="K77" s="87">
        <f t="shared" si="0"/>
        <v>2.9178543591244326</v>
      </c>
      <c r="L77" s="87">
        <f t="shared" si="0"/>
        <v>2.9262761915718478</v>
      </c>
      <c r="M77" s="87">
        <f t="shared" si="0"/>
        <v>2.8871180603220381</v>
      </c>
      <c r="N77" s="87">
        <f t="shared" si="0"/>
        <v>2.944597449129656</v>
      </c>
      <c r="O77" s="185" t="s">
        <v>279</v>
      </c>
      <c r="P77" s="81" t="s">
        <v>3</v>
      </c>
      <c r="Q77" s="87">
        <f t="shared" si="1"/>
        <v>3.055855149197634</v>
      </c>
      <c r="R77" s="87">
        <f t="shared" si="1"/>
        <v>3.0368482843268052</v>
      </c>
      <c r="S77" s="87">
        <f t="shared" si="1"/>
        <v>3.0383189802568227</v>
      </c>
      <c r="T77" s="87">
        <f t="shared" si="1"/>
        <v>3.0203593154886148</v>
      </c>
      <c r="U77" s="87">
        <f t="shared" si="1"/>
        <v>3.0129595632171138</v>
      </c>
      <c r="V77" s="185" t="s">
        <v>279</v>
      </c>
      <c r="W77" s="81" t="s">
        <v>3</v>
      </c>
      <c r="X77" s="87">
        <f t="shared" si="2"/>
        <v>3.0065123842690249</v>
      </c>
      <c r="Y77" s="87">
        <f t="shared" si="2"/>
        <v>3.0076402687705603</v>
      </c>
      <c r="Z77" s="87">
        <f t="shared" si="2"/>
        <v>2.9935855339863338</v>
      </c>
      <c r="AA77" s="87">
        <f t="shared" si="2"/>
        <v>2.9959038476889917</v>
      </c>
      <c r="AB77" s="87">
        <f t="shared" si="2"/>
        <v>3.0053834615198509</v>
      </c>
      <c r="AC77" s="185" t="s">
        <v>279</v>
      </c>
      <c r="AD77" s="81" t="s">
        <v>3</v>
      </c>
      <c r="AE77" s="87">
        <f t="shared" si="3"/>
        <v>3.0124815788425541</v>
      </c>
      <c r="AF77" s="87">
        <f t="shared" si="3"/>
        <v>3.0298097593101132</v>
      </c>
      <c r="AG77" s="87">
        <f t="shared" si="3"/>
        <v>3.0391085084954605</v>
      </c>
      <c r="AH77" s="87">
        <f t="shared" si="3"/>
        <v>3.0413362082901219</v>
      </c>
      <c r="AI77" s="185" t="s">
        <v>279</v>
      </c>
      <c r="AJ77" s="81" t="s">
        <v>3</v>
      </c>
      <c r="AK77" s="87">
        <f t="shared" si="4"/>
        <v>3.0562552056888017</v>
      </c>
      <c r="AL77" s="87">
        <f t="shared" si="4"/>
        <v>3.0560323107408207</v>
      </c>
      <c r="AM77" s="87">
        <f t="shared" si="4"/>
        <v>3.0828852516215055</v>
      </c>
      <c r="AN77" s="87">
        <f t="shared" si="4"/>
        <v>3.1019691043726825</v>
      </c>
    </row>
    <row r="78" spans="1:81" ht="16.5" customHeight="1">
      <c r="A78" s="185" t="s">
        <v>280</v>
      </c>
      <c r="B78" s="81" t="s">
        <v>4</v>
      </c>
      <c r="C78" s="87">
        <f t="shared" si="5"/>
        <v>2.8073424078109106</v>
      </c>
      <c r="D78" s="87">
        <f t="shared" si="5"/>
        <v>2.8515249253700565</v>
      </c>
      <c r="E78" s="87">
        <f t="shared" si="5"/>
        <v>2.7765011389292811</v>
      </c>
      <c r="F78" s="87">
        <f t="shared" si="5"/>
        <v>2.8472183634148012</v>
      </c>
      <c r="G78" s="87">
        <f t="shared" si="5"/>
        <v>2.8993199624955541</v>
      </c>
      <c r="H78" s="185" t="s">
        <v>280</v>
      </c>
      <c r="I78" s="81" t="s">
        <v>4</v>
      </c>
      <c r="J78" s="87">
        <f t="shared" si="0"/>
        <v>2.9922998914823187</v>
      </c>
      <c r="K78" s="87">
        <f t="shared" si="0"/>
        <v>2.9884827832664098</v>
      </c>
      <c r="L78" s="87">
        <f t="shared" si="0"/>
        <v>2.9839368061841007</v>
      </c>
      <c r="M78" s="87">
        <f t="shared" si="0"/>
        <v>3.0252082565976801</v>
      </c>
      <c r="N78" s="87">
        <f t="shared" si="0"/>
        <v>3.0230754833016924</v>
      </c>
      <c r="O78" s="185" t="s">
        <v>280</v>
      </c>
      <c r="P78" s="81" t="s">
        <v>4</v>
      </c>
      <c r="Q78" s="87">
        <f t="shared" si="1"/>
        <v>2.8950278349729275</v>
      </c>
      <c r="R78" s="87">
        <f t="shared" si="1"/>
        <v>3.0384492235444793</v>
      </c>
      <c r="S78" s="87">
        <f t="shared" si="1"/>
        <v>3.0110671325684475</v>
      </c>
      <c r="T78" s="87">
        <f t="shared" si="1"/>
        <v>3.0331541623963325</v>
      </c>
      <c r="U78" s="87">
        <f t="shared" si="1"/>
        <v>2.8727828501220247</v>
      </c>
      <c r="V78" s="185" t="s">
        <v>280</v>
      </c>
      <c r="W78" s="81" t="s">
        <v>4</v>
      </c>
      <c r="X78" s="87">
        <f t="shared" si="2"/>
        <v>2.9561417638921914</v>
      </c>
      <c r="Y78" s="87">
        <f t="shared" si="2"/>
        <v>3.0451673964314883</v>
      </c>
      <c r="Z78" s="87">
        <f t="shared" si="2"/>
        <v>2.9924511226260866</v>
      </c>
      <c r="AA78" s="87">
        <f t="shared" si="2"/>
        <v>2.9692115031531889</v>
      </c>
      <c r="AB78" s="87">
        <f t="shared" si="2"/>
        <v>2.9232481417194074</v>
      </c>
      <c r="AC78" s="185" t="s">
        <v>280</v>
      </c>
      <c r="AD78" s="81" t="s">
        <v>4</v>
      </c>
      <c r="AE78" s="87">
        <f t="shared" si="3"/>
        <v>2.8521677221492014</v>
      </c>
      <c r="AF78" s="87">
        <f t="shared" si="3"/>
        <v>2.8345987052201251</v>
      </c>
      <c r="AG78" s="87">
        <f t="shared" si="3"/>
        <v>2.7980850935625843</v>
      </c>
      <c r="AH78" s="87">
        <f t="shared" si="3"/>
        <v>2.7626693327165603</v>
      </c>
      <c r="AI78" s="185" t="s">
        <v>280</v>
      </c>
      <c r="AJ78" s="81" t="s">
        <v>4</v>
      </c>
      <c r="AK78" s="87">
        <f t="shared" si="4"/>
        <v>2.7778681000392691</v>
      </c>
      <c r="AL78" s="87">
        <f t="shared" si="4"/>
        <v>2.7568447520936181</v>
      </c>
      <c r="AM78" s="87">
        <f t="shared" si="4"/>
        <v>2.7656247079421057</v>
      </c>
      <c r="AN78" s="87">
        <f t="shared" si="4"/>
        <v>2.7745160574803536</v>
      </c>
    </row>
    <row r="79" spans="1:81" ht="24.75" customHeight="1">
      <c r="A79" s="185" t="s">
        <v>281</v>
      </c>
      <c r="B79" s="81" t="s">
        <v>5</v>
      </c>
      <c r="C79" s="87">
        <f t="shared" si="5"/>
        <v>4.021395598064343</v>
      </c>
      <c r="D79" s="87">
        <f t="shared" si="5"/>
        <v>4.0885442885197865</v>
      </c>
      <c r="E79" s="87">
        <f t="shared" si="5"/>
        <v>4.0749056333677398</v>
      </c>
      <c r="F79" s="87">
        <f t="shared" si="5"/>
        <v>4.0894600067455542</v>
      </c>
      <c r="G79" s="87">
        <f t="shared" si="5"/>
        <v>4.1186185862548363</v>
      </c>
      <c r="H79" s="185" t="s">
        <v>281</v>
      </c>
      <c r="I79" s="81" t="s">
        <v>5</v>
      </c>
      <c r="J79" s="87">
        <f t="shared" si="0"/>
        <v>4.1756073026659273</v>
      </c>
      <c r="K79" s="87">
        <f t="shared" si="0"/>
        <v>4.2292638041988742</v>
      </c>
      <c r="L79" s="87">
        <f t="shared" si="0"/>
        <v>4.2233628058542161</v>
      </c>
      <c r="M79" s="87">
        <f t="shared" si="0"/>
        <v>4.2371671937924651</v>
      </c>
      <c r="N79" s="87">
        <f t="shared" si="0"/>
        <v>4.2402203267467051</v>
      </c>
      <c r="O79" s="185" t="s">
        <v>281</v>
      </c>
      <c r="P79" s="81" t="s">
        <v>5</v>
      </c>
      <c r="Q79" s="87">
        <f t="shared" si="1"/>
        <v>4.2746565567430359</v>
      </c>
      <c r="R79" s="87">
        <f t="shared" si="1"/>
        <v>4.3204013020972303</v>
      </c>
      <c r="S79" s="87">
        <f t="shared" si="1"/>
        <v>4.3716942395096758</v>
      </c>
      <c r="T79" s="87">
        <f t="shared" si="1"/>
        <v>4.4330913513296943</v>
      </c>
      <c r="U79" s="87">
        <f t="shared" si="1"/>
        <v>4.5065844296616513</v>
      </c>
      <c r="V79" s="185" t="s">
        <v>281</v>
      </c>
      <c r="W79" s="81" t="s">
        <v>5</v>
      </c>
      <c r="X79" s="87">
        <f t="shared" si="2"/>
        <v>4.5150741112909456</v>
      </c>
      <c r="Y79" s="87">
        <f t="shared" si="2"/>
        <v>4.4970219998015519</v>
      </c>
      <c r="Z79" s="87">
        <f t="shared" si="2"/>
        <v>4.5014703231685873</v>
      </c>
      <c r="AA79" s="87">
        <f t="shared" si="2"/>
        <v>4.5023998163965837</v>
      </c>
      <c r="AB79" s="87">
        <f t="shared" si="2"/>
        <v>4.4896505774907034</v>
      </c>
      <c r="AC79" s="185" t="s">
        <v>281</v>
      </c>
      <c r="AD79" s="81" t="s">
        <v>5</v>
      </c>
      <c r="AE79" s="87">
        <f t="shared" si="3"/>
        <v>4.4824401561317559</v>
      </c>
      <c r="AF79" s="87">
        <f t="shared" si="3"/>
        <v>4.4958186811138585</v>
      </c>
      <c r="AG79" s="87">
        <f t="shared" si="3"/>
        <v>4.4636060792007859</v>
      </c>
      <c r="AH79" s="87">
        <f t="shared" si="3"/>
        <v>4.4371575729992809</v>
      </c>
      <c r="AI79" s="185" t="s">
        <v>281</v>
      </c>
      <c r="AJ79" s="81" t="s">
        <v>5</v>
      </c>
      <c r="AK79" s="87">
        <f t="shared" si="4"/>
        <v>4.4491912266791394</v>
      </c>
      <c r="AL79" s="87">
        <f t="shared" si="4"/>
        <v>4.4380540305704264</v>
      </c>
      <c r="AM79" s="87">
        <f t="shared" si="4"/>
        <v>4.4021458077620421</v>
      </c>
      <c r="AN79" s="87">
        <f t="shared" si="4"/>
        <v>4.3877204480830896</v>
      </c>
    </row>
    <row r="80" spans="1:81" ht="16.5" customHeight="1">
      <c r="A80" s="184" t="s">
        <v>282</v>
      </c>
      <c r="B80" s="81" t="s">
        <v>6</v>
      </c>
      <c r="C80" s="87">
        <f t="shared" si="5"/>
        <v>3.9903359421863627</v>
      </c>
      <c r="D80" s="87">
        <f t="shared" si="5"/>
        <v>3.9547501761885298</v>
      </c>
      <c r="E80" s="87">
        <f t="shared" si="5"/>
        <v>3.8157270186171615</v>
      </c>
      <c r="F80" s="87">
        <f t="shared" si="5"/>
        <v>3.7913375193676235</v>
      </c>
      <c r="G80" s="87">
        <f t="shared" si="5"/>
        <v>3.7361648471262754</v>
      </c>
      <c r="H80" s="184" t="s">
        <v>282</v>
      </c>
      <c r="I80" s="81" t="s">
        <v>6</v>
      </c>
      <c r="J80" s="87">
        <f t="shared" si="0"/>
        <v>3.7198057068819894</v>
      </c>
      <c r="K80" s="87">
        <f t="shared" si="0"/>
        <v>3.7974736972432401</v>
      </c>
      <c r="L80" s="87">
        <f t="shared" si="0"/>
        <v>3.7814829034891604</v>
      </c>
      <c r="M80" s="87">
        <f t="shared" si="0"/>
        <v>3.7584726354432414</v>
      </c>
      <c r="N80" s="87">
        <f t="shared" si="0"/>
        <v>3.7093237787106612</v>
      </c>
      <c r="O80" s="184" t="s">
        <v>282</v>
      </c>
      <c r="P80" s="81" t="s">
        <v>6</v>
      </c>
      <c r="Q80" s="87">
        <f t="shared" si="1"/>
        <v>3.6719286204529853</v>
      </c>
      <c r="R80" s="87">
        <f t="shared" si="1"/>
        <v>3.6661508084743049</v>
      </c>
      <c r="S80" s="87">
        <f t="shared" si="1"/>
        <v>3.667338791563981</v>
      </c>
      <c r="T80" s="87">
        <f t="shared" si="1"/>
        <v>3.7233004501459774</v>
      </c>
      <c r="U80" s="87">
        <f t="shared" si="1"/>
        <v>3.7341267636749809</v>
      </c>
      <c r="V80" s="184" t="s">
        <v>282</v>
      </c>
      <c r="W80" s="81" t="s">
        <v>6</v>
      </c>
      <c r="X80" s="87">
        <f t="shared" si="2"/>
        <v>3.7687195890575578</v>
      </c>
      <c r="Y80" s="87">
        <f t="shared" si="2"/>
        <v>3.7915119997761093</v>
      </c>
      <c r="Z80" s="87">
        <f t="shared" si="2"/>
        <v>3.8126305360849955</v>
      </c>
      <c r="AA80" s="87">
        <f t="shared" si="2"/>
        <v>3.7970483755089006</v>
      </c>
      <c r="AB80" s="87">
        <f t="shared" si="2"/>
        <v>3.7540307722084845</v>
      </c>
      <c r="AC80" s="185" t="s">
        <v>282</v>
      </c>
      <c r="AD80" s="81" t="s">
        <v>6</v>
      </c>
      <c r="AE80" s="87">
        <f t="shared" si="3"/>
        <v>3.7022792448321185</v>
      </c>
      <c r="AF80" s="87">
        <f t="shared" si="3"/>
        <v>3.7118679871267566</v>
      </c>
      <c r="AG80" s="87">
        <f t="shared" si="3"/>
        <v>3.7097930518852089</v>
      </c>
      <c r="AH80" s="87">
        <f t="shared" si="3"/>
        <v>3.7165531357173589</v>
      </c>
      <c r="AI80" s="185" t="s">
        <v>282</v>
      </c>
      <c r="AJ80" s="81" t="s">
        <v>6</v>
      </c>
      <c r="AK80" s="87">
        <f t="shared" si="4"/>
        <v>3.7168305390404779</v>
      </c>
      <c r="AL80" s="87">
        <f t="shared" si="4"/>
        <v>3.712754685145824</v>
      </c>
      <c r="AM80" s="87">
        <f t="shared" si="4"/>
        <v>3.7236369073950613</v>
      </c>
      <c r="AN80" s="87">
        <f t="shared" si="4"/>
        <v>3.7252953405925235</v>
      </c>
    </row>
    <row r="81" spans="1:81" ht="16.5" customHeight="1">
      <c r="A81" s="185" t="s">
        <v>283</v>
      </c>
      <c r="B81" s="81" t="s">
        <v>7</v>
      </c>
      <c r="C81" s="87">
        <f t="shared" si="5"/>
        <v>4.8523006669527637</v>
      </c>
      <c r="D81" s="87">
        <f t="shared" si="5"/>
        <v>4.9739143936021426</v>
      </c>
      <c r="E81" s="87">
        <f t="shared" si="5"/>
        <v>5.1941202618909488</v>
      </c>
      <c r="F81" s="87">
        <f t="shared" si="5"/>
        <v>5.1531124530428007</v>
      </c>
      <c r="G81" s="87">
        <f t="shared" si="5"/>
        <v>5.2320318141158975</v>
      </c>
      <c r="H81" s="185" t="s">
        <v>283</v>
      </c>
      <c r="I81" s="81" t="s">
        <v>7</v>
      </c>
      <c r="J81" s="87">
        <f t="shared" si="0"/>
        <v>5.1979149297915201</v>
      </c>
      <c r="K81" s="87">
        <f t="shared" si="0"/>
        <v>5.35509776831063</v>
      </c>
      <c r="L81" s="87">
        <f t="shared" si="0"/>
        <v>5.2880050674809382</v>
      </c>
      <c r="M81" s="87">
        <f t="shared" si="0"/>
        <v>5.2417190054787559</v>
      </c>
      <c r="N81" s="87">
        <f t="shared" si="0"/>
        <v>5.2076258723495279</v>
      </c>
      <c r="O81" s="185" t="s">
        <v>283</v>
      </c>
      <c r="P81" s="81" t="s">
        <v>7</v>
      </c>
      <c r="Q81" s="87">
        <f t="shared" si="1"/>
        <v>5.2200106764279717</v>
      </c>
      <c r="R81" s="87">
        <f t="shared" si="1"/>
        <v>5.0792464912748807</v>
      </c>
      <c r="S81" s="87">
        <f t="shared" si="1"/>
        <v>5.1157482925014177</v>
      </c>
      <c r="T81" s="87">
        <f t="shared" si="1"/>
        <v>5.2430439328516094</v>
      </c>
      <c r="U81" s="87">
        <f t="shared" si="1"/>
        <v>5.2238757763012211</v>
      </c>
      <c r="V81" s="185" t="s">
        <v>283</v>
      </c>
      <c r="W81" s="81" t="s">
        <v>7</v>
      </c>
      <c r="X81" s="87">
        <f t="shared" si="2"/>
        <v>5.1580026642734227</v>
      </c>
      <c r="Y81" s="87">
        <f t="shared" si="2"/>
        <v>5.1863762533424582</v>
      </c>
      <c r="Z81" s="87">
        <f t="shared" si="2"/>
        <v>5.2148890230575411</v>
      </c>
      <c r="AA81" s="87">
        <f t="shared" si="2"/>
        <v>5.1506246507543709</v>
      </c>
      <c r="AB81" s="87">
        <f t="shared" si="2"/>
        <v>5.1683215734248815</v>
      </c>
      <c r="AC81" s="185" t="s">
        <v>283</v>
      </c>
      <c r="AD81" s="81" t="s">
        <v>7</v>
      </c>
      <c r="AE81" s="87">
        <f t="shared" si="3"/>
        <v>5.1203349663440472</v>
      </c>
      <c r="AF81" s="87">
        <f t="shared" si="3"/>
        <v>5.1217117934316638</v>
      </c>
      <c r="AG81" s="87">
        <f t="shared" si="3"/>
        <v>5.1330609112898564</v>
      </c>
      <c r="AH81" s="87">
        <f t="shared" si="3"/>
        <v>5.1757926648810102</v>
      </c>
      <c r="AI81" s="185" t="s">
        <v>283</v>
      </c>
      <c r="AJ81" s="81" t="s">
        <v>7</v>
      </c>
      <c r="AK81" s="87">
        <f t="shared" si="4"/>
        <v>5.1542884870798868</v>
      </c>
      <c r="AL81" s="87">
        <f t="shared" si="4"/>
        <v>5.1374633593117549</v>
      </c>
      <c r="AM81" s="87">
        <f t="shared" si="4"/>
        <v>5.106324649997819</v>
      </c>
      <c r="AN81" s="87">
        <f t="shared" si="4"/>
        <v>5.0428771756579449</v>
      </c>
    </row>
    <row r="82" spans="1:81" ht="16.5" customHeight="1">
      <c r="A82" s="185" t="s">
        <v>284</v>
      </c>
      <c r="B82" s="81" t="s">
        <v>8</v>
      </c>
      <c r="C82" s="87">
        <f t="shared" si="5"/>
        <v>4.5739492470997156</v>
      </c>
      <c r="D82" s="87">
        <f t="shared" si="5"/>
        <v>4.4747641014506288</v>
      </c>
      <c r="E82" s="87">
        <f t="shared" si="5"/>
        <v>4.4312762286497849</v>
      </c>
      <c r="F82" s="87">
        <f t="shared" si="5"/>
        <v>4.3658726640933629</v>
      </c>
      <c r="G82" s="87">
        <f t="shared" si="5"/>
        <v>4.376057506816541</v>
      </c>
      <c r="H82" s="185" t="s">
        <v>284</v>
      </c>
      <c r="I82" s="81" t="s">
        <v>8</v>
      </c>
      <c r="J82" s="87">
        <f t="shared" si="0"/>
        <v>4.3256733153108335</v>
      </c>
      <c r="K82" s="87">
        <f t="shared" si="0"/>
        <v>4.3308449241799645</v>
      </c>
      <c r="L82" s="87">
        <f t="shared" si="0"/>
        <v>4.2668854813067334</v>
      </c>
      <c r="M82" s="87">
        <f t="shared" si="0"/>
        <v>4.2218087369232258</v>
      </c>
      <c r="N82" s="87">
        <f t="shared" si="0"/>
        <v>4.2580015508436055</v>
      </c>
      <c r="O82" s="185" t="s">
        <v>284</v>
      </c>
      <c r="P82" s="81" t="s">
        <v>8</v>
      </c>
      <c r="Q82" s="87">
        <f t="shared" si="1"/>
        <v>4.2946748591909882</v>
      </c>
      <c r="R82" s="87">
        <f t="shared" si="1"/>
        <v>4.2522279737445965</v>
      </c>
      <c r="S82" s="87">
        <f t="shared" si="1"/>
        <v>4.2712030511587926</v>
      </c>
      <c r="T82" s="87">
        <f t="shared" si="1"/>
        <v>4.2831719330170381</v>
      </c>
      <c r="U82" s="87">
        <f t="shared" si="1"/>
        <v>4.3745470095849868</v>
      </c>
      <c r="V82" s="185" t="s">
        <v>284</v>
      </c>
      <c r="W82" s="81" t="s">
        <v>8</v>
      </c>
      <c r="X82" s="87">
        <f t="shared" si="2"/>
        <v>4.4298020204499604</v>
      </c>
      <c r="Y82" s="87">
        <f t="shared" si="2"/>
        <v>4.4243847459222643</v>
      </c>
      <c r="Z82" s="87">
        <f t="shared" si="2"/>
        <v>4.4414725667821671</v>
      </c>
      <c r="AA82" s="87">
        <f t="shared" si="2"/>
        <v>4.4427785982278278</v>
      </c>
      <c r="AB82" s="87">
        <f t="shared" si="2"/>
        <v>4.4941171507729036</v>
      </c>
      <c r="AC82" s="185" t="s">
        <v>284</v>
      </c>
      <c r="AD82" s="81" t="s">
        <v>8</v>
      </c>
      <c r="AE82" s="87">
        <f t="shared" si="3"/>
        <v>4.4504520651611106</v>
      </c>
      <c r="AF82" s="87">
        <f t="shared" si="3"/>
        <v>4.4581681722728232</v>
      </c>
      <c r="AG82" s="87">
        <f t="shared" si="3"/>
        <v>4.458195349477803</v>
      </c>
      <c r="AH82" s="87">
        <f t="shared" si="3"/>
        <v>4.4260904815552626</v>
      </c>
      <c r="AI82" s="185" t="s">
        <v>284</v>
      </c>
      <c r="AJ82" s="81" t="s">
        <v>8</v>
      </c>
      <c r="AK82" s="87">
        <f t="shared" si="4"/>
        <v>4.4184260748418591</v>
      </c>
      <c r="AL82" s="87">
        <f t="shared" si="4"/>
        <v>4.4133006487659303</v>
      </c>
      <c r="AM82" s="87">
        <f t="shared" si="4"/>
        <v>4.4594670371778014</v>
      </c>
      <c r="AN82" s="87">
        <f t="shared" si="4"/>
        <v>4.438975058178368</v>
      </c>
    </row>
    <row r="83" spans="1:81" ht="16.5" customHeight="1">
      <c r="A83" s="185" t="s">
        <v>285</v>
      </c>
      <c r="B83" s="81" t="s">
        <v>9</v>
      </c>
      <c r="C83" s="87">
        <f t="shared" si="5"/>
        <v>3.2881743323952208</v>
      </c>
      <c r="D83" s="87">
        <f t="shared" si="5"/>
        <v>3.1242077581177119</v>
      </c>
      <c r="E83" s="87">
        <f t="shared" si="5"/>
        <v>3.0098121206185127</v>
      </c>
      <c r="F83" s="87">
        <f t="shared" si="5"/>
        <v>2.9341869087140418</v>
      </c>
      <c r="G83" s="87">
        <f t="shared" si="5"/>
        <v>2.9208742415588054</v>
      </c>
      <c r="H83" s="185" t="s">
        <v>285</v>
      </c>
      <c r="I83" s="81" t="s">
        <v>9</v>
      </c>
      <c r="J83" s="87">
        <f t="shared" si="0"/>
        <v>2.8627347002369894</v>
      </c>
      <c r="K83" s="87">
        <f t="shared" si="0"/>
        <v>2.8106454762635029</v>
      </c>
      <c r="L83" s="87">
        <f t="shared" si="0"/>
        <v>2.7526013115017678</v>
      </c>
      <c r="M83" s="87">
        <f t="shared" si="0"/>
        <v>2.7448144820734188</v>
      </c>
      <c r="N83" s="87">
        <f t="shared" si="0"/>
        <v>2.6905799620310704</v>
      </c>
      <c r="O83" s="185" t="s">
        <v>285</v>
      </c>
      <c r="P83" s="81" t="s">
        <v>9</v>
      </c>
      <c r="Q83" s="87">
        <f t="shared" si="1"/>
        <v>2.6851761065899709</v>
      </c>
      <c r="R83" s="87">
        <f t="shared" si="1"/>
        <v>2.6198036181226318</v>
      </c>
      <c r="S83" s="87">
        <f t="shared" si="1"/>
        <v>2.6083162681739034</v>
      </c>
      <c r="T83" s="87">
        <f t="shared" si="1"/>
        <v>2.6198418350136801</v>
      </c>
      <c r="U83" s="87">
        <f t="shared" si="1"/>
        <v>2.623823839860056</v>
      </c>
      <c r="V83" s="185" t="s">
        <v>285</v>
      </c>
      <c r="W83" s="81" t="s">
        <v>9</v>
      </c>
      <c r="X83" s="87">
        <f t="shared" si="2"/>
        <v>2.6126243604593187</v>
      </c>
      <c r="Y83" s="87">
        <f t="shared" si="2"/>
        <v>2.6312240967411187</v>
      </c>
      <c r="Z83" s="87">
        <f t="shared" si="2"/>
        <v>2.59515505512609</v>
      </c>
      <c r="AA83" s="87">
        <f t="shared" si="2"/>
        <v>2.5600951943801387</v>
      </c>
      <c r="AB83" s="87">
        <f t="shared" si="2"/>
        <v>2.5296934069656212</v>
      </c>
      <c r="AC83" s="185" t="s">
        <v>285</v>
      </c>
      <c r="AD83" s="81" t="s">
        <v>9</v>
      </c>
      <c r="AE83" s="87">
        <f t="shared" si="3"/>
        <v>2.4890966662683716</v>
      </c>
      <c r="AF83" s="87">
        <f t="shared" si="3"/>
        <v>2.4946257937050338</v>
      </c>
      <c r="AG83" s="87">
        <f t="shared" si="3"/>
        <v>2.4597915147460832</v>
      </c>
      <c r="AH83" s="87">
        <f t="shared" si="3"/>
        <v>2.4328948775532027</v>
      </c>
      <c r="AI83" s="185" t="s">
        <v>285</v>
      </c>
      <c r="AJ83" s="81" t="s">
        <v>9</v>
      </c>
      <c r="AK83" s="87">
        <f t="shared" si="4"/>
        <v>2.4264450241744058</v>
      </c>
      <c r="AL83" s="87">
        <f t="shared" si="4"/>
        <v>2.4363137162782533</v>
      </c>
      <c r="AM83" s="87">
        <f t="shared" si="4"/>
        <v>2.41883126997676</v>
      </c>
      <c r="AN83" s="87">
        <f t="shared" si="4"/>
        <v>2.3905450908986099</v>
      </c>
    </row>
    <row r="84" spans="1:81" ht="16.5" customHeight="1">
      <c r="A84" s="185" t="s">
        <v>286</v>
      </c>
      <c r="B84" s="81" t="s">
        <v>10</v>
      </c>
      <c r="C84" s="87">
        <f t="shared" si="5"/>
        <v>5.8652959321334661</v>
      </c>
      <c r="D84" s="87">
        <f t="shared" si="5"/>
        <v>5.8305363530611922</v>
      </c>
      <c r="E84" s="87">
        <f t="shared" si="5"/>
        <v>5.864669584937503</v>
      </c>
      <c r="F84" s="87">
        <f t="shared" si="5"/>
        <v>5.831415416305374</v>
      </c>
      <c r="G84" s="87">
        <f t="shared" si="5"/>
        <v>5.8374376273049613</v>
      </c>
      <c r="H84" s="185" t="s">
        <v>286</v>
      </c>
      <c r="I84" s="81" t="s">
        <v>10</v>
      </c>
      <c r="J84" s="87">
        <f t="shared" si="0"/>
        <v>5.7466535825868759</v>
      </c>
      <c r="K84" s="87">
        <f t="shared" si="0"/>
        <v>5.8220613932652565</v>
      </c>
      <c r="L84" s="87">
        <f t="shared" si="0"/>
        <v>5.7487355553923072</v>
      </c>
      <c r="M84" s="87">
        <f t="shared" si="0"/>
        <v>5.7070938401714715</v>
      </c>
      <c r="N84" s="87">
        <f t="shared" si="0"/>
        <v>5.7033610524345573</v>
      </c>
      <c r="O84" s="185" t="s">
        <v>286</v>
      </c>
      <c r="P84" s="81" t="s">
        <v>10</v>
      </c>
      <c r="Q84" s="87">
        <f t="shared" si="1"/>
        <v>5.547929535575383</v>
      </c>
      <c r="R84" s="87">
        <f t="shared" si="1"/>
        <v>5.5152356048882005</v>
      </c>
      <c r="S84" s="87">
        <f t="shared" si="1"/>
        <v>5.5583287804405108</v>
      </c>
      <c r="T84" s="87">
        <f t="shared" si="1"/>
        <v>5.5050151922651915</v>
      </c>
      <c r="U84" s="87">
        <f t="shared" si="1"/>
        <v>5.4693465181267218</v>
      </c>
      <c r="V84" s="185" t="s">
        <v>286</v>
      </c>
      <c r="W84" s="81" t="s">
        <v>10</v>
      </c>
      <c r="X84" s="87">
        <f t="shared" si="2"/>
        <v>5.4750563153763352</v>
      </c>
      <c r="Y84" s="87">
        <f t="shared" si="2"/>
        <v>5.4720912659744716</v>
      </c>
      <c r="Z84" s="87">
        <f t="shared" si="2"/>
        <v>5.4004283033113474</v>
      </c>
      <c r="AA84" s="87">
        <f t="shared" si="2"/>
        <v>5.3993374311487186</v>
      </c>
      <c r="AB84" s="87">
        <f t="shared" si="2"/>
        <v>5.4139831039458448</v>
      </c>
      <c r="AC84" s="185" t="s">
        <v>286</v>
      </c>
      <c r="AD84" s="81" t="s">
        <v>10</v>
      </c>
      <c r="AE84" s="87">
        <f t="shared" si="3"/>
        <v>5.4963506193491858</v>
      </c>
      <c r="AF84" s="87">
        <f t="shared" si="3"/>
        <v>5.5019446549945954</v>
      </c>
      <c r="AG84" s="87">
        <f t="shared" si="3"/>
        <v>5.4829137763327305</v>
      </c>
      <c r="AH84" s="87">
        <f t="shared" si="3"/>
        <v>5.4616718022944939</v>
      </c>
      <c r="AI84" s="185" t="s">
        <v>286</v>
      </c>
      <c r="AJ84" s="81" t="s">
        <v>10</v>
      </c>
      <c r="AK84" s="87">
        <f t="shared" si="4"/>
        <v>5.3954072380647471</v>
      </c>
      <c r="AL84" s="87">
        <f t="shared" si="4"/>
        <v>5.4675926452145776</v>
      </c>
      <c r="AM84" s="87">
        <f t="shared" si="4"/>
        <v>5.4872616028760302</v>
      </c>
      <c r="AN84" s="87">
        <f t="shared" si="4"/>
        <v>5.4509089860985966</v>
      </c>
    </row>
    <row r="85" spans="1:81" ht="24.75" customHeight="1">
      <c r="A85" s="185" t="s">
        <v>287</v>
      </c>
      <c r="B85" s="81" t="s">
        <v>11</v>
      </c>
      <c r="C85" s="87">
        <f t="shared" si="5"/>
        <v>5.9274152438894276</v>
      </c>
      <c r="D85" s="87">
        <f t="shared" si="5"/>
        <v>6.0184303512489681</v>
      </c>
      <c r="E85" s="87">
        <f t="shared" si="5"/>
        <v>6.043985021887031</v>
      </c>
      <c r="F85" s="87">
        <f t="shared" si="5"/>
        <v>6.0928379529180985</v>
      </c>
      <c r="G85" s="87">
        <f t="shared" si="5"/>
        <v>6.1717983812736428</v>
      </c>
      <c r="H85" s="185" t="s">
        <v>287</v>
      </c>
      <c r="I85" s="81" t="s">
        <v>11</v>
      </c>
      <c r="J85" s="87">
        <f t="shared" si="0"/>
        <v>6.2288329019049362</v>
      </c>
      <c r="K85" s="87">
        <f t="shared" si="0"/>
        <v>6.2876180774999222</v>
      </c>
      <c r="L85" s="87">
        <f t="shared" si="0"/>
        <v>6.2037831461904487</v>
      </c>
      <c r="M85" s="87">
        <f t="shared" si="0"/>
        <v>6.2374363065765461</v>
      </c>
      <c r="N85" s="87">
        <f t="shared" si="0"/>
        <v>6.2580550282093101</v>
      </c>
      <c r="O85" s="185" t="s">
        <v>287</v>
      </c>
      <c r="P85" s="81" t="s">
        <v>11</v>
      </c>
      <c r="Q85" s="87">
        <f t="shared" si="1"/>
        <v>6.0820232920438828</v>
      </c>
      <c r="R85" s="87">
        <f t="shared" si="1"/>
        <v>6.0528843588238432</v>
      </c>
      <c r="S85" s="87">
        <f t="shared" si="1"/>
        <v>6.0446694468792046</v>
      </c>
      <c r="T85" s="87">
        <f t="shared" si="1"/>
        <v>6.0354197549851438</v>
      </c>
      <c r="U85" s="87">
        <f t="shared" si="1"/>
        <v>6.1021442515274096</v>
      </c>
      <c r="V85" s="185" t="s">
        <v>287</v>
      </c>
      <c r="W85" s="81" t="s">
        <v>11</v>
      </c>
      <c r="X85" s="87">
        <f t="shared" si="2"/>
        <v>6.1076294870123062</v>
      </c>
      <c r="Y85" s="87">
        <f t="shared" si="2"/>
        <v>6.1197204419805162</v>
      </c>
      <c r="Z85" s="87">
        <f t="shared" si="2"/>
        <v>6.0853606734874202</v>
      </c>
      <c r="AA85" s="87">
        <f t="shared" si="2"/>
        <v>6.1075576754210905</v>
      </c>
      <c r="AB85" s="87">
        <f t="shared" si="2"/>
        <v>6.3152383351096226</v>
      </c>
      <c r="AC85" s="185" t="s">
        <v>287</v>
      </c>
      <c r="AD85" s="81" t="s">
        <v>11</v>
      </c>
      <c r="AE85" s="87">
        <f t="shared" si="3"/>
        <v>6.2963018281754088</v>
      </c>
      <c r="AF85" s="87">
        <f t="shared" si="3"/>
        <v>6.2776942480460258</v>
      </c>
      <c r="AG85" s="87">
        <f t="shared" si="3"/>
        <v>6.3054676653562041</v>
      </c>
      <c r="AH85" s="87">
        <f t="shared" si="3"/>
        <v>6.2999107171723949</v>
      </c>
      <c r="AI85" s="185" t="s">
        <v>287</v>
      </c>
      <c r="AJ85" s="81" t="s">
        <v>11</v>
      </c>
      <c r="AK85" s="87">
        <f t="shared" si="4"/>
        <v>6.2785922066617799</v>
      </c>
      <c r="AL85" s="87">
        <f t="shared" si="4"/>
        <v>6.2585642280796812</v>
      </c>
      <c r="AM85" s="87">
        <f t="shared" si="4"/>
        <v>6.2402881014834977</v>
      </c>
      <c r="AN85" s="87">
        <f t="shared" si="4"/>
        <v>6.2739903531054155</v>
      </c>
    </row>
    <row r="86" spans="1:81" ht="16.5" customHeight="1">
      <c r="A86" s="184" t="s">
        <v>288</v>
      </c>
      <c r="B86" s="81" t="s">
        <v>12</v>
      </c>
      <c r="C86" s="87">
        <f t="shared" si="5"/>
        <v>2.6433901021649291</v>
      </c>
      <c r="D86" s="87">
        <f t="shared" si="5"/>
        <v>2.6801277533627448</v>
      </c>
      <c r="E86" s="87">
        <f t="shared" si="5"/>
        <v>2.6722771804782246</v>
      </c>
      <c r="F86" s="87">
        <f t="shared" si="5"/>
        <v>2.6616510067287549</v>
      </c>
      <c r="G86" s="87">
        <f t="shared" si="5"/>
        <v>2.6720570326224014</v>
      </c>
      <c r="H86" s="184" t="s">
        <v>288</v>
      </c>
      <c r="I86" s="81" t="s">
        <v>12</v>
      </c>
      <c r="J86" s="87">
        <f t="shared" si="0"/>
        <v>2.762417347521724</v>
      </c>
      <c r="K86" s="87">
        <f t="shared" si="0"/>
        <v>2.7357962299616467</v>
      </c>
      <c r="L86" s="87">
        <f t="shared" si="0"/>
        <v>2.6813571867164359</v>
      </c>
      <c r="M86" s="87">
        <f t="shared" si="0"/>
        <v>2.6806623436461523</v>
      </c>
      <c r="N86" s="87">
        <f t="shared" si="0"/>
        <v>2.7149121634268294</v>
      </c>
      <c r="O86" s="184" t="s">
        <v>288</v>
      </c>
      <c r="P86" s="81" t="s">
        <v>12</v>
      </c>
      <c r="Q86" s="87">
        <f t="shared" si="1"/>
        <v>2.7484993082110445</v>
      </c>
      <c r="R86" s="87">
        <f t="shared" si="1"/>
        <v>2.811115854634719</v>
      </c>
      <c r="S86" s="87">
        <f t="shared" si="1"/>
        <v>2.7901699440944068</v>
      </c>
      <c r="T86" s="87">
        <f t="shared" si="1"/>
        <v>2.8303752250406786</v>
      </c>
      <c r="U86" s="87">
        <f t="shared" si="1"/>
        <v>2.9018517537592552</v>
      </c>
      <c r="V86" s="184" t="s">
        <v>288</v>
      </c>
      <c r="W86" s="81" t="s">
        <v>12</v>
      </c>
      <c r="X86" s="87">
        <f t="shared" si="2"/>
        <v>2.9249477756385178</v>
      </c>
      <c r="Y86" s="87">
        <f t="shared" si="2"/>
        <v>2.9224091652694701</v>
      </c>
      <c r="Z86" s="87">
        <f t="shared" si="2"/>
        <v>3.0051817390021971</v>
      </c>
      <c r="AA86" s="87">
        <f t="shared" si="2"/>
        <v>2.9687125808254171</v>
      </c>
      <c r="AB86" s="87">
        <f t="shared" si="2"/>
        <v>3.0169221091655327</v>
      </c>
      <c r="AC86" s="185" t="s">
        <v>288</v>
      </c>
      <c r="AD86" s="81" t="s">
        <v>12</v>
      </c>
      <c r="AE86" s="87">
        <f t="shared" si="3"/>
        <v>2.9485053969012625</v>
      </c>
      <c r="AF86" s="87">
        <f t="shared" si="3"/>
        <v>2.9738931620214468</v>
      </c>
      <c r="AG86" s="87">
        <f t="shared" si="3"/>
        <v>2.9364276148888524</v>
      </c>
      <c r="AH86" s="87">
        <f t="shared" si="3"/>
        <v>2.8890082642572739</v>
      </c>
      <c r="AI86" s="185" t="s">
        <v>288</v>
      </c>
      <c r="AJ86" s="81" t="s">
        <v>12</v>
      </c>
      <c r="AK86" s="87">
        <f t="shared" si="4"/>
        <v>2.921688931798911</v>
      </c>
      <c r="AL86" s="87">
        <f t="shared" si="4"/>
        <v>2.9470416551424519</v>
      </c>
      <c r="AM86" s="87">
        <f t="shared" si="4"/>
        <v>2.9374637848210892</v>
      </c>
      <c r="AN86" s="87">
        <f t="shared" si="4"/>
        <v>2.921512775430871</v>
      </c>
    </row>
    <row r="87" spans="1:81" ht="16.5" customHeight="1">
      <c r="A87" s="185" t="s">
        <v>289</v>
      </c>
      <c r="B87" s="81" t="s">
        <v>13</v>
      </c>
      <c r="C87" s="87">
        <f t="shared" si="5"/>
        <v>2.5413200116651531</v>
      </c>
      <c r="D87" s="87">
        <f t="shared" si="5"/>
        <v>2.5316563177385762</v>
      </c>
      <c r="E87" s="87">
        <f t="shared" si="5"/>
        <v>2.5870144482032043</v>
      </c>
      <c r="F87" s="87">
        <f t="shared" si="5"/>
        <v>2.561630718375691</v>
      </c>
      <c r="G87" s="87">
        <f t="shared" si="5"/>
        <v>2.532088932955415</v>
      </c>
      <c r="H87" s="185" t="s">
        <v>289</v>
      </c>
      <c r="I87" s="81" t="s">
        <v>13</v>
      </c>
      <c r="J87" s="87">
        <f t="shared" si="0"/>
        <v>2.5099839000215942</v>
      </c>
      <c r="K87" s="87">
        <f t="shared" si="0"/>
        <v>2.5641494621265628</v>
      </c>
      <c r="L87" s="87">
        <f t="shared" si="0"/>
        <v>2.5779561807050393</v>
      </c>
      <c r="M87" s="87">
        <f t="shared" si="0"/>
        <v>2.6177334451465235</v>
      </c>
      <c r="N87" s="87">
        <f t="shared" si="0"/>
        <v>2.6064868044600122</v>
      </c>
      <c r="O87" s="185" t="s">
        <v>289</v>
      </c>
      <c r="P87" s="81" t="s">
        <v>13</v>
      </c>
      <c r="Q87" s="87">
        <f t="shared" si="1"/>
        <v>2.6046943600135091</v>
      </c>
      <c r="R87" s="87">
        <f t="shared" si="1"/>
        <v>2.5761780244410053</v>
      </c>
      <c r="S87" s="87">
        <f t="shared" si="1"/>
        <v>2.5835537719570629</v>
      </c>
      <c r="T87" s="87">
        <f t="shared" si="1"/>
        <v>2.5773215861991421</v>
      </c>
      <c r="U87" s="87">
        <f t="shared" si="1"/>
        <v>2.5439812512031295</v>
      </c>
      <c r="V87" s="185" t="s">
        <v>289</v>
      </c>
      <c r="W87" s="81" t="s">
        <v>13</v>
      </c>
      <c r="X87" s="87">
        <f t="shared" si="2"/>
        <v>2.5443555501008692</v>
      </c>
      <c r="Y87" s="87">
        <f t="shared" si="2"/>
        <v>2.5271658241084447</v>
      </c>
      <c r="Z87" s="87">
        <f t="shared" si="2"/>
        <v>2.5408293555409061</v>
      </c>
      <c r="AA87" s="87">
        <f t="shared" si="2"/>
        <v>2.4998503233016685</v>
      </c>
      <c r="AB87" s="87">
        <f t="shared" si="2"/>
        <v>2.4836628878629559</v>
      </c>
      <c r="AC87" s="185" t="s">
        <v>289</v>
      </c>
      <c r="AD87" s="81" t="s">
        <v>13</v>
      </c>
      <c r="AE87" s="87">
        <f t="shared" si="3"/>
        <v>2.445906520093998</v>
      </c>
      <c r="AF87" s="87">
        <f t="shared" si="3"/>
        <v>2.4177094076568459</v>
      </c>
      <c r="AG87" s="87">
        <f t="shared" si="3"/>
        <v>2.3819507894131697</v>
      </c>
      <c r="AH87" s="87">
        <f t="shared" si="3"/>
        <v>2.3682332196780345</v>
      </c>
      <c r="AI87" s="185" t="s">
        <v>289</v>
      </c>
      <c r="AJ87" s="81" t="s">
        <v>13</v>
      </c>
      <c r="AK87" s="87">
        <f t="shared" si="4"/>
        <v>2.4080609700277389</v>
      </c>
      <c r="AL87" s="87">
        <f t="shared" si="4"/>
        <v>2.4005728639789043</v>
      </c>
      <c r="AM87" s="87">
        <f t="shared" si="4"/>
        <v>2.4129745356668888</v>
      </c>
      <c r="AN87" s="87">
        <f t="shared" si="4"/>
        <v>2.3954324498074504</v>
      </c>
    </row>
    <row r="88" spans="1:81" ht="16.5" customHeight="1">
      <c r="A88" s="185" t="s">
        <v>290</v>
      </c>
      <c r="B88" s="81" t="s">
        <v>14</v>
      </c>
      <c r="C88" s="87">
        <f t="shared" si="5"/>
        <v>4.2743776806735436</v>
      </c>
      <c r="D88" s="87">
        <f t="shared" si="5"/>
        <v>4.2850506003753033</v>
      </c>
      <c r="E88" s="87">
        <f t="shared" si="5"/>
        <v>4.2981709323147008</v>
      </c>
      <c r="F88" s="87">
        <f t="shared" si="5"/>
        <v>4.2548682355464873</v>
      </c>
      <c r="G88" s="87">
        <f t="shared" si="5"/>
        <v>4.2148045565745935</v>
      </c>
      <c r="H88" s="185" t="s">
        <v>290</v>
      </c>
      <c r="I88" s="81" t="s">
        <v>14</v>
      </c>
      <c r="J88" s="87">
        <f t="shared" si="0"/>
        <v>4.2861750660809808</v>
      </c>
      <c r="K88" s="87">
        <f t="shared" si="0"/>
        <v>4.278366035325468</v>
      </c>
      <c r="L88" s="87">
        <f t="shared" si="0"/>
        <v>4.3740288829780605</v>
      </c>
      <c r="M88" s="87">
        <f t="shared" si="0"/>
        <v>4.464825735880753</v>
      </c>
      <c r="N88" s="87">
        <f t="shared" si="0"/>
        <v>4.5844808684724185</v>
      </c>
      <c r="O88" s="185" t="s">
        <v>290</v>
      </c>
      <c r="P88" s="81" t="s">
        <v>14</v>
      </c>
      <c r="Q88" s="87">
        <f t="shared" si="1"/>
        <v>4.7220043359370747</v>
      </c>
      <c r="R88" s="87">
        <f t="shared" si="1"/>
        <v>4.7782699183521</v>
      </c>
      <c r="S88" s="87">
        <f t="shared" si="1"/>
        <v>4.7779826033637685</v>
      </c>
      <c r="T88" s="87">
        <f t="shared" si="1"/>
        <v>4.9809434325601716</v>
      </c>
      <c r="U88" s="87">
        <f t="shared" si="1"/>
        <v>4.9193628613103231</v>
      </c>
      <c r="V88" s="185" t="s">
        <v>290</v>
      </c>
      <c r="W88" s="81" t="s">
        <v>14</v>
      </c>
      <c r="X88" s="87">
        <f t="shared" si="2"/>
        <v>4.8273975264701443</v>
      </c>
      <c r="Y88" s="87">
        <f t="shared" si="2"/>
        <v>4.770779215822964</v>
      </c>
      <c r="Z88" s="87">
        <f t="shared" si="2"/>
        <v>4.7701997698405396</v>
      </c>
      <c r="AA88" s="87">
        <f t="shared" si="2"/>
        <v>4.8081144727388843</v>
      </c>
      <c r="AB88" s="87">
        <f t="shared" si="2"/>
        <v>4.824767645135716</v>
      </c>
      <c r="AC88" s="185" t="s">
        <v>290</v>
      </c>
      <c r="AD88" s="81" t="s">
        <v>14</v>
      </c>
      <c r="AE88" s="87">
        <f t="shared" si="3"/>
        <v>4.8249741108057513</v>
      </c>
      <c r="AF88" s="87">
        <f t="shared" si="3"/>
        <v>4.7865849870149235</v>
      </c>
      <c r="AG88" s="87">
        <f t="shared" si="3"/>
        <v>4.7524652637300342</v>
      </c>
      <c r="AH88" s="87">
        <f t="shared" si="3"/>
        <v>4.7650667880316249</v>
      </c>
      <c r="AI88" s="185" t="s">
        <v>290</v>
      </c>
      <c r="AJ88" s="81" t="s">
        <v>14</v>
      </c>
      <c r="AK88" s="87">
        <f t="shared" si="4"/>
        <v>4.7535911436382419</v>
      </c>
      <c r="AL88" s="87">
        <f t="shared" si="4"/>
        <v>4.7712143428166573</v>
      </c>
      <c r="AM88" s="87">
        <f t="shared" si="4"/>
        <v>4.7888148835818294</v>
      </c>
      <c r="AN88" s="87">
        <f t="shared" si="4"/>
        <v>4.8171814475855816</v>
      </c>
    </row>
    <row r="89" spans="1:81" ht="16.5" customHeight="1">
      <c r="A89" s="185" t="s">
        <v>291</v>
      </c>
      <c r="B89" s="81" t="s">
        <v>15</v>
      </c>
      <c r="C89" s="87">
        <f t="shared" si="5"/>
        <v>3.2089840647368586</v>
      </c>
      <c r="D89" s="87">
        <f t="shared" si="5"/>
        <v>3.149316897965917</v>
      </c>
      <c r="E89" s="87">
        <f t="shared" si="5"/>
        <v>3.2028148003043841</v>
      </c>
      <c r="F89" s="87">
        <f t="shared" si="5"/>
        <v>3.1715735620791294</v>
      </c>
      <c r="G89" s="87">
        <f t="shared" si="5"/>
        <v>3.1411320307364021</v>
      </c>
      <c r="H89" s="185" t="s">
        <v>291</v>
      </c>
      <c r="I89" s="81" t="s">
        <v>15</v>
      </c>
      <c r="J89" s="87">
        <f t="shared" ref="J89:N95" si="6">J27/J$34*100</f>
        <v>3.1114779998851954</v>
      </c>
      <c r="K89" s="87">
        <f t="shared" si="6"/>
        <v>3.0854209988716335</v>
      </c>
      <c r="L89" s="87">
        <f t="shared" si="6"/>
        <v>3.1178314064615926</v>
      </c>
      <c r="M89" s="87">
        <f t="shared" si="6"/>
        <v>3.1123301225550493</v>
      </c>
      <c r="N89" s="87">
        <f t="shared" si="6"/>
        <v>3.0808310382630553</v>
      </c>
      <c r="O89" s="185" t="s">
        <v>291</v>
      </c>
      <c r="P89" s="81" t="s">
        <v>15</v>
      </c>
      <c r="Q89" s="87">
        <f t="shared" ref="Q89:U95" si="7">Q27/Q$34*100</f>
        <v>3.1743308167467399</v>
      </c>
      <c r="R89" s="87">
        <f t="shared" si="7"/>
        <v>3.1430439190992048</v>
      </c>
      <c r="S89" s="87">
        <f t="shared" si="7"/>
        <v>3.1355347061451608</v>
      </c>
      <c r="T89" s="87">
        <f t="shared" si="7"/>
        <v>3.1229765725060714</v>
      </c>
      <c r="U89" s="87">
        <f t="shared" si="7"/>
        <v>3.15662454474867</v>
      </c>
      <c r="V89" s="185" t="s">
        <v>291</v>
      </c>
      <c r="W89" s="81" t="s">
        <v>15</v>
      </c>
      <c r="X89" s="87">
        <f t="shared" ref="X89:AB95" si="8">X27/X$34*100</f>
        <v>3.1425386281293064</v>
      </c>
      <c r="Y89" s="87">
        <f t="shared" si="8"/>
        <v>3.1709786820472763</v>
      </c>
      <c r="Z89" s="87">
        <f t="shared" si="8"/>
        <v>3.1755955344527034</v>
      </c>
      <c r="AA89" s="87">
        <f t="shared" si="8"/>
        <v>3.2079458369920975</v>
      </c>
      <c r="AB89" s="87">
        <f t="shared" si="8"/>
        <v>3.2107217610209591</v>
      </c>
      <c r="AC89" s="185" t="s">
        <v>291</v>
      </c>
      <c r="AD89" s="81" t="s">
        <v>15</v>
      </c>
      <c r="AE89" s="87">
        <f t="shared" ref="AE89:AH95" si="9">AE27/AE$34*100</f>
        <v>3.23963436491815</v>
      </c>
      <c r="AF89" s="87">
        <f t="shared" si="9"/>
        <v>3.2353343191222335</v>
      </c>
      <c r="AG89" s="87">
        <f t="shared" si="9"/>
        <v>3.262178138438439</v>
      </c>
      <c r="AH89" s="87">
        <f t="shared" si="9"/>
        <v>3.2682737575635485</v>
      </c>
      <c r="AI89" s="185" t="s">
        <v>291</v>
      </c>
      <c r="AJ89" s="81" t="s">
        <v>15</v>
      </c>
      <c r="AK89" s="87">
        <f t="shared" ref="AK89:AN95" si="10">AK27/AK$34*100</f>
        <v>3.2741125004064502</v>
      </c>
      <c r="AL89" s="87">
        <f t="shared" si="10"/>
        <v>3.2636576152642491</v>
      </c>
      <c r="AM89" s="87">
        <f t="shared" si="10"/>
        <v>3.219583922641263</v>
      </c>
      <c r="AN89" s="87">
        <f t="shared" si="10"/>
        <v>3.2439531465192606</v>
      </c>
    </row>
    <row r="90" spans="1:81" ht="16.5" customHeight="1">
      <c r="A90" s="185" t="s">
        <v>292</v>
      </c>
      <c r="B90" s="81" t="s">
        <v>16</v>
      </c>
      <c r="C90" s="87">
        <f t="shared" ref="C90:G95" si="11">C28/C$34*100</f>
        <v>2.4551353940190013</v>
      </c>
      <c r="D90" s="87">
        <f t="shared" si="11"/>
        <v>2.4947810592175412</v>
      </c>
      <c r="E90" s="87">
        <f t="shared" si="11"/>
        <v>2.5101649752248352</v>
      </c>
      <c r="F90" s="87">
        <f t="shared" si="11"/>
        <v>2.5536187572931461</v>
      </c>
      <c r="G90" s="87">
        <f t="shared" si="11"/>
        <v>2.563746780329565</v>
      </c>
      <c r="H90" s="185" t="s">
        <v>292</v>
      </c>
      <c r="I90" s="81" t="s">
        <v>16</v>
      </c>
      <c r="J90" s="87">
        <f t="shared" si="6"/>
        <v>2.5787299877815104</v>
      </c>
      <c r="K90" s="87">
        <f t="shared" si="6"/>
        <v>2.5993229801255553</v>
      </c>
      <c r="L90" s="87">
        <f t="shared" si="6"/>
        <v>2.5545315560188118</v>
      </c>
      <c r="M90" s="87">
        <f t="shared" si="6"/>
        <v>2.6491299366225802</v>
      </c>
      <c r="N90" s="87">
        <f t="shared" si="6"/>
        <v>2.6455252814246371</v>
      </c>
      <c r="O90" s="185" t="s">
        <v>292</v>
      </c>
      <c r="P90" s="81" t="s">
        <v>16</v>
      </c>
      <c r="Q90" s="87">
        <f t="shared" si="7"/>
        <v>2.613818348204072</v>
      </c>
      <c r="R90" s="87">
        <f t="shared" si="7"/>
        <v>2.706120924275575</v>
      </c>
      <c r="S90" s="87">
        <f t="shared" si="7"/>
        <v>2.74392041412327</v>
      </c>
      <c r="T90" s="87">
        <f t="shared" si="7"/>
        <v>2.7246561869546841</v>
      </c>
      <c r="U90" s="87">
        <f t="shared" si="7"/>
        <v>2.7151647948445974</v>
      </c>
      <c r="V90" s="185" t="s">
        <v>292</v>
      </c>
      <c r="W90" s="81" t="s">
        <v>16</v>
      </c>
      <c r="X90" s="87">
        <f t="shared" si="8"/>
        <v>2.721419786704713</v>
      </c>
      <c r="Y90" s="87">
        <f t="shared" si="8"/>
        <v>2.6513233718951073</v>
      </c>
      <c r="Z90" s="87">
        <f t="shared" si="8"/>
        <v>2.669522022075645</v>
      </c>
      <c r="AA90" s="87">
        <f t="shared" si="8"/>
        <v>2.6535184002554479</v>
      </c>
      <c r="AB90" s="87">
        <f t="shared" si="8"/>
        <v>2.6835420422413763</v>
      </c>
      <c r="AC90" s="185" t="s">
        <v>292</v>
      </c>
      <c r="AD90" s="81" t="s">
        <v>16</v>
      </c>
      <c r="AE90" s="87">
        <f t="shared" si="9"/>
        <v>2.7050473971402398</v>
      </c>
      <c r="AF90" s="87">
        <f t="shared" si="9"/>
        <v>2.6989077624662947</v>
      </c>
      <c r="AG90" s="87">
        <f t="shared" si="9"/>
        <v>2.6635546772684178</v>
      </c>
      <c r="AH90" s="87">
        <f t="shared" si="9"/>
        <v>2.6537393090653159</v>
      </c>
      <c r="AI90" s="185" t="s">
        <v>292</v>
      </c>
      <c r="AJ90" s="81" t="s">
        <v>16</v>
      </c>
      <c r="AK90" s="87">
        <f t="shared" si="10"/>
        <v>2.6062835946703755</v>
      </c>
      <c r="AL90" s="87">
        <f t="shared" si="10"/>
        <v>2.5781404905968719</v>
      </c>
      <c r="AM90" s="87">
        <f t="shared" si="10"/>
        <v>2.5841905557043967</v>
      </c>
      <c r="AN90" s="87">
        <f t="shared" si="10"/>
        <v>2.5746356097982774</v>
      </c>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row>
    <row r="91" spans="1:81" ht="24.75" customHeight="1">
      <c r="A91" s="185" t="s">
        <v>293</v>
      </c>
      <c r="B91" s="81" t="s">
        <v>17</v>
      </c>
      <c r="C91" s="87">
        <f t="shared" si="11"/>
        <v>4.9178578795501799</v>
      </c>
      <c r="D91" s="87">
        <f t="shared" si="11"/>
        <v>4.8309014666406274</v>
      </c>
      <c r="E91" s="87">
        <f t="shared" si="11"/>
        <v>4.7724527287841463</v>
      </c>
      <c r="F91" s="87">
        <f t="shared" si="11"/>
        <v>4.8729522655112216</v>
      </c>
      <c r="G91" s="87">
        <f t="shared" si="11"/>
        <v>4.783029238379549</v>
      </c>
      <c r="H91" s="185" t="s">
        <v>293</v>
      </c>
      <c r="I91" s="81" t="s">
        <v>17</v>
      </c>
      <c r="J91" s="87">
        <f t="shared" si="6"/>
        <v>4.8122261431941373</v>
      </c>
      <c r="K91" s="87">
        <f t="shared" si="6"/>
        <v>4.7781113790551544</v>
      </c>
      <c r="L91" s="87">
        <f t="shared" si="6"/>
        <v>4.7963651635634807</v>
      </c>
      <c r="M91" s="87">
        <f t="shared" si="6"/>
        <v>4.7626167004869853</v>
      </c>
      <c r="N91" s="87">
        <f t="shared" si="6"/>
        <v>4.7327468648894353</v>
      </c>
      <c r="O91" s="185" t="s">
        <v>293</v>
      </c>
      <c r="P91" s="81" t="s">
        <v>17</v>
      </c>
      <c r="Q91" s="87">
        <f t="shared" si="7"/>
        <v>4.7956771361026682</v>
      </c>
      <c r="R91" s="87">
        <f t="shared" si="7"/>
        <v>4.7387800843161321</v>
      </c>
      <c r="S91" s="87">
        <f t="shared" si="7"/>
        <v>4.7613432540540401</v>
      </c>
      <c r="T91" s="87">
        <f t="shared" si="7"/>
        <v>4.7171628008566087</v>
      </c>
      <c r="U91" s="87">
        <f t="shared" si="7"/>
        <v>4.6904290957762242</v>
      </c>
      <c r="V91" s="185" t="s">
        <v>293</v>
      </c>
      <c r="W91" s="81" t="s">
        <v>17</v>
      </c>
      <c r="X91" s="87">
        <f t="shared" si="8"/>
        <v>4.6479042497973664</v>
      </c>
      <c r="Y91" s="87">
        <f t="shared" si="8"/>
        <v>4.6028612208655915</v>
      </c>
      <c r="Z91" s="87">
        <f t="shared" si="8"/>
        <v>4.578106112838638</v>
      </c>
      <c r="AA91" s="87">
        <f t="shared" si="8"/>
        <v>4.5599006146723076</v>
      </c>
      <c r="AB91" s="87">
        <f t="shared" si="8"/>
        <v>4.5114871579814562</v>
      </c>
      <c r="AC91" s="185" t="s">
        <v>293</v>
      </c>
      <c r="AD91" s="81" t="s">
        <v>17</v>
      </c>
      <c r="AE91" s="87">
        <f t="shared" si="9"/>
        <v>4.4324043095551042</v>
      </c>
      <c r="AF91" s="87">
        <f t="shared" si="9"/>
        <v>4.4330678330454658</v>
      </c>
      <c r="AG91" s="87">
        <f t="shared" si="9"/>
        <v>4.4471279477717012</v>
      </c>
      <c r="AH91" s="87">
        <f t="shared" si="9"/>
        <v>4.4345462368158612</v>
      </c>
      <c r="AI91" s="185" t="s">
        <v>293</v>
      </c>
      <c r="AJ91" s="81" t="s">
        <v>17</v>
      </c>
      <c r="AK91" s="87">
        <f t="shared" si="10"/>
        <v>4.4120479336073011</v>
      </c>
      <c r="AL91" s="87">
        <f t="shared" si="10"/>
        <v>4.395745954527027</v>
      </c>
      <c r="AM91" s="87">
        <f t="shared" si="10"/>
        <v>4.3932984006130882</v>
      </c>
      <c r="AN91" s="87">
        <f t="shared" si="10"/>
        <v>4.3824571384889532</v>
      </c>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row>
    <row r="92" spans="1:81" ht="16.5" customHeight="1">
      <c r="A92" s="184" t="s">
        <v>294</v>
      </c>
      <c r="B92" s="81" t="s">
        <v>18</v>
      </c>
      <c r="C92" s="87">
        <f t="shared" si="11"/>
        <v>3.3774412059681955</v>
      </c>
      <c r="D92" s="87">
        <f t="shared" si="11"/>
        <v>3.4069585068431505</v>
      </c>
      <c r="E92" s="87">
        <f t="shared" si="11"/>
        <v>3.4147787061662909</v>
      </c>
      <c r="F92" s="87">
        <f t="shared" si="11"/>
        <v>3.5199646439910937</v>
      </c>
      <c r="G92" s="87">
        <f t="shared" si="11"/>
        <v>3.5444664777074872</v>
      </c>
      <c r="H92" s="184" t="s">
        <v>294</v>
      </c>
      <c r="I92" s="81" t="s">
        <v>18</v>
      </c>
      <c r="J92" s="87">
        <f t="shared" si="6"/>
        <v>3.5172575914541642</v>
      </c>
      <c r="K92" s="87">
        <f t="shared" si="6"/>
        <v>3.5210098457711587</v>
      </c>
      <c r="L92" s="87">
        <f t="shared" si="6"/>
        <v>3.5403062942936785</v>
      </c>
      <c r="M92" s="87">
        <f t="shared" si="6"/>
        <v>3.5630260781161014</v>
      </c>
      <c r="N92" s="87">
        <f t="shared" si="6"/>
        <v>3.5502286157383884</v>
      </c>
      <c r="O92" s="184" t="s">
        <v>294</v>
      </c>
      <c r="P92" s="81" t="s">
        <v>18</v>
      </c>
      <c r="Q92" s="87">
        <f t="shared" si="7"/>
        <v>3.5715647503567887</v>
      </c>
      <c r="R92" s="87">
        <f t="shared" si="7"/>
        <v>3.5711617482256255</v>
      </c>
      <c r="S92" s="87">
        <f t="shared" si="7"/>
        <v>3.4612466934206445</v>
      </c>
      <c r="T92" s="87">
        <f t="shared" si="7"/>
        <v>3.4631385630223757</v>
      </c>
      <c r="U92" s="87">
        <f t="shared" si="7"/>
        <v>3.4150147993018298</v>
      </c>
      <c r="V92" s="184" t="s">
        <v>294</v>
      </c>
      <c r="W92" s="81" t="s">
        <v>18</v>
      </c>
      <c r="X92" s="87">
        <f t="shared" si="8"/>
        <v>3.4047471113599812</v>
      </c>
      <c r="Y92" s="87">
        <f t="shared" si="8"/>
        <v>3.3422041526628998</v>
      </c>
      <c r="Z92" s="87">
        <f t="shared" si="8"/>
        <v>3.3502948839308107</v>
      </c>
      <c r="AA92" s="87">
        <f t="shared" si="8"/>
        <v>3.3466462441127165</v>
      </c>
      <c r="AB92" s="87">
        <f t="shared" si="8"/>
        <v>3.3083660158290398</v>
      </c>
      <c r="AC92" s="185" t="s">
        <v>294</v>
      </c>
      <c r="AD92" s="81" t="s">
        <v>18</v>
      </c>
      <c r="AE92" s="87">
        <f t="shared" si="9"/>
        <v>3.3344784323097141</v>
      </c>
      <c r="AF92" s="87">
        <f t="shared" si="9"/>
        <v>3.3497769549063707</v>
      </c>
      <c r="AG92" s="87">
        <f t="shared" si="9"/>
        <v>3.367072512386267</v>
      </c>
      <c r="AH92" s="87">
        <f t="shared" si="9"/>
        <v>3.3484790831971707</v>
      </c>
      <c r="AI92" s="185" t="s">
        <v>294</v>
      </c>
      <c r="AJ92" s="81" t="s">
        <v>18</v>
      </c>
      <c r="AK92" s="87">
        <f t="shared" si="10"/>
        <v>3.3620308001690828</v>
      </c>
      <c r="AL92" s="87">
        <f t="shared" si="10"/>
        <v>3.3943706263237061</v>
      </c>
      <c r="AM92" s="87">
        <f t="shared" si="10"/>
        <v>3.398650458881364</v>
      </c>
      <c r="AN92" s="87">
        <f t="shared" si="10"/>
        <v>3.3672649712961653</v>
      </c>
    </row>
    <row r="93" spans="1:81" ht="16.5" customHeight="1">
      <c r="A93" s="185" t="s">
        <v>295</v>
      </c>
      <c r="B93" s="81" t="s">
        <v>19</v>
      </c>
      <c r="C93" s="87">
        <f t="shared" si="11"/>
        <v>4.1009415106373392</v>
      </c>
      <c r="D93" s="87">
        <f t="shared" si="11"/>
        <v>4.1141386291380044</v>
      </c>
      <c r="E93" s="87">
        <f t="shared" si="11"/>
        <v>4.0359786127414417</v>
      </c>
      <c r="F93" s="87">
        <f t="shared" si="11"/>
        <v>4.0055928657363316</v>
      </c>
      <c r="G93" s="87">
        <f t="shared" si="11"/>
        <v>4.0383288967442263</v>
      </c>
      <c r="H93" s="185" t="s">
        <v>295</v>
      </c>
      <c r="I93" s="81" t="s">
        <v>19</v>
      </c>
      <c r="J93" s="87">
        <f t="shared" si="6"/>
        <v>4.1314622005855037</v>
      </c>
      <c r="K93" s="87">
        <f t="shared" si="6"/>
        <v>4.0878662618429233</v>
      </c>
      <c r="L93" s="87">
        <f t="shared" si="6"/>
        <v>4.0769935533769575</v>
      </c>
      <c r="M93" s="87">
        <f t="shared" si="6"/>
        <v>4.0819516385298824</v>
      </c>
      <c r="N93" s="87">
        <f t="shared" si="6"/>
        <v>4.0684242894195037</v>
      </c>
      <c r="O93" s="185" t="s">
        <v>295</v>
      </c>
      <c r="P93" s="81" t="s">
        <v>19</v>
      </c>
      <c r="Q93" s="87">
        <f t="shared" si="7"/>
        <v>4.0430161998453009</v>
      </c>
      <c r="R93" s="87">
        <f t="shared" si="7"/>
        <v>4.0521105715353007</v>
      </c>
      <c r="S93" s="87">
        <f t="shared" si="7"/>
        <v>3.9699915231031468</v>
      </c>
      <c r="T93" s="87">
        <f t="shared" si="7"/>
        <v>3.9755786437203797</v>
      </c>
      <c r="U93" s="87">
        <f t="shared" si="7"/>
        <v>3.9385134550265302</v>
      </c>
      <c r="V93" s="185" t="s">
        <v>295</v>
      </c>
      <c r="W93" s="81" t="s">
        <v>19</v>
      </c>
      <c r="X93" s="87">
        <f t="shared" si="8"/>
        <v>3.9080697824858541</v>
      </c>
      <c r="Y93" s="87">
        <f t="shared" si="8"/>
        <v>3.8610961992016262</v>
      </c>
      <c r="Z93" s="87">
        <f t="shared" si="8"/>
        <v>3.8264955638213527</v>
      </c>
      <c r="AA93" s="87">
        <f t="shared" si="8"/>
        <v>3.7827043585854558</v>
      </c>
      <c r="AB93" s="87">
        <f t="shared" si="8"/>
        <v>3.7407551238419474</v>
      </c>
      <c r="AC93" s="185" t="s">
        <v>295</v>
      </c>
      <c r="AD93" s="81" t="s">
        <v>19</v>
      </c>
      <c r="AE93" s="87">
        <f t="shared" si="9"/>
        <v>3.7383747560441312</v>
      </c>
      <c r="AF93" s="87">
        <f t="shared" si="9"/>
        <v>3.7413173950321212</v>
      </c>
      <c r="AG93" s="87">
        <f t="shared" si="9"/>
        <v>3.7352480758092423</v>
      </c>
      <c r="AH93" s="87">
        <f t="shared" si="9"/>
        <v>3.7279932751875808</v>
      </c>
      <c r="AI93" s="185" t="s">
        <v>295</v>
      </c>
      <c r="AJ93" s="81" t="s">
        <v>19</v>
      </c>
      <c r="AK93" s="87">
        <f t="shared" si="10"/>
        <v>3.7390915025650133</v>
      </c>
      <c r="AL93" s="87">
        <f t="shared" si="10"/>
        <v>3.7474851953307042</v>
      </c>
      <c r="AM93" s="87">
        <f t="shared" si="10"/>
        <v>3.7240107414999475</v>
      </c>
      <c r="AN93" s="87">
        <f t="shared" si="10"/>
        <v>3.6958458702443804</v>
      </c>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row>
    <row r="94" spans="1:81" ht="16.5" customHeight="1">
      <c r="A94" s="185" t="s">
        <v>296</v>
      </c>
      <c r="B94" s="81" t="s">
        <v>20</v>
      </c>
      <c r="C94" s="87">
        <f t="shared" si="11"/>
        <v>4.6226726004044867</v>
      </c>
      <c r="D94" s="87">
        <f t="shared" si="11"/>
        <v>4.343395992969441</v>
      </c>
      <c r="E94" s="87">
        <f t="shared" si="11"/>
        <v>4.2804654164814497</v>
      </c>
      <c r="F94" s="87">
        <f t="shared" si="11"/>
        <v>4.1914186727798795</v>
      </c>
      <c r="G94" s="87">
        <f t="shared" si="11"/>
        <v>4.1397687225856519</v>
      </c>
      <c r="H94" s="185" t="s">
        <v>296</v>
      </c>
      <c r="I94" s="81" t="s">
        <v>20</v>
      </c>
      <c r="J94" s="87">
        <f t="shared" si="6"/>
        <v>4.0680463263894771</v>
      </c>
      <c r="K94" s="87">
        <f t="shared" si="6"/>
        <v>3.9689797710063286</v>
      </c>
      <c r="L94" s="87">
        <f t="shared" si="6"/>
        <v>3.9356141617796063</v>
      </c>
      <c r="M94" s="87">
        <f t="shared" si="6"/>
        <v>3.8772628239716971</v>
      </c>
      <c r="N94" s="87">
        <f t="shared" si="6"/>
        <v>3.8408780983448758</v>
      </c>
      <c r="O94" s="185" t="s">
        <v>296</v>
      </c>
      <c r="P94" s="81" t="s">
        <v>20</v>
      </c>
      <c r="Q94" s="87">
        <f t="shared" si="7"/>
        <v>3.8650303406652071</v>
      </c>
      <c r="R94" s="87">
        <f t="shared" si="7"/>
        <v>3.7955600619029832</v>
      </c>
      <c r="S94" s="87">
        <f t="shared" si="7"/>
        <v>3.7821109962515607</v>
      </c>
      <c r="T94" s="87">
        <f t="shared" si="7"/>
        <v>3.7819758086924828</v>
      </c>
      <c r="U94" s="87">
        <f t="shared" si="7"/>
        <v>3.7890346927675274</v>
      </c>
      <c r="V94" s="185" t="s">
        <v>296</v>
      </c>
      <c r="W94" s="81" t="s">
        <v>20</v>
      </c>
      <c r="X94" s="87">
        <f t="shared" si="8"/>
        <v>3.7979959140989159</v>
      </c>
      <c r="Y94" s="87">
        <f t="shared" si="8"/>
        <v>3.8024521115687868</v>
      </c>
      <c r="Z94" s="87">
        <f t="shared" si="8"/>
        <v>3.7720438185294753</v>
      </c>
      <c r="AA94" s="87">
        <f t="shared" si="8"/>
        <v>3.7644936936217768</v>
      </c>
      <c r="AB94" s="87">
        <f t="shared" si="8"/>
        <v>3.7619713469323948</v>
      </c>
      <c r="AC94" s="185" t="s">
        <v>296</v>
      </c>
      <c r="AD94" s="81" t="s">
        <v>20</v>
      </c>
      <c r="AE94" s="87">
        <f t="shared" si="9"/>
        <v>3.7393704942844623</v>
      </c>
      <c r="AF94" s="87">
        <f t="shared" si="9"/>
        <v>3.7457907228152143</v>
      </c>
      <c r="AG94" s="87">
        <f t="shared" si="9"/>
        <v>3.7267630678345647</v>
      </c>
      <c r="AH94" s="87">
        <f t="shared" si="9"/>
        <v>3.7202836159793877</v>
      </c>
      <c r="AI94" s="185" t="s">
        <v>296</v>
      </c>
      <c r="AJ94" s="81" t="s">
        <v>20</v>
      </c>
      <c r="AK94" s="87">
        <f t="shared" si="10"/>
        <v>3.7144543687766229</v>
      </c>
      <c r="AL94" s="87">
        <f t="shared" si="10"/>
        <v>3.7257628398696152</v>
      </c>
      <c r="AM94" s="87">
        <f t="shared" si="10"/>
        <v>3.7078112636215801</v>
      </c>
      <c r="AN94" s="87">
        <f t="shared" si="10"/>
        <v>3.6870736875874868</v>
      </c>
    </row>
    <row r="95" spans="1:81" ht="16.5" customHeight="1">
      <c r="A95" s="185" t="s">
        <v>297</v>
      </c>
      <c r="B95" s="81" t="s">
        <v>21</v>
      </c>
      <c r="C95" s="87">
        <f t="shared" si="11"/>
        <v>3.9419682337962247</v>
      </c>
      <c r="D95" s="87">
        <f t="shared" si="11"/>
        <v>3.9179962178599981</v>
      </c>
      <c r="E95" s="87">
        <f t="shared" si="11"/>
        <v>3.7732840090310686</v>
      </c>
      <c r="F95" s="87">
        <f t="shared" si="11"/>
        <v>3.6917049065508118</v>
      </c>
      <c r="G95" s="87">
        <f t="shared" si="11"/>
        <v>3.7435741305542685</v>
      </c>
      <c r="H95" s="185" t="s">
        <v>297</v>
      </c>
      <c r="I95" s="81" t="s">
        <v>21</v>
      </c>
      <c r="J95" s="87">
        <f t="shared" si="6"/>
        <v>3.6808541462227922</v>
      </c>
      <c r="K95" s="87">
        <f t="shared" si="6"/>
        <v>3.6602969770471692</v>
      </c>
      <c r="L95" s="87">
        <f t="shared" si="6"/>
        <v>3.6687952119512715</v>
      </c>
      <c r="M95" s="87">
        <f t="shared" si="6"/>
        <v>3.6104606041989751</v>
      </c>
      <c r="N95" s="87">
        <f t="shared" si="6"/>
        <v>3.6360597876948586</v>
      </c>
      <c r="O95" s="185" t="s">
        <v>297</v>
      </c>
      <c r="P95" s="81" t="s">
        <v>21</v>
      </c>
      <c r="Q95" s="87">
        <f t="shared" si="7"/>
        <v>3.6397903933936879</v>
      </c>
      <c r="R95" s="87">
        <f t="shared" si="7"/>
        <v>3.5792998559154703</v>
      </c>
      <c r="S95" s="87">
        <f t="shared" si="7"/>
        <v>3.5622619557655346</v>
      </c>
      <c r="T95" s="87">
        <f t="shared" si="7"/>
        <v>3.5679529149633793</v>
      </c>
      <c r="U95" s="87">
        <f t="shared" si="7"/>
        <v>3.5629432200335134</v>
      </c>
      <c r="V95" s="185" t="s">
        <v>297</v>
      </c>
      <c r="W95" s="81" t="s">
        <v>21</v>
      </c>
      <c r="X95" s="87">
        <f t="shared" si="8"/>
        <v>3.5352760540116233</v>
      </c>
      <c r="Y95" s="87">
        <f t="shared" si="8"/>
        <v>3.4574569582927319</v>
      </c>
      <c r="Z95" s="87">
        <f t="shared" si="8"/>
        <v>3.4589462831011781</v>
      </c>
      <c r="AA95" s="87">
        <f t="shared" si="8"/>
        <v>3.4297168116867569</v>
      </c>
      <c r="AB95" s="87">
        <f t="shared" si="8"/>
        <v>3.4499315745787462</v>
      </c>
      <c r="AC95" s="185" t="s">
        <v>297</v>
      </c>
      <c r="AD95" s="81" t="s">
        <v>21</v>
      </c>
      <c r="AE95" s="87">
        <f t="shared" si="9"/>
        <v>3.4624307961922973</v>
      </c>
      <c r="AF95" s="87">
        <f t="shared" si="9"/>
        <v>3.4683201411583431</v>
      </c>
      <c r="AG95" s="87">
        <f t="shared" si="9"/>
        <v>3.4712290595536883</v>
      </c>
      <c r="AH95" s="87">
        <f t="shared" si="9"/>
        <v>3.4602691417159717</v>
      </c>
      <c r="AI95" s="185" t="s">
        <v>297</v>
      </c>
      <c r="AJ95" s="81" t="s">
        <v>21</v>
      </c>
      <c r="AK95" s="87">
        <f t="shared" si="10"/>
        <v>3.4614547664724875</v>
      </c>
      <c r="AL95" s="87">
        <f t="shared" si="10"/>
        <v>3.4663575019796387</v>
      </c>
      <c r="AM95" s="87">
        <f t="shared" si="10"/>
        <v>3.4598346407142726</v>
      </c>
      <c r="AN95" s="87">
        <f t="shared" si="10"/>
        <v>3.4682703887455402</v>
      </c>
    </row>
    <row r="96" spans="1:81" s="86" customFormat="1" ht="27.75" customHeight="1">
      <c r="A96" s="83">
        <v>16</v>
      </c>
      <c r="B96" s="84" t="s">
        <v>298</v>
      </c>
      <c r="C96" s="89">
        <f>SUM(C73:C95)</f>
        <v>99.999999999999986</v>
      </c>
      <c r="D96" s="89">
        <f>SUM(D73:D95)</f>
        <v>100.00000000000001</v>
      </c>
      <c r="E96" s="89">
        <f>SUM(E73:E95)</f>
        <v>100</v>
      </c>
      <c r="F96" s="89">
        <f>SUM(F73:F95)</f>
        <v>100</v>
      </c>
      <c r="G96" s="89">
        <f>SUM(G73:G95)</f>
        <v>100.00000000000001</v>
      </c>
      <c r="H96" s="83">
        <v>16</v>
      </c>
      <c r="I96" s="84" t="s">
        <v>298</v>
      </c>
      <c r="J96" s="89">
        <f>SUM(J73:J95)</f>
        <v>100</v>
      </c>
      <c r="K96" s="89">
        <f>SUM(K73:K95)</f>
        <v>100</v>
      </c>
      <c r="L96" s="89">
        <f>SUM(L73:L95)</f>
        <v>100.00000000000001</v>
      </c>
      <c r="M96" s="89">
        <f>SUM(M73:M95)</f>
        <v>100</v>
      </c>
      <c r="N96" s="89">
        <f>SUM(N73:N95)</f>
        <v>100.00000000000003</v>
      </c>
      <c r="O96" s="83">
        <v>16</v>
      </c>
      <c r="P96" s="84" t="s">
        <v>298</v>
      </c>
      <c r="Q96" s="89">
        <f>SUM(Q73:Q95)</f>
        <v>100.00000000000001</v>
      </c>
      <c r="R96" s="89">
        <f>SUM(R73:R95)</f>
        <v>99.999999999999986</v>
      </c>
      <c r="S96" s="89">
        <f>SUM(S73:S95)</f>
        <v>99.999999999999986</v>
      </c>
      <c r="T96" s="89">
        <f>SUM(T73:T95)</f>
        <v>100.00000000000001</v>
      </c>
      <c r="U96" s="89">
        <f>SUM(U73:U95)</f>
        <v>100</v>
      </c>
      <c r="V96" s="83">
        <v>16</v>
      </c>
      <c r="W96" s="84" t="s">
        <v>298</v>
      </c>
      <c r="X96" s="89">
        <f>SUM(X73:X95)</f>
        <v>100.00000000000001</v>
      </c>
      <c r="Y96" s="89">
        <f>SUM(Y73:Y95)</f>
        <v>100.00000000000003</v>
      </c>
      <c r="Z96" s="89">
        <f>SUM(Z73:Z95)</f>
        <v>100.00000000000001</v>
      </c>
      <c r="AA96" s="89">
        <f>SUM(AA73:AA95)</f>
        <v>99.999999999999986</v>
      </c>
      <c r="AB96" s="89">
        <f>SUM(AB73:AB95)</f>
        <v>100.00000000000003</v>
      </c>
      <c r="AC96" s="83">
        <v>16</v>
      </c>
      <c r="AD96" s="84" t="s">
        <v>298</v>
      </c>
      <c r="AE96" s="89">
        <f>SUM(AE73:AE95)</f>
        <v>100</v>
      </c>
      <c r="AF96" s="89">
        <f>SUM(AF73:AF95)</f>
        <v>100</v>
      </c>
      <c r="AG96" s="89">
        <f>SUM(AG73:AG95)</f>
        <v>100.00000000000001</v>
      </c>
      <c r="AH96" s="89">
        <f>SUM(AH73:AH95)</f>
        <v>100</v>
      </c>
      <c r="AI96" s="83">
        <v>16</v>
      </c>
      <c r="AJ96" s="84" t="s">
        <v>298</v>
      </c>
      <c r="AK96" s="89">
        <f>SUM(AK73:AK95)</f>
        <v>100</v>
      </c>
      <c r="AL96" s="89">
        <f>SUM(AL73:AL95)</f>
        <v>100.00000000000003</v>
      </c>
      <c r="AM96" s="89">
        <f>SUM(AM73:AM95)</f>
        <v>100.00000000000003</v>
      </c>
      <c r="AN96" s="89">
        <f>SUM(AN73:AN95)</f>
        <v>100</v>
      </c>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row>
    <row r="97" spans="1:81" s="78" customFormat="1" ht="12.75" customHeight="1">
      <c r="A97" s="183"/>
      <c r="B97" s="204"/>
      <c r="H97" s="183"/>
      <c r="I97" s="204"/>
      <c r="O97" s="183"/>
      <c r="P97" s="204"/>
      <c r="V97" s="183"/>
      <c r="W97" s="204"/>
      <c r="AC97" s="183"/>
      <c r="AD97" s="204"/>
      <c r="AI97" s="183"/>
      <c r="AJ97" s="204"/>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row>
    <row r="98" spans="1:81" ht="30" customHeight="1">
      <c r="A98" s="314" t="s">
        <v>272</v>
      </c>
      <c r="B98" s="314"/>
      <c r="C98" s="314"/>
      <c r="D98" s="314"/>
      <c r="E98" s="314"/>
      <c r="F98" s="314"/>
      <c r="G98" s="314"/>
      <c r="H98" s="305" t="s">
        <v>273</v>
      </c>
      <c r="I98" s="305"/>
      <c r="J98" s="305"/>
      <c r="K98" s="305"/>
      <c r="L98" s="305"/>
      <c r="M98" s="305"/>
      <c r="N98" s="305"/>
      <c r="O98" s="304" t="s">
        <v>273</v>
      </c>
      <c r="P98" s="304"/>
      <c r="Q98" s="304"/>
      <c r="R98" s="304"/>
      <c r="S98" s="304"/>
      <c r="T98" s="304"/>
      <c r="U98" s="304"/>
      <c r="V98" s="304" t="s">
        <v>273</v>
      </c>
      <c r="W98" s="304"/>
      <c r="X98" s="304"/>
      <c r="Y98" s="304"/>
      <c r="Z98" s="304"/>
      <c r="AA98" s="304"/>
      <c r="AB98" s="304"/>
      <c r="AC98" s="305" t="s">
        <v>273</v>
      </c>
      <c r="AD98" s="305"/>
      <c r="AE98" s="305"/>
      <c r="AF98" s="305"/>
      <c r="AG98" s="305"/>
      <c r="AH98" s="305"/>
      <c r="AI98" s="305" t="s">
        <v>273</v>
      </c>
      <c r="AJ98" s="305"/>
      <c r="AK98" s="305"/>
      <c r="AL98" s="305"/>
      <c r="AM98" s="305"/>
      <c r="AN98" s="305"/>
    </row>
    <row r="99" spans="1:81" s="78" customFormat="1" ht="12.75" customHeight="1">
      <c r="A99" s="183"/>
      <c r="B99" s="204"/>
      <c r="H99" s="183"/>
      <c r="I99" s="204"/>
      <c r="O99" s="183"/>
      <c r="P99" s="204"/>
      <c r="V99" s="183"/>
      <c r="W99" s="204"/>
      <c r="AC99" s="183"/>
      <c r="AD99" s="204"/>
      <c r="AI99" s="183"/>
      <c r="AJ99" s="204"/>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row>
    <row r="100" spans="1:81" ht="16.5" customHeight="1">
      <c r="A100" s="184" t="s">
        <v>274</v>
      </c>
      <c r="B100" s="81" t="s">
        <v>306</v>
      </c>
      <c r="C100" s="87">
        <f t="shared" ref="C100:G115" si="12">AQ11/AQ$34*100</f>
        <v>13.260068143610415</v>
      </c>
      <c r="D100" s="87">
        <f t="shared" si="12"/>
        <v>13.506614358611888</v>
      </c>
      <c r="E100" s="87">
        <f t="shared" si="12"/>
        <v>13.852472705258542</v>
      </c>
      <c r="F100" s="87">
        <f t="shared" si="12"/>
        <v>13.957719540327865</v>
      </c>
      <c r="G100" s="87">
        <f t="shared" si="12"/>
        <v>14.15131626558003</v>
      </c>
      <c r="H100" s="184" t="s">
        <v>274</v>
      </c>
      <c r="I100" s="81" t="s">
        <v>306</v>
      </c>
      <c r="J100" s="87">
        <f t="shared" ref="J100:N122" si="13">AX11/AX$34*100</f>
        <v>14.259919624158035</v>
      </c>
      <c r="K100" s="87">
        <f t="shared" si="13"/>
        <v>13.95615359331687</v>
      </c>
      <c r="L100" s="87">
        <f t="shared" si="13"/>
        <v>14.011241342260169</v>
      </c>
      <c r="M100" s="87">
        <f t="shared" si="13"/>
        <v>13.997838898123149</v>
      </c>
      <c r="N100" s="87">
        <f t="shared" si="13"/>
        <v>14.015344838223005</v>
      </c>
      <c r="O100" s="184" t="s">
        <v>274</v>
      </c>
      <c r="P100" s="81" t="s">
        <v>306</v>
      </c>
      <c r="Q100" s="87">
        <f t="shared" ref="Q100:U122" si="14">BE11/BE$34*100</f>
        <v>13.971531450433217</v>
      </c>
      <c r="R100" s="87">
        <f t="shared" si="14"/>
        <v>13.981191222570533</v>
      </c>
      <c r="S100" s="87">
        <f t="shared" si="14"/>
        <v>14.041293283452235</v>
      </c>
      <c r="T100" s="87">
        <f t="shared" si="14"/>
        <v>13.833274807871183</v>
      </c>
      <c r="U100" s="87">
        <f t="shared" si="14"/>
        <v>14.00487070208607</v>
      </c>
      <c r="V100" s="184" t="s">
        <v>274</v>
      </c>
      <c r="W100" s="81" t="s">
        <v>306</v>
      </c>
      <c r="X100" s="87">
        <f t="shared" ref="X100:AB122" si="15">BL11/BL$34*100</f>
        <v>13.97060957048612</v>
      </c>
      <c r="Y100" s="87">
        <f t="shared" si="15"/>
        <v>14.08159482454789</v>
      </c>
      <c r="Z100" s="87">
        <f t="shared" si="15"/>
        <v>14.219699620313856</v>
      </c>
      <c r="AA100" s="87">
        <f t="shared" si="15"/>
        <v>14.410720292091501</v>
      </c>
      <c r="AB100" s="87">
        <f t="shared" si="15"/>
        <v>14.06523656807199</v>
      </c>
      <c r="AC100" s="184" t="s">
        <v>274</v>
      </c>
      <c r="AD100" s="81" t="s">
        <v>306</v>
      </c>
      <c r="AE100" s="87">
        <f>BS11/BS$34*100</f>
        <v>14.257185723513381</v>
      </c>
      <c r="AF100" s="87">
        <f t="shared" ref="AF100:AH115" si="16">BT11/BT$34*100</f>
        <v>14.276397531538871</v>
      </c>
      <c r="AG100" s="87">
        <f t="shared" si="16"/>
        <v>14.54062204503054</v>
      </c>
      <c r="AH100" s="87">
        <f t="shared" si="16"/>
        <v>14.635820143626017</v>
      </c>
      <c r="AI100" s="184" t="s">
        <v>274</v>
      </c>
      <c r="AJ100" s="81" t="s">
        <v>306</v>
      </c>
      <c r="AK100" s="87">
        <f>BY11/BY$34*100</f>
        <v>14.643418541355368</v>
      </c>
      <c r="AL100" s="87">
        <f t="shared" ref="AL100:AN115" si="17">BZ11/BZ$34*100</f>
        <v>14.641756770187635</v>
      </c>
      <c r="AM100" s="87">
        <f t="shared" si="17"/>
        <v>14.65808002569775</v>
      </c>
      <c r="AN100" s="87">
        <f t="shared" si="17"/>
        <v>14.739584144941539</v>
      </c>
    </row>
    <row r="101" spans="1:81" ht="16.5" customHeight="1">
      <c r="A101" s="185" t="s">
        <v>276</v>
      </c>
      <c r="B101" s="81" t="s">
        <v>0</v>
      </c>
      <c r="C101" s="87">
        <f t="shared" si="12"/>
        <v>5.841344115255489</v>
      </c>
      <c r="D101" s="87">
        <f t="shared" si="12"/>
        <v>5.8645702764478997</v>
      </c>
      <c r="E101" s="87">
        <f t="shared" si="12"/>
        <v>5.7232845542032864</v>
      </c>
      <c r="F101" s="87">
        <f t="shared" si="12"/>
        <v>5.7251237353422235</v>
      </c>
      <c r="G101" s="87">
        <f t="shared" si="12"/>
        <v>5.726826878649721</v>
      </c>
      <c r="H101" s="185" t="s">
        <v>276</v>
      </c>
      <c r="I101" s="81" t="s">
        <v>0</v>
      </c>
      <c r="J101" s="87">
        <f t="shared" si="13"/>
        <v>5.6942321842984098</v>
      </c>
      <c r="K101" s="87">
        <f t="shared" si="13"/>
        <v>5.6604157758638243</v>
      </c>
      <c r="L101" s="87">
        <f t="shared" si="13"/>
        <v>5.6703502377087531</v>
      </c>
      <c r="M101" s="87">
        <f t="shared" si="13"/>
        <v>5.672464768052186</v>
      </c>
      <c r="N101" s="87">
        <f t="shared" si="13"/>
        <v>5.4778156039506225</v>
      </c>
      <c r="O101" s="185" t="s">
        <v>276</v>
      </c>
      <c r="P101" s="81" t="s">
        <v>0</v>
      </c>
      <c r="Q101" s="87">
        <f t="shared" si="14"/>
        <v>5.4942612805221103</v>
      </c>
      <c r="R101" s="87">
        <f t="shared" si="14"/>
        <v>5.4523359065361188</v>
      </c>
      <c r="S101" s="87">
        <f t="shared" si="14"/>
        <v>5.3905842178527932</v>
      </c>
      <c r="T101" s="87">
        <f t="shared" si="14"/>
        <v>5.3286763148794956</v>
      </c>
      <c r="U101" s="87">
        <f t="shared" si="14"/>
        <v>5.2947522457568281</v>
      </c>
      <c r="V101" s="185" t="s">
        <v>276</v>
      </c>
      <c r="W101" s="81" t="s">
        <v>0</v>
      </c>
      <c r="X101" s="87">
        <f t="shared" si="15"/>
        <v>5.2735008691569307</v>
      </c>
      <c r="Y101" s="87">
        <f t="shared" si="15"/>
        <v>5.1971209198019004</v>
      </c>
      <c r="Z101" s="87">
        <f t="shared" si="15"/>
        <v>5.1541422073630603</v>
      </c>
      <c r="AA101" s="87">
        <f t="shared" si="15"/>
        <v>5.1724536353529311</v>
      </c>
      <c r="AB101" s="87">
        <f t="shared" si="15"/>
        <v>5.1891438697017467</v>
      </c>
      <c r="AC101" s="185" t="s">
        <v>276</v>
      </c>
      <c r="AD101" s="81" t="s">
        <v>0</v>
      </c>
      <c r="AE101" s="87">
        <f t="shared" ref="AE101:AH122" si="18">BS12/BS$34*100</f>
        <v>5.2091831088853606</v>
      </c>
      <c r="AF101" s="87">
        <f t="shared" si="16"/>
        <v>5.1977913768836963</v>
      </c>
      <c r="AG101" s="87">
        <f t="shared" si="16"/>
        <v>5.2043241585524802</v>
      </c>
      <c r="AH101" s="87">
        <f t="shared" si="16"/>
        <v>5.2086278420627865</v>
      </c>
      <c r="AI101" s="185" t="s">
        <v>276</v>
      </c>
      <c r="AJ101" s="81" t="s">
        <v>0</v>
      </c>
      <c r="AK101" s="87">
        <f t="shared" ref="AK101:AN122" si="19">BY12/BY$34*100</f>
        <v>5.2196927124740711</v>
      </c>
      <c r="AL101" s="87">
        <f t="shared" si="17"/>
        <v>5.2152807202004503</v>
      </c>
      <c r="AM101" s="87">
        <f t="shared" si="17"/>
        <v>5.207939361597405</v>
      </c>
      <c r="AN101" s="87">
        <f t="shared" si="17"/>
        <v>5.2329899905983313</v>
      </c>
    </row>
    <row r="102" spans="1:81" ht="16.5" customHeight="1">
      <c r="A102" s="185" t="s">
        <v>277</v>
      </c>
      <c r="B102" s="81" t="s">
        <v>1</v>
      </c>
      <c r="C102" s="87">
        <f t="shared" si="12"/>
        <v>5.8051771185130132</v>
      </c>
      <c r="D102" s="87">
        <f t="shared" si="12"/>
        <v>5.912878104095741</v>
      </c>
      <c r="E102" s="87">
        <f t="shared" si="12"/>
        <v>6.0648602383984302</v>
      </c>
      <c r="F102" s="87">
        <f t="shared" si="12"/>
        <v>6.1532027341648066</v>
      </c>
      <c r="G102" s="87">
        <f t="shared" si="12"/>
        <v>6.1986116445943757</v>
      </c>
      <c r="H102" s="185" t="s">
        <v>277</v>
      </c>
      <c r="I102" s="81" t="s">
        <v>1</v>
      </c>
      <c r="J102" s="87">
        <f t="shared" si="13"/>
        <v>6.246957604573498</v>
      </c>
      <c r="K102" s="87">
        <f t="shared" si="13"/>
        <v>6.2284934742328915</v>
      </c>
      <c r="L102" s="87">
        <f t="shared" si="13"/>
        <v>6.4657936237443021</v>
      </c>
      <c r="M102" s="87">
        <f t="shared" si="13"/>
        <v>6.492714121574811</v>
      </c>
      <c r="N102" s="87">
        <f t="shared" si="13"/>
        <v>6.5852126460311498</v>
      </c>
      <c r="O102" s="185" t="s">
        <v>277</v>
      </c>
      <c r="P102" s="81" t="s">
        <v>1</v>
      </c>
      <c r="Q102" s="87">
        <f t="shared" si="14"/>
        <v>6.8133228311016092</v>
      </c>
      <c r="R102" s="87">
        <f t="shared" si="14"/>
        <v>6.9089804316904422</v>
      </c>
      <c r="S102" s="87">
        <f t="shared" si="14"/>
        <v>7.0210544631981895</v>
      </c>
      <c r="T102" s="87">
        <f t="shared" si="14"/>
        <v>7.047984624333548</v>
      </c>
      <c r="U102" s="87">
        <f t="shared" si="14"/>
        <v>7.0601147178517634</v>
      </c>
      <c r="V102" s="185" t="s">
        <v>277</v>
      </c>
      <c r="W102" s="81" t="s">
        <v>1</v>
      </c>
      <c r="X102" s="87">
        <f t="shared" si="15"/>
        <v>7.190130386728673</v>
      </c>
      <c r="Y102" s="87">
        <f t="shared" si="15"/>
        <v>7.2407770488122623</v>
      </c>
      <c r="Z102" s="87">
        <f t="shared" si="15"/>
        <v>7.2752011818217168</v>
      </c>
      <c r="AA102" s="87">
        <f t="shared" si="15"/>
        <v>7.290219710527464</v>
      </c>
      <c r="AB102" s="87">
        <f t="shared" si="15"/>
        <v>7.3546090718075465</v>
      </c>
      <c r="AC102" s="185" t="s">
        <v>277</v>
      </c>
      <c r="AD102" s="81" t="s">
        <v>1</v>
      </c>
      <c r="AE102" s="87">
        <f t="shared" si="18"/>
        <v>7.4290434733377433</v>
      </c>
      <c r="AF102" s="87">
        <f t="shared" si="16"/>
        <v>7.4497208288007748</v>
      </c>
      <c r="AG102" s="87">
        <f t="shared" si="16"/>
        <v>7.4911191188121338</v>
      </c>
      <c r="AH102" s="87">
        <f t="shared" si="16"/>
        <v>7.5467915469354816</v>
      </c>
      <c r="AI102" s="185" t="s">
        <v>277</v>
      </c>
      <c r="AJ102" s="81" t="s">
        <v>1</v>
      </c>
      <c r="AK102" s="87">
        <f t="shared" si="19"/>
        <v>7.5845584522197154</v>
      </c>
      <c r="AL102" s="87">
        <f t="shared" si="17"/>
        <v>7.5843886822654305</v>
      </c>
      <c r="AM102" s="87">
        <f t="shared" si="17"/>
        <v>7.604410065643247</v>
      </c>
      <c r="AN102" s="87">
        <f t="shared" si="17"/>
        <v>7.6641786005537114</v>
      </c>
    </row>
    <row r="103" spans="1:81" ht="16.5" customHeight="1">
      <c r="A103" s="185" t="s">
        <v>278</v>
      </c>
      <c r="B103" s="81" t="s">
        <v>2</v>
      </c>
      <c r="C103" s="87">
        <f t="shared" si="12"/>
        <v>2.7838610389156884</v>
      </c>
      <c r="D103" s="87">
        <f t="shared" si="12"/>
        <v>2.7769373345774717</v>
      </c>
      <c r="E103" s="87">
        <f t="shared" si="12"/>
        <v>2.7824457758386738</v>
      </c>
      <c r="F103" s="87">
        <f t="shared" si="12"/>
        <v>2.7690611031491912</v>
      </c>
      <c r="G103" s="87">
        <f t="shared" si="12"/>
        <v>2.6684369033105653</v>
      </c>
      <c r="H103" s="185" t="s">
        <v>278</v>
      </c>
      <c r="I103" s="81" t="s">
        <v>2</v>
      </c>
      <c r="J103" s="87">
        <f t="shared" si="13"/>
        <v>2.6014603498047206</v>
      </c>
      <c r="K103" s="87">
        <f t="shared" si="13"/>
        <v>2.7092041385609282</v>
      </c>
      <c r="L103" s="87">
        <f t="shared" si="13"/>
        <v>2.6584099219575879</v>
      </c>
      <c r="M103" s="87">
        <f t="shared" si="13"/>
        <v>2.649488092556743</v>
      </c>
      <c r="N103" s="87">
        <f t="shared" si="13"/>
        <v>2.5801874358528556</v>
      </c>
      <c r="O103" s="185" t="s">
        <v>278</v>
      </c>
      <c r="P103" s="81" t="s">
        <v>2</v>
      </c>
      <c r="Q103" s="87">
        <f t="shared" si="14"/>
        <v>2.4763699786204567</v>
      </c>
      <c r="R103" s="87">
        <f t="shared" si="14"/>
        <v>2.4332647452805434</v>
      </c>
      <c r="S103" s="87">
        <f t="shared" si="14"/>
        <v>2.4289846876631285</v>
      </c>
      <c r="T103" s="87">
        <f t="shared" si="14"/>
        <v>2.351383300675232</v>
      </c>
      <c r="U103" s="87">
        <f t="shared" si="14"/>
        <v>2.3055724677155767</v>
      </c>
      <c r="V103" s="185" t="s">
        <v>278</v>
      </c>
      <c r="W103" s="81" t="s">
        <v>2</v>
      </c>
      <c r="X103" s="87">
        <f t="shared" si="15"/>
        <v>2.2423985038366885</v>
      </c>
      <c r="Y103" s="87">
        <f t="shared" si="15"/>
        <v>2.2820130587224803</v>
      </c>
      <c r="Z103" s="87">
        <f t="shared" si="15"/>
        <v>2.2545322603636175</v>
      </c>
      <c r="AA103" s="87">
        <f t="shared" si="15"/>
        <v>2.2664307887446178</v>
      </c>
      <c r="AB103" s="87">
        <f t="shared" si="15"/>
        <v>2.2346469288714119</v>
      </c>
      <c r="AC103" s="185" t="s">
        <v>278</v>
      </c>
      <c r="AD103" s="81" t="s">
        <v>2</v>
      </c>
      <c r="AE103" s="87">
        <f t="shared" si="18"/>
        <v>2.3238278565969175</v>
      </c>
      <c r="AF103" s="87">
        <f t="shared" si="16"/>
        <v>2.296782442374218</v>
      </c>
      <c r="AG103" s="87">
        <f t="shared" si="16"/>
        <v>2.2630274221165885</v>
      </c>
      <c r="AH103" s="87">
        <f t="shared" si="16"/>
        <v>2.2582286809949981</v>
      </c>
      <c r="AI103" s="185" t="s">
        <v>278</v>
      </c>
      <c r="AJ103" s="81" t="s">
        <v>2</v>
      </c>
      <c r="AK103" s="87">
        <f t="shared" si="19"/>
        <v>2.2382319961258879</v>
      </c>
      <c r="AL103" s="87">
        <f t="shared" si="17"/>
        <v>2.2401644618112768</v>
      </c>
      <c r="AM103" s="87">
        <f t="shared" si="17"/>
        <v>2.2330102117473953</v>
      </c>
      <c r="AN103" s="87">
        <f t="shared" si="17"/>
        <v>2.2273126288833831</v>
      </c>
    </row>
    <row r="104" spans="1:81" ht="16.5" customHeight="1">
      <c r="A104" s="185" t="s">
        <v>279</v>
      </c>
      <c r="B104" s="81" t="s">
        <v>3</v>
      </c>
      <c r="C104" s="87">
        <f t="shared" si="12"/>
        <v>3.2570251273327715</v>
      </c>
      <c r="D104" s="87">
        <f t="shared" si="12"/>
        <v>3.2719654421056106</v>
      </c>
      <c r="E104" s="87">
        <f t="shared" si="12"/>
        <v>3.2346617122100914</v>
      </c>
      <c r="F104" s="87">
        <f t="shared" si="12"/>
        <v>3.2339010863137259</v>
      </c>
      <c r="G104" s="87">
        <f t="shared" si="12"/>
        <v>3.2429287952927295</v>
      </c>
      <c r="H104" s="185" t="s">
        <v>279</v>
      </c>
      <c r="I104" s="81" t="s">
        <v>3</v>
      </c>
      <c r="J104" s="87">
        <f t="shared" si="13"/>
        <v>3.2611648836814404</v>
      </c>
      <c r="K104" s="87">
        <f t="shared" si="13"/>
        <v>3.3078236486702677</v>
      </c>
      <c r="L104" s="87">
        <f t="shared" si="13"/>
        <v>3.3308108670159613</v>
      </c>
      <c r="M104" s="87">
        <f t="shared" si="13"/>
        <v>3.3180611665958657</v>
      </c>
      <c r="N104" s="87">
        <f t="shared" si="13"/>
        <v>3.4133291456581847</v>
      </c>
      <c r="O104" s="185" t="s">
        <v>279</v>
      </c>
      <c r="P104" s="81" t="s">
        <v>3</v>
      </c>
      <c r="Q104" s="87">
        <f t="shared" si="14"/>
        <v>3.5720715652076067</v>
      </c>
      <c r="R104" s="87">
        <f t="shared" si="14"/>
        <v>3.594106030685098</v>
      </c>
      <c r="S104" s="87">
        <f t="shared" si="14"/>
        <v>3.5986166695667303</v>
      </c>
      <c r="T104" s="87">
        <f t="shared" si="14"/>
        <v>3.5737166170317138</v>
      </c>
      <c r="U104" s="87">
        <f t="shared" si="14"/>
        <v>3.5718481964516506</v>
      </c>
      <c r="V104" s="185" t="s">
        <v>279</v>
      </c>
      <c r="W104" s="81" t="s">
        <v>3</v>
      </c>
      <c r="X104" s="87">
        <f t="shared" si="15"/>
        <v>3.5378248127817509</v>
      </c>
      <c r="Y104" s="87">
        <f t="shared" si="15"/>
        <v>3.5100864402841485</v>
      </c>
      <c r="Z104" s="87">
        <f t="shared" si="15"/>
        <v>3.4671953763817078</v>
      </c>
      <c r="AA104" s="87">
        <f t="shared" si="15"/>
        <v>3.4911815378453115</v>
      </c>
      <c r="AB104" s="87">
        <f t="shared" si="15"/>
        <v>3.5004925018838522</v>
      </c>
      <c r="AC104" s="185" t="s">
        <v>279</v>
      </c>
      <c r="AD104" s="81" t="s">
        <v>3</v>
      </c>
      <c r="AE104" s="87">
        <f t="shared" si="18"/>
        <v>3.4973223223867227</v>
      </c>
      <c r="AF104" s="87">
        <f t="shared" si="16"/>
        <v>3.5109064944036872</v>
      </c>
      <c r="AG104" s="87">
        <f t="shared" si="16"/>
        <v>3.5331851056760968</v>
      </c>
      <c r="AH104" s="87">
        <f t="shared" si="16"/>
        <v>3.5374460888383972</v>
      </c>
      <c r="AI104" s="185" t="s">
        <v>279</v>
      </c>
      <c r="AJ104" s="81" t="s">
        <v>3</v>
      </c>
      <c r="AK104" s="87">
        <f t="shared" si="19"/>
        <v>3.5638723511147137</v>
      </c>
      <c r="AL104" s="87">
        <f t="shared" si="17"/>
        <v>3.561508403559154</v>
      </c>
      <c r="AM104" s="87">
        <f t="shared" si="17"/>
        <v>3.5976851300171488</v>
      </c>
      <c r="AN104" s="87">
        <f t="shared" si="17"/>
        <v>3.6199024511866358</v>
      </c>
    </row>
    <row r="105" spans="1:81" ht="16.5" customHeight="1">
      <c r="A105" s="185" t="s">
        <v>280</v>
      </c>
      <c r="B105" s="81" t="s">
        <v>4</v>
      </c>
      <c r="C105" s="87">
        <f t="shared" si="12"/>
        <v>2.7072867768471358</v>
      </c>
      <c r="D105" s="87">
        <f t="shared" si="12"/>
        <v>2.7365113103879626</v>
      </c>
      <c r="E105" s="87">
        <f t="shared" si="12"/>
        <v>2.7114690102916312</v>
      </c>
      <c r="F105" s="87">
        <f t="shared" si="12"/>
        <v>2.7600040490359565</v>
      </c>
      <c r="G105" s="87">
        <f t="shared" si="12"/>
        <v>2.7961945478938084</v>
      </c>
      <c r="H105" s="185" t="s">
        <v>280</v>
      </c>
      <c r="I105" s="81" t="s">
        <v>4</v>
      </c>
      <c r="J105" s="87">
        <f t="shared" si="13"/>
        <v>2.9153223524084453</v>
      </c>
      <c r="K105" s="87">
        <f t="shared" si="13"/>
        <v>2.9139797144195163</v>
      </c>
      <c r="L105" s="87">
        <f t="shared" si="13"/>
        <v>2.9478196070729186</v>
      </c>
      <c r="M105" s="87">
        <f t="shared" si="13"/>
        <v>2.9736533740844542</v>
      </c>
      <c r="N105" s="87">
        <f t="shared" si="13"/>
        <v>2.9705385836310509</v>
      </c>
      <c r="O105" s="185" t="s">
        <v>280</v>
      </c>
      <c r="P105" s="81" t="s">
        <v>4</v>
      </c>
      <c r="Q105" s="87">
        <f t="shared" si="14"/>
        <v>2.8786429616293461</v>
      </c>
      <c r="R105" s="87">
        <f t="shared" si="14"/>
        <v>2.9309654343833289</v>
      </c>
      <c r="S105" s="87">
        <f t="shared" si="14"/>
        <v>2.9216330259265706</v>
      </c>
      <c r="T105" s="87">
        <f t="shared" si="14"/>
        <v>2.9362805147738817</v>
      </c>
      <c r="U105" s="87">
        <f t="shared" si="14"/>
        <v>2.8383055083795301</v>
      </c>
      <c r="V105" s="185" t="s">
        <v>280</v>
      </c>
      <c r="W105" s="81" t="s">
        <v>4</v>
      </c>
      <c r="X105" s="87">
        <f t="shared" si="15"/>
        <v>2.9226885569357139</v>
      </c>
      <c r="Y105" s="87">
        <f t="shared" si="15"/>
        <v>2.9631447450520705</v>
      </c>
      <c r="Z105" s="87">
        <f t="shared" si="15"/>
        <v>2.8687685469553839</v>
      </c>
      <c r="AA105" s="87">
        <f t="shared" si="15"/>
        <v>2.8826575807449668</v>
      </c>
      <c r="AB105" s="87">
        <f t="shared" si="15"/>
        <v>2.9010032636286716</v>
      </c>
      <c r="AC105" s="185" t="s">
        <v>280</v>
      </c>
      <c r="AD105" s="81" t="s">
        <v>4</v>
      </c>
      <c r="AE105" s="87">
        <f t="shared" si="18"/>
        <v>2.8560178906436975</v>
      </c>
      <c r="AF105" s="87">
        <f t="shared" si="16"/>
        <v>2.8419782746549669</v>
      </c>
      <c r="AG105" s="87">
        <f t="shared" si="16"/>
        <v>2.8124920135960538</v>
      </c>
      <c r="AH105" s="87">
        <f t="shared" si="16"/>
        <v>2.7907861391126443</v>
      </c>
      <c r="AI105" s="185" t="s">
        <v>280</v>
      </c>
      <c r="AJ105" s="81" t="s">
        <v>4</v>
      </c>
      <c r="AK105" s="87">
        <f t="shared" si="19"/>
        <v>2.8113209013007796</v>
      </c>
      <c r="AL105" s="87">
        <f t="shared" si="17"/>
        <v>2.7834010744419859</v>
      </c>
      <c r="AM105" s="87">
        <f t="shared" si="17"/>
        <v>2.7868589162388027</v>
      </c>
      <c r="AN105" s="87">
        <f t="shared" si="17"/>
        <v>2.792971083373589</v>
      </c>
    </row>
    <row r="106" spans="1:81" ht="24.75" customHeight="1">
      <c r="A106" s="185" t="s">
        <v>281</v>
      </c>
      <c r="B106" s="81" t="s">
        <v>5</v>
      </c>
      <c r="C106" s="87">
        <f t="shared" si="12"/>
        <v>3.845674177762036</v>
      </c>
      <c r="D106" s="87">
        <f t="shared" si="12"/>
        <v>3.8597954290624981</v>
      </c>
      <c r="E106" s="87">
        <f t="shared" si="12"/>
        <v>3.8523161388639546</v>
      </c>
      <c r="F106" s="87">
        <f t="shared" si="12"/>
        <v>3.847649694457616</v>
      </c>
      <c r="G106" s="87">
        <f t="shared" si="12"/>
        <v>3.8218741127941347</v>
      </c>
      <c r="H106" s="185" t="s">
        <v>281</v>
      </c>
      <c r="I106" s="81" t="s">
        <v>5</v>
      </c>
      <c r="J106" s="87">
        <f t="shared" si="13"/>
        <v>3.8430406973453333</v>
      </c>
      <c r="K106" s="87">
        <f t="shared" si="13"/>
        <v>3.9096427771523978</v>
      </c>
      <c r="L106" s="87">
        <f t="shared" si="13"/>
        <v>3.8772810508864253</v>
      </c>
      <c r="M106" s="87">
        <f t="shared" si="13"/>
        <v>3.890553589909536</v>
      </c>
      <c r="N106" s="87">
        <f t="shared" si="13"/>
        <v>3.8687388180660793</v>
      </c>
      <c r="O106" s="185" t="s">
        <v>281</v>
      </c>
      <c r="P106" s="81" t="s">
        <v>5</v>
      </c>
      <c r="Q106" s="87">
        <f t="shared" si="14"/>
        <v>3.8905142342747832</v>
      </c>
      <c r="R106" s="87">
        <f t="shared" si="14"/>
        <v>3.9180810075538925</v>
      </c>
      <c r="S106" s="87">
        <f t="shared" si="14"/>
        <v>3.9373803723681919</v>
      </c>
      <c r="T106" s="87">
        <f t="shared" si="14"/>
        <v>3.9940277223051703</v>
      </c>
      <c r="U106" s="87">
        <f t="shared" si="14"/>
        <v>4.0068467544674808</v>
      </c>
      <c r="V106" s="185" t="s">
        <v>281</v>
      </c>
      <c r="W106" s="81" t="s">
        <v>5</v>
      </c>
      <c r="X106" s="87">
        <f t="shared" si="15"/>
        <v>4.016850301896846</v>
      </c>
      <c r="Y106" s="87">
        <f t="shared" si="15"/>
        <v>3.9899331399674707</v>
      </c>
      <c r="Z106" s="87">
        <f t="shared" si="15"/>
        <v>3.9746530342495041</v>
      </c>
      <c r="AA106" s="87">
        <f t="shared" si="15"/>
        <v>3.9800547928322558</v>
      </c>
      <c r="AB106" s="87">
        <f t="shared" si="15"/>
        <v>3.9971092839819873</v>
      </c>
      <c r="AC106" s="185" t="s">
        <v>281</v>
      </c>
      <c r="AD106" s="81" t="s">
        <v>5</v>
      </c>
      <c r="AE106" s="87">
        <f t="shared" si="18"/>
        <v>4.0127849133904467</v>
      </c>
      <c r="AF106" s="87">
        <f t="shared" si="16"/>
        <v>4.0419246572870646</v>
      </c>
      <c r="AG106" s="87">
        <f t="shared" si="16"/>
        <v>4.0438038283625959</v>
      </c>
      <c r="AH106" s="87">
        <f t="shared" si="16"/>
        <v>4.0360761413230657</v>
      </c>
      <c r="AI106" s="185" t="s">
        <v>281</v>
      </c>
      <c r="AJ106" s="81" t="s">
        <v>5</v>
      </c>
      <c r="AK106" s="87">
        <f t="shared" si="19"/>
        <v>4.0579770194715561</v>
      </c>
      <c r="AL106" s="87">
        <f t="shared" si="17"/>
        <v>4.0456350140451649</v>
      </c>
      <c r="AM106" s="87">
        <f t="shared" si="17"/>
        <v>4.0214907804137541</v>
      </c>
      <c r="AN106" s="87">
        <f t="shared" si="17"/>
        <v>4.0234989793215217</v>
      </c>
    </row>
    <row r="107" spans="1:81" ht="16.5" customHeight="1">
      <c r="A107" s="185" t="s">
        <v>282</v>
      </c>
      <c r="B107" s="81" t="s">
        <v>6</v>
      </c>
      <c r="C107" s="87">
        <f t="shared" si="12"/>
        <v>3.9140173302271286</v>
      </c>
      <c r="D107" s="87">
        <f t="shared" si="12"/>
        <v>3.8539476393998644</v>
      </c>
      <c r="E107" s="87">
        <f t="shared" si="12"/>
        <v>3.7406321107237543</v>
      </c>
      <c r="F107" s="87">
        <f t="shared" si="12"/>
        <v>3.7307071428190883</v>
      </c>
      <c r="G107" s="87">
        <f t="shared" si="12"/>
        <v>3.7183319694717678</v>
      </c>
      <c r="H107" s="185" t="s">
        <v>282</v>
      </c>
      <c r="I107" s="81" t="s">
        <v>6</v>
      </c>
      <c r="J107" s="87">
        <f t="shared" si="13"/>
        <v>3.6732325805173485</v>
      </c>
      <c r="K107" s="87">
        <f t="shared" si="13"/>
        <v>3.7484983609227704</v>
      </c>
      <c r="L107" s="87">
        <f t="shared" si="13"/>
        <v>3.738641680771297</v>
      </c>
      <c r="M107" s="87">
        <f t="shared" si="13"/>
        <v>3.6633242764727854</v>
      </c>
      <c r="N107" s="87">
        <f t="shared" si="13"/>
        <v>3.6146740624000988</v>
      </c>
      <c r="O107" s="185" t="s">
        <v>282</v>
      </c>
      <c r="P107" s="81" t="s">
        <v>6</v>
      </c>
      <c r="Q107" s="87">
        <f t="shared" si="14"/>
        <v>3.621300776414988</v>
      </c>
      <c r="R107" s="87">
        <f t="shared" si="14"/>
        <v>3.6156491237761177</v>
      </c>
      <c r="S107" s="87">
        <f t="shared" si="14"/>
        <v>3.6122107186358101</v>
      </c>
      <c r="T107" s="87">
        <f t="shared" si="14"/>
        <v>3.6174096719804214</v>
      </c>
      <c r="U107" s="87">
        <f t="shared" si="14"/>
        <v>3.6062955960735303</v>
      </c>
      <c r="V107" s="185" t="s">
        <v>282</v>
      </c>
      <c r="W107" s="81" t="s">
        <v>6</v>
      </c>
      <c r="X107" s="87">
        <f t="shared" si="15"/>
        <v>3.6151125155960253</v>
      </c>
      <c r="Y107" s="87">
        <f t="shared" si="15"/>
        <v>3.6231297596328309</v>
      </c>
      <c r="Z107" s="87">
        <f t="shared" si="15"/>
        <v>3.6732366623903383</v>
      </c>
      <c r="AA107" s="87">
        <f t="shared" si="15"/>
        <v>3.6788739482420847</v>
      </c>
      <c r="AB107" s="87">
        <f t="shared" si="15"/>
        <v>3.6733182282276879</v>
      </c>
      <c r="AC107" s="185" t="s">
        <v>282</v>
      </c>
      <c r="AD107" s="81" t="s">
        <v>6</v>
      </c>
      <c r="AE107" s="87">
        <f t="shared" si="18"/>
        <v>3.6298551403432473</v>
      </c>
      <c r="AF107" s="87">
        <f t="shared" si="16"/>
        <v>3.629225589919935</v>
      </c>
      <c r="AG107" s="87">
        <f t="shared" si="16"/>
        <v>3.6295330828797052</v>
      </c>
      <c r="AH107" s="87">
        <f t="shared" si="16"/>
        <v>3.6415415379395784</v>
      </c>
      <c r="AI107" s="185" t="s">
        <v>282</v>
      </c>
      <c r="AJ107" s="81" t="s">
        <v>6</v>
      </c>
      <c r="AK107" s="87">
        <f t="shared" si="19"/>
        <v>3.6397490114022166</v>
      </c>
      <c r="AL107" s="87">
        <f t="shared" si="17"/>
        <v>3.6373575213554501</v>
      </c>
      <c r="AM107" s="87">
        <f t="shared" si="17"/>
        <v>3.6406874148373425</v>
      </c>
      <c r="AN107" s="87">
        <f t="shared" si="17"/>
        <v>3.6437961967390229</v>
      </c>
    </row>
    <row r="108" spans="1:81" ht="16.5" customHeight="1">
      <c r="A108" s="185" t="s">
        <v>283</v>
      </c>
      <c r="B108" s="81" t="s">
        <v>7</v>
      </c>
      <c r="C108" s="87">
        <f t="shared" si="12"/>
        <v>4.523368868446914</v>
      </c>
      <c r="D108" s="87">
        <f t="shared" si="12"/>
        <v>4.6474672714467689</v>
      </c>
      <c r="E108" s="87">
        <f t="shared" si="12"/>
        <v>4.7528338517420625</v>
      </c>
      <c r="F108" s="87">
        <f t="shared" si="12"/>
        <v>4.8204838597968021</v>
      </c>
      <c r="G108" s="87">
        <f t="shared" si="12"/>
        <v>4.8375334702761679</v>
      </c>
      <c r="H108" s="185" t="s">
        <v>283</v>
      </c>
      <c r="I108" s="81" t="s">
        <v>7</v>
      </c>
      <c r="J108" s="87">
        <f t="shared" si="13"/>
        <v>4.7082130525839139</v>
      </c>
      <c r="K108" s="87">
        <f t="shared" si="13"/>
        <v>4.8488762067651567</v>
      </c>
      <c r="L108" s="87">
        <f t="shared" si="13"/>
        <v>4.8133856311846159</v>
      </c>
      <c r="M108" s="87">
        <f t="shared" si="13"/>
        <v>4.7501475422455499</v>
      </c>
      <c r="N108" s="87">
        <f t="shared" si="13"/>
        <v>4.7108541174755043</v>
      </c>
      <c r="O108" s="185" t="s">
        <v>283</v>
      </c>
      <c r="P108" s="81" t="s">
        <v>7</v>
      </c>
      <c r="Q108" s="87">
        <f t="shared" si="14"/>
        <v>4.6854956678294135</v>
      </c>
      <c r="R108" s="87">
        <f t="shared" si="14"/>
        <v>4.594478891911673</v>
      </c>
      <c r="S108" s="87">
        <f t="shared" si="14"/>
        <v>4.625511136244997</v>
      </c>
      <c r="T108" s="87">
        <f t="shared" si="14"/>
        <v>4.6893638237588364</v>
      </c>
      <c r="U108" s="87">
        <f t="shared" si="14"/>
        <v>4.7000672925946105</v>
      </c>
      <c r="V108" s="185" t="s">
        <v>283</v>
      </c>
      <c r="W108" s="81" t="s">
        <v>7</v>
      </c>
      <c r="X108" s="87">
        <f t="shared" si="15"/>
        <v>4.6602110772006551</v>
      </c>
      <c r="Y108" s="87">
        <f t="shared" si="15"/>
        <v>4.676025156707281</v>
      </c>
      <c r="Z108" s="87">
        <f t="shared" si="15"/>
        <v>4.7666809210952588</v>
      </c>
      <c r="AA108" s="87">
        <f t="shared" si="15"/>
        <v>4.7621492963460321</v>
      </c>
      <c r="AB108" s="87">
        <f t="shared" si="15"/>
        <v>4.7550221047190169</v>
      </c>
      <c r="AC108" s="185" t="s">
        <v>283</v>
      </c>
      <c r="AD108" s="81" t="s">
        <v>7</v>
      </c>
      <c r="AE108" s="87">
        <f t="shared" si="18"/>
        <v>4.6854854689989009</v>
      </c>
      <c r="AF108" s="87">
        <f t="shared" si="16"/>
        <v>4.6703820753014682</v>
      </c>
      <c r="AG108" s="87">
        <f t="shared" si="16"/>
        <v>4.6829717089626621</v>
      </c>
      <c r="AH108" s="87">
        <f t="shared" si="16"/>
        <v>4.6858373643546338</v>
      </c>
      <c r="AI108" s="185" t="s">
        <v>283</v>
      </c>
      <c r="AJ108" s="81" t="s">
        <v>7</v>
      </c>
      <c r="AK108" s="87">
        <f t="shared" si="19"/>
        <v>4.6906278081485837</v>
      </c>
      <c r="AL108" s="87">
        <f t="shared" si="17"/>
        <v>4.6746595943903042</v>
      </c>
      <c r="AM108" s="87">
        <f t="shared" si="17"/>
        <v>4.660307854911327</v>
      </c>
      <c r="AN108" s="87">
        <f t="shared" si="17"/>
        <v>4.6138303232408227</v>
      </c>
    </row>
    <row r="109" spans="1:81" ht="16.5" customHeight="1">
      <c r="A109" s="185" t="s">
        <v>284</v>
      </c>
      <c r="B109" s="81" t="s">
        <v>8</v>
      </c>
      <c r="C109" s="87">
        <f t="shared" si="12"/>
        <v>4.7169246579100967</v>
      </c>
      <c r="D109" s="87">
        <f t="shared" si="12"/>
        <v>4.608821009328496</v>
      </c>
      <c r="E109" s="87">
        <f t="shared" si="12"/>
        <v>4.612445984593867</v>
      </c>
      <c r="F109" s="87">
        <f t="shared" si="12"/>
        <v>4.5477067006217409</v>
      </c>
      <c r="G109" s="87">
        <f t="shared" si="12"/>
        <v>4.5633694617478584</v>
      </c>
      <c r="H109" s="185" t="s">
        <v>284</v>
      </c>
      <c r="I109" s="81" t="s">
        <v>8</v>
      </c>
      <c r="J109" s="87">
        <f t="shared" si="13"/>
        <v>4.5251032999377365</v>
      </c>
      <c r="K109" s="87">
        <f t="shared" si="13"/>
        <v>4.5230968815355839</v>
      </c>
      <c r="L109" s="87">
        <f t="shared" si="13"/>
        <v>4.4589887413278184</v>
      </c>
      <c r="M109" s="87">
        <f t="shared" si="13"/>
        <v>4.4268375780833482</v>
      </c>
      <c r="N109" s="87">
        <f t="shared" si="13"/>
        <v>4.4870752267233502</v>
      </c>
      <c r="O109" s="185" t="s">
        <v>284</v>
      </c>
      <c r="P109" s="81" t="s">
        <v>8</v>
      </c>
      <c r="Q109" s="87">
        <f t="shared" si="14"/>
        <v>4.5299313604140874</v>
      </c>
      <c r="R109" s="87">
        <f t="shared" si="14"/>
        <v>4.4939444574869158</v>
      </c>
      <c r="S109" s="87">
        <f t="shared" si="14"/>
        <v>4.5200213154689406</v>
      </c>
      <c r="T109" s="87">
        <f t="shared" si="14"/>
        <v>4.5612332699828713</v>
      </c>
      <c r="U109" s="87">
        <f t="shared" si="14"/>
        <v>4.6413197893634974</v>
      </c>
      <c r="V109" s="185" t="s">
        <v>284</v>
      </c>
      <c r="W109" s="81" t="s">
        <v>8</v>
      </c>
      <c r="X109" s="87">
        <f t="shared" si="15"/>
        <v>4.6702347383165002</v>
      </c>
      <c r="Y109" s="87">
        <f t="shared" si="15"/>
        <v>4.6694984061675182</v>
      </c>
      <c r="Z109" s="87">
        <f t="shared" si="15"/>
        <v>4.7104407210149155</v>
      </c>
      <c r="AA109" s="87">
        <f t="shared" si="15"/>
        <v>4.7323650013993479</v>
      </c>
      <c r="AB109" s="87">
        <f t="shared" si="15"/>
        <v>4.7683955240194322</v>
      </c>
      <c r="AC109" s="185" t="s">
        <v>284</v>
      </c>
      <c r="AD109" s="81" t="s">
        <v>8</v>
      </c>
      <c r="AE109" s="87">
        <f t="shared" si="18"/>
        <v>4.7148228306436462</v>
      </c>
      <c r="AF109" s="87">
        <f t="shared" si="16"/>
        <v>4.7165239447947327</v>
      </c>
      <c r="AG109" s="87">
        <f t="shared" si="16"/>
        <v>4.7077615068108054</v>
      </c>
      <c r="AH109" s="87">
        <f t="shared" si="16"/>
        <v>4.6912349061598801</v>
      </c>
      <c r="AI109" s="185" t="s">
        <v>284</v>
      </c>
      <c r="AJ109" s="81" t="s">
        <v>8</v>
      </c>
      <c r="AK109" s="87">
        <f t="shared" si="19"/>
        <v>4.6670620194586085</v>
      </c>
      <c r="AL109" s="87">
        <f t="shared" si="17"/>
        <v>4.6592282221489887</v>
      </c>
      <c r="AM109" s="87">
        <f t="shared" si="17"/>
        <v>4.6994243911031903</v>
      </c>
      <c r="AN109" s="87">
        <f t="shared" si="17"/>
        <v>4.6800575527610269</v>
      </c>
    </row>
    <row r="110" spans="1:81" ht="16.5" customHeight="1">
      <c r="A110" s="185" t="s">
        <v>285</v>
      </c>
      <c r="B110" s="81" t="s">
        <v>9</v>
      </c>
      <c r="C110" s="87">
        <f t="shared" si="12"/>
        <v>3.2083867524032348</v>
      </c>
      <c r="D110" s="87">
        <f t="shared" si="12"/>
        <v>3.0774628728919353</v>
      </c>
      <c r="E110" s="87">
        <f t="shared" si="12"/>
        <v>2.983633592885623</v>
      </c>
      <c r="F110" s="87">
        <f t="shared" si="12"/>
        <v>2.9278259340753015</v>
      </c>
      <c r="G110" s="87">
        <f t="shared" si="12"/>
        <v>2.9670947521947038</v>
      </c>
      <c r="H110" s="185" t="s">
        <v>285</v>
      </c>
      <c r="I110" s="81" t="s">
        <v>9</v>
      </c>
      <c r="J110" s="87">
        <f t="shared" si="13"/>
        <v>2.9294730288107771</v>
      </c>
      <c r="K110" s="87">
        <f t="shared" si="13"/>
        <v>2.8907097626174041</v>
      </c>
      <c r="L110" s="87">
        <f t="shared" si="13"/>
        <v>2.8325756306647181</v>
      </c>
      <c r="M110" s="87">
        <f t="shared" si="13"/>
        <v>2.8313855856215446</v>
      </c>
      <c r="N110" s="87">
        <f t="shared" si="13"/>
        <v>2.8064901486811631</v>
      </c>
      <c r="O110" s="185" t="s">
        <v>285</v>
      </c>
      <c r="P110" s="81" t="s">
        <v>9</v>
      </c>
      <c r="Q110" s="87">
        <f t="shared" si="14"/>
        <v>2.7883425227860923</v>
      </c>
      <c r="R110" s="87">
        <f t="shared" si="14"/>
        <v>2.7409443055804896</v>
      </c>
      <c r="S110" s="87">
        <f t="shared" si="14"/>
        <v>2.72152862362972</v>
      </c>
      <c r="T110" s="87">
        <f t="shared" si="14"/>
        <v>2.7553430172869025</v>
      </c>
      <c r="U110" s="87">
        <f t="shared" si="14"/>
        <v>2.7656722316574274</v>
      </c>
      <c r="V110" s="185" t="s">
        <v>285</v>
      </c>
      <c r="W110" s="81" t="s">
        <v>9</v>
      </c>
      <c r="X110" s="87">
        <f t="shared" si="15"/>
        <v>2.7601997346367613</v>
      </c>
      <c r="Y110" s="87">
        <f t="shared" si="15"/>
        <v>2.8041531019034616</v>
      </c>
      <c r="Z110" s="87">
        <f t="shared" si="15"/>
        <v>2.7720976039601393</v>
      </c>
      <c r="AA110" s="87">
        <f t="shared" si="15"/>
        <v>2.750425581628225</v>
      </c>
      <c r="AB110" s="87">
        <f t="shared" si="15"/>
        <v>2.7454086736911409</v>
      </c>
      <c r="AC110" s="185" t="s">
        <v>285</v>
      </c>
      <c r="AD110" s="81" t="s">
        <v>9</v>
      </c>
      <c r="AE110" s="87">
        <f t="shared" si="18"/>
        <v>2.6792216849424704</v>
      </c>
      <c r="AF110" s="87">
        <f t="shared" si="16"/>
        <v>2.6875705661272278</v>
      </c>
      <c r="AG110" s="87">
        <f t="shared" si="16"/>
        <v>2.6192849293362981</v>
      </c>
      <c r="AH110" s="87">
        <f t="shared" si="16"/>
        <v>2.5972457115245229</v>
      </c>
      <c r="AI110" s="185" t="s">
        <v>285</v>
      </c>
      <c r="AJ110" s="81" t="s">
        <v>9</v>
      </c>
      <c r="AK110" s="87">
        <f t="shared" si="19"/>
        <v>2.5966391559822144</v>
      </c>
      <c r="AL110" s="87">
        <f t="shared" si="17"/>
        <v>2.602932483823214</v>
      </c>
      <c r="AM110" s="87">
        <f t="shared" si="17"/>
        <v>2.5824685383886057</v>
      </c>
      <c r="AN110" s="87">
        <f t="shared" si="17"/>
        <v>2.5610459227400932</v>
      </c>
    </row>
    <row r="111" spans="1:81" ht="16.5" customHeight="1">
      <c r="A111" s="185" t="s">
        <v>286</v>
      </c>
      <c r="B111" s="81" t="s">
        <v>10</v>
      </c>
      <c r="C111" s="87">
        <f t="shared" si="12"/>
        <v>5.7520490474361345</v>
      </c>
      <c r="D111" s="87">
        <f t="shared" si="12"/>
        <v>5.7237148210957738</v>
      </c>
      <c r="E111" s="87">
        <f t="shared" si="12"/>
        <v>5.7266768260860488</v>
      </c>
      <c r="F111" s="87">
        <f t="shared" si="12"/>
        <v>5.644942168045648</v>
      </c>
      <c r="G111" s="87">
        <f t="shared" si="12"/>
        <v>5.7109615502374238</v>
      </c>
      <c r="H111" s="185" t="s">
        <v>286</v>
      </c>
      <c r="I111" s="81" t="s">
        <v>10</v>
      </c>
      <c r="J111" s="87">
        <f t="shared" si="13"/>
        <v>5.6481009792268067</v>
      </c>
      <c r="K111" s="87">
        <f t="shared" si="13"/>
        <v>5.6857218484486216</v>
      </c>
      <c r="L111" s="87">
        <f t="shared" si="13"/>
        <v>5.6088290172201649</v>
      </c>
      <c r="M111" s="87">
        <f t="shared" si="13"/>
        <v>5.6111670235240787</v>
      </c>
      <c r="N111" s="87">
        <f t="shared" si="13"/>
        <v>5.6438270116264073</v>
      </c>
      <c r="O111" s="185" t="s">
        <v>286</v>
      </c>
      <c r="P111" s="81" t="s">
        <v>10</v>
      </c>
      <c r="Q111" s="87">
        <f t="shared" si="14"/>
        <v>5.5249240463598515</v>
      </c>
      <c r="R111" s="87">
        <f t="shared" si="14"/>
        <v>5.4766409346388079</v>
      </c>
      <c r="S111" s="87">
        <f t="shared" si="14"/>
        <v>5.5273403514877328</v>
      </c>
      <c r="T111" s="87">
        <f t="shared" si="14"/>
        <v>5.5106860345738049</v>
      </c>
      <c r="U111" s="87">
        <f t="shared" si="14"/>
        <v>5.5001014729601261</v>
      </c>
      <c r="V111" s="185" t="s">
        <v>286</v>
      </c>
      <c r="W111" s="81" t="s">
        <v>10</v>
      </c>
      <c r="X111" s="87">
        <f t="shared" si="15"/>
        <v>5.5090569053792766</v>
      </c>
      <c r="Y111" s="87">
        <f t="shared" si="15"/>
        <v>5.5211088165956994</v>
      </c>
      <c r="Z111" s="87">
        <f t="shared" si="15"/>
        <v>5.4495976363565681</v>
      </c>
      <c r="AA111" s="87">
        <f t="shared" si="15"/>
        <v>5.4338364996264126</v>
      </c>
      <c r="AB111" s="87">
        <f t="shared" si="15"/>
        <v>5.4558407122888859</v>
      </c>
      <c r="AC111" s="185" t="s">
        <v>286</v>
      </c>
      <c r="AD111" s="81" t="s">
        <v>10</v>
      </c>
      <c r="AE111" s="87">
        <f t="shared" si="18"/>
        <v>5.514651953379329</v>
      </c>
      <c r="AF111" s="87">
        <f t="shared" si="16"/>
        <v>5.5202689117220967</v>
      </c>
      <c r="AG111" s="87">
        <f t="shared" si="16"/>
        <v>5.4874900968591076</v>
      </c>
      <c r="AH111" s="87">
        <f t="shared" si="16"/>
        <v>5.4743925195211096</v>
      </c>
      <c r="AI111" s="185" t="s">
        <v>286</v>
      </c>
      <c r="AJ111" s="81" t="s">
        <v>10</v>
      </c>
      <c r="AK111" s="87">
        <f t="shared" si="19"/>
        <v>5.3846532333038972</v>
      </c>
      <c r="AL111" s="87">
        <f t="shared" si="17"/>
        <v>5.5029842704622611</v>
      </c>
      <c r="AM111" s="87">
        <f t="shared" si="17"/>
        <v>5.5276069487547472</v>
      </c>
      <c r="AN111" s="87">
        <f t="shared" si="17"/>
        <v>5.4875103236563669</v>
      </c>
    </row>
    <row r="112" spans="1:81" ht="24.75" customHeight="1">
      <c r="A112" s="185" t="s">
        <v>287</v>
      </c>
      <c r="B112" s="81" t="s">
        <v>11</v>
      </c>
      <c r="C112" s="87">
        <f t="shared" si="12"/>
        <v>5.675973640495064</v>
      </c>
      <c r="D112" s="87">
        <f t="shared" si="12"/>
        <v>5.7455804693995338</v>
      </c>
      <c r="E112" s="87">
        <f t="shared" si="12"/>
        <v>5.7720810805168776</v>
      </c>
      <c r="F112" s="87">
        <f t="shared" si="12"/>
        <v>5.7874575783568378</v>
      </c>
      <c r="G112" s="87">
        <f t="shared" si="12"/>
        <v>5.8428942812449547</v>
      </c>
      <c r="H112" s="185" t="s">
        <v>287</v>
      </c>
      <c r="I112" s="81" t="s">
        <v>11</v>
      </c>
      <c r="J112" s="87">
        <f t="shared" si="13"/>
        <v>5.8951717892115241</v>
      </c>
      <c r="K112" s="87">
        <f t="shared" si="13"/>
        <v>5.9149308736994275</v>
      </c>
      <c r="L112" s="87">
        <f t="shared" si="13"/>
        <v>5.8580910514063227</v>
      </c>
      <c r="M112" s="87">
        <f t="shared" si="13"/>
        <v>5.8700430794846428</v>
      </c>
      <c r="N112" s="87">
        <f t="shared" si="13"/>
        <v>5.9130346997493008</v>
      </c>
      <c r="O112" s="185" t="s">
        <v>287</v>
      </c>
      <c r="P112" s="81" t="s">
        <v>11</v>
      </c>
      <c r="Q112" s="87">
        <f t="shared" si="14"/>
        <v>5.7730392708450546</v>
      </c>
      <c r="R112" s="87">
        <f t="shared" si="14"/>
        <v>5.7741013353955779</v>
      </c>
      <c r="S112" s="87">
        <f t="shared" si="14"/>
        <v>5.7589829476248484</v>
      </c>
      <c r="T112" s="87">
        <f t="shared" si="14"/>
        <v>5.7342443648021613</v>
      </c>
      <c r="U112" s="87">
        <f t="shared" si="14"/>
        <v>5.7898334775317499</v>
      </c>
      <c r="V112" s="185" t="s">
        <v>287</v>
      </c>
      <c r="W112" s="81" t="s">
        <v>11</v>
      </c>
      <c r="X112" s="87">
        <f t="shared" si="15"/>
        <v>5.7881367332888418</v>
      </c>
      <c r="Y112" s="87">
        <f t="shared" si="15"/>
        <v>5.8283882320077067</v>
      </c>
      <c r="Z112" s="87">
        <f t="shared" si="15"/>
        <v>5.8399098083427283</v>
      </c>
      <c r="AA112" s="87">
        <f t="shared" si="15"/>
        <v>5.8099916039099595</v>
      </c>
      <c r="AB112" s="87">
        <f t="shared" si="15"/>
        <v>6.0141809680812486</v>
      </c>
      <c r="AC112" s="185" t="s">
        <v>287</v>
      </c>
      <c r="AD112" s="81" t="s">
        <v>11</v>
      </c>
      <c r="AE112" s="87">
        <f t="shared" si="18"/>
        <v>5.9984610752400389</v>
      </c>
      <c r="AF112" s="87">
        <f t="shared" si="16"/>
        <v>5.9680254888718185</v>
      </c>
      <c r="AG112" s="87">
        <f t="shared" si="16"/>
        <v>5.99580873520918</v>
      </c>
      <c r="AH112" s="87">
        <f t="shared" si="16"/>
        <v>6.0025805390345086</v>
      </c>
      <c r="AI112" s="185" t="s">
        <v>287</v>
      </c>
      <c r="AJ112" s="81" t="s">
        <v>11</v>
      </c>
      <c r="AK112" s="87">
        <f t="shared" si="19"/>
        <v>5.9776824212164614</v>
      </c>
      <c r="AL112" s="87">
        <f t="shared" si="17"/>
        <v>5.9444784457731119</v>
      </c>
      <c r="AM112" s="87">
        <f t="shared" si="17"/>
        <v>5.9322429059182546</v>
      </c>
      <c r="AN112" s="87">
        <f t="shared" si="17"/>
        <v>5.9609700860694268</v>
      </c>
    </row>
    <row r="113" spans="1:81" ht="16.5" customHeight="1">
      <c r="A113" s="185" t="s">
        <v>288</v>
      </c>
      <c r="B113" s="81" t="s">
        <v>12</v>
      </c>
      <c r="C113" s="87">
        <f t="shared" si="12"/>
        <v>2.3942551843519122</v>
      </c>
      <c r="D113" s="87">
        <f t="shared" si="12"/>
        <v>2.450223868643389</v>
      </c>
      <c r="E113" s="87">
        <f t="shared" si="12"/>
        <v>2.4385215957246937</v>
      </c>
      <c r="F113" s="87">
        <f t="shared" si="12"/>
        <v>2.3537685336629388</v>
      </c>
      <c r="G113" s="87">
        <f t="shared" si="12"/>
        <v>2.3764591927052892</v>
      </c>
      <c r="H113" s="185" t="s">
        <v>288</v>
      </c>
      <c r="I113" s="81" t="s">
        <v>12</v>
      </c>
      <c r="J113" s="87">
        <f t="shared" si="13"/>
        <v>2.431935246504783</v>
      </c>
      <c r="K113" s="87">
        <f t="shared" si="13"/>
        <v>2.3857518085115665</v>
      </c>
      <c r="L113" s="87">
        <f t="shared" si="13"/>
        <v>2.37015556492655</v>
      </c>
      <c r="M113" s="87">
        <f t="shared" si="13"/>
        <v>2.3940333060582129</v>
      </c>
      <c r="N113" s="87">
        <f t="shared" si="13"/>
        <v>2.4399750982888486</v>
      </c>
      <c r="O113" s="185" t="s">
        <v>288</v>
      </c>
      <c r="P113" s="81" t="s">
        <v>12</v>
      </c>
      <c r="Q113" s="87">
        <f t="shared" si="14"/>
        <v>2.4518960279059301</v>
      </c>
      <c r="R113" s="87">
        <f t="shared" si="14"/>
        <v>2.4956844765442669</v>
      </c>
      <c r="S113" s="87">
        <f t="shared" si="14"/>
        <v>2.4871672176787891</v>
      </c>
      <c r="T113" s="87">
        <f t="shared" si="14"/>
        <v>2.5025666319087967</v>
      </c>
      <c r="U113" s="87">
        <f t="shared" si="14"/>
        <v>2.5584537657149573</v>
      </c>
      <c r="V113" s="185" t="s">
        <v>288</v>
      </c>
      <c r="W113" s="81" t="s">
        <v>12</v>
      </c>
      <c r="X113" s="87">
        <f t="shared" si="15"/>
        <v>2.5945455456696465</v>
      </c>
      <c r="Y113" s="87">
        <f t="shared" si="15"/>
        <v>2.5952970846310692</v>
      </c>
      <c r="Z113" s="87">
        <f t="shared" si="15"/>
        <v>2.6292941466132773</v>
      </c>
      <c r="AA113" s="87">
        <f t="shared" si="15"/>
        <v>2.6256396562481545</v>
      </c>
      <c r="AB113" s="87">
        <f t="shared" si="15"/>
        <v>2.6710833241176757</v>
      </c>
      <c r="AC113" s="185" t="s">
        <v>288</v>
      </c>
      <c r="AD113" s="81" t="s">
        <v>12</v>
      </c>
      <c r="AE113" s="87">
        <f t="shared" si="18"/>
        <v>2.6128266033254155</v>
      </c>
      <c r="AF113" s="87">
        <f t="shared" si="16"/>
        <v>2.6458108853567874</v>
      </c>
      <c r="AG113" s="87">
        <f t="shared" si="16"/>
        <v>2.6003731247923536</v>
      </c>
      <c r="AH113" s="87">
        <f t="shared" si="16"/>
        <v>2.5581777898865488</v>
      </c>
      <c r="AI113" s="185" t="s">
        <v>288</v>
      </c>
      <c r="AJ113" s="81" t="s">
        <v>12</v>
      </c>
      <c r="AK113" s="87">
        <f t="shared" si="19"/>
        <v>2.5857626381253027</v>
      </c>
      <c r="AL113" s="87">
        <f t="shared" si="17"/>
        <v>2.6050248732796635</v>
      </c>
      <c r="AM113" s="87">
        <f t="shared" si="17"/>
        <v>2.5765103904918321</v>
      </c>
      <c r="AN113" s="87">
        <f t="shared" si="17"/>
        <v>2.5690970761327452</v>
      </c>
    </row>
    <row r="114" spans="1:81" ht="16.5" customHeight="1">
      <c r="A114" s="185" t="s">
        <v>289</v>
      </c>
      <c r="B114" s="81" t="s">
        <v>13</v>
      </c>
      <c r="C114" s="87">
        <f t="shared" si="12"/>
        <v>2.5349323303019573</v>
      </c>
      <c r="D114" s="87">
        <f t="shared" si="12"/>
        <v>2.5211600997683767</v>
      </c>
      <c r="E114" s="87">
        <f t="shared" si="12"/>
        <v>2.5982193182055404</v>
      </c>
      <c r="F114" s="87">
        <f t="shared" si="12"/>
        <v>2.5519581883760702</v>
      </c>
      <c r="G114" s="87">
        <f t="shared" si="12"/>
        <v>2.4897432043509968</v>
      </c>
      <c r="H114" s="185" t="s">
        <v>289</v>
      </c>
      <c r="I114" s="81" t="s">
        <v>13</v>
      </c>
      <c r="J114" s="87">
        <f t="shared" si="13"/>
        <v>2.4559913963887472</v>
      </c>
      <c r="K114" s="87">
        <f t="shared" si="13"/>
        <v>2.5247897705291877</v>
      </c>
      <c r="L114" s="87">
        <f t="shared" si="13"/>
        <v>2.5350786489593382</v>
      </c>
      <c r="M114" s="87">
        <f t="shared" si="13"/>
        <v>2.557684028658834</v>
      </c>
      <c r="N114" s="87">
        <f t="shared" si="13"/>
        <v>2.5437322280862138</v>
      </c>
      <c r="O114" s="185" t="s">
        <v>289</v>
      </c>
      <c r="P114" s="81" t="s">
        <v>13</v>
      </c>
      <c r="Q114" s="87">
        <f t="shared" si="14"/>
        <v>2.5132215595814111</v>
      </c>
      <c r="R114" s="87">
        <f t="shared" si="14"/>
        <v>2.5111513126096141</v>
      </c>
      <c r="S114" s="87">
        <f t="shared" si="14"/>
        <v>2.5097333391334611</v>
      </c>
      <c r="T114" s="87">
        <f t="shared" si="14"/>
        <v>2.5068555207381178</v>
      </c>
      <c r="U114" s="87">
        <f t="shared" si="14"/>
        <v>2.4796787045641469</v>
      </c>
      <c r="V114" s="185" t="s">
        <v>289</v>
      </c>
      <c r="W114" s="81" t="s">
        <v>13</v>
      </c>
      <c r="X114" s="87">
        <f t="shared" si="15"/>
        <v>2.4800647845044752</v>
      </c>
      <c r="Y114" s="87">
        <f t="shared" si="15"/>
        <v>2.4981790365994061</v>
      </c>
      <c r="Z114" s="87">
        <f t="shared" si="15"/>
        <v>2.5028184892897407</v>
      </c>
      <c r="AA114" s="87">
        <f t="shared" si="15"/>
        <v>2.4525826321613899</v>
      </c>
      <c r="AB114" s="87">
        <f t="shared" si="15"/>
        <v>2.4331907692545092</v>
      </c>
      <c r="AC114" s="185" t="s">
        <v>289</v>
      </c>
      <c r="AD114" s="81" t="s">
        <v>13</v>
      </c>
      <c r="AE114" s="87">
        <f t="shared" si="18"/>
        <v>2.4033475473708323</v>
      </c>
      <c r="AF114" s="87">
        <f t="shared" si="16"/>
        <v>2.3764351668067247</v>
      </c>
      <c r="AG114" s="87">
        <f t="shared" si="16"/>
        <v>2.3248741342738124</v>
      </c>
      <c r="AH114" s="87">
        <f t="shared" si="16"/>
        <v>2.3183727182534581</v>
      </c>
      <c r="AI114" s="185" t="s">
        <v>289</v>
      </c>
      <c r="AJ114" s="81" t="s">
        <v>13</v>
      </c>
      <c r="AK114" s="87">
        <f t="shared" si="19"/>
        <v>2.3648657397456452</v>
      </c>
      <c r="AL114" s="87">
        <f t="shared" si="17"/>
        <v>2.359692209510956</v>
      </c>
      <c r="AM114" s="87">
        <f t="shared" si="17"/>
        <v>2.3573541678539787</v>
      </c>
      <c r="AN114" s="87">
        <f t="shared" si="17"/>
        <v>2.341067634882791</v>
      </c>
    </row>
    <row r="115" spans="1:81" ht="16.5" customHeight="1">
      <c r="A115" s="185" t="s">
        <v>290</v>
      </c>
      <c r="B115" s="81" t="s">
        <v>14</v>
      </c>
      <c r="C115" s="87">
        <f t="shared" si="12"/>
        <v>4.187389940087499</v>
      </c>
      <c r="D115" s="87">
        <f t="shared" si="12"/>
        <v>4.1432861018379858</v>
      </c>
      <c r="E115" s="87">
        <f t="shared" si="12"/>
        <v>4.0662902114690107</v>
      </c>
      <c r="F115" s="87">
        <f t="shared" si="12"/>
        <v>4.0367822950575123</v>
      </c>
      <c r="G115" s="87">
        <f t="shared" si="12"/>
        <v>3.9195711351224967</v>
      </c>
      <c r="H115" s="185" t="s">
        <v>290</v>
      </c>
      <c r="I115" s="81" t="s">
        <v>14</v>
      </c>
      <c r="J115" s="87">
        <f t="shared" si="13"/>
        <v>3.985113488424747</v>
      </c>
      <c r="K115" s="87">
        <f t="shared" si="13"/>
        <v>3.9771256373785238</v>
      </c>
      <c r="L115" s="87">
        <f t="shared" si="13"/>
        <v>4.0534685837410676</v>
      </c>
      <c r="M115" s="87">
        <f t="shared" si="13"/>
        <v>4.0835702087259476</v>
      </c>
      <c r="N115" s="87">
        <f t="shared" si="13"/>
        <v>4.1256078204833404</v>
      </c>
      <c r="O115" s="185" t="s">
        <v>290</v>
      </c>
      <c r="P115" s="81" t="s">
        <v>14</v>
      </c>
      <c r="Q115" s="87">
        <f t="shared" si="14"/>
        <v>4.1943287948689099</v>
      </c>
      <c r="R115" s="87">
        <f t="shared" si="14"/>
        <v>4.1937221217184764</v>
      </c>
      <c r="S115" s="87">
        <f t="shared" si="14"/>
        <v>4.1951235427179396</v>
      </c>
      <c r="T115" s="87">
        <f t="shared" si="14"/>
        <v>4.341963828583836</v>
      </c>
      <c r="U115" s="87">
        <f t="shared" si="14"/>
        <v>4.2893688381880128</v>
      </c>
      <c r="V115" s="185" t="s">
        <v>290</v>
      </c>
      <c r="W115" s="81" t="s">
        <v>14</v>
      </c>
      <c r="X115" s="87">
        <f t="shared" si="15"/>
        <v>4.2648040242361578</v>
      </c>
      <c r="Y115" s="87">
        <f t="shared" si="15"/>
        <v>4.2149754985784735</v>
      </c>
      <c r="Z115" s="87">
        <f t="shared" si="15"/>
        <v>4.2366753489095359</v>
      </c>
      <c r="AA115" s="87">
        <f t="shared" si="15"/>
        <v>4.2386132843090687</v>
      </c>
      <c r="AB115" s="87">
        <f t="shared" si="15"/>
        <v>4.2797513572734678</v>
      </c>
      <c r="AC115" s="185" t="s">
        <v>290</v>
      </c>
      <c r="AD115" s="81" t="s">
        <v>14</v>
      </c>
      <c r="AE115" s="87">
        <f t="shared" si="18"/>
        <v>4.2508292951570192</v>
      </c>
      <c r="AF115" s="87">
        <f t="shared" si="16"/>
        <v>4.2038078642243262</v>
      </c>
      <c r="AG115" s="87">
        <f t="shared" si="16"/>
        <v>4.1667305578982345</v>
      </c>
      <c r="AH115" s="87">
        <f t="shared" si="16"/>
        <v>4.1571352932407351</v>
      </c>
      <c r="AI115" s="185" t="s">
        <v>290</v>
      </c>
      <c r="AJ115" s="81" t="s">
        <v>14</v>
      </c>
      <c r="AK115" s="87">
        <f t="shared" si="19"/>
        <v>4.1372202210004847</v>
      </c>
      <c r="AL115" s="87">
        <f t="shared" si="17"/>
        <v>4.1507775842317534</v>
      </c>
      <c r="AM115" s="87">
        <f t="shared" si="17"/>
        <v>4.1782159750897607</v>
      </c>
      <c r="AN115" s="87">
        <f t="shared" si="17"/>
        <v>4.1962092053251885</v>
      </c>
    </row>
    <row r="116" spans="1:81" ht="16.5" customHeight="1">
      <c r="A116" s="185" t="s">
        <v>291</v>
      </c>
      <c r="B116" s="81" t="s">
        <v>15</v>
      </c>
      <c r="C116" s="87">
        <f t="shared" ref="C116:E122" si="20">AQ27/AQ$34*100</f>
        <v>2.9225427643558035</v>
      </c>
      <c r="D116" s="87">
        <f>AR27/AR$34*100</f>
        <v>2.910927993369115</v>
      </c>
      <c r="E116" s="87">
        <f>AS27/AS$34*100</f>
        <v>3.0079013840469284</v>
      </c>
      <c r="F116" s="87">
        <f t="shared" ref="F116:G122" si="21">AT27/AT$34*100</f>
        <v>2.9946883041465324</v>
      </c>
      <c r="G116" s="87">
        <f t="shared" si="21"/>
        <v>2.9484460328328796</v>
      </c>
      <c r="H116" s="185" t="s">
        <v>291</v>
      </c>
      <c r="I116" s="81" t="s">
        <v>15</v>
      </c>
      <c r="J116" s="87">
        <f t="shared" si="13"/>
        <v>2.9229637176657044</v>
      </c>
      <c r="K116" s="87">
        <f t="shared" si="13"/>
        <v>2.9276508111032573</v>
      </c>
      <c r="L116" s="87">
        <f t="shared" si="13"/>
        <v>2.9712150007798463</v>
      </c>
      <c r="M116" s="87">
        <f t="shared" si="13"/>
        <v>2.9930405677026459</v>
      </c>
      <c r="N116" s="87">
        <f t="shared" si="13"/>
        <v>2.9610041446766986</v>
      </c>
      <c r="O116" s="185" t="s">
        <v>291</v>
      </c>
      <c r="P116" s="81" t="s">
        <v>15</v>
      </c>
      <c r="Q116" s="87">
        <f t="shared" si="14"/>
        <v>3.0409587037245411</v>
      </c>
      <c r="R116" s="87">
        <f t="shared" si="14"/>
        <v>3.0312236753069199</v>
      </c>
      <c r="S116" s="87">
        <f t="shared" si="14"/>
        <v>3.0377262049765092</v>
      </c>
      <c r="T116" s="87">
        <f t="shared" si="14"/>
        <v>3.0384096800220877</v>
      </c>
      <c r="U116" s="87">
        <f t="shared" si="14"/>
        <v>3.0513987246451117</v>
      </c>
      <c r="V116" s="185" t="s">
        <v>291</v>
      </c>
      <c r="W116" s="81" t="s">
        <v>15</v>
      </c>
      <c r="X116" s="87">
        <f t="shared" si="15"/>
        <v>3.0413898069917673</v>
      </c>
      <c r="Y116" s="87">
        <f t="shared" si="15"/>
        <v>3.0644399134291809</v>
      </c>
      <c r="Z116" s="87">
        <f t="shared" si="15"/>
        <v>3.0398216900568884</v>
      </c>
      <c r="AA116" s="87">
        <f t="shared" si="15"/>
        <v>3.0582822164650665</v>
      </c>
      <c r="AB116" s="87">
        <f t="shared" si="15"/>
        <v>3.0555691290046321</v>
      </c>
      <c r="AC116" s="185" t="s">
        <v>291</v>
      </c>
      <c r="AD116" s="81" t="s">
        <v>15</v>
      </c>
      <c r="AE116" s="87">
        <f t="shared" si="18"/>
        <v>3.0842831518620217</v>
      </c>
      <c r="AF116" s="87">
        <f t="shared" si="18"/>
        <v>3.0866075157114357</v>
      </c>
      <c r="AG116" s="87">
        <f t="shared" si="18"/>
        <v>3.0879910041145955</v>
      </c>
      <c r="AH116" s="87">
        <f t="shared" si="18"/>
        <v>3.0945906350079424</v>
      </c>
      <c r="AI116" s="185" t="s">
        <v>291</v>
      </c>
      <c r="AJ116" s="81" t="s">
        <v>15</v>
      </c>
      <c r="AK116" s="87">
        <f t="shared" si="19"/>
        <v>3.1099072129440923</v>
      </c>
      <c r="AL116" s="87">
        <f t="shared" si="19"/>
        <v>3.082089669350156</v>
      </c>
      <c r="AM116" s="87">
        <f t="shared" si="19"/>
        <v>3.042541175982965</v>
      </c>
      <c r="AN116" s="87">
        <f t="shared" si="19"/>
        <v>3.0412582654179587</v>
      </c>
    </row>
    <row r="117" spans="1:81" ht="16.5" customHeight="1">
      <c r="A117" s="185" t="s">
        <v>292</v>
      </c>
      <c r="B117" s="81" t="s">
        <v>16</v>
      </c>
      <c r="C117" s="87">
        <f t="shared" si="20"/>
        <v>2.5286966412084269</v>
      </c>
      <c r="D117" s="87">
        <f t="shared" si="20"/>
        <v>2.5865027929551929</v>
      </c>
      <c r="E117" s="87">
        <f t="shared" si="20"/>
        <v>2.5595996075402376</v>
      </c>
      <c r="F117" s="87">
        <f t="shared" si="21"/>
        <v>2.5953787713306942</v>
      </c>
      <c r="G117" s="87">
        <f t="shared" si="21"/>
        <v>2.5846568357298332</v>
      </c>
      <c r="H117" s="185" t="s">
        <v>292</v>
      </c>
      <c r="I117" s="81" t="s">
        <v>16</v>
      </c>
      <c r="J117" s="87">
        <f t="shared" si="13"/>
        <v>2.583064470481689</v>
      </c>
      <c r="K117" s="87">
        <f t="shared" si="13"/>
        <v>2.5724931717235182</v>
      </c>
      <c r="L117" s="87">
        <f t="shared" si="13"/>
        <v>2.5206370479056788</v>
      </c>
      <c r="M117" s="87">
        <f t="shared" si="13"/>
        <v>2.5958882043182125</v>
      </c>
      <c r="N117" s="87">
        <f t="shared" si="13"/>
        <v>2.6048648072641205</v>
      </c>
      <c r="O117" s="185" t="s">
        <v>292</v>
      </c>
      <c r="P117" s="81" t="s">
        <v>16</v>
      </c>
      <c r="Q117" s="87">
        <f t="shared" si="14"/>
        <v>2.5663891076853829</v>
      </c>
      <c r="R117" s="87">
        <f t="shared" si="14"/>
        <v>2.669410188778258</v>
      </c>
      <c r="S117" s="87">
        <f t="shared" si="14"/>
        <v>2.7152753610579432</v>
      </c>
      <c r="T117" s="87">
        <f t="shared" si="14"/>
        <v>2.7156707956156834</v>
      </c>
      <c r="U117" s="87">
        <f t="shared" si="14"/>
        <v>2.7047884555815469</v>
      </c>
      <c r="V117" s="185" t="s">
        <v>292</v>
      </c>
      <c r="W117" s="81" t="s">
        <v>16</v>
      </c>
      <c r="X117" s="87">
        <f t="shared" si="15"/>
        <v>2.7098176485018581</v>
      </c>
      <c r="Y117" s="87">
        <f t="shared" si="15"/>
        <v>2.6214040867901178</v>
      </c>
      <c r="Z117" s="87">
        <f t="shared" si="15"/>
        <v>2.6342184037631688</v>
      </c>
      <c r="AA117" s="87">
        <f t="shared" si="15"/>
        <v>2.613571881571481</v>
      </c>
      <c r="AB117" s="87">
        <f t="shared" si="15"/>
        <v>2.6510231951670518</v>
      </c>
      <c r="AC117" s="185" t="s">
        <v>292</v>
      </c>
      <c r="AD117" s="81" t="s">
        <v>16</v>
      </c>
      <c r="AE117" s="87">
        <f t="shared" si="18"/>
        <v>2.6328995349770836</v>
      </c>
      <c r="AF117" s="87">
        <f t="shared" si="18"/>
        <v>2.6166822191403689</v>
      </c>
      <c r="AG117" s="87">
        <f t="shared" si="18"/>
        <v>2.576861151575558</v>
      </c>
      <c r="AH117" s="87">
        <f t="shared" si="18"/>
        <v>2.5661455896942935</v>
      </c>
      <c r="AI117" s="185" t="s">
        <v>292</v>
      </c>
      <c r="AJ117" s="81" t="s">
        <v>16</v>
      </c>
      <c r="AK117" s="87">
        <f t="shared" si="19"/>
        <v>2.5044477189093439</v>
      </c>
      <c r="AL117" s="87">
        <f t="shared" si="19"/>
        <v>2.4779122138003546</v>
      </c>
      <c r="AM117" s="87">
        <f t="shared" si="19"/>
        <v>2.4796257246921192</v>
      </c>
      <c r="AN117" s="87">
        <f t="shared" si="19"/>
        <v>2.4717040915442112</v>
      </c>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row>
    <row r="118" spans="1:81" ht="24.75" customHeight="1">
      <c r="A118" s="185" t="s">
        <v>293</v>
      </c>
      <c r="B118" s="81" t="s">
        <v>17</v>
      </c>
      <c r="C118" s="87">
        <f t="shared" si="20"/>
        <v>4.8865354012541218</v>
      </c>
      <c r="D118" s="87">
        <f t="shared" si="20"/>
        <v>4.7580667715878784</v>
      </c>
      <c r="E118" s="87">
        <f t="shared" si="20"/>
        <v>4.7259566206709387</v>
      </c>
      <c r="F118" s="87">
        <f t="shared" si="21"/>
        <v>4.8513843973596025</v>
      </c>
      <c r="G118" s="87">
        <f t="shared" si="21"/>
        <v>4.8032977615969985</v>
      </c>
      <c r="H118" s="185" t="s">
        <v>293</v>
      </c>
      <c r="I118" s="81" t="s">
        <v>17</v>
      </c>
      <c r="J118" s="87">
        <f t="shared" si="13"/>
        <v>4.7809475292918995</v>
      </c>
      <c r="K118" s="87">
        <f t="shared" si="13"/>
        <v>4.777030230576135</v>
      </c>
      <c r="L118" s="87">
        <f t="shared" si="13"/>
        <v>4.828693728301495</v>
      </c>
      <c r="M118" s="87">
        <f t="shared" si="13"/>
        <v>4.8413813945664543</v>
      </c>
      <c r="N118" s="87">
        <f t="shared" si="13"/>
        <v>4.7955423693641652</v>
      </c>
      <c r="O118" s="185" t="s">
        <v>293</v>
      </c>
      <c r="P118" s="81" t="s">
        <v>17</v>
      </c>
      <c r="Q118" s="87">
        <f t="shared" si="14"/>
        <v>4.8644086868459553</v>
      </c>
      <c r="R118" s="87">
        <f t="shared" si="14"/>
        <v>4.8546531700109101</v>
      </c>
      <c r="S118" s="87">
        <f t="shared" si="14"/>
        <v>4.8789042108926397</v>
      </c>
      <c r="T118" s="87">
        <f t="shared" si="14"/>
        <v>4.8469804882363823</v>
      </c>
      <c r="U118" s="87">
        <f t="shared" si="14"/>
        <v>4.8007391504042891</v>
      </c>
      <c r="V118" s="185" t="s">
        <v>293</v>
      </c>
      <c r="W118" s="81" t="s">
        <v>17</v>
      </c>
      <c r="X118" s="87">
        <f t="shared" si="15"/>
        <v>4.7678335439181438</v>
      </c>
      <c r="Y118" s="87">
        <f t="shared" si="15"/>
        <v>4.7486026227094369</v>
      </c>
      <c r="Z118" s="87">
        <f t="shared" si="15"/>
        <v>4.7332478067617823</v>
      </c>
      <c r="AA118" s="87">
        <f t="shared" si="15"/>
        <v>4.6748505008126484</v>
      </c>
      <c r="AB118" s="87">
        <f t="shared" si="15"/>
        <v>4.6326038818921331</v>
      </c>
      <c r="AC118" s="185" t="s">
        <v>293</v>
      </c>
      <c r="AD118" s="81" t="s">
        <v>17</v>
      </c>
      <c r="AE118" s="87">
        <f t="shared" si="18"/>
        <v>4.57842983352334</v>
      </c>
      <c r="AF118" s="87">
        <f t="shared" si="18"/>
        <v>4.5863471621461382</v>
      </c>
      <c r="AG118" s="87">
        <f t="shared" si="18"/>
        <v>4.6037465818191112</v>
      </c>
      <c r="AH118" s="87">
        <f t="shared" si="18"/>
        <v>4.5876535086591996</v>
      </c>
      <c r="AI118" s="185" t="s">
        <v>293</v>
      </c>
      <c r="AJ118" s="81" t="s">
        <v>17</v>
      </c>
      <c r="AK118" s="87">
        <f t="shared" si="19"/>
        <v>4.5787550530489209</v>
      </c>
      <c r="AL118" s="87">
        <f t="shared" si="19"/>
        <v>4.55539339537268</v>
      </c>
      <c r="AM118" s="87">
        <f t="shared" si="19"/>
        <v>4.5724899359110527</v>
      </c>
      <c r="AN118" s="87">
        <f t="shared" si="19"/>
        <v>4.5556542471132726</v>
      </c>
    </row>
    <row r="119" spans="1:81" ht="16.5" customHeight="1">
      <c r="A119" s="185" t="s">
        <v>294</v>
      </c>
      <c r="B119" s="81" t="s">
        <v>18</v>
      </c>
      <c r="C119" s="87">
        <f t="shared" si="20"/>
        <v>3.0841718256601101</v>
      </c>
      <c r="D119" s="87">
        <f t="shared" si="20"/>
        <v>3.1308557350290229</v>
      </c>
      <c r="E119" s="87">
        <f t="shared" si="20"/>
        <v>3.1435922593574515</v>
      </c>
      <c r="F119" s="87">
        <f t="shared" si="21"/>
        <v>3.3004970724404497</v>
      </c>
      <c r="G119" s="87">
        <f t="shared" si="21"/>
        <v>3.310286856271258</v>
      </c>
      <c r="H119" s="185" t="s">
        <v>294</v>
      </c>
      <c r="I119" s="81" t="s">
        <v>18</v>
      </c>
      <c r="J119" s="87">
        <f t="shared" si="13"/>
        <v>3.3072960887530423</v>
      </c>
      <c r="K119" s="87">
        <f t="shared" si="13"/>
        <v>3.3235308661366938</v>
      </c>
      <c r="L119" s="87">
        <f t="shared" si="13"/>
        <v>3.3339880192477662</v>
      </c>
      <c r="M119" s="87">
        <f t="shared" si="13"/>
        <v>3.3431504759841144</v>
      </c>
      <c r="N119" s="87">
        <f t="shared" si="13"/>
        <v>3.3569637859574541</v>
      </c>
      <c r="O119" s="185" t="s">
        <v>294</v>
      </c>
      <c r="P119" s="81" t="s">
        <v>18</v>
      </c>
      <c r="Q119" s="87">
        <f t="shared" si="14"/>
        <v>3.3363339709688309</v>
      </c>
      <c r="R119" s="87">
        <f t="shared" si="14"/>
        <v>3.3750845842597328</v>
      </c>
      <c r="S119" s="87">
        <f t="shared" si="14"/>
        <v>3.2016704367496081</v>
      </c>
      <c r="T119" s="87">
        <f t="shared" si="14"/>
        <v>3.2432041216221648</v>
      </c>
      <c r="U119" s="87">
        <f t="shared" si="14"/>
        <v>3.2012048578844485</v>
      </c>
      <c r="V119" s="185" t="s">
        <v>294</v>
      </c>
      <c r="W119" s="81" t="s">
        <v>18</v>
      </c>
      <c r="X119" s="87">
        <f t="shared" si="15"/>
        <v>3.2099455820713634</v>
      </c>
      <c r="Y119" s="87">
        <f t="shared" si="15"/>
        <v>3.1404112897120138</v>
      </c>
      <c r="Z119" s="87">
        <f t="shared" si="15"/>
        <v>3.1144630615920899</v>
      </c>
      <c r="AA119" s="87">
        <f t="shared" si="15"/>
        <v>3.104242464701759</v>
      </c>
      <c r="AB119" s="87">
        <f t="shared" si="15"/>
        <v>3.0949178434847018</v>
      </c>
      <c r="AC119" s="185" t="s">
        <v>294</v>
      </c>
      <c r="AD119" s="81" t="s">
        <v>18</v>
      </c>
      <c r="AE119" s="87">
        <f t="shared" si="18"/>
        <v>3.1149072398946944</v>
      </c>
      <c r="AF119" s="87">
        <f t="shared" si="18"/>
        <v>3.1314605061685747</v>
      </c>
      <c r="AG119" s="87">
        <f t="shared" si="18"/>
        <v>3.1396151192210384</v>
      </c>
      <c r="AH119" s="87">
        <f t="shared" si="18"/>
        <v>3.1405982532526613</v>
      </c>
      <c r="AI119" s="185" t="s">
        <v>294</v>
      </c>
      <c r="AJ119" s="81" t="s">
        <v>18</v>
      </c>
      <c r="AK119" s="87">
        <f t="shared" si="19"/>
        <v>3.151341566684708</v>
      </c>
      <c r="AL119" s="87">
        <f t="shared" si="19"/>
        <v>3.1699700265210367</v>
      </c>
      <c r="AM119" s="87">
        <f t="shared" si="19"/>
        <v>3.1707708807178792</v>
      </c>
      <c r="AN119" s="87">
        <f t="shared" si="19"/>
        <v>3.1472218326502843</v>
      </c>
    </row>
    <row r="120" spans="1:81" ht="16.5" customHeight="1">
      <c r="A120" s="185" t="s">
        <v>295</v>
      </c>
      <c r="B120" s="81" t="s">
        <v>19</v>
      </c>
      <c r="C120" s="87">
        <f t="shared" si="20"/>
        <v>3.9796167794910677</v>
      </c>
      <c r="D120" s="87">
        <f t="shared" si="20"/>
        <v>3.9335284291565706</v>
      </c>
      <c r="E120" s="87">
        <f t="shared" si="20"/>
        <v>3.8457925390894099</v>
      </c>
      <c r="F120" s="87">
        <f t="shared" si="21"/>
        <v>3.7802545564973706</v>
      </c>
      <c r="G120" s="87">
        <f t="shared" si="21"/>
        <v>3.8018336979575476</v>
      </c>
      <c r="H120" s="185" t="s">
        <v>295</v>
      </c>
      <c r="I120" s="81" t="s">
        <v>19</v>
      </c>
      <c r="J120" s="87">
        <f t="shared" si="13"/>
        <v>3.8642667119488312</v>
      </c>
      <c r="K120" s="87">
        <f t="shared" si="13"/>
        <v>3.8337245593980067</v>
      </c>
      <c r="L120" s="87">
        <f t="shared" si="13"/>
        <v>3.8117161821028125</v>
      </c>
      <c r="M120" s="87">
        <f t="shared" si="13"/>
        <v>3.8449366637490843</v>
      </c>
      <c r="N120" s="87">
        <f t="shared" si="13"/>
        <v>3.8286380895227734</v>
      </c>
      <c r="O120" s="185" t="s">
        <v>295</v>
      </c>
      <c r="P120" s="81" t="s">
        <v>19</v>
      </c>
      <c r="Q120" s="87">
        <f t="shared" si="14"/>
        <v>3.7594238775739841</v>
      </c>
      <c r="R120" s="87">
        <f t="shared" si="14"/>
        <v>3.7600983248864157</v>
      </c>
      <c r="S120" s="87">
        <f t="shared" si="14"/>
        <v>3.7032908473986428</v>
      </c>
      <c r="T120" s="87">
        <f t="shared" si="14"/>
        <v>3.7152499483993058</v>
      </c>
      <c r="U120" s="87">
        <f t="shared" si="14"/>
        <v>3.6898772711250678</v>
      </c>
      <c r="V120" s="185" t="s">
        <v>295</v>
      </c>
      <c r="W120" s="81" t="s">
        <v>19</v>
      </c>
      <c r="X120" s="87">
        <f t="shared" si="15"/>
        <v>3.6351598378277146</v>
      </c>
      <c r="Y120" s="87">
        <f t="shared" si="15"/>
        <v>3.6286122300862313</v>
      </c>
      <c r="Z120" s="87">
        <f t="shared" si="15"/>
        <v>3.6120722051601031</v>
      </c>
      <c r="AA120" s="87">
        <f t="shared" si="15"/>
        <v>3.5525474558820131</v>
      </c>
      <c r="AB120" s="87">
        <f t="shared" si="15"/>
        <v>3.5274965216250758</v>
      </c>
      <c r="AC120" s="185" t="s">
        <v>295</v>
      </c>
      <c r="AD120" s="81" t="s">
        <v>19</v>
      </c>
      <c r="AE120" s="87">
        <f t="shared" si="18"/>
        <v>3.517909944593562</v>
      </c>
      <c r="AF120" s="87">
        <f t="shared" si="18"/>
        <v>3.5294663525238827</v>
      </c>
      <c r="AG120" s="87">
        <f t="shared" si="18"/>
        <v>3.5140177362058829</v>
      </c>
      <c r="AH120" s="87">
        <f t="shared" si="18"/>
        <v>3.5012054510031718</v>
      </c>
      <c r="AI120" s="185" t="s">
        <v>295</v>
      </c>
      <c r="AJ120" s="81" t="s">
        <v>19</v>
      </c>
      <c r="AK120" s="87">
        <f t="shared" si="19"/>
        <v>3.5198483502653097</v>
      </c>
      <c r="AL120" s="87">
        <f t="shared" si="19"/>
        <v>3.5241069420251194</v>
      </c>
      <c r="AM120" s="87">
        <f t="shared" si="19"/>
        <v>3.4976918653147711</v>
      </c>
      <c r="AN120" s="87">
        <f t="shared" si="19"/>
        <v>3.4591390979591621</v>
      </c>
    </row>
    <row r="121" spans="1:81" ht="16.5" customHeight="1">
      <c r="A121" s="185" t="s">
        <v>296</v>
      </c>
      <c r="B121" s="81" t="s">
        <v>20</v>
      </c>
      <c r="C121" s="87">
        <f t="shared" si="20"/>
        <v>4.2744401598331834</v>
      </c>
      <c r="D121" s="87">
        <f t="shared" si="20"/>
        <v>4.0492129637869265</v>
      </c>
      <c r="E121" s="87">
        <f t="shared" si="20"/>
        <v>4.0237563409389807</v>
      </c>
      <c r="F121" s="87">
        <f t="shared" si="21"/>
        <v>3.9435479144800984</v>
      </c>
      <c r="G121" s="87">
        <f t="shared" si="21"/>
        <v>3.825770860123471</v>
      </c>
      <c r="H121" s="185" t="s">
        <v>296</v>
      </c>
      <c r="I121" s="81" t="s">
        <v>20</v>
      </c>
      <c r="J121" s="87">
        <f t="shared" si="13"/>
        <v>3.8096451010358292</v>
      </c>
      <c r="K121" s="87">
        <f t="shared" si="13"/>
        <v>3.7487892353202961</v>
      </c>
      <c r="L121" s="87">
        <f t="shared" si="13"/>
        <v>3.6831859327252454</v>
      </c>
      <c r="M121" s="87">
        <f t="shared" si="13"/>
        <v>3.6462179291626158</v>
      </c>
      <c r="N121" s="87">
        <f t="shared" si="13"/>
        <v>3.6676743259992937</v>
      </c>
      <c r="O121" s="185" t="s">
        <v>296</v>
      </c>
      <c r="P121" s="81" t="s">
        <v>20</v>
      </c>
      <c r="Q121" s="87">
        <f t="shared" si="14"/>
        <v>3.6508383031394169</v>
      </c>
      <c r="R121" s="87">
        <f t="shared" si="14"/>
        <v>3.6266968638227941</v>
      </c>
      <c r="S121" s="87">
        <f t="shared" si="14"/>
        <v>3.6029667652688357</v>
      </c>
      <c r="T121" s="87">
        <f t="shared" si="14"/>
        <v>3.5965013389374816</v>
      </c>
      <c r="U121" s="87">
        <f t="shared" si="14"/>
        <v>3.570780060029267</v>
      </c>
      <c r="V121" s="185" t="s">
        <v>296</v>
      </c>
      <c r="W121" s="81" t="s">
        <v>20</v>
      </c>
      <c r="X121" s="87">
        <f t="shared" si="15"/>
        <v>3.5847777516928114</v>
      </c>
      <c r="Y121" s="87">
        <f t="shared" si="15"/>
        <v>3.6027662979487731</v>
      </c>
      <c r="Z121" s="87">
        <f t="shared" si="15"/>
        <v>3.5809716336871023</v>
      </c>
      <c r="AA121" s="87">
        <f t="shared" si="15"/>
        <v>3.5792506168686948</v>
      </c>
      <c r="AB121" s="87">
        <f t="shared" si="15"/>
        <v>3.5815045611075251</v>
      </c>
      <c r="AC121" s="185" t="s">
        <v>296</v>
      </c>
      <c r="AD121" s="81" t="s">
        <v>20</v>
      </c>
      <c r="AE121" s="87">
        <f t="shared" si="18"/>
        <v>3.5704083812210006</v>
      </c>
      <c r="AF121" s="87">
        <f t="shared" si="18"/>
        <v>3.5707104816798738</v>
      </c>
      <c r="AG121" s="87">
        <f t="shared" si="18"/>
        <v>3.5285849370032456</v>
      </c>
      <c r="AH121" s="87">
        <f t="shared" si="18"/>
        <v>3.5330766502341509</v>
      </c>
      <c r="AI121" s="185" t="s">
        <v>296</v>
      </c>
      <c r="AJ121" s="81" t="s">
        <v>20</v>
      </c>
      <c r="AK121" s="87">
        <f t="shared" si="19"/>
        <v>3.5237328209284922</v>
      </c>
      <c r="AL121" s="87">
        <f t="shared" si="19"/>
        <v>3.5225376499327816</v>
      </c>
      <c r="AM121" s="87">
        <f t="shared" si="19"/>
        <v>3.5109034106510957</v>
      </c>
      <c r="AN121" s="87">
        <f t="shared" si="19"/>
        <v>3.5069265890639363</v>
      </c>
    </row>
    <row r="122" spans="1:81" ht="16.5" customHeight="1">
      <c r="A122" s="185" t="s">
        <v>297</v>
      </c>
      <c r="B122" s="81" t="s">
        <v>21</v>
      </c>
      <c r="C122" s="87">
        <f t="shared" si="20"/>
        <v>3.9162621783007991</v>
      </c>
      <c r="D122" s="87">
        <f t="shared" si="20"/>
        <v>3.929968905014098</v>
      </c>
      <c r="E122" s="87">
        <f t="shared" si="20"/>
        <v>3.7805565413439659</v>
      </c>
      <c r="F122" s="87">
        <f t="shared" si="21"/>
        <v>3.6859546401419294</v>
      </c>
      <c r="G122" s="87">
        <f t="shared" si="21"/>
        <v>3.6935597900209864</v>
      </c>
      <c r="H122" s="185" t="s">
        <v>297</v>
      </c>
      <c r="I122" s="81" t="s">
        <v>21</v>
      </c>
      <c r="J122" s="87">
        <f t="shared" si="13"/>
        <v>3.6573838229467368</v>
      </c>
      <c r="K122" s="87">
        <f t="shared" si="13"/>
        <v>3.6315668531171554</v>
      </c>
      <c r="L122" s="87">
        <f t="shared" si="13"/>
        <v>3.6196428880891451</v>
      </c>
      <c r="M122" s="87">
        <f t="shared" si="13"/>
        <v>3.5524181247451865</v>
      </c>
      <c r="N122" s="87">
        <f t="shared" si="13"/>
        <v>3.5888749922883214</v>
      </c>
      <c r="O122" s="185" t="s">
        <v>297</v>
      </c>
      <c r="P122" s="81" t="s">
        <v>21</v>
      </c>
      <c r="Q122" s="87">
        <f t="shared" si="14"/>
        <v>3.6024530212670194</v>
      </c>
      <c r="R122" s="87">
        <f t="shared" si="14"/>
        <v>3.567591454573074</v>
      </c>
      <c r="S122" s="87">
        <f t="shared" si="14"/>
        <v>3.5630002610057421</v>
      </c>
      <c r="T122" s="87">
        <f t="shared" si="14"/>
        <v>3.5589735616809226</v>
      </c>
      <c r="U122" s="87">
        <f t="shared" si="14"/>
        <v>3.5681097189733073</v>
      </c>
      <c r="V122" s="185" t="s">
        <v>297</v>
      </c>
      <c r="W122" s="81" t="s">
        <v>21</v>
      </c>
      <c r="X122" s="87">
        <f t="shared" si="15"/>
        <v>3.5547067683452784</v>
      </c>
      <c r="Y122" s="87">
        <f t="shared" si="15"/>
        <v>3.498338289312577</v>
      </c>
      <c r="Z122" s="87">
        <f t="shared" si="15"/>
        <v>3.490261633557517</v>
      </c>
      <c r="AA122" s="87">
        <f t="shared" si="15"/>
        <v>3.4390590216886152</v>
      </c>
      <c r="AB122" s="87">
        <f t="shared" si="15"/>
        <v>3.4184517180986083</v>
      </c>
      <c r="AC122" s="185" t="s">
        <v>297</v>
      </c>
      <c r="AD122" s="81" t="s">
        <v>21</v>
      </c>
      <c r="AE122" s="87">
        <f t="shared" si="18"/>
        <v>3.4262950257731295</v>
      </c>
      <c r="AF122" s="87">
        <f t="shared" si="18"/>
        <v>3.4451736635613273</v>
      </c>
      <c r="AG122" s="87">
        <f t="shared" si="18"/>
        <v>3.4457819008919213</v>
      </c>
      <c r="AH122" s="87">
        <f t="shared" si="18"/>
        <v>3.4364349493402147</v>
      </c>
      <c r="AI122" s="185" t="s">
        <v>297</v>
      </c>
      <c r="AJ122" s="81" t="s">
        <v>21</v>
      </c>
      <c r="AK122" s="87">
        <f t="shared" si="19"/>
        <v>3.4486330547736261</v>
      </c>
      <c r="AL122" s="87">
        <f t="shared" si="19"/>
        <v>3.4587197715110714</v>
      </c>
      <c r="AM122" s="87">
        <f t="shared" si="19"/>
        <v>3.4616839280255731</v>
      </c>
      <c r="AN122" s="87">
        <f t="shared" si="19"/>
        <v>3.4640736758449817</v>
      </c>
    </row>
    <row r="123" spans="1:81" s="86" customFormat="1" ht="27.75" customHeight="1">
      <c r="A123" s="83">
        <v>16</v>
      </c>
      <c r="B123" s="84" t="s">
        <v>298</v>
      </c>
      <c r="C123" s="89">
        <f>SUM(C100:C122)</f>
        <v>100</v>
      </c>
      <c r="D123" s="89">
        <f>SUM(D100:D122)</f>
        <v>99.999999999999986</v>
      </c>
      <c r="E123" s="89">
        <f>SUM(E100:E122)</f>
        <v>100</v>
      </c>
      <c r="F123" s="89">
        <f>SUM(F100:F122)</f>
        <v>100</v>
      </c>
      <c r="G123" s="89">
        <f>SUM(G100:G122)</f>
        <v>99.999999999999986</v>
      </c>
      <c r="H123" s="83">
        <v>16</v>
      </c>
      <c r="I123" s="84" t="s">
        <v>298</v>
      </c>
      <c r="J123" s="89">
        <f>SUM(J100:J122)</f>
        <v>100</v>
      </c>
      <c r="K123" s="89">
        <f>SUM(K100:K122)</f>
        <v>100</v>
      </c>
      <c r="L123" s="89">
        <f>SUM(L100:L122)</f>
        <v>100.00000000000003</v>
      </c>
      <c r="M123" s="89">
        <f>SUM(M100:M122)</f>
        <v>100.00000000000003</v>
      </c>
      <c r="N123" s="89">
        <f>SUM(N100:N122)</f>
        <v>100</v>
      </c>
      <c r="O123" s="83">
        <v>16</v>
      </c>
      <c r="P123" s="84" t="s">
        <v>298</v>
      </c>
      <c r="Q123" s="89">
        <f>SUM(Q100:Q122)</f>
        <v>100.00000000000003</v>
      </c>
      <c r="R123" s="89">
        <f>SUM(R100:R122)</f>
        <v>100.00000000000001</v>
      </c>
      <c r="S123" s="89">
        <f>SUM(S100:S122)</f>
        <v>99.999999999999986</v>
      </c>
      <c r="T123" s="89">
        <f>SUM(T100:T122)</f>
        <v>100.00000000000001</v>
      </c>
      <c r="U123" s="89">
        <f>SUM(U100:U122)</f>
        <v>99.999999999999986</v>
      </c>
      <c r="V123" s="83">
        <v>16</v>
      </c>
      <c r="W123" s="84" t="s">
        <v>298</v>
      </c>
      <c r="X123" s="89">
        <f>SUM(X100:X122)</f>
        <v>100.00000000000001</v>
      </c>
      <c r="Y123" s="89">
        <f>SUM(Y100:Y122)</f>
        <v>100.00000000000001</v>
      </c>
      <c r="Z123" s="89">
        <f>SUM(Z100:Z122)</f>
        <v>99.999999999999986</v>
      </c>
      <c r="AA123" s="89">
        <f>SUM(AA100:AA122)</f>
        <v>100.00000000000003</v>
      </c>
      <c r="AB123" s="89">
        <f>SUM(AB100:AB122)</f>
        <v>100.00000000000003</v>
      </c>
      <c r="AC123" s="83">
        <v>16</v>
      </c>
      <c r="AD123" s="84" t="s">
        <v>298</v>
      </c>
      <c r="AE123" s="89">
        <f>SUM(AE100:AE122)</f>
        <v>100</v>
      </c>
      <c r="AF123" s="89">
        <f>SUM(AF100:AF122)</f>
        <v>100</v>
      </c>
      <c r="AG123" s="89">
        <f>SUM(AG100:AG122)</f>
        <v>99.999999999999986</v>
      </c>
      <c r="AH123" s="89">
        <f>SUM(AH100:AH122)</f>
        <v>99.999999999999986</v>
      </c>
      <c r="AI123" s="83">
        <v>16</v>
      </c>
      <c r="AJ123" s="84" t="s">
        <v>298</v>
      </c>
      <c r="AK123" s="89">
        <f>SUM(AK100:AK122)</f>
        <v>99.999999999999986</v>
      </c>
      <c r="AL123" s="89">
        <f>SUM(AL100:AL122)</f>
        <v>99.999999999999986</v>
      </c>
      <c r="AM123" s="89">
        <f>SUM(AM100:AM122)</f>
        <v>100</v>
      </c>
      <c r="AN123" s="89">
        <f>SUM(AN100:AN122)</f>
        <v>100.00000000000001</v>
      </c>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row>
    <row r="124" spans="1:81" ht="9.9499999999999993" customHeight="1">
      <c r="A124" s="188"/>
      <c r="B124" s="189"/>
      <c r="C124" s="189"/>
      <c r="D124" s="190"/>
      <c r="E124" s="189"/>
      <c r="F124" s="189"/>
      <c r="J124" s="80"/>
      <c r="Q124" s="80"/>
      <c r="X124" s="80"/>
      <c r="AB124" s="189"/>
      <c r="AC124" s="86"/>
      <c r="AD124" s="189"/>
      <c r="AE124" s="189"/>
      <c r="AF124" s="189"/>
      <c r="AG124" s="190"/>
      <c r="AH124" s="189"/>
      <c r="AI124" s="86"/>
      <c r="AJ124" s="189"/>
      <c r="AK124" s="189"/>
      <c r="AL124" s="189"/>
      <c r="AM124" s="190"/>
      <c r="AN124" s="189"/>
    </row>
    <row r="125" spans="1:81">
      <c r="J125" s="80"/>
      <c r="Q125" s="80"/>
      <c r="X125" s="80"/>
    </row>
    <row r="126" spans="1:81">
      <c r="J126" s="80"/>
      <c r="Q126" s="80"/>
      <c r="X126" s="80"/>
    </row>
    <row r="127" spans="1:81">
      <c r="J127" s="80"/>
      <c r="Q127" s="80"/>
      <c r="X127" s="80"/>
    </row>
    <row r="128" spans="1:81">
      <c r="J128" s="80"/>
      <c r="Q128" s="80"/>
      <c r="X128" s="80"/>
    </row>
    <row r="129" spans="10:44">
      <c r="J129" s="80"/>
      <c r="Q129" s="80"/>
      <c r="X129" s="80"/>
    </row>
    <row r="130" spans="10:44">
      <c r="J130" s="80"/>
      <c r="Q130" s="80"/>
      <c r="X130" s="80"/>
      <c r="AR130" s="78"/>
    </row>
    <row r="131" spans="10:44">
      <c r="J131" s="80"/>
      <c r="Q131" s="80"/>
      <c r="X131" s="80"/>
      <c r="AR131" s="78"/>
    </row>
    <row r="132" spans="10:44">
      <c r="J132" s="80"/>
      <c r="Q132" s="80"/>
      <c r="X132" s="80"/>
      <c r="AR132" s="78"/>
    </row>
    <row r="133" spans="10:44">
      <c r="J133" s="80"/>
      <c r="Q133" s="80"/>
      <c r="X133" s="80"/>
      <c r="AR133" s="78"/>
    </row>
    <row r="134" spans="10:44">
      <c r="J134" s="80"/>
      <c r="Q134" s="80"/>
      <c r="X134" s="80"/>
      <c r="AR134" s="78"/>
    </row>
    <row r="135" spans="10:44">
      <c r="J135" s="80"/>
      <c r="Q135" s="80"/>
      <c r="X135" s="80"/>
      <c r="AR135" s="78"/>
    </row>
    <row r="136" spans="10:44">
      <c r="J136" s="80"/>
      <c r="Q136" s="80"/>
      <c r="X136" s="80"/>
      <c r="AR136" s="78"/>
    </row>
    <row r="137" spans="10:44">
      <c r="J137" s="80"/>
      <c r="Q137" s="80"/>
      <c r="X137" s="80"/>
      <c r="AR137" s="78"/>
    </row>
    <row r="138" spans="10:44">
      <c r="J138" s="80"/>
      <c r="Q138" s="80"/>
      <c r="X138" s="80"/>
      <c r="AR138" s="78"/>
    </row>
    <row r="139" spans="10:44">
      <c r="J139" s="80"/>
      <c r="Q139" s="80"/>
      <c r="X139" s="80"/>
      <c r="AR139" s="78"/>
    </row>
    <row r="140" spans="10:44">
      <c r="J140" s="80"/>
      <c r="Q140" s="80"/>
      <c r="X140" s="80"/>
      <c r="AR140" s="78"/>
    </row>
    <row r="141" spans="10:44">
      <c r="J141" s="80"/>
      <c r="Q141" s="80"/>
      <c r="X141" s="80"/>
      <c r="AR141" s="78"/>
    </row>
    <row r="142" spans="10:44">
      <c r="J142" s="80"/>
      <c r="Q142" s="80"/>
      <c r="X142" s="80"/>
      <c r="AR142" s="78"/>
    </row>
    <row r="143" spans="10:44">
      <c r="J143" s="80"/>
      <c r="Q143" s="80"/>
      <c r="X143" s="80"/>
      <c r="AR143" s="78"/>
    </row>
    <row r="144" spans="10:44">
      <c r="J144" s="80"/>
      <c r="Q144" s="80"/>
      <c r="X144" s="80"/>
      <c r="AR144" s="78"/>
    </row>
    <row r="145" spans="10:44">
      <c r="J145" s="80"/>
      <c r="Q145" s="80"/>
      <c r="X145" s="80"/>
      <c r="AR145" s="78"/>
    </row>
    <row r="146" spans="10:44">
      <c r="J146" s="80"/>
      <c r="Q146" s="80"/>
      <c r="X146" s="80"/>
      <c r="AR146" s="78"/>
    </row>
    <row r="147" spans="10:44">
      <c r="J147" s="80"/>
      <c r="Q147" s="80"/>
      <c r="X147" s="80"/>
      <c r="AR147" s="78"/>
    </row>
    <row r="148" spans="10:44">
      <c r="J148" s="80"/>
      <c r="Q148" s="80"/>
      <c r="X148" s="80"/>
      <c r="AR148" s="78"/>
    </row>
    <row r="149" spans="10:44">
      <c r="J149" s="80"/>
      <c r="Q149" s="80"/>
      <c r="X149" s="80"/>
      <c r="AR149" s="78"/>
    </row>
    <row r="150" spans="10:44">
      <c r="J150" s="80"/>
      <c r="Q150" s="80"/>
      <c r="X150" s="80"/>
      <c r="AR150" s="78"/>
    </row>
    <row r="151" spans="10:44">
      <c r="J151" s="80"/>
      <c r="Q151" s="80"/>
      <c r="X151" s="80"/>
      <c r="AR151" s="78"/>
    </row>
    <row r="152" spans="10:44">
      <c r="J152" s="80"/>
      <c r="Q152" s="80"/>
      <c r="X152" s="80"/>
      <c r="AR152" s="78"/>
    </row>
    <row r="153" spans="10:44">
      <c r="J153" s="80"/>
      <c r="Q153" s="80"/>
      <c r="X153" s="80"/>
      <c r="AR153" s="78"/>
    </row>
    <row r="154" spans="10:44">
      <c r="J154" s="80"/>
      <c r="Q154" s="80"/>
      <c r="X154" s="80"/>
      <c r="AR154" s="78"/>
    </row>
    <row r="155" spans="10:44">
      <c r="J155" s="80"/>
      <c r="Q155" s="80"/>
      <c r="X155" s="80"/>
      <c r="AR155" s="78"/>
    </row>
    <row r="156" spans="10:44">
      <c r="J156" s="80"/>
      <c r="Q156" s="80"/>
      <c r="X156" s="80"/>
      <c r="AR156" s="78"/>
    </row>
    <row r="157" spans="10:44">
      <c r="J157" s="80"/>
      <c r="Q157" s="80"/>
      <c r="X157" s="80"/>
      <c r="AR157" s="78"/>
    </row>
    <row r="158" spans="10:44">
      <c r="J158" s="80"/>
      <c r="Q158" s="80"/>
      <c r="X158" s="80"/>
      <c r="AR158" s="78"/>
    </row>
    <row r="159" spans="10:44">
      <c r="J159" s="80"/>
      <c r="Q159" s="80"/>
      <c r="X159" s="80"/>
      <c r="AR159" s="78"/>
    </row>
    <row r="160" spans="10:44">
      <c r="J160" s="80"/>
      <c r="Q160" s="80"/>
      <c r="X160" s="80"/>
      <c r="AR160" s="78"/>
    </row>
    <row r="161" spans="10:44">
      <c r="J161" s="80"/>
      <c r="Q161" s="80"/>
      <c r="X161" s="80"/>
      <c r="AR161" s="78"/>
    </row>
    <row r="162" spans="10:44">
      <c r="J162" s="80"/>
      <c r="Q162" s="80"/>
      <c r="X162" s="80"/>
      <c r="AR162" s="78"/>
    </row>
    <row r="163" spans="10:44">
      <c r="J163" s="80"/>
      <c r="Q163" s="80"/>
      <c r="X163" s="80"/>
      <c r="AR163" s="78"/>
    </row>
    <row r="164" spans="10:44">
      <c r="J164" s="80"/>
      <c r="Q164" s="80"/>
      <c r="X164" s="80"/>
      <c r="AR164" s="78"/>
    </row>
    <row r="165" spans="10:44">
      <c r="J165" s="80"/>
      <c r="Q165" s="80"/>
      <c r="X165" s="80"/>
      <c r="AR165" s="78"/>
    </row>
    <row r="166" spans="10:44">
      <c r="J166" s="80"/>
      <c r="Q166" s="80"/>
      <c r="X166" s="80"/>
      <c r="AR166" s="78"/>
    </row>
    <row r="167" spans="10:44">
      <c r="J167" s="80"/>
      <c r="Q167" s="80"/>
      <c r="X167" s="80"/>
      <c r="AR167" s="78"/>
    </row>
    <row r="168" spans="10:44">
      <c r="J168" s="80"/>
      <c r="Q168" s="80"/>
      <c r="X168" s="80"/>
      <c r="AR168" s="78"/>
    </row>
    <row r="169" spans="10:44">
      <c r="J169" s="80"/>
      <c r="Q169" s="80"/>
      <c r="X169" s="80"/>
      <c r="AR169" s="78"/>
    </row>
    <row r="170" spans="10:44">
      <c r="J170" s="80"/>
      <c r="Q170" s="80"/>
      <c r="X170" s="80"/>
      <c r="AR170" s="78"/>
    </row>
    <row r="171" spans="10:44">
      <c r="J171" s="80"/>
      <c r="Q171" s="80"/>
      <c r="X171" s="80"/>
      <c r="AR171" s="78"/>
    </row>
    <row r="172" spans="10:44">
      <c r="J172" s="80"/>
      <c r="Q172" s="80"/>
      <c r="X172" s="80"/>
      <c r="AR172" s="78"/>
    </row>
    <row r="173" spans="10:44">
      <c r="J173" s="80"/>
      <c r="Q173" s="80"/>
      <c r="X173" s="80"/>
      <c r="AR173" s="78"/>
    </row>
    <row r="174" spans="10:44">
      <c r="J174" s="80"/>
      <c r="Q174" s="80"/>
      <c r="X174" s="80"/>
      <c r="AR174" s="78"/>
    </row>
    <row r="175" spans="10:44">
      <c r="J175" s="80"/>
      <c r="Q175" s="80"/>
      <c r="X175" s="80"/>
      <c r="AR175" s="78"/>
    </row>
    <row r="176" spans="10:44">
      <c r="J176" s="80"/>
      <c r="Q176" s="80"/>
      <c r="X176" s="80"/>
      <c r="AR176" s="78"/>
    </row>
    <row r="177" spans="10:44">
      <c r="J177" s="80"/>
      <c r="Q177" s="80"/>
      <c r="X177" s="80"/>
      <c r="AR177" s="78"/>
    </row>
    <row r="178" spans="10:44">
      <c r="J178" s="80"/>
      <c r="Q178" s="80"/>
      <c r="X178" s="80"/>
      <c r="AR178" s="78"/>
    </row>
    <row r="179" spans="10:44">
      <c r="J179" s="80"/>
      <c r="Q179" s="80"/>
      <c r="X179" s="80"/>
      <c r="AR179" s="78"/>
    </row>
    <row r="180" spans="10:44">
      <c r="J180" s="80"/>
      <c r="Q180" s="80"/>
      <c r="X180" s="80"/>
      <c r="AR180" s="78"/>
    </row>
    <row r="181" spans="10:44">
      <c r="J181" s="80"/>
      <c r="Q181" s="80"/>
      <c r="X181" s="80"/>
      <c r="AR181" s="78"/>
    </row>
    <row r="182" spans="10:44">
      <c r="J182" s="80"/>
      <c r="Q182" s="80"/>
      <c r="X182" s="80"/>
      <c r="AR182" s="78"/>
    </row>
    <row r="183" spans="10:44">
      <c r="J183" s="80"/>
      <c r="Q183" s="80"/>
      <c r="X183" s="80"/>
      <c r="AR183" s="78"/>
    </row>
    <row r="184" spans="10:44">
      <c r="J184" s="80"/>
      <c r="Q184" s="80"/>
      <c r="X184" s="80"/>
      <c r="AR184" s="78"/>
    </row>
    <row r="185" spans="10:44">
      <c r="J185" s="80"/>
      <c r="Q185" s="80"/>
      <c r="X185" s="80"/>
      <c r="AR185" s="78"/>
    </row>
    <row r="186" spans="10:44">
      <c r="J186" s="80"/>
      <c r="Q186" s="80"/>
      <c r="X186" s="80"/>
      <c r="AR186" s="78"/>
    </row>
    <row r="187" spans="10:44">
      <c r="J187" s="80"/>
      <c r="Q187" s="80"/>
      <c r="X187" s="80"/>
      <c r="AR187" s="78"/>
    </row>
    <row r="188" spans="10:44">
      <c r="J188" s="80"/>
      <c r="Q188" s="80"/>
      <c r="X188" s="80"/>
      <c r="AR188" s="78"/>
    </row>
    <row r="189" spans="10:44">
      <c r="J189" s="80"/>
      <c r="Q189" s="80"/>
      <c r="X189" s="80"/>
      <c r="AR189" s="78"/>
    </row>
    <row r="190" spans="10:44">
      <c r="J190" s="80"/>
      <c r="Q190" s="80"/>
      <c r="X190" s="80"/>
      <c r="AR190" s="78"/>
    </row>
    <row r="191" spans="10:44">
      <c r="J191" s="80"/>
      <c r="Q191" s="80"/>
      <c r="X191" s="80"/>
      <c r="AR191" s="78"/>
    </row>
    <row r="192" spans="10:44">
      <c r="J192" s="80"/>
      <c r="Q192" s="80"/>
      <c r="X192" s="80"/>
      <c r="AR192" s="78"/>
    </row>
    <row r="193" spans="10:44">
      <c r="J193" s="80"/>
      <c r="Q193" s="80"/>
      <c r="X193" s="80"/>
      <c r="AR193" s="78"/>
    </row>
    <row r="194" spans="10:44">
      <c r="J194" s="80"/>
      <c r="Q194" s="80"/>
      <c r="X194" s="80"/>
      <c r="AR194" s="78"/>
    </row>
    <row r="195" spans="10:44">
      <c r="J195" s="80"/>
      <c r="Q195" s="80"/>
      <c r="X195" s="80"/>
      <c r="AR195" s="78"/>
    </row>
    <row r="196" spans="10:44">
      <c r="J196" s="80"/>
      <c r="Q196" s="80"/>
      <c r="X196" s="80"/>
      <c r="AR196" s="78"/>
    </row>
    <row r="197" spans="10:44">
      <c r="J197" s="80"/>
      <c r="Q197" s="80"/>
      <c r="X197" s="80"/>
      <c r="AR197" s="78"/>
    </row>
    <row r="198" spans="10:44">
      <c r="J198" s="80"/>
      <c r="Q198" s="80"/>
      <c r="X198" s="80"/>
      <c r="AR198" s="78"/>
    </row>
    <row r="199" spans="10:44">
      <c r="J199" s="80"/>
      <c r="Q199" s="80"/>
      <c r="X199" s="80"/>
      <c r="AR199" s="78"/>
    </row>
    <row r="200" spans="10:44">
      <c r="J200" s="80"/>
      <c r="Q200" s="80"/>
      <c r="X200" s="80"/>
      <c r="AR200" s="78"/>
    </row>
    <row r="201" spans="10:44">
      <c r="J201" s="80"/>
      <c r="Q201" s="80"/>
      <c r="X201" s="80"/>
      <c r="AR201" s="78"/>
    </row>
    <row r="202" spans="10:44">
      <c r="J202" s="80"/>
      <c r="Q202" s="80"/>
      <c r="X202" s="80"/>
      <c r="AR202" s="78"/>
    </row>
    <row r="203" spans="10:44">
      <c r="J203" s="80"/>
      <c r="Q203" s="80"/>
      <c r="X203" s="80"/>
      <c r="AR203" s="78"/>
    </row>
    <row r="204" spans="10:44">
      <c r="J204" s="80"/>
      <c r="Q204" s="80"/>
      <c r="X204" s="80"/>
      <c r="AR204" s="78"/>
    </row>
    <row r="205" spans="10:44">
      <c r="J205" s="80"/>
      <c r="Q205" s="80"/>
      <c r="X205" s="80"/>
      <c r="AR205" s="78"/>
    </row>
    <row r="206" spans="10:44">
      <c r="J206" s="80"/>
      <c r="Q206" s="80"/>
      <c r="X206" s="80"/>
      <c r="AR206" s="78"/>
    </row>
    <row r="207" spans="10:44">
      <c r="J207" s="80"/>
      <c r="Q207" s="80"/>
      <c r="X207" s="80"/>
      <c r="AR207" s="78"/>
    </row>
    <row r="208" spans="10:44">
      <c r="J208" s="80"/>
      <c r="Q208" s="80"/>
      <c r="X208" s="80"/>
      <c r="AR208" s="78"/>
    </row>
    <row r="209" spans="10:44">
      <c r="J209" s="80"/>
      <c r="Q209" s="80"/>
      <c r="X209" s="80"/>
      <c r="AR209" s="78"/>
    </row>
    <row r="210" spans="10:44">
      <c r="J210" s="80"/>
      <c r="Q210" s="80"/>
      <c r="X210" s="80"/>
      <c r="AR210" s="78"/>
    </row>
    <row r="211" spans="10:44">
      <c r="J211" s="80"/>
      <c r="Q211" s="80"/>
      <c r="X211" s="80"/>
      <c r="AR211" s="78"/>
    </row>
    <row r="212" spans="10:44">
      <c r="J212" s="80"/>
      <c r="Q212" s="80"/>
      <c r="X212" s="80"/>
      <c r="AR212" s="78"/>
    </row>
    <row r="213" spans="10:44">
      <c r="J213" s="80"/>
      <c r="Q213" s="80"/>
      <c r="X213" s="80"/>
      <c r="AR213" s="78"/>
    </row>
    <row r="214" spans="10:44">
      <c r="J214" s="80"/>
      <c r="Q214" s="80"/>
      <c r="X214" s="80"/>
      <c r="AR214" s="78"/>
    </row>
    <row r="215" spans="10:44">
      <c r="J215" s="80"/>
      <c r="Q215" s="80"/>
      <c r="X215" s="80"/>
      <c r="AR215" s="78"/>
    </row>
    <row r="216" spans="10:44">
      <c r="J216" s="80"/>
      <c r="Q216" s="80"/>
      <c r="X216" s="80"/>
      <c r="AR216" s="78"/>
    </row>
    <row r="217" spans="10:44">
      <c r="J217" s="80"/>
      <c r="Q217" s="80"/>
      <c r="X217" s="80"/>
      <c r="AR217" s="78"/>
    </row>
    <row r="218" spans="10:44">
      <c r="J218" s="80"/>
      <c r="Q218" s="80"/>
      <c r="X218" s="80"/>
      <c r="AR218" s="78"/>
    </row>
    <row r="219" spans="10:44">
      <c r="J219" s="80"/>
      <c r="Q219" s="80"/>
      <c r="X219" s="80"/>
      <c r="AR219" s="78"/>
    </row>
    <row r="220" spans="10:44">
      <c r="J220" s="80"/>
      <c r="Q220" s="80"/>
      <c r="X220" s="80"/>
      <c r="AR220" s="78"/>
    </row>
    <row r="221" spans="10:44">
      <c r="J221" s="80"/>
      <c r="Q221" s="80"/>
      <c r="X221" s="80"/>
      <c r="AR221" s="78"/>
    </row>
    <row r="222" spans="10:44">
      <c r="J222" s="80"/>
      <c r="Q222" s="80"/>
      <c r="X222" s="80"/>
      <c r="AR222" s="78"/>
    </row>
    <row r="223" spans="10:44">
      <c r="J223" s="80"/>
      <c r="Q223" s="80"/>
      <c r="X223" s="80"/>
      <c r="AR223" s="78"/>
    </row>
    <row r="224" spans="10:44">
      <c r="J224" s="80"/>
      <c r="Q224" s="80"/>
      <c r="X224" s="80"/>
      <c r="AR224" s="78"/>
    </row>
    <row r="225" spans="10:44">
      <c r="J225" s="80"/>
      <c r="Q225" s="80"/>
      <c r="X225" s="80"/>
      <c r="AR225" s="78"/>
    </row>
    <row r="226" spans="10:44">
      <c r="J226" s="80"/>
      <c r="Q226" s="80"/>
      <c r="X226" s="80"/>
      <c r="AR226" s="78"/>
    </row>
    <row r="227" spans="10:44">
      <c r="J227" s="80"/>
      <c r="Q227" s="80"/>
      <c r="X227" s="80"/>
      <c r="AR227" s="78"/>
    </row>
    <row r="228" spans="10:44">
      <c r="J228" s="80"/>
      <c r="Q228" s="80"/>
      <c r="X228" s="80"/>
      <c r="AR228" s="78"/>
    </row>
    <row r="229" spans="10:44">
      <c r="J229" s="80"/>
      <c r="Q229" s="80"/>
      <c r="X229" s="80"/>
      <c r="AR229" s="78"/>
    </row>
    <row r="230" spans="10:44">
      <c r="J230" s="80"/>
      <c r="Q230" s="80"/>
      <c r="X230" s="80"/>
      <c r="AR230" s="78"/>
    </row>
    <row r="231" spans="10:44">
      <c r="J231" s="80"/>
      <c r="Q231" s="80"/>
      <c r="X231" s="80"/>
      <c r="AR231" s="78"/>
    </row>
    <row r="232" spans="10:44">
      <c r="J232" s="80"/>
      <c r="Q232" s="80"/>
      <c r="X232" s="80"/>
      <c r="AR232" s="78"/>
    </row>
    <row r="233" spans="10:44">
      <c r="J233" s="80"/>
      <c r="Q233" s="80"/>
      <c r="X233" s="80"/>
      <c r="AR233" s="78"/>
    </row>
    <row r="234" spans="10:44">
      <c r="J234" s="80"/>
      <c r="Q234" s="80"/>
      <c r="X234" s="80"/>
      <c r="AR234" s="78"/>
    </row>
    <row r="235" spans="10:44">
      <c r="J235" s="80"/>
      <c r="Q235" s="80"/>
      <c r="X235" s="80"/>
      <c r="AR235" s="78"/>
    </row>
    <row r="236" spans="10:44">
      <c r="J236" s="80"/>
      <c r="Q236" s="80"/>
      <c r="X236" s="80"/>
      <c r="AR236" s="78"/>
    </row>
    <row r="237" spans="10:44">
      <c r="J237" s="80"/>
      <c r="Q237" s="80"/>
      <c r="X237" s="80"/>
      <c r="AR237" s="78"/>
    </row>
    <row r="238" spans="10:44">
      <c r="J238" s="80"/>
      <c r="Q238" s="80"/>
      <c r="X238" s="80"/>
      <c r="AR238" s="78"/>
    </row>
    <row r="239" spans="10:44">
      <c r="J239" s="80"/>
      <c r="Q239" s="80"/>
      <c r="X239" s="80"/>
      <c r="AR239" s="78"/>
    </row>
    <row r="240" spans="10:44">
      <c r="J240" s="80"/>
      <c r="Q240" s="80"/>
      <c r="X240" s="80"/>
      <c r="AR240" s="78"/>
    </row>
    <row r="241" spans="10:44">
      <c r="J241" s="80"/>
      <c r="Q241" s="80"/>
      <c r="X241" s="80"/>
      <c r="AR241" s="78"/>
    </row>
    <row r="242" spans="10:44">
      <c r="J242" s="80"/>
      <c r="Q242" s="80"/>
      <c r="X242" s="80"/>
      <c r="AR242" s="78"/>
    </row>
    <row r="243" spans="10:44">
      <c r="J243" s="80"/>
      <c r="Q243" s="80"/>
      <c r="X243" s="80"/>
      <c r="AR243" s="78"/>
    </row>
    <row r="244" spans="10:44">
      <c r="J244" s="80"/>
      <c r="Q244" s="80"/>
      <c r="X244" s="80"/>
      <c r="AR244" s="78"/>
    </row>
    <row r="245" spans="10:44">
      <c r="J245" s="80"/>
      <c r="Q245" s="80"/>
      <c r="X245" s="80"/>
      <c r="AR245" s="78"/>
    </row>
    <row r="246" spans="10:44">
      <c r="J246" s="80"/>
      <c r="Q246" s="80"/>
      <c r="X246" s="80"/>
      <c r="AR246" s="78"/>
    </row>
    <row r="247" spans="10:44">
      <c r="J247" s="80"/>
      <c r="Q247" s="80"/>
      <c r="X247" s="80"/>
      <c r="AR247" s="78"/>
    </row>
    <row r="248" spans="10:44">
      <c r="J248" s="80"/>
      <c r="Q248" s="80"/>
      <c r="X248" s="80"/>
      <c r="AR248" s="78"/>
    </row>
    <row r="249" spans="10:44">
      <c r="J249" s="80"/>
      <c r="Q249" s="80"/>
      <c r="X249" s="80"/>
      <c r="AR249" s="78"/>
    </row>
    <row r="250" spans="10:44">
      <c r="J250" s="80"/>
      <c r="Q250" s="80"/>
      <c r="X250" s="80"/>
      <c r="AR250" s="78"/>
    </row>
    <row r="251" spans="10:44">
      <c r="J251" s="80"/>
      <c r="Q251" s="80"/>
      <c r="X251" s="80"/>
      <c r="AR251" s="78"/>
    </row>
    <row r="252" spans="10:44">
      <c r="J252" s="80"/>
      <c r="Q252" s="80"/>
      <c r="X252" s="80"/>
      <c r="AR252" s="78"/>
    </row>
    <row r="253" spans="10:44">
      <c r="J253" s="80"/>
      <c r="Q253" s="80"/>
      <c r="X253" s="80"/>
      <c r="AR253" s="78"/>
    </row>
    <row r="254" spans="10:44">
      <c r="J254" s="80"/>
      <c r="Q254" s="80"/>
      <c r="X254" s="80"/>
      <c r="AR254" s="78"/>
    </row>
    <row r="255" spans="10:44">
      <c r="J255" s="80"/>
      <c r="Q255" s="80"/>
      <c r="X255" s="80"/>
      <c r="AR255" s="78"/>
    </row>
    <row r="256" spans="10:44">
      <c r="J256" s="80"/>
      <c r="Q256" s="80"/>
      <c r="X256" s="80"/>
      <c r="AR256" s="78"/>
    </row>
    <row r="257" spans="10:44">
      <c r="J257" s="80"/>
      <c r="Q257" s="80"/>
      <c r="X257" s="80"/>
      <c r="AR257" s="78"/>
    </row>
    <row r="258" spans="10:44">
      <c r="J258" s="80"/>
      <c r="Q258" s="80"/>
      <c r="X258" s="80"/>
      <c r="AR258" s="78"/>
    </row>
    <row r="259" spans="10:44">
      <c r="J259" s="80"/>
      <c r="Q259" s="80"/>
      <c r="X259" s="80"/>
      <c r="AR259" s="78"/>
    </row>
    <row r="260" spans="10:44">
      <c r="J260" s="80"/>
      <c r="Q260" s="80"/>
      <c r="X260" s="80"/>
      <c r="AR260" s="78"/>
    </row>
    <row r="261" spans="10:44">
      <c r="J261" s="80"/>
      <c r="Q261" s="80"/>
      <c r="X261" s="80"/>
      <c r="AR261" s="78"/>
    </row>
    <row r="262" spans="10:44">
      <c r="J262" s="80"/>
      <c r="Q262" s="80"/>
      <c r="X262" s="80"/>
      <c r="AR262" s="78"/>
    </row>
    <row r="263" spans="10:44">
      <c r="J263" s="80"/>
      <c r="Q263" s="80"/>
      <c r="X263" s="80"/>
      <c r="AR263" s="78"/>
    </row>
    <row r="264" spans="10:44">
      <c r="J264" s="80"/>
      <c r="Q264" s="80"/>
      <c r="X264" s="80"/>
      <c r="AR264" s="78"/>
    </row>
    <row r="265" spans="10:44">
      <c r="J265" s="80"/>
      <c r="Q265" s="80"/>
      <c r="X265" s="80"/>
      <c r="AR265" s="78"/>
    </row>
    <row r="266" spans="10:44">
      <c r="J266" s="80"/>
      <c r="Q266" s="80"/>
      <c r="X266" s="80"/>
      <c r="AR266" s="78"/>
    </row>
    <row r="267" spans="10:44">
      <c r="J267" s="80"/>
      <c r="Q267" s="80"/>
      <c r="X267" s="80"/>
      <c r="AR267" s="78"/>
    </row>
    <row r="268" spans="10:44">
      <c r="J268" s="80"/>
      <c r="Q268" s="80"/>
      <c r="X268" s="80"/>
      <c r="AR268" s="78"/>
    </row>
    <row r="269" spans="10:44">
      <c r="J269" s="80"/>
      <c r="Q269" s="80"/>
      <c r="X269" s="80"/>
      <c r="AR269" s="78"/>
    </row>
    <row r="270" spans="10:44">
      <c r="J270" s="80"/>
      <c r="Q270" s="80"/>
      <c r="X270" s="80"/>
      <c r="AR270" s="78"/>
    </row>
    <row r="271" spans="10:44">
      <c r="J271" s="80"/>
      <c r="Q271" s="80"/>
      <c r="X271" s="80"/>
      <c r="AR271" s="78"/>
    </row>
    <row r="272" spans="10:44">
      <c r="J272" s="80"/>
      <c r="Q272" s="80"/>
      <c r="X272" s="80"/>
      <c r="AR272" s="78"/>
    </row>
    <row r="273" spans="10:44">
      <c r="J273" s="80"/>
      <c r="Q273" s="80"/>
      <c r="X273" s="80"/>
      <c r="AR273" s="78"/>
    </row>
    <row r="274" spans="10:44">
      <c r="J274" s="80"/>
      <c r="Q274" s="80"/>
      <c r="X274" s="80"/>
      <c r="AR274" s="78"/>
    </row>
    <row r="275" spans="10:44">
      <c r="J275" s="80"/>
      <c r="Q275" s="80"/>
      <c r="X275" s="80"/>
      <c r="AR275" s="78"/>
    </row>
    <row r="276" spans="10:44">
      <c r="J276" s="80"/>
      <c r="Q276" s="80"/>
      <c r="X276" s="80"/>
      <c r="AR276" s="78"/>
    </row>
    <row r="277" spans="10:44">
      <c r="J277" s="80"/>
      <c r="Q277" s="80"/>
      <c r="X277" s="80"/>
      <c r="AR277" s="78"/>
    </row>
    <row r="278" spans="10:44">
      <c r="J278" s="80"/>
      <c r="Q278" s="80"/>
      <c r="X278" s="80"/>
      <c r="AR278" s="78"/>
    </row>
    <row r="279" spans="10:44">
      <c r="J279" s="80"/>
      <c r="Q279" s="80"/>
      <c r="X279" s="80"/>
      <c r="AR279" s="78"/>
    </row>
    <row r="280" spans="10:44">
      <c r="J280" s="80"/>
      <c r="Q280" s="80"/>
      <c r="X280" s="80"/>
      <c r="AR280" s="78"/>
    </row>
    <row r="281" spans="10:44">
      <c r="J281" s="80"/>
      <c r="Q281" s="80"/>
      <c r="X281" s="80"/>
      <c r="AR281" s="78"/>
    </row>
    <row r="282" spans="10:44">
      <c r="J282" s="80"/>
      <c r="Q282" s="80"/>
      <c r="X282" s="80"/>
      <c r="AR282" s="78"/>
    </row>
    <row r="283" spans="10:44">
      <c r="J283" s="80"/>
      <c r="Q283" s="80"/>
      <c r="X283" s="80"/>
      <c r="AR283" s="78"/>
    </row>
    <row r="284" spans="10:44">
      <c r="J284" s="80"/>
      <c r="Q284" s="80"/>
      <c r="X284" s="80"/>
      <c r="AR284" s="78"/>
    </row>
    <row r="285" spans="10:44">
      <c r="J285" s="80"/>
      <c r="Q285" s="80"/>
      <c r="X285" s="80"/>
      <c r="AR285" s="78"/>
    </row>
    <row r="286" spans="10:44">
      <c r="J286" s="80"/>
      <c r="Q286" s="80"/>
      <c r="X286" s="80"/>
      <c r="AR286" s="78"/>
    </row>
    <row r="287" spans="10:44">
      <c r="J287" s="80"/>
      <c r="Q287" s="80"/>
      <c r="X287" s="80"/>
      <c r="AR287" s="78"/>
    </row>
    <row r="288" spans="10:44">
      <c r="J288" s="80"/>
      <c r="Q288" s="80"/>
      <c r="X288" s="80"/>
    </row>
    <row r="289" spans="10:24">
      <c r="J289" s="80"/>
      <c r="Q289" s="80"/>
      <c r="X289" s="80"/>
    </row>
    <row r="290" spans="10:24">
      <c r="J290" s="80"/>
      <c r="Q290" s="80"/>
      <c r="X290" s="80"/>
    </row>
    <row r="291" spans="10:24">
      <c r="J291" s="80"/>
      <c r="Q291" s="80"/>
      <c r="X291" s="80"/>
    </row>
    <row r="292" spans="10:24">
      <c r="J292" s="80"/>
      <c r="Q292" s="80"/>
      <c r="X292" s="80"/>
    </row>
    <row r="293" spans="10:24">
      <c r="J293" s="80"/>
      <c r="Q293" s="80"/>
      <c r="X293" s="80"/>
    </row>
  </sheetData>
  <mergeCells count="198">
    <mergeCell ref="BY4:BY7"/>
    <mergeCell ref="BZ4:BZ7"/>
    <mergeCell ref="I4:I7"/>
    <mergeCell ref="J4:J7"/>
    <mergeCell ref="K4:K7"/>
    <mergeCell ref="L4:L7"/>
    <mergeCell ref="M4:M7"/>
    <mergeCell ref="P4:P7"/>
    <mergeCell ref="Q4:Q7"/>
    <mergeCell ref="R4:R7"/>
    <mergeCell ref="S4:S7"/>
    <mergeCell ref="T4:T7"/>
    <mergeCell ref="W4:W7"/>
    <mergeCell ref="X4:X7"/>
    <mergeCell ref="Y4:Y7"/>
    <mergeCell ref="Z4:Z7"/>
    <mergeCell ref="AA4:AA7"/>
    <mergeCell ref="AV4:AV7"/>
    <mergeCell ref="AW4:AW7"/>
    <mergeCell ref="AX4:AX7"/>
    <mergeCell ref="AY4:AY7"/>
    <mergeCell ref="AZ4:AZ7"/>
    <mergeCell ref="BC4:BC7"/>
    <mergeCell ref="BD4:BD7"/>
    <mergeCell ref="BQ4:BQ7"/>
    <mergeCell ref="BR4:BR7"/>
    <mergeCell ref="BS4:BS7"/>
    <mergeCell ref="BT4:BT7"/>
    <mergeCell ref="BW4:BW7"/>
    <mergeCell ref="BX4:BX7"/>
    <mergeCell ref="BE4:BE7"/>
    <mergeCell ref="BF4:BF7"/>
    <mergeCell ref="BG4:BG7"/>
    <mergeCell ref="BJ4:BJ7"/>
    <mergeCell ref="BK4:BK7"/>
    <mergeCell ref="BL4:BL7"/>
    <mergeCell ref="BM4:BM7"/>
    <mergeCell ref="BN4:BN7"/>
    <mergeCell ref="BA4:BA7"/>
    <mergeCell ref="BB4:BB7"/>
    <mergeCell ref="AD4:AD7"/>
    <mergeCell ref="AE4:AE7"/>
    <mergeCell ref="AF4:AF7"/>
    <mergeCell ref="AG4:AG7"/>
    <mergeCell ref="AJ4:AJ7"/>
    <mergeCell ref="AK4:AK7"/>
    <mergeCell ref="AL4:AL7"/>
    <mergeCell ref="AM4:AM7"/>
    <mergeCell ref="AP4:AP7"/>
    <mergeCell ref="AQ4:AQ7"/>
    <mergeCell ref="AR4:AR7"/>
    <mergeCell ref="AS4:AS7"/>
    <mergeCell ref="AH4:AH7"/>
    <mergeCell ref="AI4:AI7"/>
    <mergeCell ref="A62:G62"/>
    <mergeCell ref="A98:G98"/>
    <mergeCell ref="AB4:AB7"/>
    <mergeCell ref="AC4:AC7"/>
    <mergeCell ref="N4:N7"/>
    <mergeCell ref="O4:O7"/>
    <mergeCell ref="U4:U7"/>
    <mergeCell ref="V4:V7"/>
    <mergeCell ref="L65:L68"/>
    <mergeCell ref="M65:M68"/>
    <mergeCell ref="P65:P68"/>
    <mergeCell ref="Q65:Q68"/>
    <mergeCell ref="R65:R68"/>
    <mergeCell ref="S65:S68"/>
    <mergeCell ref="T65:T68"/>
    <mergeCell ref="W65:W68"/>
    <mergeCell ref="X65:X68"/>
    <mergeCell ref="I65:I68"/>
    <mergeCell ref="J65:J68"/>
    <mergeCell ref="K65:K68"/>
    <mergeCell ref="V36:AB36"/>
    <mergeCell ref="G4:G7"/>
    <mergeCell ref="H4:H7"/>
    <mergeCell ref="H98:N98"/>
    <mergeCell ref="A1:G1"/>
    <mergeCell ref="H1:N1"/>
    <mergeCell ref="O1:U1"/>
    <mergeCell ref="A2:G2"/>
    <mergeCell ref="H2:N2"/>
    <mergeCell ref="O2:U2"/>
    <mergeCell ref="A36:G36"/>
    <mergeCell ref="H36:N36"/>
    <mergeCell ref="A4:A7"/>
    <mergeCell ref="B4:B7"/>
    <mergeCell ref="C4:C7"/>
    <mergeCell ref="D4:D7"/>
    <mergeCell ref="E4:E7"/>
    <mergeCell ref="F4:F7"/>
    <mergeCell ref="AD65:AD68"/>
    <mergeCell ref="AE65:AE68"/>
    <mergeCell ref="AF65:AF68"/>
    <mergeCell ref="AG65:AG68"/>
    <mergeCell ref="AJ65:AJ68"/>
    <mergeCell ref="AK65:AK68"/>
    <mergeCell ref="AL65:AL68"/>
    <mergeCell ref="AM65:AM68"/>
    <mergeCell ref="O36:U36"/>
    <mergeCell ref="AC36:AH36"/>
    <mergeCell ref="AI36:AN36"/>
    <mergeCell ref="AC63:AH63"/>
    <mergeCell ref="AI63:AN63"/>
    <mergeCell ref="O65:O68"/>
    <mergeCell ref="V1:AB1"/>
    <mergeCell ref="AC1:AH1"/>
    <mergeCell ref="AI1:AN1"/>
    <mergeCell ref="AO1:AU1"/>
    <mergeCell ref="AV1:BB1"/>
    <mergeCell ref="BC1:BI1"/>
    <mergeCell ref="BJ1:BP1"/>
    <mergeCell ref="BQ1:BV1"/>
    <mergeCell ref="BW1:CB1"/>
    <mergeCell ref="V2:AB2"/>
    <mergeCell ref="AC2:AH2"/>
    <mergeCell ref="AI2:AN2"/>
    <mergeCell ref="AO2:AU2"/>
    <mergeCell ref="AV2:BB2"/>
    <mergeCell ref="BC2:BI2"/>
    <mergeCell ref="BJ2:BP2"/>
    <mergeCell ref="BQ2:BV2"/>
    <mergeCell ref="BW2:CB2"/>
    <mergeCell ref="CA4:CA7"/>
    <mergeCell ref="CB4:CB7"/>
    <mergeCell ref="A9:G9"/>
    <mergeCell ref="H9:N9"/>
    <mergeCell ref="O9:U9"/>
    <mergeCell ref="V9:AB9"/>
    <mergeCell ref="AC9:AH9"/>
    <mergeCell ref="AI9:AN9"/>
    <mergeCell ref="AO9:AU9"/>
    <mergeCell ref="AV9:BB9"/>
    <mergeCell ref="BC9:BI9"/>
    <mergeCell ref="BJ9:BP9"/>
    <mergeCell ref="BQ9:BV9"/>
    <mergeCell ref="BW9:CB9"/>
    <mergeCell ref="BO4:BO7"/>
    <mergeCell ref="BP4:BP7"/>
    <mergeCell ref="BH4:BH7"/>
    <mergeCell ref="BI4:BI7"/>
    <mergeCell ref="BU4:BU7"/>
    <mergeCell ref="BV4:BV7"/>
    <mergeCell ref="AN4:AN7"/>
    <mergeCell ref="AO4:AO7"/>
    <mergeCell ref="AT4:AT7"/>
    <mergeCell ref="AU4:AU7"/>
    <mergeCell ref="AO36:AU36"/>
    <mergeCell ref="AV36:BB36"/>
    <mergeCell ref="BC36:BI36"/>
    <mergeCell ref="BJ36:BP36"/>
    <mergeCell ref="BQ36:BV36"/>
    <mergeCell ref="BW36:CB36"/>
    <mergeCell ref="H62:N62"/>
    <mergeCell ref="O62:U62"/>
    <mergeCell ref="V62:AB62"/>
    <mergeCell ref="AC62:AH62"/>
    <mergeCell ref="AI62:AN62"/>
    <mergeCell ref="O98:U98"/>
    <mergeCell ref="V98:AB98"/>
    <mergeCell ref="AC98:AH98"/>
    <mergeCell ref="AI98:AN98"/>
    <mergeCell ref="AN65:AN68"/>
    <mergeCell ref="A70:G70"/>
    <mergeCell ref="H70:N70"/>
    <mergeCell ref="O70:U70"/>
    <mergeCell ref="V70:AB70"/>
    <mergeCell ref="AC70:AH70"/>
    <mergeCell ref="AI70:AN70"/>
    <mergeCell ref="A71:G71"/>
    <mergeCell ref="H71:N71"/>
    <mergeCell ref="O71:U71"/>
    <mergeCell ref="V71:AB71"/>
    <mergeCell ref="AC71:AH71"/>
    <mergeCell ref="AI71:AN71"/>
    <mergeCell ref="AH65:AH68"/>
    <mergeCell ref="AI65:AI68"/>
    <mergeCell ref="AB65:AB68"/>
    <mergeCell ref="AC65:AC68"/>
    <mergeCell ref="U65:U68"/>
    <mergeCell ref="V65:V68"/>
    <mergeCell ref="N65:N68"/>
    <mergeCell ref="G65:G68"/>
    <mergeCell ref="H65:H68"/>
    <mergeCell ref="A63:G63"/>
    <mergeCell ref="H63:N63"/>
    <mergeCell ref="O63:U63"/>
    <mergeCell ref="V63:AB63"/>
    <mergeCell ref="Y65:Y68"/>
    <mergeCell ref="Z65:Z68"/>
    <mergeCell ref="AA65:AA68"/>
    <mergeCell ref="A65:A68"/>
    <mergeCell ref="B65:B68"/>
    <mergeCell ref="C65:C68"/>
    <mergeCell ref="D65:D68"/>
    <mergeCell ref="E65:E68"/>
    <mergeCell ref="F65:F68"/>
  </mergeCells>
  <printOptions horizontalCentered="1"/>
  <pageMargins left="0.59055118110236227" right="0.59055118110236227" top="0.78740157480314965" bottom="3.937007874015748E-2" header="0.31496062992125984" footer="0.27559055118110237"/>
  <pageSetup paperSize="9" scale="75" firstPageNumber="20" pageOrder="overThenDown" orientation="portrait" useFirstPageNumber="1" r:id="rId1"/>
  <headerFooter scaleWithDoc="0">
    <oddHeader>&amp;C&amp;"Arial,Standard"&amp;10- &amp;P -</oddHeader>
    <oddFooter xml:space="preserve">&amp;L&amp;"Arial,Standard"&amp;9&amp;X______________&amp;X
1) Regionalschlüssel gemäß amtlichem Gemeindeverzeichnis </oddFooter>
  </headerFooter>
  <rowBreaks count="1" manualBreakCount="1">
    <brk id="61" max="16383" man="1"/>
  </rowBreaks>
  <colBreaks count="11" manualBreakCount="11">
    <brk id="7" max="1048575" man="1"/>
    <brk id="14" max="1048575" man="1"/>
    <brk id="21" max="1048575" man="1"/>
    <brk id="28" max="1048575" man="1"/>
    <brk id="34" max="1048575" man="1"/>
    <brk id="40" max="1048575" man="1"/>
    <brk id="47" max="1048575" man="1"/>
    <brk id="54" max="1048575" man="1"/>
    <brk id="61" max="1048575" man="1"/>
    <brk id="68" max="1048575" man="1"/>
    <brk id="7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93"/>
  <sheetViews>
    <sheetView workbookViewId="0">
      <selection sqref="A1:G1"/>
    </sheetView>
  </sheetViews>
  <sheetFormatPr baseColWidth="10" defaultColWidth="11.5" defaultRowHeight="14.25"/>
  <cols>
    <col min="1" max="1" width="8.75" style="78" customWidth="1"/>
    <col min="2" max="2" width="24.125" style="80" customWidth="1"/>
    <col min="3" max="7" width="14.125" style="80" customWidth="1"/>
    <col min="8" max="8" width="8.75" style="80" customWidth="1"/>
    <col min="9" max="9" width="24.125" style="80" customWidth="1"/>
    <col min="10" max="10" width="14.125" style="78" customWidth="1"/>
    <col min="11" max="14" width="14.125" style="80" customWidth="1"/>
    <col min="15" max="15" width="8.75" style="80" customWidth="1"/>
    <col min="16" max="16" width="24.125" style="80" customWidth="1"/>
    <col min="17" max="17" width="14.125" style="78" customWidth="1"/>
    <col min="18" max="21" width="14.125" style="80" customWidth="1"/>
    <col min="22" max="22" width="8.75" style="80" customWidth="1"/>
    <col min="23" max="23" width="24.125" style="80" customWidth="1"/>
    <col min="24" max="24" width="14.125" style="78" customWidth="1"/>
    <col min="25" max="27" width="14.125" style="80" customWidth="1"/>
    <col min="28" max="28" width="13.625" style="80" customWidth="1"/>
    <col min="29" max="29" width="8.75" style="80" customWidth="1"/>
    <col min="30" max="30" width="24.125" style="80" customWidth="1"/>
    <col min="31" max="34" width="17.625" style="80" customWidth="1"/>
    <col min="35" max="35" width="8.75" style="80" customWidth="1"/>
    <col min="36" max="36" width="24.125" style="80" customWidth="1"/>
    <col min="37" max="40" width="17.625" style="80" customWidth="1"/>
    <col min="41" max="41" width="8.75" style="80" customWidth="1"/>
    <col min="42" max="42" width="24.125" style="80" customWidth="1"/>
    <col min="43" max="47" width="14.125" style="80" customWidth="1"/>
    <col min="48" max="48" width="8.75" style="80" customWidth="1"/>
    <col min="49" max="49" width="24.125" style="80" customWidth="1"/>
    <col min="50" max="54" width="14.125" style="80" customWidth="1"/>
    <col min="55" max="55" width="8.75" style="80" customWidth="1"/>
    <col min="56" max="56" width="24.125" style="80" customWidth="1"/>
    <col min="57" max="61" width="14.125" style="80" customWidth="1"/>
    <col min="62" max="62" width="8.75" style="80" customWidth="1"/>
    <col min="63" max="63" width="24.125" style="80" customWidth="1"/>
    <col min="64" max="66" width="14.125" style="80" customWidth="1"/>
    <col min="67" max="67" width="13.875" style="80" customWidth="1"/>
    <col min="68" max="68" width="14.125" style="80" customWidth="1"/>
    <col min="69" max="69" width="8.75" style="80" customWidth="1"/>
    <col min="70" max="70" width="24.125" style="80" customWidth="1"/>
    <col min="71" max="74" width="17.625" style="80" customWidth="1"/>
    <col min="75" max="75" width="8.75" style="80" customWidth="1"/>
    <col min="76" max="76" width="24.125" style="80" customWidth="1"/>
    <col min="77" max="80" width="17.625" style="80" customWidth="1"/>
    <col min="81" max="16384" width="11.5" style="80"/>
  </cols>
  <sheetData>
    <row r="1" spans="1:80" s="77" customFormat="1" ht="15.75">
      <c r="A1" s="313" t="s">
        <v>568</v>
      </c>
      <c r="B1" s="313"/>
      <c r="C1" s="313"/>
      <c r="D1" s="313"/>
      <c r="E1" s="313"/>
      <c r="F1" s="313"/>
      <c r="G1" s="313"/>
      <c r="H1" s="294" t="s">
        <v>566</v>
      </c>
      <c r="I1" s="294"/>
      <c r="J1" s="294"/>
      <c r="K1" s="294"/>
      <c r="L1" s="294"/>
      <c r="M1" s="294"/>
      <c r="N1" s="294"/>
      <c r="O1" s="294" t="s">
        <v>566</v>
      </c>
      <c r="P1" s="294"/>
      <c r="Q1" s="294"/>
      <c r="R1" s="294"/>
      <c r="S1" s="294"/>
      <c r="T1" s="294"/>
      <c r="U1" s="294"/>
      <c r="V1" s="294" t="s">
        <v>566</v>
      </c>
      <c r="W1" s="294"/>
      <c r="X1" s="294"/>
      <c r="Y1" s="294"/>
      <c r="Z1" s="294"/>
      <c r="AA1" s="294"/>
      <c r="AB1" s="294"/>
      <c r="AC1" s="294" t="s">
        <v>566</v>
      </c>
      <c r="AD1" s="294"/>
      <c r="AE1" s="294"/>
      <c r="AF1" s="294"/>
      <c r="AG1" s="294"/>
      <c r="AH1" s="294"/>
      <c r="AI1" s="294" t="s">
        <v>566</v>
      </c>
      <c r="AJ1" s="294"/>
      <c r="AK1" s="294"/>
      <c r="AL1" s="294"/>
      <c r="AM1" s="294"/>
      <c r="AN1" s="294"/>
      <c r="AO1" s="294" t="s">
        <v>567</v>
      </c>
      <c r="AP1" s="294"/>
      <c r="AQ1" s="294"/>
      <c r="AR1" s="294"/>
      <c r="AS1" s="294"/>
      <c r="AT1" s="294"/>
      <c r="AU1" s="294"/>
      <c r="AV1" s="294" t="s">
        <v>567</v>
      </c>
      <c r="AW1" s="294"/>
      <c r="AX1" s="294"/>
      <c r="AY1" s="294"/>
      <c r="AZ1" s="294"/>
      <c r="BA1" s="294"/>
      <c r="BB1" s="294"/>
      <c r="BC1" s="294" t="s">
        <v>566</v>
      </c>
      <c r="BD1" s="294"/>
      <c r="BE1" s="294"/>
      <c r="BF1" s="294"/>
      <c r="BG1" s="294"/>
      <c r="BH1" s="294"/>
      <c r="BI1" s="294"/>
      <c r="BJ1" s="294" t="s">
        <v>566</v>
      </c>
      <c r="BK1" s="294"/>
      <c r="BL1" s="294"/>
      <c r="BM1" s="294"/>
      <c r="BN1" s="294"/>
      <c r="BO1" s="294"/>
      <c r="BP1" s="294"/>
      <c r="BQ1" s="294" t="s">
        <v>566</v>
      </c>
      <c r="BR1" s="294"/>
      <c r="BS1" s="294"/>
      <c r="BT1" s="294"/>
      <c r="BU1" s="294"/>
      <c r="BV1" s="294"/>
      <c r="BW1" s="294" t="s">
        <v>566</v>
      </c>
      <c r="BX1" s="294"/>
      <c r="BY1" s="294"/>
      <c r="BZ1" s="294"/>
      <c r="CA1" s="294"/>
      <c r="CB1" s="294"/>
    </row>
    <row r="2" spans="1:80" s="77" customFormat="1" ht="15.75">
      <c r="A2" s="313" t="s">
        <v>267</v>
      </c>
      <c r="B2" s="313"/>
      <c r="C2" s="313"/>
      <c r="D2" s="313"/>
      <c r="E2" s="313"/>
      <c r="F2" s="313"/>
      <c r="G2" s="313"/>
      <c r="H2" s="294" t="s">
        <v>268</v>
      </c>
      <c r="I2" s="294"/>
      <c r="J2" s="294"/>
      <c r="K2" s="294"/>
      <c r="L2" s="294"/>
      <c r="M2" s="294"/>
      <c r="N2" s="294"/>
      <c r="O2" s="294" t="s">
        <v>268</v>
      </c>
      <c r="P2" s="294"/>
      <c r="Q2" s="294"/>
      <c r="R2" s="294"/>
      <c r="S2" s="294"/>
      <c r="T2" s="294"/>
      <c r="U2" s="294"/>
      <c r="V2" s="294" t="s">
        <v>268</v>
      </c>
      <c r="W2" s="294"/>
      <c r="X2" s="294"/>
      <c r="Y2" s="294"/>
      <c r="Z2" s="294"/>
      <c r="AA2" s="294"/>
      <c r="AB2" s="294"/>
      <c r="AC2" s="294" t="s">
        <v>268</v>
      </c>
      <c r="AD2" s="294"/>
      <c r="AE2" s="294"/>
      <c r="AF2" s="294"/>
      <c r="AG2" s="294"/>
      <c r="AH2" s="294"/>
      <c r="AI2" s="294" t="s">
        <v>268</v>
      </c>
      <c r="AJ2" s="294"/>
      <c r="AK2" s="294"/>
      <c r="AL2" s="294"/>
      <c r="AM2" s="294"/>
      <c r="AN2" s="294"/>
      <c r="AO2" s="294" t="s">
        <v>267</v>
      </c>
      <c r="AP2" s="294"/>
      <c r="AQ2" s="294"/>
      <c r="AR2" s="294"/>
      <c r="AS2" s="294"/>
      <c r="AT2" s="294"/>
      <c r="AU2" s="294"/>
      <c r="AV2" s="294" t="s">
        <v>267</v>
      </c>
      <c r="AW2" s="294"/>
      <c r="AX2" s="294"/>
      <c r="AY2" s="294"/>
      <c r="AZ2" s="294"/>
      <c r="BA2" s="294"/>
      <c r="BB2" s="294"/>
      <c r="BC2" s="294" t="s">
        <v>268</v>
      </c>
      <c r="BD2" s="294"/>
      <c r="BE2" s="294"/>
      <c r="BF2" s="294"/>
      <c r="BG2" s="294"/>
      <c r="BH2" s="294"/>
      <c r="BI2" s="294"/>
      <c r="BJ2" s="294" t="s">
        <v>268</v>
      </c>
      <c r="BK2" s="294"/>
      <c r="BL2" s="294"/>
      <c r="BM2" s="294"/>
      <c r="BN2" s="294"/>
      <c r="BO2" s="294"/>
      <c r="BP2" s="294"/>
      <c r="BQ2" s="294" t="s">
        <v>268</v>
      </c>
      <c r="BR2" s="294"/>
      <c r="BS2" s="294"/>
      <c r="BT2" s="294"/>
      <c r="BU2" s="294"/>
      <c r="BV2" s="294"/>
      <c r="BW2" s="294" t="s">
        <v>268</v>
      </c>
      <c r="BX2" s="294"/>
      <c r="BY2" s="294"/>
      <c r="BZ2" s="294"/>
      <c r="CA2" s="294"/>
      <c r="CB2" s="294"/>
    </row>
    <row r="3" spans="1:80" ht="14.25" customHeight="1">
      <c r="B3" s="79"/>
      <c r="C3" s="79"/>
      <c r="D3" s="79"/>
      <c r="E3" s="79"/>
      <c r="F3" s="79"/>
      <c r="G3" s="79"/>
      <c r="I3" s="79"/>
      <c r="J3" s="79"/>
      <c r="K3" s="79"/>
      <c r="L3" s="79"/>
      <c r="M3" s="79"/>
      <c r="N3" s="79"/>
      <c r="P3" s="79"/>
      <c r="Q3" s="79"/>
      <c r="R3" s="79"/>
      <c r="S3" s="79"/>
      <c r="T3" s="79"/>
      <c r="U3" s="79"/>
      <c r="W3" s="79"/>
      <c r="X3" s="79"/>
      <c r="Y3" s="79"/>
      <c r="Z3" s="79"/>
      <c r="AA3" s="79"/>
      <c r="AB3" s="79"/>
      <c r="AD3" s="79"/>
      <c r="AE3" s="79"/>
      <c r="AF3" s="79"/>
      <c r="AG3" s="79"/>
      <c r="AH3" s="79"/>
      <c r="AJ3" s="79"/>
      <c r="AK3" s="79"/>
      <c r="AL3" s="79"/>
      <c r="AM3" s="79"/>
      <c r="AN3" s="79"/>
      <c r="AP3" s="79"/>
      <c r="AQ3" s="79"/>
      <c r="AR3" s="79"/>
      <c r="AS3" s="79"/>
      <c r="AT3" s="79"/>
      <c r="AU3" s="79"/>
      <c r="AW3" s="79"/>
      <c r="AX3" s="79"/>
      <c r="AY3" s="79"/>
      <c r="AZ3" s="79"/>
      <c r="BA3" s="79"/>
      <c r="BB3" s="79"/>
      <c r="BD3" s="79"/>
      <c r="BE3" s="79"/>
      <c r="BF3" s="79"/>
      <c r="BG3" s="79"/>
      <c r="BH3" s="79"/>
      <c r="BI3" s="79"/>
      <c r="BK3" s="79"/>
      <c r="BL3" s="79"/>
      <c r="BM3" s="79"/>
      <c r="BN3" s="79"/>
      <c r="BO3" s="79"/>
      <c r="BP3" s="79"/>
      <c r="BR3" s="79"/>
      <c r="BS3" s="79"/>
      <c r="BT3" s="79"/>
      <c r="BU3" s="79"/>
      <c r="BV3" s="79"/>
      <c r="BX3" s="79"/>
      <c r="BY3" s="79"/>
      <c r="BZ3" s="79"/>
      <c r="CA3" s="79"/>
      <c r="CB3" s="79"/>
    </row>
    <row r="4" spans="1:80" ht="15.75" customHeight="1">
      <c r="A4" s="291" t="s">
        <v>497</v>
      </c>
      <c r="B4" s="298" t="s">
        <v>269</v>
      </c>
      <c r="C4" s="301">
        <v>36341</v>
      </c>
      <c r="D4" s="295">
        <v>36707</v>
      </c>
      <c r="E4" s="295">
        <v>37072</v>
      </c>
      <c r="F4" s="295">
        <v>37437</v>
      </c>
      <c r="G4" s="288">
        <v>37802</v>
      </c>
      <c r="H4" s="291" t="s">
        <v>497</v>
      </c>
      <c r="I4" s="298" t="s">
        <v>269</v>
      </c>
      <c r="J4" s="301">
        <v>38168</v>
      </c>
      <c r="K4" s="295">
        <v>38533</v>
      </c>
      <c r="L4" s="295">
        <v>38898</v>
      </c>
      <c r="M4" s="295">
        <v>39263</v>
      </c>
      <c r="N4" s="288">
        <v>39629</v>
      </c>
      <c r="O4" s="291" t="s">
        <v>497</v>
      </c>
      <c r="P4" s="298" t="s">
        <v>269</v>
      </c>
      <c r="Q4" s="301">
        <v>39994</v>
      </c>
      <c r="R4" s="295">
        <v>40359</v>
      </c>
      <c r="S4" s="295">
        <v>40724</v>
      </c>
      <c r="T4" s="295">
        <v>41090</v>
      </c>
      <c r="U4" s="288">
        <v>41455</v>
      </c>
      <c r="V4" s="291" t="s">
        <v>497</v>
      </c>
      <c r="W4" s="298" t="s">
        <v>269</v>
      </c>
      <c r="X4" s="301">
        <v>41820</v>
      </c>
      <c r="Y4" s="295">
        <v>42185</v>
      </c>
      <c r="Z4" s="295">
        <v>42551</v>
      </c>
      <c r="AA4" s="295">
        <v>42916</v>
      </c>
      <c r="AB4" s="306">
        <v>43281</v>
      </c>
      <c r="AC4" s="291" t="s">
        <v>497</v>
      </c>
      <c r="AD4" s="298" t="s">
        <v>269</v>
      </c>
      <c r="AE4" s="301">
        <v>43555</v>
      </c>
      <c r="AF4" s="295">
        <v>43646</v>
      </c>
      <c r="AG4" s="295">
        <v>43738</v>
      </c>
      <c r="AH4" s="306">
        <v>43830</v>
      </c>
      <c r="AI4" s="291" t="s">
        <v>497</v>
      </c>
      <c r="AJ4" s="298" t="s">
        <v>269</v>
      </c>
      <c r="AK4" s="301">
        <v>43921</v>
      </c>
      <c r="AL4" s="295">
        <v>44012</v>
      </c>
      <c r="AM4" s="295">
        <v>44104</v>
      </c>
      <c r="AN4" s="306">
        <v>44196</v>
      </c>
      <c r="AO4" s="291" t="s">
        <v>497</v>
      </c>
      <c r="AP4" s="298" t="s">
        <v>269</v>
      </c>
      <c r="AQ4" s="301">
        <v>36341</v>
      </c>
      <c r="AR4" s="295">
        <v>36707</v>
      </c>
      <c r="AS4" s="295">
        <v>37072</v>
      </c>
      <c r="AT4" s="295">
        <v>37437</v>
      </c>
      <c r="AU4" s="288">
        <v>37802</v>
      </c>
      <c r="AV4" s="291" t="s">
        <v>497</v>
      </c>
      <c r="AW4" s="298" t="s">
        <v>269</v>
      </c>
      <c r="AX4" s="301">
        <v>38168</v>
      </c>
      <c r="AY4" s="295">
        <v>38533</v>
      </c>
      <c r="AZ4" s="295">
        <v>38898</v>
      </c>
      <c r="BA4" s="295">
        <v>39263</v>
      </c>
      <c r="BB4" s="288">
        <v>39629</v>
      </c>
      <c r="BC4" s="291" t="s">
        <v>497</v>
      </c>
      <c r="BD4" s="298" t="s">
        <v>269</v>
      </c>
      <c r="BE4" s="301">
        <v>39994</v>
      </c>
      <c r="BF4" s="295">
        <v>40359</v>
      </c>
      <c r="BG4" s="295">
        <v>40724</v>
      </c>
      <c r="BH4" s="295">
        <v>41090</v>
      </c>
      <c r="BI4" s="288">
        <v>41455</v>
      </c>
      <c r="BJ4" s="291" t="s">
        <v>497</v>
      </c>
      <c r="BK4" s="298" t="s">
        <v>269</v>
      </c>
      <c r="BL4" s="301">
        <v>41820</v>
      </c>
      <c r="BM4" s="295">
        <v>42185</v>
      </c>
      <c r="BN4" s="295">
        <v>42551</v>
      </c>
      <c r="BO4" s="295">
        <v>42916</v>
      </c>
      <c r="BP4" s="288">
        <v>43281</v>
      </c>
      <c r="BQ4" s="291" t="s">
        <v>497</v>
      </c>
      <c r="BR4" s="298" t="s">
        <v>269</v>
      </c>
      <c r="BS4" s="301">
        <v>43555</v>
      </c>
      <c r="BT4" s="295">
        <v>43646</v>
      </c>
      <c r="BU4" s="295">
        <v>43738</v>
      </c>
      <c r="BV4" s="306">
        <v>43830</v>
      </c>
      <c r="BW4" s="291" t="s">
        <v>497</v>
      </c>
      <c r="BX4" s="298" t="s">
        <v>269</v>
      </c>
      <c r="BY4" s="301">
        <v>43921</v>
      </c>
      <c r="BZ4" s="295">
        <v>44012</v>
      </c>
      <c r="CA4" s="295">
        <v>44104</v>
      </c>
      <c r="CB4" s="306">
        <v>44196</v>
      </c>
    </row>
    <row r="5" spans="1:80" ht="15.75" customHeight="1">
      <c r="A5" s="292"/>
      <c r="B5" s="299"/>
      <c r="C5" s="302"/>
      <c r="D5" s="296"/>
      <c r="E5" s="296"/>
      <c r="F5" s="296"/>
      <c r="G5" s="289"/>
      <c r="H5" s="292"/>
      <c r="I5" s="299"/>
      <c r="J5" s="302"/>
      <c r="K5" s="296"/>
      <c r="L5" s="296"/>
      <c r="M5" s="296"/>
      <c r="N5" s="289"/>
      <c r="O5" s="292"/>
      <c r="P5" s="299"/>
      <c r="Q5" s="302"/>
      <c r="R5" s="296"/>
      <c r="S5" s="296"/>
      <c r="T5" s="296"/>
      <c r="U5" s="289"/>
      <c r="V5" s="292"/>
      <c r="W5" s="299"/>
      <c r="X5" s="302"/>
      <c r="Y5" s="296"/>
      <c r="Z5" s="296"/>
      <c r="AA5" s="296"/>
      <c r="AB5" s="307"/>
      <c r="AC5" s="292"/>
      <c r="AD5" s="299"/>
      <c r="AE5" s="302"/>
      <c r="AF5" s="296"/>
      <c r="AG5" s="296"/>
      <c r="AH5" s="307"/>
      <c r="AI5" s="292"/>
      <c r="AJ5" s="299"/>
      <c r="AK5" s="302"/>
      <c r="AL5" s="296"/>
      <c r="AM5" s="296"/>
      <c r="AN5" s="307"/>
      <c r="AO5" s="292"/>
      <c r="AP5" s="299"/>
      <c r="AQ5" s="302"/>
      <c r="AR5" s="296"/>
      <c r="AS5" s="296"/>
      <c r="AT5" s="296"/>
      <c r="AU5" s="289"/>
      <c r="AV5" s="292"/>
      <c r="AW5" s="299"/>
      <c r="AX5" s="302"/>
      <c r="AY5" s="296"/>
      <c r="AZ5" s="296"/>
      <c r="BA5" s="296"/>
      <c r="BB5" s="289"/>
      <c r="BC5" s="292"/>
      <c r="BD5" s="299"/>
      <c r="BE5" s="302"/>
      <c r="BF5" s="296"/>
      <c r="BG5" s="296"/>
      <c r="BH5" s="296"/>
      <c r="BI5" s="289"/>
      <c r="BJ5" s="292"/>
      <c r="BK5" s="299"/>
      <c r="BL5" s="302"/>
      <c r="BM5" s="296"/>
      <c r="BN5" s="296"/>
      <c r="BO5" s="296"/>
      <c r="BP5" s="289"/>
      <c r="BQ5" s="292"/>
      <c r="BR5" s="299"/>
      <c r="BS5" s="302"/>
      <c r="BT5" s="296"/>
      <c r="BU5" s="296"/>
      <c r="BV5" s="307"/>
      <c r="BW5" s="292"/>
      <c r="BX5" s="299"/>
      <c r="BY5" s="302"/>
      <c r="BZ5" s="296"/>
      <c r="CA5" s="296"/>
      <c r="CB5" s="307"/>
    </row>
    <row r="6" spans="1:80" ht="15.75" customHeight="1">
      <c r="A6" s="292"/>
      <c r="B6" s="299"/>
      <c r="C6" s="302"/>
      <c r="D6" s="296"/>
      <c r="E6" s="296"/>
      <c r="F6" s="296"/>
      <c r="G6" s="289"/>
      <c r="H6" s="292"/>
      <c r="I6" s="299"/>
      <c r="J6" s="302"/>
      <c r="K6" s="296"/>
      <c r="L6" s="296"/>
      <c r="M6" s="296"/>
      <c r="N6" s="289"/>
      <c r="O6" s="292"/>
      <c r="P6" s="299"/>
      <c r="Q6" s="302"/>
      <c r="R6" s="296"/>
      <c r="S6" s="296"/>
      <c r="T6" s="296"/>
      <c r="U6" s="289"/>
      <c r="V6" s="292"/>
      <c r="W6" s="299"/>
      <c r="X6" s="302"/>
      <c r="Y6" s="296"/>
      <c r="Z6" s="296"/>
      <c r="AA6" s="296"/>
      <c r="AB6" s="307"/>
      <c r="AC6" s="292"/>
      <c r="AD6" s="299"/>
      <c r="AE6" s="302"/>
      <c r="AF6" s="296"/>
      <c r="AG6" s="296"/>
      <c r="AH6" s="307"/>
      <c r="AI6" s="292"/>
      <c r="AJ6" s="299"/>
      <c r="AK6" s="302"/>
      <c r="AL6" s="296"/>
      <c r="AM6" s="296"/>
      <c r="AN6" s="307"/>
      <c r="AO6" s="292"/>
      <c r="AP6" s="299"/>
      <c r="AQ6" s="302"/>
      <c r="AR6" s="296"/>
      <c r="AS6" s="296"/>
      <c r="AT6" s="296"/>
      <c r="AU6" s="289"/>
      <c r="AV6" s="292"/>
      <c r="AW6" s="299"/>
      <c r="AX6" s="302"/>
      <c r="AY6" s="296"/>
      <c r="AZ6" s="296"/>
      <c r="BA6" s="296"/>
      <c r="BB6" s="289"/>
      <c r="BC6" s="292"/>
      <c r="BD6" s="299"/>
      <c r="BE6" s="302"/>
      <c r="BF6" s="296"/>
      <c r="BG6" s="296"/>
      <c r="BH6" s="296"/>
      <c r="BI6" s="289"/>
      <c r="BJ6" s="292"/>
      <c r="BK6" s="299"/>
      <c r="BL6" s="302"/>
      <c r="BM6" s="296"/>
      <c r="BN6" s="296"/>
      <c r="BO6" s="296"/>
      <c r="BP6" s="289"/>
      <c r="BQ6" s="292"/>
      <c r="BR6" s="299"/>
      <c r="BS6" s="302"/>
      <c r="BT6" s="296"/>
      <c r="BU6" s="296"/>
      <c r="BV6" s="307"/>
      <c r="BW6" s="292"/>
      <c r="BX6" s="299"/>
      <c r="BY6" s="302"/>
      <c r="BZ6" s="296"/>
      <c r="CA6" s="296"/>
      <c r="CB6" s="307"/>
    </row>
    <row r="7" spans="1:80" ht="15.75" customHeight="1">
      <c r="A7" s="293"/>
      <c r="B7" s="300"/>
      <c r="C7" s="303"/>
      <c r="D7" s="297"/>
      <c r="E7" s="297"/>
      <c r="F7" s="297"/>
      <c r="G7" s="290"/>
      <c r="H7" s="293"/>
      <c r="I7" s="300"/>
      <c r="J7" s="303"/>
      <c r="K7" s="297"/>
      <c r="L7" s="297"/>
      <c r="M7" s="297"/>
      <c r="N7" s="290"/>
      <c r="O7" s="293"/>
      <c r="P7" s="300"/>
      <c r="Q7" s="303"/>
      <c r="R7" s="297"/>
      <c r="S7" s="297"/>
      <c r="T7" s="297"/>
      <c r="U7" s="290"/>
      <c r="V7" s="293"/>
      <c r="W7" s="300"/>
      <c r="X7" s="303"/>
      <c r="Y7" s="297"/>
      <c r="Z7" s="297"/>
      <c r="AA7" s="297"/>
      <c r="AB7" s="308"/>
      <c r="AC7" s="293"/>
      <c r="AD7" s="300"/>
      <c r="AE7" s="303"/>
      <c r="AF7" s="297"/>
      <c r="AG7" s="297"/>
      <c r="AH7" s="308"/>
      <c r="AI7" s="293"/>
      <c r="AJ7" s="300"/>
      <c r="AK7" s="303"/>
      <c r="AL7" s="297"/>
      <c r="AM7" s="297"/>
      <c r="AN7" s="308"/>
      <c r="AO7" s="293"/>
      <c r="AP7" s="300"/>
      <c r="AQ7" s="303"/>
      <c r="AR7" s="297"/>
      <c r="AS7" s="297"/>
      <c r="AT7" s="297"/>
      <c r="AU7" s="290"/>
      <c r="AV7" s="293"/>
      <c r="AW7" s="300"/>
      <c r="AX7" s="303"/>
      <c r="AY7" s="297"/>
      <c r="AZ7" s="297"/>
      <c r="BA7" s="297"/>
      <c r="BB7" s="290"/>
      <c r="BC7" s="293"/>
      <c r="BD7" s="300"/>
      <c r="BE7" s="303"/>
      <c r="BF7" s="297"/>
      <c r="BG7" s="297"/>
      <c r="BH7" s="297"/>
      <c r="BI7" s="290"/>
      <c r="BJ7" s="293"/>
      <c r="BK7" s="300"/>
      <c r="BL7" s="303"/>
      <c r="BM7" s="297"/>
      <c r="BN7" s="297"/>
      <c r="BO7" s="297"/>
      <c r="BP7" s="290"/>
      <c r="BQ7" s="293"/>
      <c r="BR7" s="300"/>
      <c r="BS7" s="303"/>
      <c r="BT7" s="297"/>
      <c r="BU7" s="297"/>
      <c r="BV7" s="308"/>
      <c r="BW7" s="293"/>
      <c r="BX7" s="300"/>
      <c r="BY7" s="303"/>
      <c r="BZ7" s="297"/>
      <c r="CA7" s="297"/>
      <c r="CB7" s="308"/>
    </row>
    <row r="8" spans="1:80" s="78" customFormat="1" ht="12.75" customHeight="1">
      <c r="A8" s="183"/>
      <c r="B8" s="204"/>
      <c r="H8" s="183"/>
      <c r="I8" s="204"/>
      <c r="O8" s="183"/>
      <c r="P8" s="204"/>
      <c r="V8" s="183"/>
      <c r="W8" s="204"/>
      <c r="AC8" s="183"/>
      <c r="AD8" s="204"/>
      <c r="AI8" s="183"/>
      <c r="AJ8" s="204"/>
      <c r="AO8" s="183"/>
      <c r="AP8" s="204"/>
      <c r="AV8" s="183"/>
      <c r="AW8" s="204"/>
      <c r="BC8" s="183"/>
      <c r="BD8" s="204"/>
      <c r="BJ8" s="183"/>
      <c r="BK8" s="204"/>
      <c r="BQ8" s="183"/>
      <c r="BR8" s="204"/>
      <c r="BW8" s="183"/>
      <c r="BX8" s="204"/>
    </row>
    <row r="9" spans="1:80" s="183" customFormat="1" ht="30" customHeight="1">
      <c r="A9" s="312" t="s">
        <v>270</v>
      </c>
      <c r="B9" s="312"/>
      <c r="C9" s="312"/>
      <c r="D9" s="312"/>
      <c r="E9" s="312"/>
      <c r="F9" s="312"/>
      <c r="G9" s="312"/>
      <c r="H9" s="304" t="s">
        <v>271</v>
      </c>
      <c r="I9" s="304"/>
      <c r="J9" s="304"/>
      <c r="K9" s="304"/>
      <c r="L9" s="304"/>
      <c r="M9" s="304"/>
      <c r="N9" s="304"/>
      <c r="O9" s="304" t="s">
        <v>271</v>
      </c>
      <c r="P9" s="304"/>
      <c r="Q9" s="304"/>
      <c r="R9" s="304"/>
      <c r="S9" s="304"/>
      <c r="T9" s="304"/>
      <c r="U9" s="304"/>
      <c r="V9" s="304" t="s">
        <v>271</v>
      </c>
      <c r="W9" s="304"/>
      <c r="X9" s="304"/>
      <c r="Y9" s="304"/>
      <c r="Z9" s="304"/>
      <c r="AA9" s="304"/>
      <c r="AB9" s="304"/>
      <c r="AC9" s="304" t="s">
        <v>271</v>
      </c>
      <c r="AD9" s="304"/>
      <c r="AE9" s="304"/>
      <c r="AF9" s="304"/>
      <c r="AG9" s="304"/>
      <c r="AH9" s="304"/>
      <c r="AI9" s="304" t="s">
        <v>271</v>
      </c>
      <c r="AJ9" s="304"/>
      <c r="AK9" s="304"/>
      <c r="AL9" s="304"/>
      <c r="AM9" s="304"/>
      <c r="AN9" s="304"/>
      <c r="AO9" s="304" t="s">
        <v>272</v>
      </c>
      <c r="AP9" s="304"/>
      <c r="AQ9" s="304"/>
      <c r="AR9" s="304"/>
      <c r="AS9" s="304"/>
      <c r="AT9" s="304"/>
      <c r="AU9" s="304"/>
      <c r="AV9" s="304" t="s">
        <v>273</v>
      </c>
      <c r="AW9" s="304"/>
      <c r="AX9" s="304"/>
      <c r="AY9" s="304"/>
      <c r="AZ9" s="304"/>
      <c r="BA9" s="304"/>
      <c r="BB9" s="304"/>
      <c r="BC9" s="304" t="s">
        <v>273</v>
      </c>
      <c r="BD9" s="304"/>
      <c r="BE9" s="304"/>
      <c r="BF9" s="304"/>
      <c r="BG9" s="304"/>
      <c r="BH9" s="304"/>
      <c r="BI9" s="304"/>
      <c r="BJ9" s="304" t="s">
        <v>273</v>
      </c>
      <c r="BK9" s="304"/>
      <c r="BL9" s="304"/>
      <c r="BM9" s="304"/>
      <c r="BN9" s="304"/>
      <c r="BO9" s="304"/>
      <c r="BP9" s="304"/>
      <c r="BQ9" s="304" t="s">
        <v>273</v>
      </c>
      <c r="BR9" s="304"/>
      <c r="BS9" s="304"/>
      <c r="BT9" s="304"/>
      <c r="BU9" s="304"/>
      <c r="BV9" s="304"/>
      <c r="BW9" s="304" t="s">
        <v>273</v>
      </c>
      <c r="BX9" s="304"/>
      <c r="BY9" s="304"/>
      <c r="BZ9" s="304"/>
      <c r="CA9" s="304"/>
      <c r="CB9" s="304"/>
    </row>
    <row r="10" spans="1:80" s="78" customFormat="1" ht="12.75" customHeight="1">
      <c r="A10" s="183"/>
      <c r="B10" s="204"/>
      <c r="H10" s="183"/>
      <c r="I10" s="204"/>
      <c r="O10" s="183"/>
      <c r="P10" s="204"/>
      <c r="V10" s="183"/>
      <c r="W10" s="204"/>
      <c r="AC10" s="183"/>
      <c r="AD10" s="204"/>
      <c r="AI10" s="183"/>
      <c r="AJ10" s="204"/>
      <c r="AO10" s="183"/>
      <c r="AP10" s="204"/>
      <c r="AV10" s="183"/>
      <c r="AW10" s="204"/>
      <c r="BC10" s="183"/>
      <c r="BD10" s="204"/>
      <c r="BJ10" s="183"/>
      <c r="BK10" s="204"/>
      <c r="BQ10" s="183"/>
      <c r="BR10" s="204"/>
      <c r="BW10" s="183"/>
      <c r="BX10" s="204"/>
    </row>
    <row r="11" spans="1:80" ht="17.100000000000001" customHeight="1">
      <c r="A11" s="184" t="s">
        <v>274</v>
      </c>
      <c r="B11" s="81" t="s">
        <v>275</v>
      </c>
      <c r="C11" s="82">
        <v>73311</v>
      </c>
      <c r="D11" s="82">
        <v>72209</v>
      </c>
      <c r="E11" s="82">
        <v>71320</v>
      </c>
      <c r="F11" s="82">
        <v>69446</v>
      </c>
      <c r="G11" s="82">
        <v>66938</v>
      </c>
      <c r="H11" s="184" t="s">
        <v>274</v>
      </c>
      <c r="I11" s="81" t="s">
        <v>275</v>
      </c>
      <c r="J11" s="82">
        <v>66080</v>
      </c>
      <c r="K11" s="82">
        <v>64404</v>
      </c>
      <c r="L11" s="82">
        <v>65586</v>
      </c>
      <c r="M11" s="82">
        <v>66517</v>
      </c>
      <c r="N11" s="82">
        <v>68587</v>
      </c>
      <c r="O11" s="184" t="s">
        <v>274</v>
      </c>
      <c r="P11" s="81" t="s">
        <v>275</v>
      </c>
      <c r="Q11" s="82">
        <v>68710</v>
      </c>
      <c r="R11" s="82">
        <v>70088</v>
      </c>
      <c r="S11" s="82">
        <v>72510</v>
      </c>
      <c r="T11" s="82">
        <v>73713</v>
      </c>
      <c r="U11" s="82">
        <v>75446</v>
      </c>
      <c r="V11" s="184" t="s">
        <v>274</v>
      </c>
      <c r="W11" s="81" t="s">
        <v>275</v>
      </c>
      <c r="X11" s="82">
        <v>76674</v>
      </c>
      <c r="Y11" s="82">
        <v>78137</v>
      </c>
      <c r="Z11" s="82">
        <v>79929</v>
      </c>
      <c r="AA11" s="82">
        <v>82419</v>
      </c>
      <c r="AB11" s="82">
        <v>84007</v>
      </c>
      <c r="AC11" s="184" t="s">
        <v>274</v>
      </c>
      <c r="AD11" s="81" t="s">
        <v>275</v>
      </c>
      <c r="AE11" s="82">
        <v>85067</v>
      </c>
      <c r="AF11" s="82">
        <v>85272</v>
      </c>
      <c r="AG11" s="82">
        <v>86648</v>
      </c>
      <c r="AH11" s="82">
        <v>86340</v>
      </c>
      <c r="AI11" s="184" t="s">
        <v>274</v>
      </c>
      <c r="AJ11" s="81" t="s">
        <v>275</v>
      </c>
      <c r="AK11" s="82">
        <v>86045</v>
      </c>
      <c r="AL11" s="82">
        <v>85170</v>
      </c>
      <c r="AM11" s="82">
        <v>86252</v>
      </c>
      <c r="AN11" s="82">
        <v>86366</v>
      </c>
      <c r="AO11" s="184" t="s">
        <v>274</v>
      </c>
      <c r="AP11" s="81" t="s">
        <v>275</v>
      </c>
      <c r="AQ11" s="82">
        <v>36252</v>
      </c>
      <c r="AR11" s="82">
        <v>35736</v>
      </c>
      <c r="AS11" s="82">
        <v>35580</v>
      </c>
      <c r="AT11" s="82">
        <v>34882</v>
      </c>
      <c r="AU11" s="82">
        <v>33619</v>
      </c>
      <c r="AV11" s="184" t="s">
        <v>274</v>
      </c>
      <c r="AW11" s="81" t="s">
        <v>275</v>
      </c>
      <c r="AX11" s="82">
        <v>33147</v>
      </c>
      <c r="AY11" s="82">
        <v>32570</v>
      </c>
      <c r="AZ11" s="82">
        <v>33100</v>
      </c>
      <c r="BA11" s="82">
        <v>33348</v>
      </c>
      <c r="BB11" s="82">
        <v>34196</v>
      </c>
      <c r="BC11" s="184" t="s">
        <v>274</v>
      </c>
      <c r="BD11" s="81" t="s">
        <v>275</v>
      </c>
      <c r="BE11" s="82">
        <v>34664</v>
      </c>
      <c r="BF11" s="82">
        <v>35115</v>
      </c>
      <c r="BG11" s="82">
        <v>36141</v>
      </c>
      <c r="BH11" s="82">
        <v>36698</v>
      </c>
      <c r="BI11" s="82">
        <v>37451</v>
      </c>
      <c r="BJ11" s="184" t="s">
        <v>274</v>
      </c>
      <c r="BK11" s="81" t="s">
        <v>275</v>
      </c>
      <c r="BL11" s="82">
        <v>38117</v>
      </c>
      <c r="BM11" s="82">
        <v>38865</v>
      </c>
      <c r="BN11" s="82">
        <v>39521</v>
      </c>
      <c r="BO11" s="82">
        <v>40548</v>
      </c>
      <c r="BP11" s="82">
        <v>40831</v>
      </c>
      <c r="BQ11" s="184" t="s">
        <v>274</v>
      </c>
      <c r="BR11" s="81" t="s">
        <v>275</v>
      </c>
      <c r="BS11" s="82">
        <v>41251</v>
      </c>
      <c r="BT11" s="82">
        <v>41256</v>
      </c>
      <c r="BU11" s="82">
        <v>41846</v>
      </c>
      <c r="BV11" s="82">
        <v>41803</v>
      </c>
      <c r="BW11" s="184" t="s">
        <v>274</v>
      </c>
      <c r="BX11" s="81" t="s">
        <v>275</v>
      </c>
      <c r="BY11" s="82">
        <v>41631</v>
      </c>
      <c r="BZ11" s="82">
        <v>41136</v>
      </c>
      <c r="CA11" s="82">
        <v>41547</v>
      </c>
      <c r="CB11" s="82">
        <v>41680</v>
      </c>
    </row>
    <row r="12" spans="1:80" ht="17.100000000000001" customHeight="1">
      <c r="A12" s="185" t="s">
        <v>276</v>
      </c>
      <c r="B12" s="81" t="s">
        <v>0</v>
      </c>
      <c r="C12" s="82">
        <v>41741</v>
      </c>
      <c r="D12" s="82">
        <v>40145</v>
      </c>
      <c r="E12" s="82">
        <v>38469</v>
      </c>
      <c r="F12" s="82">
        <v>37064</v>
      </c>
      <c r="G12" s="82">
        <v>35195</v>
      </c>
      <c r="H12" s="185" t="s">
        <v>276</v>
      </c>
      <c r="I12" s="81" t="s">
        <v>0</v>
      </c>
      <c r="J12" s="82">
        <v>33867</v>
      </c>
      <c r="K12" s="82">
        <v>32272</v>
      </c>
      <c r="L12" s="82">
        <v>32637</v>
      </c>
      <c r="M12" s="82">
        <v>33377</v>
      </c>
      <c r="N12" s="82">
        <v>33610</v>
      </c>
      <c r="O12" s="185" t="s">
        <v>276</v>
      </c>
      <c r="P12" s="81" t="s">
        <v>0</v>
      </c>
      <c r="Q12" s="82">
        <v>32898</v>
      </c>
      <c r="R12" s="82">
        <v>33126</v>
      </c>
      <c r="S12" s="82">
        <v>33472</v>
      </c>
      <c r="T12" s="82">
        <v>34015</v>
      </c>
      <c r="U12" s="82">
        <v>33830</v>
      </c>
      <c r="V12" s="185" t="s">
        <v>276</v>
      </c>
      <c r="W12" s="81" t="s">
        <v>0</v>
      </c>
      <c r="X12" s="82">
        <v>33807</v>
      </c>
      <c r="Y12" s="82">
        <v>33655</v>
      </c>
      <c r="Z12" s="82">
        <v>34030</v>
      </c>
      <c r="AA12" s="82">
        <v>34453</v>
      </c>
      <c r="AB12" s="82">
        <v>34745</v>
      </c>
      <c r="AC12" s="185" t="s">
        <v>276</v>
      </c>
      <c r="AD12" s="81" t="s">
        <v>0</v>
      </c>
      <c r="AE12" s="82">
        <v>34597</v>
      </c>
      <c r="AF12" s="82">
        <v>34636</v>
      </c>
      <c r="AG12" s="82">
        <v>34943</v>
      </c>
      <c r="AH12" s="82">
        <v>34740</v>
      </c>
      <c r="AI12" s="185" t="s">
        <v>276</v>
      </c>
      <c r="AJ12" s="81" t="s">
        <v>0</v>
      </c>
      <c r="AK12" s="82">
        <v>34423</v>
      </c>
      <c r="AL12" s="82">
        <v>34011</v>
      </c>
      <c r="AM12" s="82">
        <v>34444</v>
      </c>
      <c r="AN12" s="82">
        <v>34432</v>
      </c>
      <c r="AO12" s="185" t="s">
        <v>276</v>
      </c>
      <c r="AP12" s="81" t="s">
        <v>0</v>
      </c>
      <c r="AQ12" s="82">
        <v>20117</v>
      </c>
      <c r="AR12" s="82">
        <v>19375</v>
      </c>
      <c r="AS12" s="82">
        <v>18551</v>
      </c>
      <c r="AT12" s="82">
        <v>18011</v>
      </c>
      <c r="AU12" s="82">
        <v>17048</v>
      </c>
      <c r="AV12" s="185" t="s">
        <v>276</v>
      </c>
      <c r="AW12" s="81" t="s">
        <v>0</v>
      </c>
      <c r="AX12" s="82">
        <v>16532</v>
      </c>
      <c r="AY12" s="82">
        <v>15811</v>
      </c>
      <c r="AZ12" s="82">
        <v>15757</v>
      </c>
      <c r="BA12" s="82">
        <v>16054</v>
      </c>
      <c r="BB12" s="82">
        <v>16064</v>
      </c>
      <c r="BC12" s="185" t="s">
        <v>276</v>
      </c>
      <c r="BD12" s="81" t="s">
        <v>0</v>
      </c>
      <c r="BE12" s="82">
        <v>16175</v>
      </c>
      <c r="BF12" s="82">
        <v>16227</v>
      </c>
      <c r="BG12" s="82">
        <v>16286</v>
      </c>
      <c r="BH12" s="82">
        <v>16590</v>
      </c>
      <c r="BI12" s="82">
        <v>16575</v>
      </c>
      <c r="BJ12" s="185" t="s">
        <v>276</v>
      </c>
      <c r="BK12" s="81" t="s">
        <v>0</v>
      </c>
      <c r="BL12" s="82">
        <v>16546</v>
      </c>
      <c r="BM12" s="82">
        <v>16557</v>
      </c>
      <c r="BN12" s="82">
        <v>16645</v>
      </c>
      <c r="BO12" s="82">
        <v>16822</v>
      </c>
      <c r="BP12" s="82">
        <v>16741</v>
      </c>
      <c r="BQ12" s="185" t="s">
        <v>276</v>
      </c>
      <c r="BR12" s="81" t="s">
        <v>0</v>
      </c>
      <c r="BS12" s="82">
        <v>16715</v>
      </c>
      <c r="BT12" s="82">
        <v>16649</v>
      </c>
      <c r="BU12" s="82">
        <v>16796</v>
      </c>
      <c r="BV12" s="82">
        <v>16750</v>
      </c>
      <c r="BW12" s="185" t="s">
        <v>276</v>
      </c>
      <c r="BX12" s="81" t="s">
        <v>0</v>
      </c>
      <c r="BY12" s="82">
        <v>16549</v>
      </c>
      <c r="BZ12" s="82">
        <v>16370</v>
      </c>
      <c r="CA12" s="82">
        <v>16482</v>
      </c>
      <c r="CB12" s="82">
        <v>16503</v>
      </c>
    </row>
    <row r="13" spans="1:80" ht="17.100000000000001" customHeight="1">
      <c r="A13" s="185" t="s">
        <v>277</v>
      </c>
      <c r="B13" s="81" t="s">
        <v>1</v>
      </c>
      <c r="C13" s="82">
        <v>36441</v>
      </c>
      <c r="D13" s="82">
        <v>36319</v>
      </c>
      <c r="E13" s="82">
        <v>36055</v>
      </c>
      <c r="F13" s="82">
        <v>35407</v>
      </c>
      <c r="G13" s="82">
        <v>33741</v>
      </c>
      <c r="H13" s="185" t="s">
        <v>277</v>
      </c>
      <c r="I13" s="81" t="s">
        <v>1</v>
      </c>
      <c r="J13" s="82">
        <v>33096</v>
      </c>
      <c r="K13" s="82">
        <v>32072</v>
      </c>
      <c r="L13" s="82">
        <v>33265</v>
      </c>
      <c r="M13" s="82">
        <v>34087</v>
      </c>
      <c r="N13" s="82">
        <v>35194</v>
      </c>
      <c r="O13" s="185" t="s">
        <v>277</v>
      </c>
      <c r="P13" s="81" t="s">
        <v>1</v>
      </c>
      <c r="Q13" s="82">
        <v>35515</v>
      </c>
      <c r="R13" s="82">
        <v>36200</v>
      </c>
      <c r="S13" s="82">
        <v>37089</v>
      </c>
      <c r="T13" s="82">
        <v>37740</v>
      </c>
      <c r="U13" s="82">
        <v>37979</v>
      </c>
      <c r="V13" s="185" t="s">
        <v>277</v>
      </c>
      <c r="W13" s="81" t="s">
        <v>1</v>
      </c>
      <c r="X13" s="82">
        <v>38531</v>
      </c>
      <c r="Y13" s="82">
        <v>38783</v>
      </c>
      <c r="Z13" s="82">
        <v>39774</v>
      </c>
      <c r="AA13" s="82">
        <v>40810</v>
      </c>
      <c r="AB13" s="82">
        <v>41658</v>
      </c>
      <c r="AC13" s="185" t="s">
        <v>277</v>
      </c>
      <c r="AD13" s="81" t="s">
        <v>1</v>
      </c>
      <c r="AE13" s="82">
        <v>42040</v>
      </c>
      <c r="AF13" s="82">
        <v>42334</v>
      </c>
      <c r="AG13" s="82">
        <v>42724</v>
      </c>
      <c r="AH13" s="82">
        <v>42542</v>
      </c>
      <c r="AI13" s="185" t="s">
        <v>277</v>
      </c>
      <c r="AJ13" s="81" t="s">
        <v>1</v>
      </c>
      <c r="AK13" s="82">
        <v>42542</v>
      </c>
      <c r="AL13" s="82">
        <v>42012</v>
      </c>
      <c r="AM13" s="82">
        <v>42652</v>
      </c>
      <c r="AN13" s="82">
        <v>42639</v>
      </c>
      <c r="AO13" s="185" t="s">
        <v>277</v>
      </c>
      <c r="AP13" s="81" t="s">
        <v>1</v>
      </c>
      <c r="AQ13" s="82">
        <v>18055</v>
      </c>
      <c r="AR13" s="82">
        <v>17999</v>
      </c>
      <c r="AS13" s="82">
        <v>17835</v>
      </c>
      <c r="AT13" s="82">
        <v>17550</v>
      </c>
      <c r="AU13" s="82">
        <v>16801</v>
      </c>
      <c r="AV13" s="185" t="s">
        <v>277</v>
      </c>
      <c r="AW13" s="81" t="s">
        <v>1</v>
      </c>
      <c r="AX13" s="82">
        <v>16471</v>
      </c>
      <c r="AY13" s="82">
        <v>15901</v>
      </c>
      <c r="AZ13" s="82">
        <v>16528</v>
      </c>
      <c r="BA13" s="82">
        <v>16828</v>
      </c>
      <c r="BB13" s="82">
        <v>17260</v>
      </c>
      <c r="BC13" s="185" t="s">
        <v>277</v>
      </c>
      <c r="BD13" s="81" t="s">
        <v>1</v>
      </c>
      <c r="BE13" s="82">
        <v>17583</v>
      </c>
      <c r="BF13" s="82">
        <v>17963</v>
      </c>
      <c r="BG13" s="82">
        <v>18259</v>
      </c>
      <c r="BH13" s="82">
        <v>18592</v>
      </c>
      <c r="BI13" s="82">
        <v>18701</v>
      </c>
      <c r="BJ13" s="185" t="s">
        <v>277</v>
      </c>
      <c r="BK13" s="81" t="s">
        <v>1</v>
      </c>
      <c r="BL13" s="82">
        <v>18904</v>
      </c>
      <c r="BM13" s="82">
        <v>18990</v>
      </c>
      <c r="BN13" s="82">
        <v>19346</v>
      </c>
      <c r="BO13" s="82">
        <v>19708</v>
      </c>
      <c r="BP13" s="82">
        <v>19935</v>
      </c>
      <c r="BQ13" s="185" t="s">
        <v>277</v>
      </c>
      <c r="BR13" s="81" t="s">
        <v>1</v>
      </c>
      <c r="BS13" s="82">
        <v>20084</v>
      </c>
      <c r="BT13" s="82">
        <v>20177</v>
      </c>
      <c r="BU13" s="82">
        <v>20255</v>
      </c>
      <c r="BV13" s="82">
        <v>20220</v>
      </c>
      <c r="BW13" s="185" t="s">
        <v>277</v>
      </c>
      <c r="BX13" s="81" t="s">
        <v>1</v>
      </c>
      <c r="BY13" s="82">
        <v>20187</v>
      </c>
      <c r="BZ13" s="82">
        <v>19952</v>
      </c>
      <c r="CA13" s="82">
        <v>20194</v>
      </c>
      <c r="CB13" s="82">
        <v>20226</v>
      </c>
    </row>
    <row r="14" spans="1:80" ht="17.100000000000001" customHeight="1">
      <c r="A14" s="185" t="s">
        <v>278</v>
      </c>
      <c r="B14" s="81" t="s">
        <v>2</v>
      </c>
      <c r="C14" s="82">
        <v>19025</v>
      </c>
      <c r="D14" s="82">
        <v>18275</v>
      </c>
      <c r="E14" s="82">
        <v>17744</v>
      </c>
      <c r="F14" s="82">
        <v>17037</v>
      </c>
      <c r="G14" s="82">
        <v>15778</v>
      </c>
      <c r="H14" s="185" t="s">
        <v>278</v>
      </c>
      <c r="I14" s="81" t="s">
        <v>2</v>
      </c>
      <c r="J14" s="82">
        <v>15102</v>
      </c>
      <c r="K14" s="82">
        <v>14367</v>
      </c>
      <c r="L14" s="82">
        <v>14271</v>
      </c>
      <c r="M14" s="82">
        <v>14410</v>
      </c>
      <c r="N14" s="82">
        <v>14412</v>
      </c>
      <c r="O14" s="185" t="s">
        <v>278</v>
      </c>
      <c r="P14" s="81" t="s">
        <v>2</v>
      </c>
      <c r="Q14" s="82">
        <v>13843</v>
      </c>
      <c r="R14" s="82">
        <v>13737</v>
      </c>
      <c r="S14" s="82">
        <v>13931</v>
      </c>
      <c r="T14" s="82">
        <v>13784</v>
      </c>
      <c r="U14" s="82">
        <v>13503</v>
      </c>
      <c r="V14" s="185" t="s">
        <v>278</v>
      </c>
      <c r="W14" s="81" t="s">
        <v>2</v>
      </c>
      <c r="X14" s="82">
        <v>13431</v>
      </c>
      <c r="Y14" s="82">
        <v>13343</v>
      </c>
      <c r="Z14" s="82">
        <v>13171</v>
      </c>
      <c r="AA14" s="82">
        <v>13207</v>
      </c>
      <c r="AB14" s="82">
        <v>13185</v>
      </c>
      <c r="AC14" s="185" t="s">
        <v>278</v>
      </c>
      <c r="AD14" s="81" t="s">
        <v>2</v>
      </c>
      <c r="AE14" s="82">
        <v>13897</v>
      </c>
      <c r="AF14" s="82">
        <v>13896</v>
      </c>
      <c r="AG14" s="82">
        <v>14013</v>
      </c>
      <c r="AH14" s="82">
        <v>13876</v>
      </c>
      <c r="AI14" s="185" t="s">
        <v>278</v>
      </c>
      <c r="AJ14" s="81" t="s">
        <v>2</v>
      </c>
      <c r="AK14" s="82">
        <v>13727</v>
      </c>
      <c r="AL14" s="82">
        <v>13522</v>
      </c>
      <c r="AM14" s="82">
        <v>13615</v>
      </c>
      <c r="AN14" s="82">
        <v>13473</v>
      </c>
      <c r="AO14" s="185" t="s">
        <v>278</v>
      </c>
      <c r="AP14" s="81" t="s">
        <v>2</v>
      </c>
      <c r="AQ14" s="82">
        <v>9306</v>
      </c>
      <c r="AR14" s="82">
        <v>9005</v>
      </c>
      <c r="AS14" s="82">
        <v>8668</v>
      </c>
      <c r="AT14" s="82">
        <v>8431</v>
      </c>
      <c r="AU14" s="82">
        <v>7820</v>
      </c>
      <c r="AV14" s="185" t="s">
        <v>278</v>
      </c>
      <c r="AW14" s="81" t="s">
        <v>2</v>
      </c>
      <c r="AX14" s="82">
        <v>7462</v>
      </c>
      <c r="AY14" s="82">
        <v>7103</v>
      </c>
      <c r="AZ14" s="82">
        <v>7017</v>
      </c>
      <c r="BA14" s="82">
        <v>7023</v>
      </c>
      <c r="BB14" s="82">
        <v>7020</v>
      </c>
      <c r="BC14" s="185" t="s">
        <v>278</v>
      </c>
      <c r="BD14" s="81" t="s">
        <v>2</v>
      </c>
      <c r="BE14" s="82">
        <v>6903</v>
      </c>
      <c r="BF14" s="82">
        <v>6790</v>
      </c>
      <c r="BG14" s="82">
        <v>6865</v>
      </c>
      <c r="BH14" s="82">
        <v>6777</v>
      </c>
      <c r="BI14" s="82">
        <v>6704</v>
      </c>
      <c r="BJ14" s="185" t="s">
        <v>278</v>
      </c>
      <c r="BK14" s="81" t="s">
        <v>2</v>
      </c>
      <c r="BL14" s="82">
        <v>6698</v>
      </c>
      <c r="BM14" s="82">
        <v>6684</v>
      </c>
      <c r="BN14" s="82">
        <v>6560</v>
      </c>
      <c r="BO14" s="82">
        <v>6578</v>
      </c>
      <c r="BP14" s="82">
        <v>6519</v>
      </c>
      <c r="BQ14" s="185" t="s">
        <v>278</v>
      </c>
      <c r="BR14" s="81" t="s">
        <v>2</v>
      </c>
      <c r="BS14" s="82">
        <v>6889</v>
      </c>
      <c r="BT14" s="82">
        <v>6838</v>
      </c>
      <c r="BU14" s="82">
        <v>6833</v>
      </c>
      <c r="BV14" s="82">
        <v>6789</v>
      </c>
      <c r="BW14" s="185" t="s">
        <v>278</v>
      </c>
      <c r="BX14" s="81" t="s">
        <v>2</v>
      </c>
      <c r="BY14" s="82">
        <v>6720</v>
      </c>
      <c r="BZ14" s="82">
        <v>6598</v>
      </c>
      <c r="CA14" s="82">
        <v>6644</v>
      </c>
      <c r="CB14" s="82">
        <v>6591</v>
      </c>
    </row>
    <row r="15" spans="1:80" ht="17.100000000000001" customHeight="1">
      <c r="A15" s="185" t="s">
        <v>279</v>
      </c>
      <c r="B15" s="81" t="s">
        <v>3</v>
      </c>
      <c r="C15" s="82">
        <v>21364</v>
      </c>
      <c r="D15" s="82">
        <v>20809</v>
      </c>
      <c r="E15" s="82">
        <v>20359</v>
      </c>
      <c r="F15" s="82">
        <v>19867</v>
      </c>
      <c r="G15" s="82">
        <v>18962</v>
      </c>
      <c r="H15" s="185" t="s">
        <v>279</v>
      </c>
      <c r="I15" s="81" t="s">
        <v>3</v>
      </c>
      <c r="J15" s="82">
        <v>18602</v>
      </c>
      <c r="K15" s="82">
        <v>18124</v>
      </c>
      <c r="L15" s="82">
        <v>18472</v>
      </c>
      <c r="M15" s="82">
        <v>19088</v>
      </c>
      <c r="N15" s="82">
        <v>19739</v>
      </c>
      <c r="O15" s="185" t="s">
        <v>279</v>
      </c>
      <c r="P15" s="81" t="s">
        <v>3</v>
      </c>
      <c r="Q15" s="82">
        <v>19940</v>
      </c>
      <c r="R15" s="82">
        <v>20236</v>
      </c>
      <c r="S15" s="82">
        <v>20700</v>
      </c>
      <c r="T15" s="82">
        <v>21086</v>
      </c>
      <c r="U15" s="82">
        <v>21319</v>
      </c>
      <c r="V15" s="185" t="s">
        <v>279</v>
      </c>
      <c r="W15" s="81" t="s">
        <v>3</v>
      </c>
      <c r="X15" s="82">
        <v>21501</v>
      </c>
      <c r="Y15" s="82">
        <v>21778</v>
      </c>
      <c r="Z15" s="82">
        <v>22547</v>
      </c>
      <c r="AA15" s="82">
        <v>22963</v>
      </c>
      <c r="AB15" s="82">
        <v>23433</v>
      </c>
      <c r="AC15" s="185" t="s">
        <v>279</v>
      </c>
      <c r="AD15" s="81" t="s">
        <v>3</v>
      </c>
      <c r="AE15" s="82">
        <v>23644</v>
      </c>
      <c r="AF15" s="82">
        <v>23825</v>
      </c>
      <c r="AG15" s="82">
        <v>24206</v>
      </c>
      <c r="AH15" s="82">
        <v>24065</v>
      </c>
      <c r="AI15" s="185" t="s">
        <v>279</v>
      </c>
      <c r="AJ15" s="81" t="s">
        <v>3</v>
      </c>
      <c r="AK15" s="82">
        <v>23972</v>
      </c>
      <c r="AL15" s="82">
        <v>23776</v>
      </c>
      <c r="AM15" s="82">
        <v>24040</v>
      </c>
      <c r="AN15" s="82">
        <v>23967</v>
      </c>
      <c r="AO15" s="185" t="s">
        <v>279</v>
      </c>
      <c r="AP15" s="81" t="s">
        <v>3</v>
      </c>
      <c r="AQ15" s="82">
        <v>10578</v>
      </c>
      <c r="AR15" s="82">
        <v>10417</v>
      </c>
      <c r="AS15" s="82">
        <v>10152</v>
      </c>
      <c r="AT15" s="82">
        <v>9989</v>
      </c>
      <c r="AU15" s="82">
        <v>9640</v>
      </c>
      <c r="AV15" s="185" t="s">
        <v>279</v>
      </c>
      <c r="AW15" s="81" t="s">
        <v>3</v>
      </c>
      <c r="AX15" s="82">
        <v>9406</v>
      </c>
      <c r="AY15" s="82">
        <v>9217</v>
      </c>
      <c r="AZ15" s="82">
        <v>9356</v>
      </c>
      <c r="BA15" s="82">
        <v>9601</v>
      </c>
      <c r="BB15" s="82">
        <v>9924</v>
      </c>
      <c r="BC15" s="185" t="s">
        <v>279</v>
      </c>
      <c r="BD15" s="81" t="s">
        <v>3</v>
      </c>
      <c r="BE15" s="82">
        <v>10169</v>
      </c>
      <c r="BF15" s="82">
        <v>10344</v>
      </c>
      <c r="BG15" s="82">
        <v>10438</v>
      </c>
      <c r="BH15" s="82">
        <v>10626</v>
      </c>
      <c r="BI15" s="82">
        <v>10737</v>
      </c>
      <c r="BJ15" s="185" t="s">
        <v>279</v>
      </c>
      <c r="BK15" s="81" t="s">
        <v>3</v>
      </c>
      <c r="BL15" s="82">
        <v>10894</v>
      </c>
      <c r="BM15" s="82">
        <v>11004</v>
      </c>
      <c r="BN15" s="82">
        <v>11289</v>
      </c>
      <c r="BO15" s="82">
        <v>11506</v>
      </c>
      <c r="BP15" s="82">
        <v>11653</v>
      </c>
      <c r="BQ15" s="185" t="s">
        <v>279</v>
      </c>
      <c r="BR15" s="81" t="s">
        <v>3</v>
      </c>
      <c r="BS15" s="82">
        <v>11697</v>
      </c>
      <c r="BT15" s="82">
        <v>11729</v>
      </c>
      <c r="BU15" s="82">
        <v>11877</v>
      </c>
      <c r="BV15" s="82">
        <v>11858</v>
      </c>
      <c r="BW15" s="185" t="s">
        <v>279</v>
      </c>
      <c r="BX15" s="81" t="s">
        <v>3</v>
      </c>
      <c r="BY15" s="82">
        <v>11806</v>
      </c>
      <c r="BZ15" s="82">
        <v>11698</v>
      </c>
      <c r="CA15" s="82">
        <v>11789</v>
      </c>
      <c r="CB15" s="82">
        <v>11731</v>
      </c>
    </row>
    <row r="16" spans="1:80" ht="17.100000000000001" customHeight="1">
      <c r="A16" s="185" t="s">
        <v>280</v>
      </c>
      <c r="B16" s="81" t="s">
        <v>4</v>
      </c>
      <c r="C16" s="82">
        <v>16198</v>
      </c>
      <c r="D16" s="82">
        <v>16002</v>
      </c>
      <c r="E16" s="82">
        <v>16004</v>
      </c>
      <c r="F16" s="82">
        <v>15884</v>
      </c>
      <c r="G16" s="82">
        <v>15441</v>
      </c>
      <c r="H16" s="185" t="s">
        <v>280</v>
      </c>
      <c r="I16" s="81" t="s">
        <v>4</v>
      </c>
      <c r="J16" s="82">
        <v>15192</v>
      </c>
      <c r="K16" s="82">
        <v>14718</v>
      </c>
      <c r="L16" s="82">
        <v>14841</v>
      </c>
      <c r="M16" s="82">
        <v>15123</v>
      </c>
      <c r="N16" s="82">
        <v>15338</v>
      </c>
      <c r="O16" s="185" t="s">
        <v>280</v>
      </c>
      <c r="P16" s="81" t="s">
        <v>4</v>
      </c>
      <c r="Q16" s="82">
        <v>14750</v>
      </c>
      <c r="R16" s="82">
        <v>15267</v>
      </c>
      <c r="S16" s="82">
        <v>15636</v>
      </c>
      <c r="T16" s="82">
        <v>15955</v>
      </c>
      <c r="U16" s="82">
        <v>15866</v>
      </c>
      <c r="V16" s="185" t="s">
        <v>280</v>
      </c>
      <c r="W16" s="81" t="s">
        <v>4</v>
      </c>
      <c r="X16" s="82">
        <v>16205</v>
      </c>
      <c r="Y16" s="82">
        <v>16630</v>
      </c>
      <c r="Z16" s="82">
        <v>16733</v>
      </c>
      <c r="AA16" s="82">
        <v>16928</v>
      </c>
      <c r="AB16" s="82">
        <v>17009</v>
      </c>
      <c r="AC16" s="185" t="s">
        <v>280</v>
      </c>
      <c r="AD16" s="81" t="s">
        <v>4</v>
      </c>
      <c r="AE16" s="82">
        <v>16978</v>
      </c>
      <c r="AF16" s="82">
        <v>17002</v>
      </c>
      <c r="AG16" s="82">
        <v>17183</v>
      </c>
      <c r="AH16" s="82">
        <v>17001</v>
      </c>
      <c r="AI16" s="185" t="s">
        <v>280</v>
      </c>
      <c r="AJ16" s="81" t="s">
        <v>4</v>
      </c>
      <c r="AK16" s="82">
        <v>16851</v>
      </c>
      <c r="AL16" s="82">
        <v>16592</v>
      </c>
      <c r="AM16" s="82">
        <v>16782</v>
      </c>
      <c r="AN16" s="82">
        <v>16602</v>
      </c>
      <c r="AO16" s="185" t="s">
        <v>280</v>
      </c>
      <c r="AP16" s="81" t="s">
        <v>4</v>
      </c>
      <c r="AQ16" s="82">
        <v>7569</v>
      </c>
      <c r="AR16" s="82">
        <v>7551</v>
      </c>
      <c r="AS16" s="82">
        <v>7475</v>
      </c>
      <c r="AT16" s="82">
        <v>7438</v>
      </c>
      <c r="AU16" s="82">
        <v>7225</v>
      </c>
      <c r="AV16" s="185" t="s">
        <v>280</v>
      </c>
      <c r="AW16" s="81" t="s">
        <v>4</v>
      </c>
      <c r="AX16" s="82">
        <v>7090</v>
      </c>
      <c r="AY16" s="82">
        <v>6889</v>
      </c>
      <c r="AZ16" s="82">
        <v>6925</v>
      </c>
      <c r="BA16" s="82">
        <v>6987</v>
      </c>
      <c r="BB16" s="82">
        <v>7048</v>
      </c>
      <c r="BC16" s="185" t="s">
        <v>280</v>
      </c>
      <c r="BD16" s="81" t="s">
        <v>4</v>
      </c>
      <c r="BE16" s="82">
        <v>6909</v>
      </c>
      <c r="BF16" s="82">
        <v>7100</v>
      </c>
      <c r="BG16" s="82">
        <v>7235</v>
      </c>
      <c r="BH16" s="82">
        <v>7375</v>
      </c>
      <c r="BI16" s="82">
        <v>7433</v>
      </c>
      <c r="BJ16" s="185" t="s">
        <v>280</v>
      </c>
      <c r="BK16" s="81" t="s">
        <v>4</v>
      </c>
      <c r="BL16" s="82">
        <v>7624</v>
      </c>
      <c r="BM16" s="82">
        <v>7779</v>
      </c>
      <c r="BN16" s="82">
        <v>7832</v>
      </c>
      <c r="BO16" s="82">
        <v>7944</v>
      </c>
      <c r="BP16" s="82">
        <v>7934</v>
      </c>
      <c r="BQ16" s="185" t="s">
        <v>280</v>
      </c>
      <c r="BR16" s="81" t="s">
        <v>4</v>
      </c>
      <c r="BS16" s="82">
        <v>7901</v>
      </c>
      <c r="BT16" s="82">
        <v>7916</v>
      </c>
      <c r="BU16" s="82">
        <v>7967</v>
      </c>
      <c r="BV16" s="82">
        <v>7871</v>
      </c>
      <c r="BW16" s="185" t="s">
        <v>280</v>
      </c>
      <c r="BX16" s="81" t="s">
        <v>4</v>
      </c>
      <c r="BY16" s="82">
        <v>7830</v>
      </c>
      <c r="BZ16" s="82">
        <v>7697</v>
      </c>
      <c r="CA16" s="82">
        <v>7790</v>
      </c>
      <c r="CB16" s="82">
        <v>7727</v>
      </c>
    </row>
    <row r="17" spans="1:80" ht="24.95" customHeight="1">
      <c r="A17" s="185" t="s">
        <v>281</v>
      </c>
      <c r="B17" s="81" t="s">
        <v>5</v>
      </c>
      <c r="C17" s="82">
        <v>43948</v>
      </c>
      <c r="D17" s="82">
        <v>43441</v>
      </c>
      <c r="E17" s="82">
        <v>42395</v>
      </c>
      <c r="F17" s="82">
        <v>42199</v>
      </c>
      <c r="G17" s="82">
        <v>41464</v>
      </c>
      <c r="H17" s="185" t="s">
        <v>281</v>
      </c>
      <c r="I17" s="81" t="s">
        <v>5</v>
      </c>
      <c r="J17" s="82">
        <v>40892</v>
      </c>
      <c r="K17" s="82">
        <v>40420</v>
      </c>
      <c r="L17" s="82">
        <v>40981</v>
      </c>
      <c r="M17" s="82">
        <v>41714</v>
      </c>
      <c r="N17" s="82">
        <v>42263</v>
      </c>
      <c r="O17" s="185" t="s">
        <v>281</v>
      </c>
      <c r="P17" s="81" t="s">
        <v>5</v>
      </c>
      <c r="Q17" s="82">
        <v>41526</v>
      </c>
      <c r="R17" s="82">
        <v>41928</v>
      </c>
      <c r="S17" s="82">
        <v>42310</v>
      </c>
      <c r="T17" s="82">
        <v>42556</v>
      </c>
      <c r="U17" s="82">
        <v>42208</v>
      </c>
      <c r="V17" s="185" t="s">
        <v>281</v>
      </c>
      <c r="W17" s="81" t="s">
        <v>5</v>
      </c>
      <c r="X17" s="82">
        <v>41956</v>
      </c>
      <c r="Y17" s="82">
        <v>42038</v>
      </c>
      <c r="Z17" s="82">
        <v>42011</v>
      </c>
      <c r="AA17" s="82">
        <v>42104</v>
      </c>
      <c r="AB17" s="82">
        <v>42185</v>
      </c>
      <c r="AC17" s="185" t="s">
        <v>281</v>
      </c>
      <c r="AD17" s="81" t="s">
        <v>5</v>
      </c>
      <c r="AE17" s="82">
        <v>42180</v>
      </c>
      <c r="AF17" s="82">
        <v>42128</v>
      </c>
      <c r="AG17" s="82">
        <v>42453</v>
      </c>
      <c r="AH17" s="82">
        <v>41865</v>
      </c>
      <c r="AI17" s="185" t="s">
        <v>281</v>
      </c>
      <c r="AJ17" s="81" t="s">
        <v>5</v>
      </c>
      <c r="AK17" s="82">
        <v>41694</v>
      </c>
      <c r="AL17" s="82">
        <v>41292</v>
      </c>
      <c r="AM17" s="82">
        <v>41712</v>
      </c>
      <c r="AN17" s="82">
        <v>41385</v>
      </c>
      <c r="AO17" s="185" t="s">
        <v>281</v>
      </c>
      <c r="AP17" s="81" t="s">
        <v>5</v>
      </c>
      <c r="AQ17" s="82">
        <v>19550</v>
      </c>
      <c r="AR17" s="82">
        <v>19210</v>
      </c>
      <c r="AS17" s="82">
        <v>18880</v>
      </c>
      <c r="AT17" s="82">
        <v>18929</v>
      </c>
      <c r="AU17" s="82">
        <v>18623</v>
      </c>
      <c r="AV17" s="185" t="s">
        <v>281</v>
      </c>
      <c r="AW17" s="81" t="s">
        <v>5</v>
      </c>
      <c r="AX17" s="82">
        <v>18245</v>
      </c>
      <c r="AY17" s="82">
        <v>18106</v>
      </c>
      <c r="AZ17" s="82">
        <v>18181</v>
      </c>
      <c r="BA17" s="82">
        <v>18386</v>
      </c>
      <c r="BB17" s="82">
        <v>18640</v>
      </c>
      <c r="BC17" s="185" t="s">
        <v>281</v>
      </c>
      <c r="BD17" s="81" t="s">
        <v>5</v>
      </c>
      <c r="BE17" s="82">
        <v>18586</v>
      </c>
      <c r="BF17" s="82">
        <v>18831</v>
      </c>
      <c r="BG17" s="82">
        <v>18995</v>
      </c>
      <c r="BH17" s="82">
        <v>19171</v>
      </c>
      <c r="BI17" s="82">
        <v>19059</v>
      </c>
      <c r="BJ17" s="185" t="s">
        <v>281</v>
      </c>
      <c r="BK17" s="81" t="s">
        <v>5</v>
      </c>
      <c r="BL17" s="82">
        <v>19045</v>
      </c>
      <c r="BM17" s="82">
        <v>19245</v>
      </c>
      <c r="BN17" s="82">
        <v>19306</v>
      </c>
      <c r="BO17" s="82">
        <v>19487</v>
      </c>
      <c r="BP17" s="82">
        <v>19529</v>
      </c>
      <c r="BQ17" s="185" t="s">
        <v>281</v>
      </c>
      <c r="BR17" s="81" t="s">
        <v>5</v>
      </c>
      <c r="BS17" s="82">
        <v>19650</v>
      </c>
      <c r="BT17" s="82">
        <v>19609</v>
      </c>
      <c r="BU17" s="82">
        <v>19802</v>
      </c>
      <c r="BV17" s="82">
        <v>19650</v>
      </c>
      <c r="BW17" s="185" t="s">
        <v>281</v>
      </c>
      <c r="BX17" s="81" t="s">
        <v>5</v>
      </c>
      <c r="BY17" s="82">
        <v>19547</v>
      </c>
      <c r="BZ17" s="82">
        <v>19306</v>
      </c>
      <c r="CA17" s="82">
        <v>19478</v>
      </c>
      <c r="CB17" s="82">
        <v>19452</v>
      </c>
    </row>
    <row r="18" spans="1:80" ht="17.100000000000001" customHeight="1">
      <c r="A18" s="184" t="s">
        <v>282</v>
      </c>
      <c r="B18" s="81" t="s">
        <v>6</v>
      </c>
      <c r="C18" s="82">
        <v>35772</v>
      </c>
      <c r="D18" s="82">
        <v>34733</v>
      </c>
      <c r="E18" s="82">
        <v>33404</v>
      </c>
      <c r="F18" s="82">
        <v>33054</v>
      </c>
      <c r="G18" s="82">
        <v>31606</v>
      </c>
      <c r="H18" s="184" t="s">
        <v>282</v>
      </c>
      <c r="I18" s="81" t="s">
        <v>6</v>
      </c>
      <c r="J18" s="82">
        <v>31126</v>
      </c>
      <c r="K18" s="82">
        <v>30381</v>
      </c>
      <c r="L18" s="82">
        <v>30483</v>
      </c>
      <c r="M18" s="82">
        <v>30995</v>
      </c>
      <c r="N18" s="82">
        <v>31320</v>
      </c>
      <c r="O18" s="184" t="s">
        <v>282</v>
      </c>
      <c r="P18" s="81" t="s">
        <v>6</v>
      </c>
      <c r="Q18" s="82">
        <v>30777</v>
      </c>
      <c r="R18" s="82">
        <v>31211</v>
      </c>
      <c r="S18" s="82">
        <v>31712</v>
      </c>
      <c r="T18" s="82">
        <v>31983</v>
      </c>
      <c r="U18" s="82">
        <v>31901</v>
      </c>
      <c r="V18" s="184" t="s">
        <v>282</v>
      </c>
      <c r="W18" s="81" t="s">
        <v>6</v>
      </c>
      <c r="X18" s="82">
        <v>32019</v>
      </c>
      <c r="Y18" s="82">
        <v>31979</v>
      </c>
      <c r="Z18" s="82">
        <v>32323</v>
      </c>
      <c r="AA18" s="82">
        <v>32535</v>
      </c>
      <c r="AB18" s="82">
        <v>32535</v>
      </c>
      <c r="AC18" s="184" t="s">
        <v>282</v>
      </c>
      <c r="AD18" s="81" t="s">
        <v>6</v>
      </c>
      <c r="AE18" s="82">
        <v>32192</v>
      </c>
      <c r="AF18" s="82">
        <v>32381</v>
      </c>
      <c r="AG18" s="82">
        <v>32645</v>
      </c>
      <c r="AH18" s="82">
        <v>32240</v>
      </c>
      <c r="AI18" s="184" t="s">
        <v>282</v>
      </c>
      <c r="AJ18" s="81" t="s">
        <v>6</v>
      </c>
      <c r="AK18" s="82">
        <v>32039</v>
      </c>
      <c r="AL18" s="82">
        <v>31636</v>
      </c>
      <c r="AM18" s="82">
        <v>32012</v>
      </c>
      <c r="AN18" s="82">
        <v>31931</v>
      </c>
      <c r="AO18" s="184" t="s">
        <v>282</v>
      </c>
      <c r="AP18" s="81" t="s">
        <v>6</v>
      </c>
      <c r="AQ18" s="82">
        <v>16377</v>
      </c>
      <c r="AR18" s="82">
        <v>15939</v>
      </c>
      <c r="AS18" s="82">
        <v>15404</v>
      </c>
      <c r="AT18" s="82">
        <v>15220</v>
      </c>
      <c r="AU18" s="82">
        <v>14688</v>
      </c>
      <c r="AV18" s="184" t="s">
        <v>282</v>
      </c>
      <c r="AW18" s="81" t="s">
        <v>6</v>
      </c>
      <c r="AX18" s="82">
        <v>14376</v>
      </c>
      <c r="AY18" s="82">
        <v>14003</v>
      </c>
      <c r="AZ18" s="82">
        <v>14037</v>
      </c>
      <c r="BA18" s="82">
        <v>14067</v>
      </c>
      <c r="BB18" s="82">
        <v>14241</v>
      </c>
      <c r="BC18" s="184" t="s">
        <v>282</v>
      </c>
      <c r="BD18" s="81" t="s">
        <v>6</v>
      </c>
      <c r="BE18" s="82">
        <v>14298</v>
      </c>
      <c r="BF18" s="82">
        <v>14410</v>
      </c>
      <c r="BG18" s="82">
        <v>14650</v>
      </c>
      <c r="BH18" s="82">
        <v>14796</v>
      </c>
      <c r="BI18" s="82">
        <v>14822</v>
      </c>
      <c r="BJ18" s="184" t="s">
        <v>282</v>
      </c>
      <c r="BK18" s="81" t="s">
        <v>6</v>
      </c>
      <c r="BL18" s="82">
        <v>14863</v>
      </c>
      <c r="BM18" s="82">
        <v>14932</v>
      </c>
      <c r="BN18" s="82">
        <v>15117</v>
      </c>
      <c r="BO18" s="82">
        <v>15221</v>
      </c>
      <c r="BP18" s="82">
        <v>15170</v>
      </c>
      <c r="BQ18" s="184" t="s">
        <v>282</v>
      </c>
      <c r="BR18" s="81" t="s">
        <v>6</v>
      </c>
      <c r="BS18" s="82">
        <v>15058</v>
      </c>
      <c r="BT18" s="82">
        <v>15112</v>
      </c>
      <c r="BU18" s="82">
        <v>15183</v>
      </c>
      <c r="BV18" s="82">
        <v>15098</v>
      </c>
      <c r="BW18" s="184" t="s">
        <v>282</v>
      </c>
      <c r="BX18" s="81" t="s">
        <v>6</v>
      </c>
      <c r="BY18" s="82">
        <v>14996</v>
      </c>
      <c r="BZ18" s="82">
        <v>14830</v>
      </c>
      <c r="CA18" s="82">
        <v>14977</v>
      </c>
      <c r="CB18" s="82">
        <v>14977</v>
      </c>
    </row>
    <row r="19" spans="1:80" ht="17.100000000000001" customHeight="1">
      <c r="A19" s="185" t="s">
        <v>283</v>
      </c>
      <c r="B19" s="81" t="s">
        <v>7</v>
      </c>
      <c r="C19" s="82">
        <v>57062</v>
      </c>
      <c r="D19" s="82">
        <v>56264</v>
      </c>
      <c r="E19" s="82">
        <v>56281</v>
      </c>
      <c r="F19" s="82">
        <v>55606</v>
      </c>
      <c r="G19" s="82">
        <v>54408</v>
      </c>
      <c r="H19" s="185" t="s">
        <v>283</v>
      </c>
      <c r="I19" s="81" t="s">
        <v>7</v>
      </c>
      <c r="J19" s="82">
        <v>53426</v>
      </c>
      <c r="K19" s="82">
        <v>52368</v>
      </c>
      <c r="L19" s="82">
        <v>52871</v>
      </c>
      <c r="M19" s="82">
        <v>53637</v>
      </c>
      <c r="N19" s="82">
        <v>54666</v>
      </c>
      <c r="O19" s="185" t="s">
        <v>283</v>
      </c>
      <c r="P19" s="81" t="s">
        <v>7</v>
      </c>
      <c r="Q19" s="82">
        <v>52823</v>
      </c>
      <c r="R19" s="82">
        <v>53490</v>
      </c>
      <c r="S19" s="82">
        <v>54422</v>
      </c>
      <c r="T19" s="82">
        <v>54696</v>
      </c>
      <c r="U19" s="82">
        <v>53817</v>
      </c>
      <c r="V19" s="185" t="s">
        <v>283</v>
      </c>
      <c r="W19" s="81" t="s">
        <v>7</v>
      </c>
      <c r="X19" s="82">
        <v>53702</v>
      </c>
      <c r="Y19" s="82">
        <v>53608</v>
      </c>
      <c r="Z19" s="82">
        <v>53589</v>
      </c>
      <c r="AA19" s="82">
        <v>53519</v>
      </c>
      <c r="AB19" s="82">
        <v>53314</v>
      </c>
      <c r="AC19" s="185" t="s">
        <v>283</v>
      </c>
      <c r="AD19" s="81" t="s">
        <v>7</v>
      </c>
      <c r="AE19" s="82">
        <v>48659</v>
      </c>
      <c r="AF19" s="82">
        <v>48738</v>
      </c>
      <c r="AG19" s="82">
        <v>51961</v>
      </c>
      <c r="AH19" s="82">
        <v>51332</v>
      </c>
      <c r="AI19" s="185" t="s">
        <v>283</v>
      </c>
      <c r="AJ19" s="81" t="s">
        <v>7</v>
      </c>
      <c r="AK19" s="82">
        <v>49731</v>
      </c>
      <c r="AL19" s="82">
        <v>50226</v>
      </c>
      <c r="AM19" s="82">
        <v>50680</v>
      </c>
      <c r="AN19" s="82">
        <v>50349</v>
      </c>
      <c r="AO19" s="185" t="s">
        <v>283</v>
      </c>
      <c r="AP19" s="81" t="s">
        <v>7</v>
      </c>
      <c r="AQ19" s="82">
        <v>25066</v>
      </c>
      <c r="AR19" s="82">
        <v>25000</v>
      </c>
      <c r="AS19" s="82">
        <v>24970</v>
      </c>
      <c r="AT19" s="82">
        <v>24675</v>
      </c>
      <c r="AU19" s="82">
        <v>24013</v>
      </c>
      <c r="AV19" s="185" t="s">
        <v>283</v>
      </c>
      <c r="AW19" s="81" t="s">
        <v>7</v>
      </c>
      <c r="AX19" s="82">
        <v>23455</v>
      </c>
      <c r="AY19" s="82">
        <v>22972</v>
      </c>
      <c r="AZ19" s="82">
        <v>23094</v>
      </c>
      <c r="BA19" s="82">
        <v>23419</v>
      </c>
      <c r="BB19" s="82">
        <v>23871</v>
      </c>
      <c r="BC19" s="185" t="s">
        <v>283</v>
      </c>
      <c r="BD19" s="81" t="s">
        <v>7</v>
      </c>
      <c r="BE19" s="82">
        <v>23400</v>
      </c>
      <c r="BF19" s="82">
        <v>23719</v>
      </c>
      <c r="BG19" s="82">
        <v>24292</v>
      </c>
      <c r="BH19" s="82">
        <v>24508</v>
      </c>
      <c r="BI19" s="82">
        <v>24210</v>
      </c>
      <c r="BJ19" s="185" t="s">
        <v>283</v>
      </c>
      <c r="BK19" s="81" t="s">
        <v>7</v>
      </c>
      <c r="BL19" s="82">
        <v>24367</v>
      </c>
      <c r="BM19" s="82">
        <v>24619</v>
      </c>
      <c r="BN19" s="82">
        <v>24727</v>
      </c>
      <c r="BO19" s="82">
        <v>24787</v>
      </c>
      <c r="BP19" s="82">
        <v>24654</v>
      </c>
      <c r="BQ19" s="185" t="s">
        <v>283</v>
      </c>
      <c r="BR19" s="81" t="s">
        <v>7</v>
      </c>
      <c r="BS19" s="82">
        <v>22697</v>
      </c>
      <c r="BT19" s="82">
        <v>22650</v>
      </c>
      <c r="BU19" s="82">
        <v>24102</v>
      </c>
      <c r="BV19" s="82">
        <v>23879</v>
      </c>
      <c r="BW19" s="185" t="s">
        <v>283</v>
      </c>
      <c r="BX19" s="81" t="s">
        <v>7</v>
      </c>
      <c r="BY19" s="82">
        <v>23152</v>
      </c>
      <c r="BZ19" s="82">
        <v>23354</v>
      </c>
      <c r="CA19" s="82">
        <v>23592</v>
      </c>
      <c r="CB19" s="82">
        <v>23480</v>
      </c>
    </row>
    <row r="20" spans="1:80" ht="17.100000000000001" customHeight="1">
      <c r="A20" s="185" t="s">
        <v>284</v>
      </c>
      <c r="B20" s="81" t="s">
        <v>8</v>
      </c>
      <c r="C20" s="82">
        <v>44346</v>
      </c>
      <c r="D20" s="82">
        <v>42920</v>
      </c>
      <c r="E20" s="82">
        <v>41908</v>
      </c>
      <c r="F20" s="82">
        <v>40893</v>
      </c>
      <c r="G20" s="82">
        <v>39456</v>
      </c>
      <c r="H20" s="185" t="s">
        <v>284</v>
      </c>
      <c r="I20" s="81" t="s">
        <v>8</v>
      </c>
      <c r="J20" s="82">
        <v>38622</v>
      </c>
      <c r="K20" s="82">
        <v>37698</v>
      </c>
      <c r="L20" s="82">
        <v>38129</v>
      </c>
      <c r="M20" s="82">
        <v>38881</v>
      </c>
      <c r="N20" s="82">
        <v>39959</v>
      </c>
      <c r="O20" s="185" t="s">
        <v>284</v>
      </c>
      <c r="P20" s="81" t="s">
        <v>8</v>
      </c>
      <c r="Q20" s="82">
        <v>39273</v>
      </c>
      <c r="R20" s="82">
        <v>39756</v>
      </c>
      <c r="S20" s="82">
        <v>40261</v>
      </c>
      <c r="T20" s="82">
        <v>40564</v>
      </c>
      <c r="U20" s="82">
        <v>40334</v>
      </c>
      <c r="V20" s="185" t="s">
        <v>284</v>
      </c>
      <c r="W20" s="81" t="s">
        <v>8</v>
      </c>
      <c r="X20" s="82">
        <v>40610</v>
      </c>
      <c r="Y20" s="82">
        <v>40825</v>
      </c>
      <c r="Z20" s="82">
        <v>41230</v>
      </c>
      <c r="AA20" s="82">
        <v>41524</v>
      </c>
      <c r="AB20" s="82">
        <v>41685</v>
      </c>
      <c r="AC20" s="185" t="s">
        <v>284</v>
      </c>
      <c r="AD20" s="81" t="s">
        <v>8</v>
      </c>
      <c r="AE20" s="82">
        <v>41283</v>
      </c>
      <c r="AF20" s="82">
        <v>41350</v>
      </c>
      <c r="AG20" s="82">
        <v>41882</v>
      </c>
      <c r="AH20" s="82">
        <v>41263</v>
      </c>
      <c r="AI20" s="185" t="s">
        <v>284</v>
      </c>
      <c r="AJ20" s="81" t="s">
        <v>8</v>
      </c>
      <c r="AK20" s="82">
        <v>40926</v>
      </c>
      <c r="AL20" s="82">
        <v>40450</v>
      </c>
      <c r="AM20" s="82">
        <v>41145</v>
      </c>
      <c r="AN20" s="82">
        <v>40796</v>
      </c>
      <c r="AO20" s="185" t="s">
        <v>284</v>
      </c>
      <c r="AP20" s="81" t="s">
        <v>8</v>
      </c>
      <c r="AQ20" s="82">
        <v>20030</v>
      </c>
      <c r="AR20" s="82">
        <v>19428</v>
      </c>
      <c r="AS20" s="82">
        <v>19036</v>
      </c>
      <c r="AT20" s="82">
        <v>18628</v>
      </c>
      <c r="AU20" s="82">
        <v>17973</v>
      </c>
      <c r="AV20" s="185" t="s">
        <v>284</v>
      </c>
      <c r="AW20" s="81" t="s">
        <v>8</v>
      </c>
      <c r="AX20" s="82">
        <v>17504</v>
      </c>
      <c r="AY20" s="82">
        <v>17131</v>
      </c>
      <c r="AZ20" s="82">
        <v>17111</v>
      </c>
      <c r="BA20" s="82">
        <v>17302</v>
      </c>
      <c r="BB20" s="82">
        <v>17869</v>
      </c>
      <c r="BC20" s="185" t="s">
        <v>284</v>
      </c>
      <c r="BD20" s="81" t="s">
        <v>8</v>
      </c>
      <c r="BE20" s="82">
        <v>17855</v>
      </c>
      <c r="BF20" s="82">
        <v>18093</v>
      </c>
      <c r="BG20" s="82">
        <v>18381</v>
      </c>
      <c r="BH20" s="82">
        <v>18632</v>
      </c>
      <c r="BI20" s="82">
        <v>18593</v>
      </c>
      <c r="BJ20" s="185" t="s">
        <v>284</v>
      </c>
      <c r="BK20" s="81" t="s">
        <v>8</v>
      </c>
      <c r="BL20" s="82">
        <v>18774</v>
      </c>
      <c r="BM20" s="82">
        <v>19104</v>
      </c>
      <c r="BN20" s="82">
        <v>19363</v>
      </c>
      <c r="BO20" s="82">
        <v>19527</v>
      </c>
      <c r="BP20" s="82">
        <v>19529</v>
      </c>
      <c r="BQ20" s="185" t="s">
        <v>284</v>
      </c>
      <c r="BR20" s="81" t="s">
        <v>8</v>
      </c>
      <c r="BS20" s="82">
        <v>19429</v>
      </c>
      <c r="BT20" s="82">
        <v>19384</v>
      </c>
      <c r="BU20" s="82">
        <v>19668</v>
      </c>
      <c r="BV20" s="82">
        <v>19489</v>
      </c>
      <c r="BW20" s="185" t="s">
        <v>284</v>
      </c>
      <c r="BX20" s="81" t="s">
        <v>8</v>
      </c>
      <c r="BY20" s="82">
        <v>19267</v>
      </c>
      <c r="BZ20" s="82">
        <v>19027</v>
      </c>
      <c r="CA20" s="82">
        <v>19296</v>
      </c>
      <c r="CB20" s="82">
        <v>19177</v>
      </c>
    </row>
    <row r="21" spans="1:80" ht="17.100000000000001" customHeight="1">
      <c r="A21" s="185" t="s">
        <v>285</v>
      </c>
      <c r="B21" s="81" t="s">
        <v>9</v>
      </c>
      <c r="C21" s="82">
        <v>33513</v>
      </c>
      <c r="D21" s="82">
        <v>31356</v>
      </c>
      <c r="E21" s="82">
        <v>30278</v>
      </c>
      <c r="F21" s="82">
        <v>29696</v>
      </c>
      <c r="G21" s="82">
        <v>28611</v>
      </c>
      <c r="H21" s="185" t="s">
        <v>285</v>
      </c>
      <c r="I21" s="81" t="s">
        <v>9</v>
      </c>
      <c r="J21" s="82">
        <v>28056</v>
      </c>
      <c r="K21" s="82">
        <v>26912</v>
      </c>
      <c r="L21" s="82">
        <v>27216</v>
      </c>
      <c r="M21" s="82">
        <v>28017</v>
      </c>
      <c r="N21" s="82">
        <v>28324</v>
      </c>
      <c r="O21" s="185" t="s">
        <v>285</v>
      </c>
      <c r="P21" s="81" t="s">
        <v>9</v>
      </c>
      <c r="Q21" s="82">
        <v>27659</v>
      </c>
      <c r="R21" s="82">
        <v>28130</v>
      </c>
      <c r="S21" s="82">
        <v>28473</v>
      </c>
      <c r="T21" s="82">
        <v>28730</v>
      </c>
      <c r="U21" s="82">
        <v>28617</v>
      </c>
      <c r="V21" s="185" t="s">
        <v>285</v>
      </c>
      <c r="W21" s="81" t="s">
        <v>9</v>
      </c>
      <c r="X21" s="82">
        <v>28712</v>
      </c>
      <c r="Y21" s="82">
        <v>28566</v>
      </c>
      <c r="Z21" s="82">
        <v>28739</v>
      </c>
      <c r="AA21" s="82">
        <v>28654</v>
      </c>
      <c r="AB21" s="82">
        <v>28508</v>
      </c>
      <c r="AC21" s="185" t="s">
        <v>285</v>
      </c>
      <c r="AD21" s="81" t="s">
        <v>9</v>
      </c>
      <c r="AE21" s="82">
        <v>27919</v>
      </c>
      <c r="AF21" s="82">
        <v>28285</v>
      </c>
      <c r="AG21" s="82">
        <v>28524</v>
      </c>
      <c r="AH21" s="82">
        <v>27982</v>
      </c>
      <c r="AI21" s="185" t="s">
        <v>285</v>
      </c>
      <c r="AJ21" s="81" t="s">
        <v>9</v>
      </c>
      <c r="AK21" s="82">
        <v>27780</v>
      </c>
      <c r="AL21" s="82">
        <v>27612</v>
      </c>
      <c r="AM21" s="82">
        <v>27979</v>
      </c>
      <c r="AN21" s="82">
        <v>27614</v>
      </c>
      <c r="AO21" s="185" t="s">
        <v>285</v>
      </c>
      <c r="AP21" s="81" t="s">
        <v>9</v>
      </c>
      <c r="AQ21" s="82">
        <v>14749</v>
      </c>
      <c r="AR21" s="82">
        <v>13885</v>
      </c>
      <c r="AS21" s="82">
        <v>13403</v>
      </c>
      <c r="AT21" s="82">
        <v>13154</v>
      </c>
      <c r="AU21" s="82">
        <v>12717</v>
      </c>
      <c r="AV21" s="185" t="s">
        <v>285</v>
      </c>
      <c r="AW21" s="81" t="s">
        <v>9</v>
      </c>
      <c r="AX21" s="82">
        <v>12425</v>
      </c>
      <c r="AY21" s="82">
        <v>11935</v>
      </c>
      <c r="AZ21" s="82">
        <v>11942</v>
      </c>
      <c r="BA21" s="82">
        <v>12141</v>
      </c>
      <c r="BB21" s="82">
        <v>12324</v>
      </c>
      <c r="BC21" s="185" t="s">
        <v>285</v>
      </c>
      <c r="BD21" s="81" t="s">
        <v>9</v>
      </c>
      <c r="BE21" s="82">
        <v>12208</v>
      </c>
      <c r="BF21" s="82">
        <v>12478</v>
      </c>
      <c r="BG21" s="82">
        <v>12593</v>
      </c>
      <c r="BH21" s="82">
        <v>12767</v>
      </c>
      <c r="BI21" s="82">
        <v>12825</v>
      </c>
      <c r="BJ21" s="185" t="s">
        <v>285</v>
      </c>
      <c r="BK21" s="81" t="s">
        <v>9</v>
      </c>
      <c r="BL21" s="82">
        <v>13007</v>
      </c>
      <c r="BM21" s="82">
        <v>13084</v>
      </c>
      <c r="BN21" s="82">
        <v>13193</v>
      </c>
      <c r="BO21" s="82">
        <v>13211</v>
      </c>
      <c r="BP21" s="82">
        <v>13180</v>
      </c>
      <c r="BQ21" s="185" t="s">
        <v>285</v>
      </c>
      <c r="BR21" s="81" t="s">
        <v>9</v>
      </c>
      <c r="BS21" s="82">
        <v>12954</v>
      </c>
      <c r="BT21" s="82">
        <v>13112</v>
      </c>
      <c r="BU21" s="82">
        <v>13216</v>
      </c>
      <c r="BV21" s="82">
        <v>13096</v>
      </c>
      <c r="BW21" s="185" t="s">
        <v>285</v>
      </c>
      <c r="BX21" s="81" t="s">
        <v>9</v>
      </c>
      <c r="BY21" s="82">
        <v>12988</v>
      </c>
      <c r="BZ21" s="82">
        <v>12891</v>
      </c>
      <c r="CA21" s="82">
        <v>13018</v>
      </c>
      <c r="CB21" s="82">
        <v>12951</v>
      </c>
    </row>
    <row r="22" spans="1:80" ht="17.100000000000001" customHeight="1">
      <c r="A22" s="185" t="s">
        <v>286</v>
      </c>
      <c r="B22" s="81" t="s">
        <v>10</v>
      </c>
      <c r="C22" s="82">
        <v>55366</v>
      </c>
      <c r="D22" s="82">
        <v>54388</v>
      </c>
      <c r="E22" s="82">
        <v>54147</v>
      </c>
      <c r="F22" s="82">
        <v>53264</v>
      </c>
      <c r="G22" s="82">
        <v>51230</v>
      </c>
      <c r="H22" s="185" t="s">
        <v>286</v>
      </c>
      <c r="I22" s="81" t="s">
        <v>10</v>
      </c>
      <c r="J22" s="82">
        <v>50403</v>
      </c>
      <c r="K22" s="82">
        <v>49657</v>
      </c>
      <c r="L22" s="82">
        <v>49854</v>
      </c>
      <c r="M22" s="82">
        <v>50976</v>
      </c>
      <c r="N22" s="82">
        <v>51543</v>
      </c>
      <c r="O22" s="185" t="s">
        <v>286</v>
      </c>
      <c r="P22" s="81" t="s">
        <v>10</v>
      </c>
      <c r="Q22" s="82">
        <v>49805</v>
      </c>
      <c r="R22" s="82">
        <v>49777</v>
      </c>
      <c r="S22" s="82">
        <v>51233</v>
      </c>
      <c r="T22" s="82">
        <v>51252</v>
      </c>
      <c r="U22" s="82">
        <v>50843</v>
      </c>
      <c r="V22" s="185" t="s">
        <v>286</v>
      </c>
      <c r="W22" s="81" t="s">
        <v>10</v>
      </c>
      <c r="X22" s="82">
        <v>51079</v>
      </c>
      <c r="Y22" s="82">
        <v>51207</v>
      </c>
      <c r="Z22" s="82">
        <v>50946</v>
      </c>
      <c r="AA22" s="82">
        <v>51070</v>
      </c>
      <c r="AB22" s="82">
        <v>51022</v>
      </c>
      <c r="AC22" s="185" t="s">
        <v>286</v>
      </c>
      <c r="AD22" s="81" t="s">
        <v>10</v>
      </c>
      <c r="AE22" s="82">
        <v>52287</v>
      </c>
      <c r="AF22" s="82">
        <v>52252</v>
      </c>
      <c r="AG22" s="82">
        <v>52726</v>
      </c>
      <c r="AH22" s="82">
        <v>52040</v>
      </c>
      <c r="AI22" s="185" t="s">
        <v>286</v>
      </c>
      <c r="AJ22" s="81" t="s">
        <v>10</v>
      </c>
      <c r="AK22" s="82">
        <v>51746</v>
      </c>
      <c r="AL22" s="82">
        <v>51248</v>
      </c>
      <c r="AM22" s="82">
        <v>51627</v>
      </c>
      <c r="AN22" s="82">
        <v>51270</v>
      </c>
      <c r="AO22" s="185" t="s">
        <v>286</v>
      </c>
      <c r="AP22" s="81" t="s">
        <v>10</v>
      </c>
      <c r="AQ22" s="82">
        <v>25566</v>
      </c>
      <c r="AR22" s="82">
        <v>25294</v>
      </c>
      <c r="AS22" s="82">
        <v>25256</v>
      </c>
      <c r="AT22" s="82">
        <v>24831</v>
      </c>
      <c r="AU22" s="82">
        <v>23864</v>
      </c>
      <c r="AV22" s="185" t="s">
        <v>286</v>
      </c>
      <c r="AW22" s="81" t="s">
        <v>10</v>
      </c>
      <c r="AX22" s="82">
        <v>23430</v>
      </c>
      <c r="AY22" s="82">
        <v>23126</v>
      </c>
      <c r="AZ22" s="82">
        <v>23008</v>
      </c>
      <c r="BA22" s="82">
        <v>23376</v>
      </c>
      <c r="BB22" s="82">
        <v>23720</v>
      </c>
      <c r="BC22" s="185" t="s">
        <v>286</v>
      </c>
      <c r="BD22" s="81" t="s">
        <v>10</v>
      </c>
      <c r="BE22" s="82">
        <v>23345</v>
      </c>
      <c r="BF22" s="82">
        <v>23357</v>
      </c>
      <c r="BG22" s="82">
        <v>23997</v>
      </c>
      <c r="BH22" s="82">
        <v>24077</v>
      </c>
      <c r="BI22" s="82">
        <v>23995</v>
      </c>
      <c r="BJ22" s="185" t="s">
        <v>286</v>
      </c>
      <c r="BK22" s="81" t="s">
        <v>10</v>
      </c>
      <c r="BL22" s="82">
        <v>24117</v>
      </c>
      <c r="BM22" s="82">
        <v>24451</v>
      </c>
      <c r="BN22" s="82">
        <v>24304</v>
      </c>
      <c r="BO22" s="82">
        <v>24433</v>
      </c>
      <c r="BP22" s="82">
        <v>24266</v>
      </c>
      <c r="BQ22" s="185" t="s">
        <v>286</v>
      </c>
      <c r="BR22" s="81" t="s">
        <v>10</v>
      </c>
      <c r="BS22" s="82">
        <v>24866</v>
      </c>
      <c r="BT22" s="82">
        <v>24794</v>
      </c>
      <c r="BU22" s="82">
        <v>24994</v>
      </c>
      <c r="BV22" s="82">
        <v>24848</v>
      </c>
      <c r="BW22" s="185" t="s">
        <v>286</v>
      </c>
      <c r="BX22" s="81" t="s">
        <v>10</v>
      </c>
      <c r="BY22" s="82">
        <v>24645</v>
      </c>
      <c r="BZ22" s="82">
        <v>24346</v>
      </c>
      <c r="CA22" s="82">
        <v>24463</v>
      </c>
      <c r="CB22" s="82">
        <v>24392</v>
      </c>
    </row>
    <row r="23" spans="1:80" ht="24.95" customHeight="1">
      <c r="A23" s="185" t="s">
        <v>287</v>
      </c>
      <c r="B23" s="81" t="s">
        <v>11</v>
      </c>
      <c r="C23" s="82">
        <v>57004</v>
      </c>
      <c r="D23" s="82">
        <v>55836</v>
      </c>
      <c r="E23" s="82">
        <v>54907</v>
      </c>
      <c r="F23" s="82">
        <v>54132</v>
      </c>
      <c r="G23" s="82">
        <v>52363</v>
      </c>
      <c r="H23" s="185" t="s">
        <v>287</v>
      </c>
      <c r="I23" s="81" t="s">
        <v>11</v>
      </c>
      <c r="J23" s="82">
        <v>51691</v>
      </c>
      <c r="K23" s="82">
        <v>50396</v>
      </c>
      <c r="L23" s="82">
        <v>50815</v>
      </c>
      <c r="M23" s="82">
        <v>51883</v>
      </c>
      <c r="N23" s="82">
        <v>53493</v>
      </c>
      <c r="O23" s="185" t="s">
        <v>287</v>
      </c>
      <c r="P23" s="81" t="s">
        <v>11</v>
      </c>
      <c r="Q23" s="82">
        <v>51744</v>
      </c>
      <c r="R23" s="82">
        <v>52645</v>
      </c>
      <c r="S23" s="82">
        <v>53779</v>
      </c>
      <c r="T23" s="82">
        <v>54217</v>
      </c>
      <c r="U23" s="82">
        <v>54099</v>
      </c>
      <c r="V23" s="185" t="s">
        <v>287</v>
      </c>
      <c r="W23" s="81" t="s">
        <v>11</v>
      </c>
      <c r="X23" s="82">
        <v>54639</v>
      </c>
      <c r="Y23" s="82">
        <v>55169</v>
      </c>
      <c r="Z23" s="82">
        <v>55466</v>
      </c>
      <c r="AA23" s="82">
        <v>55956</v>
      </c>
      <c r="AB23" s="82">
        <v>56686</v>
      </c>
      <c r="AC23" s="185" t="s">
        <v>287</v>
      </c>
      <c r="AD23" s="81" t="s">
        <v>11</v>
      </c>
      <c r="AE23" s="82">
        <v>56796</v>
      </c>
      <c r="AF23" s="82">
        <v>56688</v>
      </c>
      <c r="AG23" s="82">
        <v>57552</v>
      </c>
      <c r="AH23" s="82">
        <v>56962</v>
      </c>
      <c r="AI23" s="185" t="s">
        <v>287</v>
      </c>
      <c r="AJ23" s="81" t="s">
        <v>11</v>
      </c>
      <c r="AK23" s="82">
        <v>56529</v>
      </c>
      <c r="AL23" s="82">
        <v>55848</v>
      </c>
      <c r="AM23" s="82">
        <v>56662</v>
      </c>
      <c r="AN23" s="82">
        <v>56478</v>
      </c>
      <c r="AO23" s="185" t="s">
        <v>287</v>
      </c>
      <c r="AP23" s="81" t="s">
        <v>11</v>
      </c>
      <c r="AQ23" s="82">
        <v>25958</v>
      </c>
      <c r="AR23" s="82">
        <v>25666</v>
      </c>
      <c r="AS23" s="82">
        <v>25361</v>
      </c>
      <c r="AT23" s="82">
        <v>25162</v>
      </c>
      <c r="AU23" s="82">
        <v>24344</v>
      </c>
      <c r="AV23" s="185" t="s">
        <v>287</v>
      </c>
      <c r="AW23" s="81" t="s">
        <v>11</v>
      </c>
      <c r="AX23" s="82">
        <v>23871</v>
      </c>
      <c r="AY23" s="82">
        <v>23270</v>
      </c>
      <c r="AZ23" s="82">
        <v>23359</v>
      </c>
      <c r="BA23" s="82">
        <v>23638</v>
      </c>
      <c r="BB23" s="82">
        <v>24471</v>
      </c>
      <c r="BC23" s="185" t="s">
        <v>287</v>
      </c>
      <c r="BD23" s="81" t="s">
        <v>11</v>
      </c>
      <c r="BE23" s="82">
        <v>24109</v>
      </c>
      <c r="BF23" s="82">
        <v>24495</v>
      </c>
      <c r="BG23" s="82">
        <v>24859</v>
      </c>
      <c r="BH23" s="82">
        <v>25114</v>
      </c>
      <c r="BI23" s="82">
        <v>25248</v>
      </c>
      <c r="BJ23" s="185" t="s">
        <v>287</v>
      </c>
      <c r="BK23" s="81" t="s">
        <v>11</v>
      </c>
      <c r="BL23" s="82">
        <v>25579</v>
      </c>
      <c r="BM23" s="82">
        <v>25976</v>
      </c>
      <c r="BN23" s="82">
        <v>26208</v>
      </c>
      <c r="BO23" s="82">
        <v>26287</v>
      </c>
      <c r="BP23" s="82">
        <v>26596</v>
      </c>
      <c r="BQ23" s="185" t="s">
        <v>287</v>
      </c>
      <c r="BR23" s="81" t="s">
        <v>11</v>
      </c>
      <c r="BS23" s="82">
        <v>26665</v>
      </c>
      <c r="BT23" s="82">
        <v>26510</v>
      </c>
      <c r="BU23" s="82">
        <v>26939</v>
      </c>
      <c r="BV23" s="82">
        <v>26813</v>
      </c>
      <c r="BW23" s="185" t="s">
        <v>287</v>
      </c>
      <c r="BX23" s="81" t="s">
        <v>11</v>
      </c>
      <c r="BY23" s="82">
        <v>26586</v>
      </c>
      <c r="BZ23" s="82">
        <v>26247</v>
      </c>
      <c r="CA23" s="82">
        <v>26601</v>
      </c>
      <c r="CB23" s="82">
        <v>26641</v>
      </c>
    </row>
    <row r="24" spans="1:80" ht="17.100000000000001" customHeight="1">
      <c r="A24" s="184" t="s">
        <v>288</v>
      </c>
      <c r="B24" s="81" t="s">
        <v>12</v>
      </c>
      <c r="C24" s="82">
        <v>30720</v>
      </c>
      <c r="D24" s="82">
        <v>30551</v>
      </c>
      <c r="E24" s="82">
        <v>29599</v>
      </c>
      <c r="F24" s="82">
        <v>28900</v>
      </c>
      <c r="G24" s="82">
        <v>27833</v>
      </c>
      <c r="H24" s="184" t="s">
        <v>288</v>
      </c>
      <c r="I24" s="81" t="s">
        <v>12</v>
      </c>
      <c r="J24" s="82">
        <v>27758</v>
      </c>
      <c r="K24" s="82">
        <v>26927</v>
      </c>
      <c r="L24" s="82">
        <v>27320</v>
      </c>
      <c r="M24" s="82">
        <v>27697</v>
      </c>
      <c r="N24" s="82">
        <v>28415</v>
      </c>
      <c r="O24" s="184" t="s">
        <v>288</v>
      </c>
      <c r="P24" s="81" t="s">
        <v>12</v>
      </c>
      <c r="Q24" s="82">
        <v>27969</v>
      </c>
      <c r="R24" s="82">
        <v>28263</v>
      </c>
      <c r="S24" s="82">
        <v>28661</v>
      </c>
      <c r="T24" s="82">
        <v>28881</v>
      </c>
      <c r="U24" s="82">
        <v>28951</v>
      </c>
      <c r="V24" s="184" t="s">
        <v>288</v>
      </c>
      <c r="W24" s="81" t="s">
        <v>12</v>
      </c>
      <c r="X24" s="82">
        <v>28949</v>
      </c>
      <c r="Y24" s="82">
        <v>28835</v>
      </c>
      <c r="Z24" s="82">
        <v>28703</v>
      </c>
      <c r="AA24" s="82">
        <v>28436</v>
      </c>
      <c r="AB24" s="82">
        <v>28197</v>
      </c>
      <c r="AC24" s="184" t="s">
        <v>288</v>
      </c>
      <c r="AD24" s="81" t="s">
        <v>12</v>
      </c>
      <c r="AE24" s="82">
        <v>27261</v>
      </c>
      <c r="AF24" s="82">
        <v>27230</v>
      </c>
      <c r="AG24" s="82">
        <v>27371</v>
      </c>
      <c r="AH24" s="82">
        <v>26884</v>
      </c>
      <c r="AI24" s="184" t="s">
        <v>288</v>
      </c>
      <c r="AJ24" s="81" t="s">
        <v>12</v>
      </c>
      <c r="AK24" s="82">
        <v>26763</v>
      </c>
      <c r="AL24" s="82">
        <v>26489</v>
      </c>
      <c r="AM24" s="82">
        <v>26731</v>
      </c>
      <c r="AN24" s="82">
        <v>26478</v>
      </c>
      <c r="AO24" s="184" t="s">
        <v>288</v>
      </c>
      <c r="AP24" s="81" t="s">
        <v>12</v>
      </c>
      <c r="AQ24" s="82">
        <v>13576</v>
      </c>
      <c r="AR24" s="82">
        <v>13772</v>
      </c>
      <c r="AS24" s="82">
        <v>13439</v>
      </c>
      <c r="AT24" s="82">
        <v>13017</v>
      </c>
      <c r="AU24" s="82">
        <v>12650</v>
      </c>
      <c r="AV24" s="184" t="s">
        <v>288</v>
      </c>
      <c r="AW24" s="81" t="s">
        <v>12</v>
      </c>
      <c r="AX24" s="82">
        <v>12676</v>
      </c>
      <c r="AY24" s="82">
        <v>12315</v>
      </c>
      <c r="AZ24" s="82">
        <v>12412</v>
      </c>
      <c r="BA24" s="82">
        <v>12547</v>
      </c>
      <c r="BB24" s="82">
        <v>12890</v>
      </c>
      <c r="BC24" s="184" t="s">
        <v>288</v>
      </c>
      <c r="BD24" s="81" t="s">
        <v>12</v>
      </c>
      <c r="BE24" s="82">
        <v>12847</v>
      </c>
      <c r="BF24" s="82">
        <v>13068</v>
      </c>
      <c r="BG24" s="82">
        <v>13127</v>
      </c>
      <c r="BH24" s="82">
        <v>13338</v>
      </c>
      <c r="BI24" s="82">
        <v>13484</v>
      </c>
      <c r="BJ24" s="184" t="s">
        <v>288</v>
      </c>
      <c r="BK24" s="81" t="s">
        <v>12</v>
      </c>
      <c r="BL24" s="82">
        <v>13578</v>
      </c>
      <c r="BM24" s="82">
        <v>13660</v>
      </c>
      <c r="BN24" s="82">
        <v>13627</v>
      </c>
      <c r="BO24" s="82">
        <v>13515</v>
      </c>
      <c r="BP24" s="82">
        <v>13321</v>
      </c>
      <c r="BQ24" s="184" t="s">
        <v>288</v>
      </c>
      <c r="BR24" s="81" t="s">
        <v>12</v>
      </c>
      <c r="BS24" s="82">
        <v>12979</v>
      </c>
      <c r="BT24" s="82">
        <v>12907</v>
      </c>
      <c r="BU24" s="82">
        <v>12962</v>
      </c>
      <c r="BV24" s="82">
        <v>12805</v>
      </c>
      <c r="BW24" s="184" t="s">
        <v>288</v>
      </c>
      <c r="BX24" s="81" t="s">
        <v>12</v>
      </c>
      <c r="BY24" s="82">
        <v>12729</v>
      </c>
      <c r="BZ24" s="82">
        <v>12548</v>
      </c>
      <c r="CA24" s="82">
        <v>12638</v>
      </c>
      <c r="CB24" s="82">
        <v>12611</v>
      </c>
    </row>
    <row r="25" spans="1:80" ht="17.100000000000001" customHeight="1">
      <c r="A25" s="185" t="s">
        <v>289</v>
      </c>
      <c r="B25" s="81" t="s">
        <v>13</v>
      </c>
      <c r="C25" s="82">
        <v>30201</v>
      </c>
      <c r="D25" s="82">
        <v>29587</v>
      </c>
      <c r="E25" s="82">
        <v>29700</v>
      </c>
      <c r="F25" s="82">
        <v>29383</v>
      </c>
      <c r="G25" s="82">
        <v>28380</v>
      </c>
      <c r="H25" s="185" t="s">
        <v>289</v>
      </c>
      <c r="I25" s="81" t="s">
        <v>13</v>
      </c>
      <c r="J25" s="82">
        <v>27849</v>
      </c>
      <c r="K25" s="82">
        <v>27424</v>
      </c>
      <c r="L25" s="82">
        <v>27712</v>
      </c>
      <c r="M25" s="82">
        <v>28485</v>
      </c>
      <c r="N25" s="82">
        <v>29071</v>
      </c>
      <c r="O25" s="185" t="s">
        <v>289</v>
      </c>
      <c r="P25" s="81" t="s">
        <v>13</v>
      </c>
      <c r="Q25" s="82">
        <v>28265</v>
      </c>
      <c r="R25" s="82">
        <v>28527</v>
      </c>
      <c r="S25" s="82">
        <v>28870</v>
      </c>
      <c r="T25" s="82">
        <v>28914</v>
      </c>
      <c r="U25" s="82">
        <v>28593</v>
      </c>
      <c r="V25" s="185" t="s">
        <v>289</v>
      </c>
      <c r="W25" s="81" t="s">
        <v>13</v>
      </c>
      <c r="X25" s="82">
        <v>28686</v>
      </c>
      <c r="Y25" s="82">
        <v>28495</v>
      </c>
      <c r="Z25" s="82">
        <v>28405</v>
      </c>
      <c r="AA25" s="82">
        <v>28305</v>
      </c>
      <c r="AB25" s="82">
        <v>28174</v>
      </c>
      <c r="AC25" s="185" t="s">
        <v>289</v>
      </c>
      <c r="AD25" s="81" t="s">
        <v>13</v>
      </c>
      <c r="AE25" s="82">
        <v>28099</v>
      </c>
      <c r="AF25" s="82">
        <v>28012</v>
      </c>
      <c r="AG25" s="82">
        <v>28275</v>
      </c>
      <c r="AH25" s="82">
        <v>27895</v>
      </c>
      <c r="AI25" s="185" t="s">
        <v>289</v>
      </c>
      <c r="AJ25" s="81" t="s">
        <v>13</v>
      </c>
      <c r="AK25" s="82">
        <v>27645</v>
      </c>
      <c r="AL25" s="82">
        <v>27414</v>
      </c>
      <c r="AM25" s="82">
        <v>27625</v>
      </c>
      <c r="AN25" s="82">
        <v>27405</v>
      </c>
      <c r="AO25" s="185" t="s">
        <v>289</v>
      </c>
      <c r="AP25" s="81" t="s">
        <v>13</v>
      </c>
      <c r="AQ25" s="82">
        <v>13765</v>
      </c>
      <c r="AR25" s="82">
        <v>13726</v>
      </c>
      <c r="AS25" s="82">
        <v>13825</v>
      </c>
      <c r="AT25" s="82">
        <v>13653</v>
      </c>
      <c r="AU25" s="82">
        <v>13161</v>
      </c>
      <c r="AV25" s="185" t="s">
        <v>289</v>
      </c>
      <c r="AW25" s="81" t="s">
        <v>13</v>
      </c>
      <c r="AX25" s="82">
        <v>12825</v>
      </c>
      <c r="AY25" s="82">
        <v>12713</v>
      </c>
      <c r="AZ25" s="82">
        <v>12771</v>
      </c>
      <c r="BA25" s="82">
        <v>13092</v>
      </c>
      <c r="BB25" s="82">
        <v>13334</v>
      </c>
      <c r="BC25" s="185" t="s">
        <v>289</v>
      </c>
      <c r="BD25" s="81" t="s">
        <v>13</v>
      </c>
      <c r="BE25" s="82">
        <v>13114</v>
      </c>
      <c r="BF25" s="82">
        <v>13331</v>
      </c>
      <c r="BG25" s="82">
        <v>13444</v>
      </c>
      <c r="BH25" s="82">
        <v>13520</v>
      </c>
      <c r="BI25" s="82">
        <v>13455</v>
      </c>
      <c r="BJ25" s="185" t="s">
        <v>289</v>
      </c>
      <c r="BK25" s="81" t="s">
        <v>13</v>
      </c>
      <c r="BL25" s="82">
        <v>13552</v>
      </c>
      <c r="BM25" s="82">
        <v>13560</v>
      </c>
      <c r="BN25" s="82">
        <v>13541</v>
      </c>
      <c r="BO25" s="82">
        <v>13494</v>
      </c>
      <c r="BP25" s="82">
        <v>13350</v>
      </c>
      <c r="BQ25" s="185" t="s">
        <v>289</v>
      </c>
      <c r="BR25" s="81" t="s">
        <v>13</v>
      </c>
      <c r="BS25" s="82">
        <v>13366</v>
      </c>
      <c r="BT25" s="82">
        <v>13277</v>
      </c>
      <c r="BU25" s="82">
        <v>13390</v>
      </c>
      <c r="BV25" s="82">
        <v>13286</v>
      </c>
      <c r="BW25" s="185" t="s">
        <v>289</v>
      </c>
      <c r="BX25" s="81" t="s">
        <v>13</v>
      </c>
      <c r="BY25" s="82">
        <v>13166</v>
      </c>
      <c r="BZ25" s="82">
        <v>13048</v>
      </c>
      <c r="CA25" s="82">
        <v>13100</v>
      </c>
      <c r="CB25" s="82">
        <v>13045</v>
      </c>
    </row>
    <row r="26" spans="1:80" ht="17.100000000000001" customHeight="1">
      <c r="A26" s="185" t="s">
        <v>290</v>
      </c>
      <c r="B26" s="81" t="s">
        <v>14</v>
      </c>
      <c r="C26" s="82">
        <v>43200</v>
      </c>
      <c r="D26" s="82">
        <v>42531</v>
      </c>
      <c r="E26" s="82">
        <v>41750</v>
      </c>
      <c r="F26" s="82">
        <v>40870</v>
      </c>
      <c r="G26" s="82">
        <v>38772</v>
      </c>
      <c r="H26" s="185" t="s">
        <v>290</v>
      </c>
      <c r="I26" s="81" t="s">
        <v>14</v>
      </c>
      <c r="J26" s="82">
        <v>38439</v>
      </c>
      <c r="K26" s="82">
        <v>37500</v>
      </c>
      <c r="L26" s="82">
        <v>38439</v>
      </c>
      <c r="M26" s="82">
        <v>39323</v>
      </c>
      <c r="N26" s="82">
        <v>40355</v>
      </c>
      <c r="O26" s="185" t="s">
        <v>290</v>
      </c>
      <c r="P26" s="81" t="s">
        <v>14</v>
      </c>
      <c r="Q26" s="82">
        <v>39877</v>
      </c>
      <c r="R26" s="82">
        <v>40548</v>
      </c>
      <c r="S26" s="82">
        <v>41404</v>
      </c>
      <c r="T26" s="82">
        <v>41737</v>
      </c>
      <c r="U26" s="82">
        <v>41552</v>
      </c>
      <c r="V26" s="185" t="s">
        <v>290</v>
      </c>
      <c r="W26" s="81" t="s">
        <v>14</v>
      </c>
      <c r="X26" s="82">
        <v>41712</v>
      </c>
      <c r="Y26" s="82">
        <v>41821</v>
      </c>
      <c r="Z26" s="82">
        <v>42366</v>
      </c>
      <c r="AA26" s="82">
        <v>42886</v>
      </c>
      <c r="AB26" s="82">
        <v>43275</v>
      </c>
      <c r="AC26" s="185" t="s">
        <v>290</v>
      </c>
      <c r="AD26" s="81" t="s">
        <v>14</v>
      </c>
      <c r="AE26" s="82">
        <v>42636</v>
      </c>
      <c r="AF26" s="82">
        <v>42638</v>
      </c>
      <c r="AG26" s="82">
        <v>43135</v>
      </c>
      <c r="AH26" s="82">
        <v>42580</v>
      </c>
      <c r="AI26" s="185" t="s">
        <v>290</v>
      </c>
      <c r="AJ26" s="81" t="s">
        <v>14</v>
      </c>
      <c r="AK26" s="82">
        <v>42242</v>
      </c>
      <c r="AL26" s="82">
        <v>41865</v>
      </c>
      <c r="AM26" s="82">
        <v>42284</v>
      </c>
      <c r="AN26" s="82">
        <v>42266</v>
      </c>
      <c r="AO26" s="185" t="s">
        <v>290</v>
      </c>
      <c r="AP26" s="81" t="s">
        <v>14</v>
      </c>
      <c r="AQ26" s="82">
        <v>19894</v>
      </c>
      <c r="AR26" s="82">
        <v>19564</v>
      </c>
      <c r="AS26" s="82">
        <v>19147</v>
      </c>
      <c r="AT26" s="82">
        <v>18962</v>
      </c>
      <c r="AU26" s="82">
        <v>17767</v>
      </c>
      <c r="AV26" s="185" t="s">
        <v>290</v>
      </c>
      <c r="AW26" s="81" t="s">
        <v>14</v>
      </c>
      <c r="AX26" s="82">
        <v>17694</v>
      </c>
      <c r="AY26" s="82">
        <v>17230</v>
      </c>
      <c r="AZ26" s="82">
        <v>17507</v>
      </c>
      <c r="BA26" s="82">
        <v>17824</v>
      </c>
      <c r="BB26" s="82">
        <v>18269</v>
      </c>
      <c r="BC26" s="185" t="s">
        <v>290</v>
      </c>
      <c r="BD26" s="81" t="s">
        <v>14</v>
      </c>
      <c r="BE26" s="82">
        <v>18332</v>
      </c>
      <c r="BF26" s="82">
        <v>18645</v>
      </c>
      <c r="BG26" s="82">
        <v>19111</v>
      </c>
      <c r="BH26" s="82">
        <v>19317</v>
      </c>
      <c r="BI26" s="82">
        <v>19309</v>
      </c>
      <c r="BJ26" s="185" t="s">
        <v>290</v>
      </c>
      <c r="BK26" s="81" t="s">
        <v>14</v>
      </c>
      <c r="BL26" s="82">
        <v>19448</v>
      </c>
      <c r="BM26" s="82">
        <v>19582</v>
      </c>
      <c r="BN26" s="82">
        <v>19807</v>
      </c>
      <c r="BO26" s="82">
        <v>20056</v>
      </c>
      <c r="BP26" s="82">
        <v>20130</v>
      </c>
      <c r="BQ26" s="185" t="s">
        <v>290</v>
      </c>
      <c r="BR26" s="81" t="s">
        <v>14</v>
      </c>
      <c r="BS26" s="82">
        <v>19873</v>
      </c>
      <c r="BT26" s="82">
        <v>19849</v>
      </c>
      <c r="BU26" s="82">
        <v>20101</v>
      </c>
      <c r="BV26" s="82">
        <v>19919</v>
      </c>
      <c r="BW26" s="185" t="s">
        <v>290</v>
      </c>
      <c r="BX26" s="81" t="s">
        <v>14</v>
      </c>
      <c r="BY26" s="82">
        <v>19695</v>
      </c>
      <c r="BZ26" s="82">
        <v>19480</v>
      </c>
      <c r="CA26" s="82">
        <v>19622</v>
      </c>
      <c r="CB26" s="82">
        <v>19655</v>
      </c>
    </row>
    <row r="27" spans="1:80" ht="17.100000000000001" customHeight="1">
      <c r="A27" s="185" t="s">
        <v>291</v>
      </c>
      <c r="B27" s="81" t="s">
        <v>15</v>
      </c>
      <c r="C27" s="82">
        <v>35122</v>
      </c>
      <c r="D27" s="82">
        <v>34234</v>
      </c>
      <c r="E27" s="82">
        <v>33740</v>
      </c>
      <c r="F27" s="82">
        <v>32986</v>
      </c>
      <c r="G27" s="82">
        <v>31681</v>
      </c>
      <c r="H27" s="185" t="s">
        <v>291</v>
      </c>
      <c r="I27" s="81" t="s">
        <v>15</v>
      </c>
      <c r="J27" s="82">
        <v>31430</v>
      </c>
      <c r="K27" s="82">
        <v>30470</v>
      </c>
      <c r="L27" s="82">
        <v>31220</v>
      </c>
      <c r="M27" s="82">
        <v>31977</v>
      </c>
      <c r="N27" s="82">
        <v>32643</v>
      </c>
      <c r="O27" s="185" t="s">
        <v>291</v>
      </c>
      <c r="P27" s="81" t="s">
        <v>15</v>
      </c>
      <c r="Q27" s="82">
        <v>32671</v>
      </c>
      <c r="R27" s="82">
        <v>32945</v>
      </c>
      <c r="S27" s="82">
        <v>33292</v>
      </c>
      <c r="T27" s="82">
        <v>33450</v>
      </c>
      <c r="U27" s="82">
        <v>33538</v>
      </c>
      <c r="V27" s="185" t="s">
        <v>291</v>
      </c>
      <c r="W27" s="81" t="s">
        <v>15</v>
      </c>
      <c r="X27" s="82">
        <v>33485</v>
      </c>
      <c r="Y27" s="82">
        <v>33681</v>
      </c>
      <c r="Z27" s="82">
        <v>33907</v>
      </c>
      <c r="AA27" s="82">
        <v>34215</v>
      </c>
      <c r="AB27" s="82">
        <v>34324</v>
      </c>
      <c r="AC27" s="185" t="s">
        <v>291</v>
      </c>
      <c r="AD27" s="81" t="s">
        <v>15</v>
      </c>
      <c r="AE27" s="82">
        <v>34258</v>
      </c>
      <c r="AF27" s="82">
        <v>34249</v>
      </c>
      <c r="AG27" s="82">
        <v>34795</v>
      </c>
      <c r="AH27" s="82">
        <v>34450</v>
      </c>
      <c r="AI27" s="185" t="s">
        <v>291</v>
      </c>
      <c r="AJ27" s="81" t="s">
        <v>15</v>
      </c>
      <c r="AK27" s="82">
        <v>34439</v>
      </c>
      <c r="AL27" s="82">
        <v>34173</v>
      </c>
      <c r="AM27" s="82">
        <v>34573</v>
      </c>
      <c r="AN27" s="82">
        <v>34481</v>
      </c>
      <c r="AO27" s="185" t="s">
        <v>291</v>
      </c>
      <c r="AP27" s="81" t="s">
        <v>15</v>
      </c>
      <c r="AQ27" s="82">
        <v>16465</v>
      </c>
      <c r="AR27" s="82">
        <v>16289</v>
      </c>
      <c r="AS27" s="82">
        <v>16213</v>
      </c>
      <c r="AT27" s="82">
        <v>15931</v>
      </c>
      <c r="AU27" s="82">
        <v>15231</v>
      </c>
      <c r="AV27" s="185" t="s">
        <v>291</v>
      </c>
      <c r="AW27" s="81" t="s">
        <v>15</v>
      </c>
      <c r="AX27" s="82">
        <v>15139</v>
      </c>
      <c r="AY27" s="82">
        <v>14725</v>
      </c>
      <c r="AZ27" s="82">
        <v>14946</v>
      </c>
      <c r="BA27" s="82">
        <v>15212</v>
      </c>
      <c r="BB27" s="82">
        <v>15579</v>
      </c>
      <c r="BC27" s="185" t="s">
        <v>291</v>
      </c>
      <c r="BD27" s="81" t="s">
        <v>15</v>
      </c>
      <c r="BE27" s="82">
        <v>15810</v>
      </c>
      <c r="BF27" s="82">
        <v>15946</v>
      </c>
      <c r="BG27" s="82">
        <v>16049</v>
      </c>
      <c r="BH27" s="82">
        <v>16291</v>
      </c>
      <c r="BI27" s="82">
        <v>16290</v>
      </c>
      <c r="BJ27" s="185" t="s">
        <v>291</v>
      </c>
      <c r="BK27" s="81" t="s">
        <v>15</v>
      </c>
      <c r="BL27" s="82">
        <v>16319</v>
      </c>
      <c r="BM27" s="82">
        <v>16566</v>
      </c>
      <c r="BN27" s="82">
        <v>16616</v>
      </c>
      <c r="BO27" s="82">
        <v>16742</v>
      </c>
      <c r="BP27" s="82">
        <v>16734</v>
      </c>
      <c r="BQ27" s="185" t="s">
        <v>291</v>
      </c>
      <c r="BR27" s="81" t="s">
        <v>15</v>
      </c>
      <c r="BS27" s="82">
        <v>16699</v>
      </c>
      <c r="BT27" s="82">
        <v>16656</v>
      </c>
      <c r="BU27" s="82">
        <v>16857</v>
      </c>
      <c r="BV27" s="82">
        <v>16814</v>
      </c>
      <c r="BW27" s="185" t="s">
        <v>291</v>
      </c>
      <c r="BX27" s="81" t="s">
        <v>15</v>
      </c>
      <c r="BY27" s="82">
        <v>16791</v>
      </c>
      <c r="BZ27" s="82">
        <v>16626</v>
      </c>
      <c r="CA27" s="82">
        <v>16774</v>
      </c>
      <c r="CB27" s="82">
        <v>16777</v>
      </c>
    </row>
    <row r="28" spans="1:80" ht="17.100000000000001" customHeight="1">
      <c r="A28" s="185" t="s">
        <v>292</v>
      </c>
      <c r="B28" s="81" t="s">
        <v>16</v>
      </c>
      <c r="C28" s="82">
        <v>27735</v>
      </c>
      <c r="D28" s="82">
        <v>27425</v>
      </c>
      <c r="E28" s="82">
        <v>26959</v>
      </c>
      <c r="F28" s="82">
        <v>26498</v>
      </c>
      <c r="G28" s="82">
        <v>25583</v>
      </c>
      <c r="H28" s="185" t="s">
        <v>292</v>
      </c>
      <c r="I28" s="81" t="s">
        <v>16</v>
      </c>
      <c r="J28" s="82">
        <v>24956</v>
      </c>
      <c r="K28" s="82">
        <v>23990</v>
      </c>
      <c r="L28" s="82">
        <v>23934</v>
      </c>
      <c r="M28" s="82">
        <v>24419</v>
      </c>
      <c r="N28" s="82">
        <v>24609</v>
      </c>
      <c r="O28" s="185" t="s">
        <v>292</v>
      </c>
      <c r="P28" s="81" t="s">
        <v>16</v>
      </c>
      <c r="Q28" s="82">
        <v>23722</v>
      </c>
      <c r="R28" s="82">
        <v>24054</v>
      </c>
      <c r="S28" s="82">
        <v>24365</v>
      </c>
      <c r="T28" s="82">
        <v>24375</v>
      </c>
      <c r="U28" s="82">
        <v>23891</v>
      </c>
      <c r="V28" s="185" t="s">
        <v>292</v>
      </c>
      <c r="W28" s="81" t="s">
        <v>16</v>
      </c>
      <c r="X28" s="82">
        <v>23781</v>
      </c>
      <c r="Y28" s="82">
        <v>23505</v>
      </c>
      <c r="Z28" s="82">
        <v>23378</v>
      </c>
      <c r="AA28" s="82">
        <v>23353</v>
      </c>
      <c r="AB28" s="82">
        <v>23447</v>
      </c>
      <c r="AC28" s="185" t="s">
        <v>292</v>
      </c>
      <c r="AD28" s="81" t="s">
        <v>16</v>
      </c>
      <c r="AE28" s="82">
        <v>24137</v>
      </c>
      <c r="AF28" s="82">
        <v>24170</v>
      </c>
      <c r="AG28" s="82">
        <v>24320</v>
      </c>
      <c r="AH28" s="82">
        <v>23907</v>
      </c>
      <c r="AI28" s="185" t="s">
        <v>292</v>
      </c>
      <c r="AJ28" s="81" t="s">
        <v>16</v>
      </c>
      <c r="AK28" s="82">
        <v>23747</v>
      </c>
      <c r="AL28" s="82">
        <v>23372</v>
      </c>
      <c r="AM28" s="82">
        <v>23523</v>
      </c>
      <c r="AN28" s="82">
        <v>23303</v>
      </c>
      <c r="AO28" s="185" t="s">
        <v>292</v>
      </c>
      <c r="AP28" s="81" t="s">
        <v>16</v>
      </c>
      <c r="AQ28" s="82">
        <v>12921</v>
      </c>
      <c r="AR28" s="82">
        <v>12969</v>
      </c>
      <c r="AS28" s="82">
        <v>12692</v>
      </c>
      <c r="AT28" s="82">
        <v>12509</v>
      </c>
      <c r="AU28" s="82">
        <v>11978</v>
      </c>
      <c r="AV28" s="185" t="s">
        <v>292</v>
      </c>
      <c r="AW28" s="81" t="s">
        <v>16</v>
      </c>
      <c r="AX28" s="82">
        <v>11592</v>
      </c>
      <c r="AY28" s="82">
        <v>11111</v>
      </c>
      <c r="AZ28" s="82">
        <v>10966</v>
      </c>
      <c r="BA28" s="82">
        <v>11184</v>
      </c>
      <c r="BB28" s="82">
        <v>11264</v>
      </c>
      <c r="BC28" s="185" t="s">
        <v>292</v>
      </c>
      <c r="BD28" s="81" t="s">
        <v>16</v>
      </c>
      <c r="BE28" s="82">
        <v>10877</v>
      </c>
      <c r="BF28" s="82">
        <v>11056</v>
      </c>
      <c r="BG28" s="82">
        <v>11251</v>
      </c>
      <c r="BH28" s="82">
        <v>11312</v>
      </c>
      <c r="BI28" s="82">
        <v>11115</v>
      </c>
      <c r="BJ28" s="185" t="s">
        <v>292</v>
      </c>
      <c r="BK28" s="81" t="s">
        <v>16</v>
      </c>
      <c r="BL28" s="82">
        <v>11076</v>
      </c>
      <c r="BM28" s="82">
        <v>11066</v>
      </c>
      <c r="BN28" s="82">
        <v>11017</v>
      </c>
      <c r="BO28" s="82">
        <v>10947</v>
      </c>
      <c r="BP28" s="82">
        <v>10967</v>
      </c>
      <c r="BQ28" s="185" t="s">
        <v>292</v>
      </c>
      <c r="BR28" s="81" t="s">
        <v>16</v>
      </c>
      <c r="BS28" s="82">
        <v>11311</v>
      </c>
      <c r="BT28" s="82">
        <v>11306</v>
      </c>
      <c r="BU28" s="82">
        <v>11369</v>
      </c>
      <c r="BV28" s="82">
        <v>11235</v>
      </c>
      <c r="BW28" s="185" t="s">
        <v>292</v>
      </c>
      <c r="BX28" s="81" t="s">
        <v>16</v>
      </c>
      <c r="BY28" s="82">
        <v>11140</v>
      </c>
      <c r="BZ28" s="82">
        <v>10960</v>
      </c>
      <c r="CA28" s="82">
        <v>11002</v>
      </c>
      <c r="CB28" s="82">
        <v>10910</v>
      </c>
    </row>
    <row r="29" spans="1:80" ht="24.95" customHeight="1">
      <c r="A29" s="185" t="s">
        <v>293</v>
      </c>
      <c r="B29" s="81" t="s">
        <v>17</v>
      </c>
      <c r="C29" s="82">
        <v>48975</v>
      </c>
      <c r="D29" s="82">
        <v>47182</v>
      </c>
      <c r="E29" s="82">
        <v>45914</v>
      </c>
      <c r="F29" s="82">
        <v>45431</v>
      </c>
      <c r="G29" s="82">
        <v>43217</v>
      </c>
      <c r="H29" s="185" t="s">
        <v>293</v>
      </c>
      <c r="I29" s="81" t="s">
        <v>17</v>
      </c>
      <c r="J29" s="82">
        <v>42700</v>
      </c>
      <c r="K29" s="82">
        <v>40926</v>
      </c>
      <c r="L29" s="82">
        <v>41874</v>
      </c>
      <c r="M29" s="82">
        <v>42603</v>
      </c>
      <c r="N29" s="82">
        <v>43142</v>
      </c>
      <c r="O29" s="185" t="s">
        <v>293</v>
      </c>
      <c r="P29" s="81" t="s">
        <v>17</v>
      </c>
      <c r="Q29" s="82">
        <v>42777</v>
      </c>
      <c r="R29" s="82">
        <v>43307</v>
      </c>
      <c r="S29" s="82">
        <v>43950</v>
      </c>
      <c r="T29" s="82">
        <v>43982</v>
      </c>
      <c r="U29" s="82">
        <v>43428</v>
      </c>
      <c r="V29" s="185" t="s">
        <v>293</v>
      </c>
      <c r="W29" s="81" t="s">
        <v>17</v>
      </c>
      <c r="X29" s="82">
        <v>43311</v>
      </c>
      <c r="Y29" s="82">
        <v>43156</v>
      </c>
      <c r="Z29" s="82">
        <v>43086</v>
      </c>
      <c r="AA29" s="82">
        <v>43178</v>
      </c>
      <c r="AB29" s="82">
        <v>43072</v>
      </c>
      <c r="AC29" s="185" t="s">
        <v>293</v>
      </c>
      <c r="AD29" s="81" t="s">
        <v>17</v>
      </c>
      <c r="AE29" s="82">
        <v>42059</v>
      </c>
      <c r="AF29" s="82">
        <v>40789</v>
      </c>
      <c r="AG29" s="82">
        <v>42632</v>
      </c>
      <c r="AH29" s="82">
        <v>42073</v>
      </c>
      <c r="AI29" s="185" t="s">
        <v>293</v>
      </c>
      <c r="AJ29" s="81" t="s">
        <v>17</v>
      </c>
      <c r="AK29" s="82">
        <v>41683</v>
      </c>
      <c r="AL29" s="82">
        <v>41238</v>
      </c>
      <c r="AM29" s="82">
        <v>41656</v>
      </c>
      <c r="AN29" s="82">
        <v>41274</v>
      </c>
      <c r="AO29" s="185" t="s">
        <v>293</v>
      </c>
      <c r="AP29" s="81" t="s">
        <v>17</v>
      </c>
      <c r="AQ29" s="82">
        <v>22511</v>
      </c>
      <c r="AR29" s="82">
        <v>21683</v>
      </c>
      <c r="AS29" s="82">
        <v>21157</v>
      </c>
      <c r="AT29" s="82">
        <v>21073</v>
      </c>
      <c r="AU29" s="82">
        <v>20065</v>
      </c>
      <c r="AV29" s="185" t="s">
        <v>293</v>
      </c>
      <c r="AW29" s="81" t="s">
        <v>17</v>
      </c>
      <c r="AX29" s="82">
        <v>19723</v>
      </c>
      <c r="AY29" s="82">
        <v>18968</v>
      </c>
      <c r="AZ29" s="82">
        <v>19293</v>
      </c>
      <c r="BA29" s="82">
        <v>19520</v>
      </c>
      <c r="BB29" s="82">
        <v>19669</v>
      </c>
      <c r="BC29" s="185" t="s">
        <v>293</v>
      </c>
      <c r="BD29" s="81" t="s">
        <v>17</v>
      </c>
      <c r="BE29" s="82">
        <v>19819</v>
      </c>
      <c r="BF29" s="82">
        <v>20144</v>
      </c>
      <c r="BG29" s="82">
        <v>20466</v>
      </c>
      <c r="BH29" s="82">
        <v>20562</v>
      </c>
      <c r="BI29" s="82">
        <v>20334</v>
      </c>
      <c r="BJ29" s="185" t="s">
        <v>293</v>
      </c>
      <c r="BK29" s="81" t="s">
        <v>17</v>
      </c>
      <c r="BL29" s="82">
        <v>20420</v>
      </c>
      <c r="BM29" s="82">
        <v>20532</v>
      </c>
      <c r="BN29" s="82">
        <v>20530</v>
      </c>
      <c r="BO29" s="82">
        <v>20541</v>
      </c>
      <c r="BP29" s="82">
        <v>20383</v>
      </c>
      <c r="BQ29" s="185" t="s">
        <v>293</v>
      </c>
      <c r="BR29" s="81" t="s">
        <v>17</v>
      </c>
      <c r="BS29" s="82">
        <v>20018</v>
      </c>
      <c r="BT29" s="82">
        <v>19381</v>
      </c>
      <c r="BU29" s="82">
        <v>20209</v>
      </c>
      <c r="BV29" s="82">
        <v>20057</v>
      </c>
      <c r="BW29" s="185" t="s">
        <v>293</v>
      </c>
      <c r="BX29" s="81" t="s">
        <v>17</v>
      </c>
      <c r="BY29" s="82">
        <v>19895</v>
      </c>
      <c r="BZ29" s="82">
        <v>19631</v>
      </c>
      <c r="CA29" s="82">
        <v>19805</v>
      </c>
      <c r="CB29" s="82">
        <v>19664</v>
      </c>
    </row>
    <row r="30" spans="1:80" ht="17.100000000000001" customHeight="1">
      <c r="A30" s="184" t="s">
        <v>294</v>
      </c>
      <c r="B30" s="81" t="s">
        <v>18</v>
      </c>
      <c r="C30" s="82">
        <v>35804</v>
      </c>
      <c r="D30" s="82">
        <v>36155</v>
      </c>
      <c r="E30" s="82">
        <v>35646</v>
      </c>
      <c r="F30" s="82">
        <v>35279</v>
      </c>
      <c r="G30" s="82">
        <v>33832</v>
      </c>
      <c r="H30" s="184" t="s">
        <v>294</v>
      </c>
      <c r="I30" s="81" t="s">
        <v>18</v>
      </c>
      <c r="J30" s="82">
        <v>33597</v>
      </c>
      <c r="K30" s="82">
        <v>32317</v>
      </c>
      <c r="L30" s="82">
        <v>32916</v>
      </c>
      <c r="M30" s="82">
        <v>33459</v>
      </c>
      <c r="N30" s="82">
        <v>33936</v>
      </c>
      <c r="O30" s="184" t="s">
        <v>294</v>
      </c>
      <c r="P30" s="81" t="s">
        <v>18</v>
      </c>
      <c r="Q30" s="82">
        <v>33398</v>
      </c>
      <c r="R30" s="82">
        <v>33979</v>
      </c>
      <c r="S30" s="82">
        <v>34229</v>
      </c>
      <c r="T30" s="82">
        <v>34503</v>
      </c>
      <c r="U30" s="82">
        <v>34093</v>
      </c>
      <c r="V30" s="184" t="s">
        <v>294</v>
      </c>
      <c r="W30" s="81" t="s">
        <v>18</v>
      </c>
      <c r="X30" s="82">
        <v>34196</v>
      </c>
      <c r="Y30" s="82">
        <v>34062</v>
      </c>
      <c r="Z30" s="82">
        <v>33985</v>
      </c>
      <c r="AA30" s="82">
        <v>34184</v>
      </c>
      <c r="AB30" s="82">
        <v>34197</v>
      </c>
      <c r="AC30" s="184" t="s">
        <v>294</v>
      </c>
      <c r="AD30" s="81" t="s">
        <v>18</v>
      </c>
      <c r="AE30" s="82">
        <v>34168</v>
      </c>
      <c r="AF30" s="82">
        <v>34267</v>
      </c>
      <c r="AG30" s="82">
        <v>34595</v>
      </c>
      <c r="AH30" s="82">
        <v>34074</v>
      </c>
      <c r="AI30" s="184" t="s">
        <v>294</v>
      </c>
      <c r="AJ30" s="81" t="s">
        <v>18</v>
      </c>
      <c r="AK30" s="82">
        <v>33953</v>
      </c>
      <c r="AL30" s="82">
        <v>33807</v>
      </c>
      <c r="AM30" s="82">
        <v>34144</v>
      </c>
      <c r="AN30" s="82">
        <v>33810</v>
      </c>
      <c r="AO30" s="184" t="s">
        <v>294</v>
      </c>
      <c r="AP30" s="81" t="s">
        <v>18</v>
      </c>
      <c r="AQ30" s="82">
        <v>16570</v>
      </c>
      <c r="AR30" s="82">
        <v>17026</v>
      </c>
      <c r="AS30" s="82">
        <v>16840</v>
      </c>
      <c r="AT30" s="82">
        <v>16743</v>
      </c>
      <c r="AU30" s="82">
        <v>16091</v>
      </c>
      <c r="AV30" s="184" t="s">
        <v>294</v>
      </c>
      <c r="AW30" s="81" t="s">
        <v>18</v>
      </c>
      <c r="AX30" s="82">
        <v>15992</v>
      </c>
      <c r="AY30" s="82">
        <v>15416</v>
      </c>
      <c r="AZ30" s="82">
        <v>15645</v>
      </c>
      <c r="BA30" s="82">
        <v>15749</v>
      </c>
      <c r="BB30" s="82">
        <v>16045</v>
      </c>
      <c r="BC30" s="184" t="s">
        <v>294</v>
      </c>
      <c r="BD30" s="81" t="s">
        <v>18</v>
      </c>
      <c r="BE30" s="82">
        <v>15971</v>
      </c>
      <c r="BF30" s="82">
        <v>16267</v>
      </c>
      <c r="BG30" s="82">
        <v>16338</v>
      </c>
      <c r="BH30" s="82">
        <v>16466</v>
      </c>
      <c r="BI30" s="82">
        <v>16421</v>
      </c>
      <c r="BJ30" s="184" t="s">
        <v>294</v>
      </c>
      <c r="BK30" s="81" t="s">
        <v>18</v>
      </c>
      <c r="BL30" s="82">
        <v>16549</v>
      </c>
      <c r="BM30" s="82">
        <v>16558</v>
      </c>
      <c r="BN30" s="82">
        <v>16459</v>
      </c>
      <c r="BO30" s="82">
        <v>16524</v>
      </c>
      <c r="BP30" s="82">
        <v>16488</v>
      </c>
      <c r="BQ30" s="184" t="s">
        <v>294</v>
      </c>
      <c r="BR30" s="81" t="s">
        <v>18</v>
      </c>
      <c r="BS30" s="82">
        <v>16492</v>
      </c>
      <c r="BT30" s="82">
        <v>16528</v>
      </c>
      <c r="BU30" s="82">
        <v>16647</v>
      </c>
      <c r="BV30" s="82">
        <v>16480</v>
      </c>
      <c r="BW30" s="184" t="s">
        <v>294</v>
      </c>
      <c r="BX30" s="81" t="s">
        <v>18</v>
      </c>
      <c r="BY30" s="82">
        <v>16417</v>
      </c>
      <c r="BZ30" s="82">
        <v>16309</v>
      </c>
      <c r="CA30" s="82">
        <v>16431</v>
      </c>
      <c r="CB30" s="82">
        <v>16335</v>
      </c>
    </row>
    <row r="31" spans="1:80" ht="17.100000000000001" customHeight="1">
      <c r="A31" s="185" t="s">
        <v>295</v>
      </c>
      <c r="B31" s="81" t="s">
        <v>19</v>
      </c>
      <c r="C31" s="82">
        <v>38559</v>
      </c>
      <c r="D31" s="82">
        <v>37584</v>
      </c>
      <c r="E31" s="82">
        <v>36171</v>
      </c>
      <c r="F31" s="82">
        <v>35957</v>
      </c>
      <c r="G31" s="82">
        <v>34684</v>
      </c>
      <c r="H31" s="185" t="s">
        <v>295</v>
      </c>
      <c r="I31" s="81" t="s">
        <v>19</v>
      </c>
      <c r="J31" s="82">
        <v>34512</v>
      </c>
      <c r="K31" s="82">
        <v>33266</v>
      </c>
      <c r="L31" s="82">
        <v>33755</v>
      </c>
      <c r="M31" s="82">
        <v>34287</v>
      </c>
      <c r="N31" s="82">
        <v>34821</v>
      </c>
      <c r="O31" s="185" t="s">
        <v>295</v>
      </c>
      <c r="P31" s="81" t="s">
        <v>19</v>
      </c>
      <c r="Q31" s="82">
        <v>33899</v>
      </c>
      <c r="R31" s="82">
        <v>34377</v>
      </c>
      <c r="S31" s="82">
        <v>34702</v>
      </c>
      <c r="T31" s="82">
        <v>34795</v>
      </c>
      <c r="U31" s="82">
        <v>34406</v>
      </c>
      <c r="V31" s="185" t="s">
        <v>295</v>
      </c>
      <c r="W31" s="81" t="s">
        <v>19</v>
      </c>
      <c r="X31" s="82">
        <v>34416</v>
      </c>
      <c r="Y31" s="82">
        <v>34287</v>
      </c>
      <c r="Z31" s="82">
        <v>34225</v>
      </c>
      <c r="AA31" s="82">
        <v>34080</v>
      </c>
      <c r="AB31" s="82">
        <v>33956</v>
      </c>
      <c r="AC31" s="185" t="s">
        <v>295</v>
      </c>
      <c r="AD31" s="81" t="s">
        <v>19</v>
      </c>
      <c r="AE31" s="82">
        <v>33745</v>
      </c>
      <c r="AF31" s="82">
        <v>33979</v>
      </c>
      <c r="AG31" s="82">
        <v>34392</v>
      </c>
      <c r="AH31" s="82">
        <v>33794</v>
      </c>
      <c r="AI31" s="185" t="s">
        <v>295</v>
      </c>
      <c r="AJ31" s="81" t="s">
        <v>19</v>
      </c>
      <c r="AK31" s="82">
        <v>33683</v>
      </c>
      <c r="AL31" s="82">
        <v>33450</v>
      </c>
      <c r="AM31" s="82">
        <v>33795</v>
      </c>
      <c r="AN31" s="82">
        <v>33498</v>
      </c>
      <c r="AO31" s="185" t="s">
        <v>295</v>
      </c>
      <c r="AP31" s="81" t="s">
        <v>19</v>
      </c>
      <c r="AQ31" s="82">
        <v>17645</v>
      </c>
      <c r="AR31" s="82">
        <v>17275</v>
      </c>
      <c r="AS31" s="82">
        <v>16631</v>
      </c>
      <c r="AT31" s="82">
        <v>16536</v>
      </c>
      <c r="AU31" s="82">
        <v>15940</v>
      </c>
      <c r="AV31" s="185" t="s">
        <v>295</v>
      </c>
      <c r="AW31" s="81" t="s">
        <v>19</v>
      </c>
      <c r="AX31" s="82">
        <v>15867</v>
      </c>
      <c r="AY31" s="82">
        <v>15305</v>
      </c>
      <c r="AZ31" s="82">
        <v>15329</v>
      </c>
      <c r="BA31" s="82">
        <v>15550</v>
      </c>
      <c r="BB31" s="82">
        <v>15781</v>
      </c>
      <c r="BC31" s="185" t="s">
        <v>295</v>
      </c>
      <c r="BD31" s="81" t="s">
        <v>19</v>
      </c>
      <c r="BE31" s="82">
        <v>15559</v>
      </c>
      <c r="BF31" s="82">
        <v>15874</v>
      </c>
      <c r="BG31" s="82">
        <v>15958</v>
      </c>
      <c r="BH31" s="82">
        <v>16188</v>
      </c>
      <c r="BI31" s="82">
        <v>16059</v>
      </c>
      <c r="BJ31" s="185" t="s">
        <v>295</v>
      </c>
      <c r="BK31" s="81" t="s">
        <v>19</v>
      </c>
      <c r="BL31" s="82">
        <v>16039</v>
      </c>
      <c r="BM31" s="82">
        <v>16129</v>
      </c>
      <c r="BN31" s="82">
        <v>16122</v>
      </c>
      <c r="BO31" s="82">
        <v>16041</v>
      </c>
      <c r="BP31" s="82">
        <v>15989</v>
      </c>
      <c r="BQ31" s="185" t="s">
        <v>295</v>
      </c>
      <c r="BR31" s="81" t="s">
        <v>19</v>
      </c>
      <c r="BS31" s="82">
        <v>15903</v>
      </c>
      <c r="BT31" s="82">
        <v>15982</v>
      </c>
      <c r="BU31" s="82">
        <v>16120</v>
      </c>
      <c r="BV31" s="82">
        <v>15944</v>
      </c>
      <c r="BW31" s="185" t="s">
        <v>295</v>
      </c>
      <c r="BX31" s="81" t="s">
        <v>19</v>
      </c>
      <c r="BY31" s="82">
        <v>15854</v>
      </c>
      <c r="BZ31" s="82">
        <v>15680</v>
      </c>
      <c r="CA31" s="82">
        <v>15803</v>
      </c>
      <c r="CB31" s="82">
        <v>15713</v>
      </c>
    </row>
    <row r="32" spans="1:80" ht="17.100000000000001" customHeight="1">
      <c r="A32" s="185" t="s">
        <v>296</v>
      </c>
      <c r="B32" s="81" t="s">
        <v>20</v>
      </c>
      <c r="C32" s="82">
        <v>45644</v>
      </c>
      <c r="D32" s="82">
        <v>43545</v>
      </c>
      <c r="E32" s="82">
        <v>42571</v>
      </c>
      <c r="F32" s="82">
        <v>42091</v>
      </c>
      <c r="G32" s="82">
        <v>40486</v>
      </c>
      <c r="H32" s="185" t="s">
        <v>296</v>
      </c>
      <c r="I32" s="81" t="s">
        <v>20</v>
      </c>
      <c r="J32" s="82">
        <v>39540</v>
      </c>
      <c r="K32" s="82">
        <v>37766</v>
      </c>
      <c r="L32" s="82">
        <v>38009</v>
      </c>
      <c r="M32" s="82">
        <v>38998</v>
      </c>
      <c r="N32" s="82">
        <v>39452</v>
      </c>
      <c r="O32" s="185" t="s">
        <v>296</v>
      </c>
      <c r="P32" s="81" t="s">
        <v>20</v>
      </c>
      <c r="Q32" s="82">
        <v>38502</v>
      </c>
      <c r="R32" s="82">
        <v>38745</v>
      </c>
      <c r="S32" s="82">
        <v>38894</v>
      </c>
      <c r="T32" s="82">
        <v>38834</v>
      </c>
      <c r="U32" s="82">
        <v>38277</v>
      </c>
      <c r="V32" s="185" t="s">
        <v>296</v>
      </c>
      <c r="W32" s="81" t="s">
        <v>20</v>
      </c>
      <c r="X32" s="82">
        <v>38352</v>
      </c>
      <c r="Y32" s="82">
        <v>38209</v>
      </c>
      <c r="Z32" s="82">
        <v>38149</v>
      </c>
      <c r="AA32" s="82">
        <v>38166</v>
      </c>
      <c r="AB32" s="82">
        <v>38334</v>
      </c>
      <c r="AC32" s="185" t="s">
        <v>296</v>
      </c>
      <c r="AD32" s="81" t="s">
        <v>20</v>
      </c>
      <c r="AE32" s="82">
        <v>37979</v>
      </c>
      <c r="AF32" s="82">
        <v>38028</v>
      </c>
      <c r="AG32" s="82">
        <v>38262</v>
      </c>
      <c r="AH32" s="82">
        <v>37714</v>
      </c>
      <c r="AI32" s="185" t="s">
        <v>296</v>
      </c>
      <c r="AJ32" s="81" t="s">
        <v>20</v>
      </c>
      <c r="AK32" s="82">
        <v>37454</v>
      </c>
      <c r="AL32" s="82">
        <v>37131</v>
      </c>
      <c r="AM32" s="82">
        <v>37482</v>
      </c>
      <c r="AN32" s="82">
        <v>37194</v>
      </c>
      <c r="AO32" s="185" t="s">
        <v>296</v>
      </c>
      <c r="AP32" s="81" t="s">
        <v>20</v>
      </c>
      <c r="AQ32" s="82">
        <v>20888</v>
      </c>
      <c r="AR32" s="82">
        <v>20170</v>
      </c>
      <c r="AS32" s="82">
        <v>19820</v>
      </c>
      <c r="AT32" s="82">
        <v>19688</v>
      </c>
      <c r="AU32" s="82">
        <v>18814</v>
      </c>
      <c r="AV32" s="185" t="s">
        <v>296</v>
      </c>
      <c r="AW32" s="81" t="s">
        <v>20</v>
      </c>
      <c r="AX32" s="82">
        <v>18469</v>
      </c>
      <c r="AY32" s="82">
        <v>17717</v>
      </c>
      <c r="AZ32" s="82">
        <v>17656</v>
      </c>
      <c r="BA32" s="82">
        <v>18060</v>
      </c>
      <c r="BB32" s="82">
        <v>18309</v>
      </c>
      <c r="BC32" s="185" t="s">
        <v>296</v>
      </c>
      <c r="BD32" s="81" t="s">
        <v>20</v>
      </c>
      <c r="BE32" s="82">
        <v>18187</v>
      </c>
      <c r="BF32" s="82">
        <v>18312</v>
      </c>
      <c r="BG32" s="82">
        <v>18396</v>
      </c>
      <c r="BH32" s="82">
        <v>18491</v>
      </c>
      <c r="BI32" s="82">
        <v>18305</v>
      </c>
      <c r="BJ32" s="185" t="s">
        <v>296</v>
      </c>
      <c r="BK32" s="81" t="s">
        <v>20</v>
      </c>
      <c r="BL32" s="82">
        <v>18380</v>
      </c>
      <c r="BM32" s="82">
        <v>18449</v>
      </c>
      <c r="BN32" s="82">
        <v>18420</v>
      </c>
      <c r="BO32" s="82">
        <v>18465</v>
      </c>
      <c r="BP32" s="82">
        <v>18507</v>
      </c>
      <c r="BQ32" s="185" t="s">
        <v>296</v>
      </c>
      <c r="BR32" s="81" t="s">
        <v>20</v>
      </c>
      <c r="BS32" s="82">
        <v>18440</v>
      </c>
      <c r="BT32" s="82">
        <v>18355</v>
      </c>
      <c r="BU32" s="82">
        <v>18472</v>
      </c>
      <c r="BV32" s="82">
        <v>18339</v>
      </c>
      <c r="BW32" s="185" t="s">
        <v>296</v>
      </c>
      <c r="BX32" s="81" t="s">
        <v>20</v>
      </c>
      <c r="BY32" s="82">
        <v>18174</v>
      </c>
      <c r="BZ32" s="82">
        <v>17969</v>
      </c>
      <c r="CA32" s="82">
        <v>18108</v>
      </c>
      <c r="CB32" s="82">
        <v>18051</v>
      </c>
    </row>
    <row r="33" spans="1:80" ht="17.100000000000001" customHeight="1">
      <c r="A33" s="185" t="s">
        <v>297</v>
      </c>
      <c r="B33" s="81" t="s">
        <v>21</v>
      </c>
      <c r="C33" s="82">
        <v>40621</v>
      </c>
      <c r="D33" s="82">
        <v>38997</v>
      </c>
      <c r="E33" s="82">
        <v>37539</v>
      </c>
      <c r="F33" s="82">
        <v>36179</v>
      </c>
      <c r="G33" s="82">
        <v>34975</v>
      </c>
      <c r="H33" s="185" t="s">
        <v>297</v>
      </c>
      <c r="I33" s="81" t="s">
        <v>21</v>
      </c>
      <c r="J33" s="82">
        <v>34018</v>
      </c>
      <c r="K33" s="82">
        <v>32904</v>
      </c>
      <c r="L33" s="82">
        <v>33510</v>
      </c>
      <c r="M33" s="82">
        <v>33890</v>
      </c>
      <c r="N33" s="82">
        <v>34528</v>
      </c>
      <c r="O33" s="185" t="s">
        <v>297</v>
      </c>
      <c r="P33" s="81" t="s">
        <v>21</v>
      </c>
      <c r="Q33" s="82">
        <v>33726</v>
      </c>
      <c r="R33" s="82">
        <v>33977</v>
      </c>
      <c r="S33" s="82">
        <v>34217</v>
      </c>
      <c r="T33" s="82">
        <v>34500</v>
      </c>
      <c r="U33" s="82">
        <v>34137</v>
      </c>
      <c r="V33" s="185" t="s">
        <v>297</v>
      </c>
      <c r="W33" s="81" t="s">
        <v>21</v>
      </c>
      <c r="X33" s="82">
        <v>34050</v>
      </c>
      <c r="Y33" s="82">
        <v>33663</v>
      </c>
      <c r="Z33" s="82">
        <v>33813</v>
      </c>
      <c r="AA33" s="82">
        <v>33891</v>
      </c>
      <c r="AB33" s="82">
        <v>34041</v>
      </c>
      <c r="AC33" s="185" t="s">
        <v>297</v>
      </c>
      <c r="AD33" s="81" t="s">
        <v>21</v>
      </c>
      <c r="AE33" s="82">
        <v>33784</v>
      </c>
      <c r="AF33" s="82">
        <v>33883</v>
      </c>
      <c r="AG33" s="82">
        <v>34292</v>
      </c>
      <c r="AH33" s="82">
        <v>33827</v>
      </c>
      <c r="AI33" s="185" t="s">
        <v>297</v>
      </c>
      <c r="AJ33" s="81" t="s">
        <v>21</v>
      </c>
      <c r="AK33" s="82">
        <v>33595</v>
      </c>
      <c r="AL33" s="82">
        <v>33218</v>
      </c>
      <c r="AM33" s="82">
        <v>33583</v>
      </c>
      <c r="AN33" s="82">
        <v>33371</v>
      </c>
      <c r="AO33" s="185" t="s">
        <v>297</v>
      </c>
      <c r="AP33" s="81" t="s">
        <v>21</v>
      </c>
      <c r="AQ33" s="82">
        <v>18107</v>
      </c>
      <c r="AR33" s="82">
        <v>17612</v>
      </c>
      <c r="AS33" s="82">
        <v>16836</v>
      </c>
      <c r="AT33" s="82">
        <v>16409</v>
      </c>
      <c r="AU33" s="82">
        <v>15788</v>
      </c>
      <c r="AV33" s="185" t="s">
        <v>297</v>
      </c>
      <c r="AW33" s="81" t="s">
        <v>21</v>
      </c>
      <c r="AX33" s="82">
        <v>15446</v>
      </c>
      <c r="AY33" s="82">
        <v>14894</v>
      </c>
      <c r="AZ33" s="82">
        <v>15112</v>
      </c>
      <c r="BA33" s="82">
        <v>15102</v>
      </c>
      <c r="BB33" s="82">
        <v>15463</v>
      </c>
      <c r="BC33" s="185" t="s">
        <v>297</v>
      </c>
      <c r="BD33" s="81" t="s">
        <v>21</v>
      </c>
      <c r="BE33" s="82">
        <v>15393</v>
      </c>
      <c r="BF33" s="82">
        <v>15420</v>
      </c>
      <c r="BG33" s="82">
        <v>15537</v>
      </c>
      <c r="BH33" s="82">
        <v>15712</v>
      </c>
      <c r="BI33" s="82">
        <v>15617</v>
      </c>
      <c r="BJ33" s="185" t="s">
        <v>297</v>
      </c>
      <c r="BK33" s="81" t="s">
        <v>21</v>
      </c>
      <c r="BL33" s="82">
        <v>15648</v>
      </c>
      <c r="BM33" s="82">
        <v>15573</v>
      </c>
      <c r="BN33" s="82">
        <v>15681</v>
      </c>
      <c r="BO33" s="82">
        <v>15802</v>
      </c>
      <c r="BP33" s="82">
        <v>15860</v>
      </c>
      <c r="BQ33" s="185" t="s">
        <v>297</v>
      </c>
      <c r="BR33" s="81" t="s">
        <v>21</v>
      </c>
      <c r="BS33" s="82">
        <v>15799</v>
      </c>
      <c r="BT33" s="82">
        <v>15797</v>
      </c>
      <c r="BU33" s="82">
        <v>15960</v>
      </c>
      <c r="BV33" s="82">
        <v>15827</v>
      </c>
      <c r="BW33" s="185" t="s">
        <v>297</v>
      </c>
      <c r="BX33" s="81" t="s">
        <v>21</v>
      </c>
      <c r="BY33" s="82">
        <v>15730</v>
      </c>
      <c r="BZ33" s="82">
        <v>15573</v>
      </c>
      <c r="CA33" s="82">
        <v>15702</v>
      </c>
      <c r="CB33" s="82">
        <v>15651</v>
      </c>
    </row>
    <row r="34" spans="1:80" s="86" customFormat="1" ht="27.75" customHeight="1">
      <c r="A34" s="83">
        <v>16</v>
      </c>
      <c r="B34" s="84" t="s">
        <v>298</v>
      </c>
      <c r="C34" s="85">
        <v>911672</v>
      </c>
      <c r="D34" s="85">
        <v>890488</v>
      </c>
      <c r="E34" s="85">
        <v>872860</v>
      </c>
      <c r="F34" s="85">
        <v>857123</v>
      </c>
      <c r="G34" s="85">
        <v>824636</v>
      </c>
      <c r="H34" s="83">
        <v>16</v>
      </c>
      <c r="I34" s="84" t="s">
        <v>298</v>
      </c>
      <c r="J34" s="85">
        <v>810954</v>
      </c>
      <c r="K34" s="85">
        <v>787279</v>
      </c>
      <c r="L34" s="85">
        <v>798110</v>
      </c>
      <c r="M34" s="85">
        <v>813843</v>
      </c>
      <c r="N34" s="85">
        <v>829420</v>
      </c>
      <c r="O34" s="83">
        <v>16</v>
      </c>
      <c r="P34" s="84" t="s">
        <v>298</v>
      </c>
      <c r="Q34" s="85">
        <v>814069</v>
      </c>
      <c r="R34" s="85">
        <v>824313</v>
      </c>
      <c r="S34" s="85">
        <v>838112</v>
      </c>
      <c r="T34" s="85">
        <v>844262</v>
      </c>
      <c r="U34" s="85">
        <v>840628</v>
      </c>
      <c r="V34" s="83">
        <v>16</v>
      </c>
      <c r="W34" s="84" t="s">
        <v>298</v>
      </c>
      <c r="X34" s="85">
        <v>843804</v>
      </c>
      <c r="Y34" s="85">
        <v>845432</v>
      </c>
      <c r="Z34" s="85">
        <v>850505</v>
      </c>
      <c r="AA34" s="85">
        <v>856836</v>
      </c>
      <c r="AB34" s="85">
        <v>860989</v>
      </c>
      <c r="AC34" s="83">
        <v>16</v>
      </c>
      <c r="AD34" s="84" t="s">
        <v>298</v>
      </c>
      <c r="AE34" s="85">
        <v>855665</v>
      </c>
      <c r="AF34" s="85">
        <v>856032</v>
      </c>
      <c r="AG34" s="85">
        <v>869529</v>
      </c>
      <c r="AH34" s="85">
        <v>859446</v>
      </c>
      <c r="AI34" s="83">
        <v>16</v>
      </c>
      <c r="AJ34" s="84" t="s">
        <v>298</v>
      </c>
      <c r="AK34" s="85">
        <v>853209</v>
      </c>
      <c r="AL34" s="85">
        <v>845552</v>
      </c>
      <c r="AM34" s="85">
        <v>854998</v>
      </c>
      <c r="AN34" s="85">
        <v>850382</v>
      </c>
      <c r="AO34" s="83">
        <v>16</v>
      </c>
      <c r="AP34" s="84" t="s">
        <v>298</v>
      </c>
      <c r="AQ34" s="85">
        <v>421515</v>
      </c>
      <c r="AR34" s="85">
        <v>414591</v>
      </c>
      <c r="AS34" s="85">
        <v>407171</v>
      </c>
      <c r="AT34" s="85">
        <v>401421</v>
      </c>
      <c r="AU34" s="85">
        <v>385860</v>
      </c>
      <c r="AV34" s="83">
        <v>16</v>
      </c>
      <c r="AW34" s="84" t="s">
        <v>298</v>
      </c>
      <c r="AX34" s="85">
        <v>378837</v>
      </c>
      <c r="AY34" s="85">
        <v>368428</v>
      </c>
      <c r="AZ34" s="85">
        <v>371052</v>
      </c>
      <c r="BA34" s="85">
        <v>376010</v>
      </c>
      <c r="BB34" s="85">
        <v>383251</v>
      </c>
      <c r="BC34" s="83">
        <v>16</v>
      </c>
      <c r="BD34" s="84" t="s">
        <v>298</v>
      </c>
      <c r="BE34" s="85">
        <v>382113</v>
      </c>
      <c r="BF34" s="85">
        <v>386985</v>
      </c>
      <c r="BG34" s="85">
        <v>392668</v>
      </c>
      <c r="BH34" s="85">
        <v>396920</v>
      </c>
      <c r="BI34" s="85">
        <v>396742</v>
      </c>
      <c r="BJ34" s="83">
        <v>16</v>
      </c>
      <c r="BK34" s="84" t="s">
        <v>298</v>
      </c>
      <c r="BL34" s="85">
        <v>399544</v>
      </c>
      <c r="BM34" s="85">
        <v>402965</v>
      </c>
      <c r="BN34" s="85">
        <v>405231</v>
      </c>
      <c r="BO34" s="85">
        <v>408186</v>
      </c>
      <c r="BP34" s="85">
        <v>408266</v>
      </c>
      <c r="BQ34" s="83">
        <v>16</v>
      </c>
      <c r="BR34" s="84" t="s">
        <v>298</v>
      </c>
      <c r="BS34" s="85">
        <v>406736</v>
      </c>
      <c r="BT34" s="85">
        <v>405774</v>
      </c>
      <c r="BU34" s="85">
        <v>411565</v>
      </c>
      <c r="BV34" s="85">
        <v>408870</v>
      </c>
      <c r="BW34" s="83">
        <v>16</v>
      </c>
      <c r="BX34" s="84" t="s">
        <v>298</v>
      </c>
      <c r="BY34" s="85">
        <v>405495</v>
      </c>
      <c r="BZ34" s="85">
        <v>401276</v>
      </c>
      <c r="CA34" s="85">
        <v>404856</v>
      </c>
      <c r="CB34" s="85">
        <v>403940</v>
      </c>
    </row>
    <row r="35" spans="1:80" s="78" customFormat="1" ht="12.75" customHeight="1">
      <c r="A35" s="183"/>
      <c r="B35" s="204"/>
      <c r="H35" s="183"/>
      <c r="I35" s="204"/>
      <c r="O35" s="183"/>
      <c r="P35" s="204"/>
      <c r="V35" s="183"/>
      <c r="W35" s="204"/>
      <c r="AC35" s="183"/>
      <c r="AD35" s="204"/>
      <c r="AI35" s="183"/>
      <c r="AJ35" s="204"/>
      <c r="AO35" s="183"/>
      <c r="AP35" s="204"/>
      <c r="AV35" s="183"/>
      <c r="AW35" s="204"/>
      <c r="BC35" s="183"/>
      <c r="BD35" s="204"/>
      <c r="BJ35" s="183"/>
      <c r="BK35" s="204"/>
      <c r="BQ35" s="183"/>
      <c r="BR35" s="204"/>
      <c r="BW35" s="183"/>
      <c r="BX35" s="204"/>
    </row>
    <row r="36" spans="1:80" s="191" customFormat="1" ht="30" customHeight="1">
      <c r="A36" s="314" t="s">
        <v>299</v>
      </c>
      <c r="B36" s="314"/>
      <c r="C36" s="314"/>
      <c r="D36" s="314"/>
      <c r="E36" s="314"/>
      <c r="F36" s="314"/>
      <c r="G36" s="314"/>
      <c r="H36" s="305" t="s">
        <v>300</v>
      </c>
      <c r="I36" s="305"/>
      <c r="J36" s="305"/>
      <c r="K36" s="305"/>
      <c r="L36" s="305"/>
      <c r="M36" s="305"/>
      <c r="N36" s="305"/>
      <c r="O36" s="304" t="s">
        <v>300</v>
      </c>
      <c r="P36" s="304"/>
      <c r="Q36" s="304"/>
      <c r="R36" s="304"/>
      <c r="S36" s="304"/>
      <c r="T36" s="304"/>
      <c r="U36" s="304"/>
      <c r="V36" s="304" t="s">
        <v>300</v>
      </c>
      <c r="W36" s="304"/>
      <c r="X36" s="304"/>
      <c r="Y36" s="304"/>
      <c r="Z36" s="304"/>
      <c r="AA36" s="304"/>
      <c r="AB36" s="304"/>
      <c r="AC36" s="305" t="s">
        <v>300</v>
      </c>
      <c r="AD36" s="305"/>
      <c r="AE36" s="305"/>
      <c r="AF36" s="305"/>
      <c r="AG36" s="305"/>
      <c r="AH36" s="305"/>
      <c r="AI36" s="305" t="s">
        <v>300</v>
      </c>
      <c r="AJ36" s="305"/>
      <c r="AK36" s="305"/>
      <c r="AL36" s="305"/>
      <c r="AM36" s="305"/>
      <c r="AN36" s="305"/>
      <c r="AO36" s="305" t="s">
        <v>299</v>
      </c>
      <c r="AP36" s="305"/>
      <c r="AQ36" s="305"/>
      <c r="AR36" s="305"/>
      <c r="AS36" s="305"/>
      <c r="AT36" s="305"/>
      <c r="AU36" s="305"/>
      <c r="AV36" s="305" t="s">
        <v>301</v>
      </c>
      <c r="AW36" s="305"/>
      <c r="AX36" s="305"/>
      <c r="AY36" s="305"/>
      <c r="AZ36" s="305"/>
      <c r="BA36" s="305"/>
      <c r="BB36" s="305"/>
      <c r="BC36" s="305" t="s">
        <v>300</v>
      </c>
      <c r="BD36" s="305"/>
      <c r="BE36" s="305"/>
      <c r="BF36" s="305"/>
      <c r="BG36" s="305"/>
      <c r="BH36" s="305"/>
      <c r="BI36" s="305"/>
      <c r="BJ36" s="305" t="s">
        <v>300</v>
      </c>
      <c r="BK36" s="305"/>
      <c r="BL36" s="305"/>
      <c r="BM36" s="305"/>
      <c r="BN36" s="305"/>
      <c r="BO36" s="305"/>
      <c r="BP36" s="305"/>
      <c r="BQ36" s="305" t="s">
        <v>300</v>
      </c>
      <c r="BR36" s="305"/>
      <c r="BS36" s="305"/>
      <c r="BT36" s="305"/>
      <c r="BU36" s="305"/>
      <c r="BV36" s="305"/>
      <c r="BW36" s="305" t="s">
        <v>300</v>
      </c>
      <c r="BX36" s="305"/>
      <c r="BY36" s="305"/>
      <c r="BZ36" s="305"/>
      <c r="CA36" s="305"/>
      <c r="CB36" s="305"/>
    </row>
    <row r="37" spans="1:80" s="78" customFormat="1" ht="12.75" customHeight="1">
      <c r="A37" s="183"/>
      <c r="B37" s="204"/>
      <c r="H37" s="183"/>
      <c r="I37" s="204"/>
      <c r="O37" s="183"/>
      <c r="P37" s="204"/>
      <c r="V37" s="183"/>
      <c r="W37" s="204"/>
      <c r="AC37" s="183"/>
      <c r="AD37" s="204"/>
      <c r="AI37" s="183"/>
      <c r="AJ37" s="204"/>
      <c r="AO37" s="183"/>
      <c r="AP37" s="204"/>
      <c r="AV37" s="183"/>
      <c r="AW37" s="204"/>
      <c r="BC37" s="183"/>
      <c r="BD37" s="204"/>
      <c r="BJ37" s="183"/>
      <c r="BK37" s="204"/>
      <c r="BQ37" s="183"/>
      <c r="BR37" s="204"/>
      <c r="BW37" s="183"/>
      <c r="BX37" s="204"/>
    </row>
    <row r="38" spans="1:80" ht="17.100000000000001" customHeight="1">
      <c r="A38" s="184" t="s">
        <v>274</v>
      </c>
      <c r="B38" s="81" t="s">
        <v>275</v>
      </c>
      <c r="C38" s="82" t="s">
        <v>24</v>
      </c>
      <c r="D38" s="87">
        <v>-1.5031850608999999</v>
      </c>
      <c r="E38" s="87">
        <v>-1.2311484718000001</v>
      </c>
      <c r="F38" s="87">
        <v>-2.6275939427999999</v>
      </c>
      <c r="G38" s="87">
        <v>-3.6114391038</v>
      </c>
      <c r="H38" s="184" t="s">
        <v>274</v>
      </c>
      <c r="I38" s="81" t="s">
        <v>275</v>
      </c>
      <c r="J38" s="87">
        <v>-1.2817831425999999</v>
      </c>
      <c r="K38" s="87">
        <v>-2.5363196125999998</v>
      </c>
      <c r="L38" s="87">
        <v>1.8352897336</v>
      </c>
      <c r="M38" s="87">
        <v>1.4195102612999999</v>
      </c>
      <c r="N38" s="87">
        <v>3.1119864095000001</v>
      </c>
      <c r="O38" s="184" t="s">
        <v>274</v>
      </c>
      <c r="P38" s="81" t="s">
        <v>275</v>
      </c>
      <c r="Q38" s="87">
        <v>0.1793342762</v>
      </c>
      <c r="R38" s="87">
        <v>2.0055304905</v>
      </c>
      <c r="S38" s="87">
        <v>3.4556557470999998</v>
      </c>
      <c r="T38" s="87">
        <v>1.6590815059999999</v>
      </c>
      <c r="U38" s="87">
        <v>2.3510099981999999</v>
      </c>
      <c r="V38" s="184" t="s">
        <v>274</v>
      </c>
      <c r="W38" s="81" t="s">
        <v>275</v>
      </c>
      <c r="X38" s="87">
        <v>1.6276542163000001</v>
      </c>
      <c r="Y38" s="87">
        <v>1.9080783577</v>
      </c>
      <c r="Z38" s="87">
        <v>2.2934077326</v>
      </c>
      <c r="AA38" s="87">
        <v>3.1152647975000001</v>
      </c>
      <c r="AB38" s="87">
        <v>1.9267401933999999</v>
      </c>
      <c r="AC38" s="184" t="s">
        <v>274</v>
      </c>
      <c r="AD38" s="81" t="s">
        <v>275</v>
      </c>
      <c r="AE38" s="87">
        <v>2.0110324979</v>
      </c>
      <c r="AF38" s="87">
        <v>1.5058268954</v>
      </c>
      <c r="AG38" s="87">
        <v>1.3865649462</v>
      </c>
      <c r="AH38" s="87">
        <v>1.2334677798</v>
      </c>
      <c r="AI38" s="184" t="s">
        <v>274</v>
      </c>
      <c r="AJ38" s="81" t="s">
        <v>275</v>
      </c>
      <c r="AK38" s="87">
        <v>1.1496820154</v>
      </c>
      <c r="AL38" s="87">
        <v>-0.1196172249</v>
      </c>
      <c r="AM38" s="87">
        <v>-0.45702151229999999</v>
      </c>
      <c r="AN38" s="87">
        <v>3.0113504700000002E-2</v>
      </c>
      <c r="AO38" s="184" t="s">
        <v>274</v>
      </c>
      <c r="AP38" s="81" t="s">
        <v>275</v>
      </c>
      <c r="AQ38" s="82" t="s">
        <v>24</v>
      </c>
      <c r="AR38" s="87">
        <v>-1.4233697451</v>
      </c>
      <c r="AS38" s="87">
        <v>-0.43653458699999997</v>
      </c>
      <c r="AT38" s="87">
        <v>-1.9617762787999999</v>
      </c>
      <c r="AU38" s="87">
        <v>-3.6207786250999998</v>
      </c>
      <c r="AV38" s="184" t="s">
        <v>274</v>
      </c>
      <c r="AW38" s="81" t="s">
        <v>275</v>
      </c>
      <c r="AX38" s="87">
        <v>-1.4039679943000001</v>
      </c>
      <c r="AY38" s="87">
        <v>-1.7407306844999999</v>
      </c>
      <c r="AZ38" s="87">
        <v>1.6272643537</v>
      </c>
      <c r="BA38" s="87">
        <v>0.74924471299999995</v>
      </c>
      <c r="BB38" s="87">
        <v>2.5428811322999998</v>
      </c>
      <c r="BC38" s="184" t="s">
        <v>274</v>
      </c>
      <c r="BD38" s="81" t="s">
        <v>275</v>
      </c>
      <c r="BE38" s="87">
        <v>1.3685811206</v>
      </c>
      <c r="BF38" s="87">
        <v>1.3010616201</v>
      </c>
      <c r="BG38" s="87">
        <v>2.9218282785</v>
      </c>
      <c r="BH38" s="87">
        <v>1.5411859107000001</v>
      </c>
      <c r="BI38" s="87">
        <v>2.0518829364000002</v>
      </c>
      <c r="BJ38" s="184" t="s">
        <v>274</v>
      </c>
      <c r="BK38" s="81" t="s">
        <v>275</v>
      </c>
      <c r="BL38" s="87">
        <v>1.7783236763000001</v>
      </c>
      <c r="BM38" s="87">
        <v>1.962378991</v>
      </c>
      <c r="BN38" s="87">
        <v>1.687893992</v>
      </c>
      <c r="BO38" s="87">
        <v>2.5986184560000001</v>
      </c>
      <c r="BP38" s="87">
        <v>0.69793824599999998</v>
      </c>
      <c r="BQ38" s="184" t="s">
        <v>274</v>
      </c>
      <c r="BR38" s="81" t="s">
        <v>275</v>
      </c>
      <c r="BS38" s="87">
        <v>1.1872347731999999</v>
      </c>
      <c r="BT38" s="87">
        <v>1.0408758051</v>
      </c>
      <c r="BU38" s="87">
        <v>1.0870615518</v>
      </c>
      <c r="BV38" s="87">
        <v>1.0149095039</v>
      </c>
      <c r="BW38" s="184" t="s">
        <v>274</v>
      </c>
      <c r="BX38" s="81" t="s">
        <v>275</v>
      </c>
      <c r="BY38" s="87">
        <v>0.92118978929999995</v>
      </c>
      <c r="BZ38" s="87">
        <v>-0.29086678300000002</v>
      </c>
      <c r="CA38" s="87">
        <v>-0.71452468579999995</v>
      </c>
      <c r="CB38" s="87">
        <v>-0.29423725569999998</v>
      </c>
    </row>
    <row r="39" spans="1:80" ht="17.100000000000001" customHeight="1">
      <c r="A39" s="185" t="s">
        <v>276</v>
      </c>
      <c r="B39" s="81" t="s">
        <v>0</v>
      </c>
      <c r="C39" s="82" t="s">
        <v>24</v>
      </c>
      <c r="D39" s="87">
        <v>-3.8235787354999999</v>
      </c>
      <c r="E39" s="87">
        <v>-4.1748661103</v>
      </c>
      <c r="F39" s="87">
        <v>-3.6522914554999999</v>
      </c>
      <c r="G39" s="87">
        <v>-5.0426289660999997</v>
      </c>
      <c r="H39" s="185" t="s">
        <v>276</v>
      </c>
      <c r="I39" s="81" t="s">
        <v>0</v>
      </c>
      <c r="J39" s="87">
        <v>-3.7732632476000001</v>
      </c>
      <c r="K39" s="87">
        <v>-4.7095993150000002</v>
      </c>
      <c r="L39" s="87">
        <v>1.1310114031</v>
      </c>
      <c r="M39" s="87">
        <v>2.2673652603000001</v>
      </c>
      <c r="N39" s="87">
        <v>0.69808550800000002</v>
      </c>
      <c r="O39" s="185" t="s">
        <v>276</v>
      </c>
      <c r="P39" s="81" t="s">
        <v>0</v>
      </c>
      <c r="Q39" s="87">
        <v>-2.1184171377999998</v>
      </c>
      <c r="R39" s="87">
        <v>0.69305124929999995</v>
      </c>
      <c r="S39" s="87">
        <v>1.0444967699000001</v>
      </c>
      <c r="T39" s="87">
        <v>1.622251434</v>
      </c>
      <c r="U39" s="87">
        <v>-0.54387770099999999</v>
      </c>
      <c r="V39" s="185" t="s">
        <v>276</v>
      </c>
      <c r="W39" s="81" t="s">
        <v>0</v>
      </c>
      <c r="X39" s="87">
        <v>-6.7986993800000006E-2</v>
      </c>
      <c r="Y39" s="87">
        <v>-0.44961102730000002</v>
      </c>
      <c r="Z39" s="87">
        <v>1.1142475114999999</v>
      </c>
      <c r="AA39" s="87">
        <v>1.2430208639</v>
      </c>
      <c r="AB39" s="87">
        <v>0.8475314196</v>
      </c>
      <c r="AC39" s="185" t="s">
        <v>276</v>
      </c>
      <c r="AD39" s="81" t="s">
        <v>0</v>
      </c>
      <c r="AE39" s="87">
        <v>-0.15583965829999999</v>
      </c>
      <c r="AF39" s="87">
        <v>-0.31371420350000001</v>
      </c>
      <c r="AG39" s="87">
        <v>-0.16000457160000001</v>
      </c>
      <c r="AH39" s="87">
        <v>-8.0533824200000007E-2</v>
      </c>
      <c r="AI39" s="185" t="s">
        <v>276</v>
      </c>
      <c r="AJ39" s="81" t="s">
        <v>0</v>
      </c>
      <c r="AK39" s="87">
        <v>-0.50293378040000003</v>
      </c>
      <c r="AL39" s="87">
        <v>-1.8044808869</v>
      </c>
      <c r="AM39" s="87">
        <v>-1.4280399507999999</v>
      </c>
      <c r="AN39" s="87">
        <v>-0.88658606790000005</v>
      </c>
      <c r="AO39" s="185" t="s">
        <v>276</v>
      </c>
      <c r="AP39" s="81" t="s">
        <v>0</v>
      </c>
      <c r="AQ39" s="82" t="s">
        <v>24</v>
      </c>
      <c r="AR39" s="87">
        <v>-3.6884227269999998</v>
      </c>
      <c r="AS39" s="87">
        <v>-4.2529032257999999</v>
      </c>
      <c r="AT39" s="87">
        <v>-2.9108942914</v>
      </c>
      <c r="AU39" s="87">
        <v>-5.3467325522999998</v>
      </c>
      <c r="AV39" s="185" t="s">
        <v>276</v>
      </c>
      <c r="AW39" s="81" t="s">
        <v>0</v>
      </c>
      <c r="AX39" s="87">
        <v>-3.0267480056</v>
      </c>
      <c r="AY39" s="87">
        <v>-4.3612388095999997</v>
      </c>
      <c r="AZ39" s="87">
        <v>-0.34153437479999998</v>
      </c>
      <c r="BA39" s="87">
        <v>1.8848765627999999</v>
      </c>
      <c r="BB39" s="87">
        <v>6.2289772E-2</v>
      </c>
      <c r="BC39" s="185" t="s">
        <v>276</v>
      </c>
      <c r="BD39" s="81" t="s">
        <v>0</v>
      </c>
      <c r="BE39" s="87">
        <v>0.69098605580000005</v>
      </c>
      <c r="BF39" s="87">
        <v>0.3214837713</v>
      </c>
      <c r="BG39" s="87">
        <v>0.36359154500000002</v>
      </c>
      <c r="BH39" s="87">
        <v>1.8666339187000001</v>
      </c>
      <c r="BI39" s="87">
        <v>-9.0415913200000003E-2</v>
      </c>
      <c r="BJ39" s="185" t="s">
        <v>276</v>
      </c>
      <c r="BK39" s="81" t="s">
        <v>0</v>
      </c>
      <c r="BL39" s="87">
        <v>-0.17496229260000001</v>
      </c>
      <c r="BM39" s="87">
        <v>6.6481324800000005E-2</v>
      </c>
      <c r="BN39" s="87">
        <v>0.53149725189999997</v>
      </c>
      <c r="BO39" s="87">
        <v>1.0633823971</v>
      </c>
      <c r="BP39" s="87">
        <v>-0.4815123053</v>
      </c>
      <c r="BQ39" s="185" t="s">
        <v>276</v>
      </c>
      <c r="BR39" s="81" t="s">
        <v>0</v>
      </c>
      <c r="BS39" s="87">
        <v>-0.90116796109999997</v>
      </c>
      <c r="BT39" s="87">
        <v>-0.54954901140000001</v>
      </c>
      <c r="BU39" s="87">
        <v>-0.2968063635</v>
      </c>
      <c r="BV39" s="87">
        <v>-0.29761904760000002</v>
      </c>
      <c r="BW39" s="185" t="s">
        <v>276</v>
      </c>
      <c r="BX39" s="81" t="s">
        <v>0</v>
      </c>
      <c r="BY39" s="87">
        <v>-0.99311995210000004</v>
      </c>
      <c r="BZ39" s="87">
        <v>-1.6757763229</v>
      </c>
      <c r="CA39" s="87">
        <v>-1.8694927364</v>
      </c>
      <c r="CB39" s="87">
        <v>-1.4746268656999999</v>
      </c>
    </row>
    <row r="40" spans="1:80" ht="17.100000000000001" customHeight="1">
      <c r="A40" s="185" t="s">
        <v>277</v>
      </c>
      <c r="B40" s="81" t="s">
        <v>1</v>
      </c>
      <c r="C40" s="82" t="s">
        <v>24</v>
      </c>
      <c r="D40" s="87">
        <v>-0.33478773909999998</v>
      </c>
      <c r="E40" s="87">
        <v>-0.72689226019999997</v>
      </c>
      <c r="F40" s="87">
        <v>-1.7972541950000001</v>
      </c>
      <c r="G40" s="87">
        <v>-4.7052842657999996</v>
      </c>
      <c r="H40" s="185" t="s">
        <v>277</v>
      </c>
      <c r="I40" s="81" t="s">
        <v>1</v>
      </c>
      <c r="J40" s="87">
        <v>-1.9116208767</v>
      </c>
      <c r="K40" s="87">
        <v>-3.09402949</v>
      </c>
      <c r="L40" s="87">
        <v>3.7197555499999999</v>
      </c>
      <c r="M40" s="87">
        <v>2.4710656847000001</v>
      </c>
      <c r="N40" s="87">
        <v>3.2475723883000001</v>
      </c>
      <c r="O40" s="185" t="s">
        <v>277</v>
      </c>
      <c r="P40" s="81" t="s">
        <v>1</v>
      </c>
      <c r="Q40" s="87">
        <v>0.91208728760000002</v>
      </c>
      <c r="R40" s="87">
        <v>1.9287624946999999</v>
      </c>
      <c r="S40" s="87">
        <v>2.4558011049999999</v>
      </c>
      <c r="T40" s="87">
        <v>1.7552374019000001</v>
      </c>
      <c r="U40" s="87">
        <v>0.63328033920000004</v>
      </c>
      <c r="V40" s="185" t="s">
        <v>277</v>
      </c>
      <c r="W40" s="81" t="s">
        <v>1</v>
      </c>
      <c r="X40" s="87">
        <v>1.4534347929</v>
      </c>
      <c r="Y40" s="87">
        <v>0.65401884200000004</v>
      </c>
      <c r="Z40" s="87">
        <v>2.5552432767000002</v>
      </c>
      <c r="AA40" s="87">
        <v>2.6047166490999998</v>
      </c>
      <c r="AB40" s="87">
        <v>2.0779220778999998</v>
      </c>
      <c r="AC40" s="185" t="s">
        <v>277</v>
      </c>
      <c r="AD40" s="81" t="s">
        <v>1</v>
      </c>
      <c r="AE40" s="87">
        <v>1.4576696592</v>
      </c>
      <c r="AF40" s="87">
        <v>1.6227375293999999</v>
      </c>
      <c r="AG40" s="87">
        <v>1.2849082546999999</v>
      </c>
      <c r="AH40" s="87">
        <v>0.78654347309999995</v>
      </c>
      <c r="AI40" s="185" t="s">
        <v>277</v>
      </c>
      <c r="AJ40" s="81" t="s">
        <v>1</v>
      </c>
      <c r="AK40" s="87">
        <v>1.1941008563</v>
      </c>
      <c r="AL40" s="87">
        <v>-0.76061794299999996</v>
      </c>
      <c r="AM40" s="87">
        <v>-0.16852354650000001</v>
      </c>
      <c r="AN40" s="87">
        <v>0.2280099666</v>
      </c>
      <c r="AO40" s="185" t="s">
        <v>277</v>
      </c>
      <c r="AP40" s="81" t="s">
        <v>1</v>
      </c>
      <c r="AQ40" s="82" t="s">
        <v>24</v>
      </c>
      <c r="AR40" s="87">
        <v>-0.31016338960000001</v>
      </c>
      <c r="AS40" s="87">
        <v>-0.91116173119999999</v>
      </c>
      <c r="AT40" s="87">
        <v>-1.5979814970999999</v>
      </c>
      <c r="AU40" s="87">
        <v>-4.2678062678000002</v>
      </c>
      <c r="AV40" s="185" t="s">
        <v>277</v>
      </c>
      <c r="AW40" s="81" t="s">
        <v>1</v>
      </c>
      <c r="AX40" s="87">
        <v>-1.9641687994999999</v>
      </c>
      <c r="AY40" s="87">
        <v>-3.4606277699999999</v>
      </c>
      <c r="AZ40" s="87">
        <v>3.9431482296999998</v>
      </c>
      <c r="BA40" s="87">
        <v>1.8151016457</v>
      </c>
      <c r="BB40" s="87">
        <v>2.5671499881000002</v>
      </c>
      <c r="BC40" s="185" t="s">
        <v>277</v>
      </c>
      <c r="BD40" s="81" t="s">
        <v>1</v>
      </c>
      <c r="BE40" s="87">
        <v>1.8713789108000001</v>
      </c>
      <c r="BF40" s="87">
        <v>2.1611784109999999</v>
      </c>
      <c r="BG40" s="87">
        <v>1.647831654</v>
      </c>
      <c r="BH40" s="87">
        <v>1.8237581466999999</v>
      </c>
      <c r="BI40" s="87">
        <v>0.58627366609999998</v>
      </c>
      <c r="BJ40" s="185" t="s">
        <v>277</v>
      </c>
      <c r="BK40" s="81" t="s">
        <v>1</v>
      </c>
      <c r="BL40" s="87">
        <v>1.085503449</v>
      </c>
      <c r="BM40" s="87">
        <v>0.45493017349999998</v>
      </c>
      <c r="BN40" s="87">
        <v>1.8746708794</v>
      </c>
      <c r="BO40" s="87">
        <v>1.8711878423999999</v>
      </c>
      <c r="BP40" s="87">
        <v>1.1518165212</v>
      </c>
      <c r="BQ40" s="185" t="s">
        <v>277</v>
      </c>
      <c r="BR40" s="81" t="s">
        <v>1</v>
      </c>
      <c r="BS40" s="87">
        <v>0.64141110440000004</v>
      </c>
      <c r="BT40" s="87">
        <v>1.2139453223000001</v>
      </c>
      <c r="BU40" s="87">
        <v>0.71101829750000001</v>
      </c>
      <c r="BV40" s="87">
        <v>0.35735556880000002</v>
      </c>
      <c r="BW40" s="185" t="s">
        <v>277</v>
      </c>
      <c r="BX40" s="81" t="s">
        <v>1</v>
      </c>
      <c r="BY40" s="87">
        <v>0.51284604659999999</v>
      </c>
      <c r="BZ40" s="87">
        <v>-1.1151310899</v>
      </c>
      <c r="CA40" s="87">
        <v>-0.30116020739999999</v>
      </c>
      <c r="CB40" s="87">
        <v>2.9673590499999999E-2</v>
      </c>
    </row>
    <row r="41" spans="1:80" ht="17.100000000000001" customHeight="1">
      <c r="A41" s="185" t="s">
        <v>278</v>
      </c>
      <c r="B41" s="81" t="s">
        <v>2</v>
      </c>
      <c r="C41" s="82" t="s">
        <v>24</v>
      </c>
      <c r="D41" s="87">
        <v>-3.9421813402999999</v>
      </c>
      <c r="E41" s="87">
        <v>-2.9056087550999998</v>
      </c>
      <c r="F41" s="87">
        <v>-3.9844454463000001</v>
      </c>
      <c r="G41" s="87">
        <v>-7.3897986734999996</v>
      </c>
      <c r="H41" s="185" t="s">
        <v>278</v>
      </c>
      <c r="I41" s="81" t="s">
        <v>2</v>
      </c>
      <c r="J41" s="87">
        <v>-4.2844466979</v>
      </c>
      <c r="K41" s="87">
        <v>-4.8669050457000003</v>
      </c>
      <c r="L41" s="87">
        <v>-0.66819795360000001</v>
      </c>
      <c r="M41" s="87">
        <v>0.9740032233</v>
      </c>
      <c r="N41" s="87">
        <v>1.3879250500000001E-2</v>
      </c>
      <c r="O41" s="185" t="s">
        <v>278</v>
      </c>
      <c r="P41" s="81" t="s">
        <v>2</v>
      </c>
      <c r="Q41" s="87">
        <v>-3.9480988066</v>
      </c>
      <c r="R41" s="87">
        <v>-0.76572997180000002</v>
      </c>
      <c r="S41" s="87">
        <v>1.4122443037000001</v>
      </c>
      <c r="T41" s="87">
        <v>-1.0552006317</v>
      </c>
      <c r="U41" s="87">
        <v>-2.038595473</v>
      </c>
      <c r="V41" s="185" t="s">
        <v>278</v>
      </c>
      <c r="W41" s="81" t="s">
        <v>2</v>
      </c>
      <c r="X41" s="87">
        <v>-0.53321484109999995</v>
      </c>
      <c r="Y41" s="87">
        <v>-0.65520065520000004</v>
      </c>
      <c r="Z41" s="87">
        <v>-1.2890654276</v>
      </c>
      <c r="AA41" s="87">
        <v>0.27332776549999999</v>
      </c>
      <c r="AB41" s="87">
        <v>-0.1665783297</v>
      </c>
      <c r="AC41" s="185" t="s">
        <v>278</v>
      </c>
      <c r="AD41" s="81" t="s">
        <v>2</v>
      </c>
      <c r="AE41" s="87">
        <v>5.3122158229999998</v>
      </c>
      <c r="AF41" s="87">
        <v>5.3924914676000002</v>
      </c>
      <c r="AG41" s="87">
        <v>5.2659254808</v>
      </c>
      <c r="AH41" s="87">
        <v>4.8036253776000004</v>
      </c>
      <c r="AI41" s="185" t="s">
        <v>278</v>
      </c>
      <c r="AJ41" s="81" t="s">
        <v>2</v>
      </c>
      <c r="AK41" s="87">
        <v>-1.2232856012</v>
      </c>
      <c r="AL41" s="87">
        <v>-2.6914219919</v>
      </c>
      <c r="AM41" s="87">
        <v>-2.8402197959</v>
      </c>
      <c r="AN41" s="87">
        <v>-2.9042951859000001</v>
      </c>
      <c r="AO41" s="185" t="s">
        <v>278</v>
      </c>
      <c r="AP41" s="81" t="s">
        <v>2</v>
      </c>
      <c r="AQ41" s="82" t="s">
        <v>24</v>
      </c>
      <c r="AR41" s="87">
        <v>-3.2344723834</v>
      </c>
      <c r="AS41" s="87">
        <v>-3.7423653525999998</v>
      </c>
      <c r="AT41" s="87">
        <v>-2.7341947392999999</v>
      </c>
      <c r="AU41" s="87">
        <v>-7.2470644051999997</v>
      </c>
      <c r="AV41" s="185" t="s">
        <v>278</v>
      </c>
      <c r="AW41" s="81" t="s">
        <v>2</v>
      </c>
      <c r="AX41" s="87">
        <v>-4.5780051150999999</v>
      </c>
      <c r="AY41" s="87">
        <v>-4.8110426158999999</v>
      </c>
      <c r="AZ41" s="87">
        <v>-1.2107560185999999</v>
      </c>
      <c r="BA41" s="87">
        <v>8.5506626799999999E-2</v>
      </c>
      <c r="BB41" s="87">
        <v>-4.2716787700000002E-2</v>
      </c>
      <c r="BC41" s="185" t="s">
        <v>278</v>
      </c>
      <c r="BD41" s="81" t="s">
        <v>2</v>
      </c>
      <c r="BE41" s="87">
        <v>-1.6666666667000001</v>
      </c>
      <c r="BF41" s="87">
        <v>-1.6369694336</v>
      </c>
      <c r="BG41" s="87">
        <v>1.1045655376000001</v>
      </c>
      <c r="BH41" s="87">
        <v>-1.2818645302</v>
      </c>
      <c r="BI41" s="87">
        <v>-1.0771727902999999</v>
      </c>
      <c r="BJ41" s="185" t="s">
        <v>278</v>
      </c>
      <c r="BK41" s="81" t="s">
        <v>2</v>
      </c>
      <c r="BL41" s="87">
        <v>-8.9498806700000003E-2</v>
      </c>
      <c r="BM41" s="87">
        <v>-0.20901761720000001</v>
      </c>
      <c r="BN41" s="87">
        <v>-1.8551765410000001</v>
      </c>
      <c r="BO41" s="87">
        <v>0.2743902439</v>
      </c>
      <c r="BP41" s="87">
        <v>-0.89692915780000004</v>
      </c>
      <c r="BQ41" s="185" t="s">
        <v>278</v>
      </c>
      <c r="BR41" s="81" t="s">
        <v>2</v>
      </c>
      <c r="BS41" s="87">
        <v>5.2398411243999998</v>
      </c>
      <c r="BT41" s="87">
        <v>4.8933885564999997</v>
      </c>
      <c r="BU41" s="87">
        <v>3.8765582244000001</v>
      </c>
      <c r="BV41" s="87">
        <v>3.6014039371000002</v>
      </c>
      <c r="BW41" s="185" t="s">
        <v>278</v>
      </c>
      <c r="BX41" s="81" t="s">
        <v>2</v>
      </c>
      <c r="BY41" s="87">
        <v>-2.4531862388999999</v>
      </c>
      <c r="BZ41" s="87">
        <v>-3.5097981865999999</v>
      </c>
      <c r="CA41" s="87">
        <v>-2.7659885848000001</v>
      </c>
      <c r="CB41" s="87">
        <v>-2.9164825453000001</v>
      </c>
    </row>
    <row r="42" spans="1:80" ht="17.100000000000001" customHeight="1">
      <c r="A42" s="185" t="s">
        <v>279</v>
      </c>
      <c r="B42" s="81" t="s">
        <v>3</v>
      </c>
      <c r="C42" s="82" t="s">
        <v>24</v>
      </c>
      <c r="D42" s="87">
        <v>-2.5978281221000001</v>
      </c>
      <c r="E42" s="87">
        <v>-2.1625258301999999</v>
      </c>
      <c r="F42" s="87">
        <v>-2.4166216414999999</v>
      </c>
      <c r="G42" s="87">
        <v>-4.5552926963999996</v>
      </c>
      <c r="H42" s="185" t="s">
        <v>279</v>
      </c>
      <c r="I42" s="81" t="s">
        <v>3</v>
      </c>
      <c r="J42" s="87">
        <v>-1.8985339099</v>
      </c>
      <c r="K42" s="87">
        <v>-2.5696161702999998</v>
      </c>
      <c r="L42" s="87">
        <v>1.9201059369</v>
      </c>
      <c r="M42" s="87">
        <v>3.3347769597000001</v>
      </c>
      <c r="N42" s="87">
        <v>3.4105196981999999</v>
      </c>
      <c r="O42" s="185" t="s">
        <v>279</v>
      </c>
      <c r="P42" s="81" t="s">
        <v>3</v>
      </c>
      <c r="Q42" s="87">
        <v>1.0182886671</v>
      </c>
      <c r="R42" s="87">
        <v>1.4844533601000001</v>
      </c>
      <c r="S42" s="87">
        <v>2.2929432693999998</v>
      </c>
      <c r="T42" s="87">
        <v>1.8647342995</v>
      </c>
      <c r="U42" s="87">
        <v>1.1049985773</v>
      </c>
      <c r="V42" s="185" t="s">
        <v>279</v>
      </c>
      <c r="W42" s="81" t="s">
        <v>3</v>
      </c>
      <c r="X42" s="87">
        <v>0.85369857869999999</v>
      </c>
      <c r="Y42" s="87">
        <v>1.2883121715000001</v>
      </c>
      <c r="Z42" s="87">
        <v>3.5310864175000001</v>
      </c>
      <c r="AA42" s="87">
        <v>1.8450348162000001</v>
      </c>
      <c r="AB42" s="87">
        <v>2.0467708923000001</v>
      </c>
      <c r="AC42" s="185" t="s">
        <v>279</v>
      </c>
      <c r="AD42" s="81" t="s">
        <v>3</v>
      </c>
      <c r="AE42" s="87">
        <v>1.5461260952</v>
      </c>
      <c r="AF42" s="87">
        <v>1.6728545213999999</v>
      </c>
      <c r="AG42" s="87">
        <v>1.6588971483999999</v>
      </c>
      <c r="AH42" s="87">
        <v>1.6988547520999999</v>
      </c>
      <c r="AI42" s="185" t="s">
        <v>279</v>
      </c>
      <c r="AJ42" s="81" t="s">
        <v>3</v>
      </c>
      <c r="AK42" s="87">
        <v>1.3872441210999999</v>
      </c>
      <c r="AL42" s="87">
        <v>-0.20566631690000001</v>
      </c>
      <c r="AM42" s="87">
        <v>-0.68578038500000005</v>
      </c>
      <c r="AN42" s="87">
        <v>-0.40723041760000001</v>
      </c>
      <c r="AO42" s="185" t="s">
        <v>279</v>
      </c>
      <c r="AP42" s="81" t="s">
        <v>3</v>
      </c>
      <c r="AQ42" s="82" t="s">
        <v>24</v>
      </c>
      <c r="AR42" s="87">
        <v>-1.5220268481999999</v>
      </c>
      <c r="AS42" s="87">
        <v>-2.5439185946</v>
      </c>
      <c r="AT42" s="87">
        <v>-1.6055949567000001</v>
      </c>
      <c r="AU42" s="87">
        <v>-3.4938432276000002</v>
      </c>
      <c r="AV42" s="185" t="s">
        <v>279</v>
      </c>
      <c r="AW42" s="81" t="s">
        <v>3</v>
      </c>
      <c r="AX42" s="87">
        <v>-2.4273858921000002</v>
      </c>
      <c r="AY42" s="87">
        <v>-2.0093557303999998</v>
      </c>
      <c r="AZ42" s="87">
        <v>1.5080828903000001</v>
      </c>
      <c r="BA42" s="87">
        <v>2.6186404446</v>
      </c>
      <c r="BB42" s="87">
        <v>3.3642328924</v>
      </c>
      <c r="BC42" s="185" t="s">
        <v>279</v>
      </c>
      <c r="BD42" s="81" t="s">
        <v>3</v>
      </c>
      <c r="BE42" s="87">
        <v>2.4687625956999999</v>
      </c>
      <c r="BF42" s="87">
        <v>1.720916511</v>
      </c>
      <c r="BG42" s="87">
        <v>0.90873936580000003</v>
      </c>
      <c r="BH42" s="87">
        <v>1.8011113240000001</v>
      </c>
      <c r="BI42" s="87">
        <v>1.0446075663000001</v>
      </c>
      <c r="BJ42" s="185" t="s">
        <v>279</v>
      </c>
      <c r="BK42" s="81" t="s">
        <v>3</v>
      </c>
      <c r="BL42" s="87">
        <v>1.4622333985</v>
      </c>
      <c r="BM42" s="87">
        <v>1.0097301267000001</v>
      </c>
      <c r="BN42" s="87">
        <v>2.5899672846000001</v>
      </c>
      <c r="BO42" s="87">
        <v>1.9222251749000001</v>
      </c>
      <c r="BP42" s="87">
        <v>1.2775942986</v>
      </c>
      <c r="BQ42" s="185" t="s">
        <v>279</v>
      </c>
      <c r="BR42" s="81" t="s">
        <v>3</v>
      </c>
      <c r="BS42" s="87">
        <v>0.75803256090000004</v>
      </c>
      <c r="BT42" s="87">
        <v>0.65219256839999995</v>
      </c>
      <c r="BU42" s="87">
        <v>1.0808510638</v>
      </c>
      <c r="BV42" s="87">
        <v>1.0309278351</v>
      </c>
      <c r="BW42" s="185" t="s">
        <v>279</v>
      </c>
      <c r="BX42" s="81" t="s">
        <v>3</v>
      </c>
      <c r="BY42" s="87">
        <v>0.93186287079999996</v>
      </c>
      <c r="BZ42" s="87">
        <v>-0.26430215699999998</v>
      </c>
      <c r="CA42" s="87">
        <v>-0.74092784369999998</v>
      </c>
      <c r="CB42" s="87">
        <v>-1.0710069151999999</v>
      </c>
    </row>
    <row r="43" spans="1:80" ht="17.100000000000001" customHeight="1">
      <c r="A43" s="185" t="s">
        <v>280</v>
      </c>
      <c r="B43" s="81" t="s">
        <v>4</v>
      </c>
      <c r="C43" s="82" t="s">
        <v>24</v>
      </c>
      <c r="D43" s="87">
        <v>-1.2100259291</v>
      </c>
      <c r="E43" s="87">
        <v>1.24984377E-2</v>
      </c>
      <c r="F43" s="87">
        <v>-0.74981254689999999</v>
      </c>
      <c r="G43" s="87">
        <v>-2.7889700327</v>
      </c>
      <c r="H43" s="185" t="s">
        <v>280</v>
      </c>
      <c r="I43" s="81" t="s">
        <v>4</v>
      </c>
      <c r="J43" s="87">
        <v>-1.6125898582</v>
      </c>
      <c r="K43" s="87">
        <v>-3.1200631911999999</v>
      </c>
      <c r="L43" s="87">
        <v>0.83571137380000005</v>
      </c>
      <c r="M43" s="87">
        <v>1.9001414998999999</v>
      </c>
      <c r="N43" s="87">
        <v>1.4216755935000001</v>
      </c>
      <c r="O43" s="185" t="s">
        <v>280</v>
      </c>
      <c r="P43" s="81" t="s">
        <v>4</v>
      </c>
      <c r="Q43" s="87">
        <v>-3.8336158560000002</v>
      </c>
      <c r="R43" s="87">
        <v>3.5050847458000001</v>
      </c>
      <c r="S43" s="87">
        <v>2.4169777951999998</v>
      </c>
      <c r="T43" s="87">
        <v>2.0401637247000002</v>
      </c>
      <c r="U43" s="87">
        <v>-0.55781886560000005</v>
      </c>
      <c r="V43" s="185" t="s">
        <v>280</v>
      </c>
      <c r="W43" s="81" t="s">
        <v>4</v>
      </c>
      <c r="X43" s="87">
        <v>2.1366443968</v>
      </c>
      <c r="Y43" s="87">
        <v>2.6226473311</v>
      </c>
      <c r="Z43" s="87">
        <v>0.61936259770000002</v>
      </c>
      <c r="AA43" s="87">
        <v>1.1653618598</v>
      </c>
      <c r="AB43" s="87">
        <v>0.47849716450000002</v>
      </c>
      <c r="AC43" s="185" t="s">
        <v>280</v>
      </c>
      <c r="AD43" s="81" t="s">
        <v>4</v>
      </c>
      <c r="AE43" s="87">
        <v>0.129747582</v>
      </c>
      <c r="AF43" s="87">
        <v>-4.1154682800000002E-2</v>
      </c>
      <c r="AG43" s="87">
        <v>-0.2438316401</v>
      </c>
      <c r="AH43" s="87">
        <v>-0.32831095739999999</v>
      </c>
      <c r="AI43" s="185" t="s">
        <v>280</v>
      </c>
      <c r="AJ43" s="81" t="s">
        <v>4</v>
      </c>
      <c r="AK43" s="87">
        <v>-0.74802685830000004</v>
      </c>
      <c r="AL43" s="87">
        <v>-2.4114810021999999</v>
      </c>
      <c r="AM43" s="87">
        <v>-2.3337019147000002</v>
      </c>
      <c r="AN43" s="87">
        <v>-2.3469207694000001</v>
      </c>
      <c r="AO43" s="185" t="s">
        <v>280</v>
      </c>
      <c r="AP43" s="81" t="s">
        <v>4</v>
      </c>
      <c r="AQ43" s="82" t="s">
        <v>24</v>
      </c>
      <c r="AR43" s="87">
        <v>-0.23781212839999999</v>
      </c>
      <c r="AS43" s="87">
        <v>-1.0064892067</v>
      </c>
      <c r="AT43" s="87">
        <v>-0.49498327759999999</v>
      </c>
      <c r="AU43" s="87">
        <v>-2.8636730304000002</v>
      </c>
      <c r="AV43" s="185" t="s">
        <v>280</v>
      </c>
      <c r="AW43" s="81" t="s">
        <v>4</v>
      </c>
      <c r="AX43" s="87">
        <v>-1.8685121107</v>
      </c>
      <c r="AY43" s="87">
        <v>-2.8349788434000001</v>
      </c>
      <c r="AZ43" s="87">
        <v>0.52257221659999997</v>
      </c>
      <c r="BA43" s="87">
        <v>0.89530685919999997</v>
      </c>
      <c r="BB43" s="87">
        <v>0.87304994989999996</v>
      </c>
      <c r="BC43" s="185" t="s">
        <v>280</v>
      </c>
      <c r="BD43" s="81" t="s">
        <v>4</v>
      </c>
      <c r="BE43" s="87">
        <v>-1.9721906923999999</v>
      </c>
      <c r="BF43" s="87">
        <v>2.7645100593</v>
      </c>
      <c r="BG43" s="87">
        <v>1.9014084507</v>
      </c>
      <c r="BH43" s="87">
        <v>1.9350380097</v>
      </c>
      <c r="BI43" s="87">
        <v>0.78644067799999995</v>
      </c>
      <c r="BJ43" s="185" t="s">
        <v>280</v>
      </c>
      <c r="BK43" s="81" t="s">
        <v>4</v>
      </c>
      <c r="BL43" s="87">
        <v>2.5696219561000002</v>
      </c>
      <c r="BM43" s="87">
        <v>2.0330535152000002</v>
      </c>
      <c r="BN43" s="87">
        <v>0.68132150660000002</v>
      </c>
      <c r="BO43" s="87">
        <v>1.4300306435000001</v>
      </c>
      <c r="BP43" s="87">
        <v>-0.1258811682</v>
      </c>
      <c r="BQ43" s="185" t="s">
        <v>280</v>
      </c>
      <c r="BR43" s="81" t="s">
        <v>4</v>
      </c>
      <c r="BS43" s="87">
        <v>-0.30283911670000002</v>
      </c>
      <c r="BT43" s="87">
        <v>-0.2268716915</v>
      </c>
      <c r="BU43" s="87">
        <v>-0.62367469129999997</v>
      </c>
      <c r="BV43" s="87">
        <v>-0.99371069180000005</v>
      </c>
      <c r="BW43" s="185" t="s">
        <v>280</v>
      </c>
      <c r="BX43" s="81" t="s">
        <v>4</v>
      </c>
      <c r="BY43" s="87">
        <v>-0.89862042779999995</v>
      </c>
      <c r="BZ43" s="87">
        <v>-2.7665487620000002</v>
      </c>
      <c r="CA43" s="87">
        <v>-2.2216643655000001</v>
      </c>
      <c r="CB43" s="87">
        <v>-1.8295006988</v>
      </c>
    </row>
    <row r="44" spans="1:80" ht="24.95" customHeight="1">
      <c r="A44" s="185" t="s">
        <v>281</v>
      </c>
      <c r="B44" s="81" t="s">
        <v>5</v>
      </c>
      <c r="C44" s="82" t="s">
        <v>24</v>
      </c>
      <c r="D44" s="87">
        <v>-1.1536361154000001</v>
      </c>
      <c r="E44" s="87">
        <v>-2.4078635391000001</v>
      </c>
      <c r="F44" s="87">
        <v>-0.46231866970000002</v>
      </c>
      <c r="G44" s="87">
        <v>-1.7417474347999999</v>
      </c>
      <c r="H44" s="185" t="s">
        <v>281</v>
      </c>
      <c r="I44" s="81" t="s">
        <v>5</v>
      </c>
      <c r="J44" s="87">
        <v>-1.3795099363000001</v>
      </c>
      <c r="K44" s="87">
        <v>-1.154260002</v>
      </c>
      <c r="L44" s="87">
        <v>1.3879267689000001</v>
      </c>
      <c r="M44" s="87">
        <v>1.7886337570999999</v>
      </c>
      <c r="N44" s="87">
        <v>1.3161049048</v>
      </c>
      <c r="O44" s="185" t="s">
        <v>281</v>
      </c>
      <c r="P44" s="81" t="s">
        <v>5</v>
      </c>
      <c r="Q44" s="87">
        <v>-1.7438421314000001</v>
      </c>
      <c r="R44" s="87">
        <v>0.96806819820000001</v>
      </c>
      <c r="S44" s="87">
        <v>0.91108567070000002</v>
      </c>
      <c r="T44" s="87">
        <v>0.58142283149999996</v>
      </c>
      <c r="U44" s="87">
        <v>-0.81774602880000002</v>
      </c>
      <c r="V44" s="185" t="s">
        <v>281</v>
      </c>
      <c r="W44" s="81" t="s">
        <v>5</v>
      </c>
      <c r="X44" s="87">
        <v>-0.59704321459999998</v>
      </c>
      <c r="Y44" s="87">
        <v>0.1954428449</v>
      </c>
      <c r="Z44" s="87">
        <v>-6.4227603600000002E-2</v>
      </c>
      <c r="AA44" s="87">
        <v>0.22137059340000001</v>
      </c>
      <c r="AB44" s="87">
        <v>0.19238077140000001</v>
      </c>
      <c r="AC44" s="185" t="s">
        <v>281</v>
      </c>
      <c r="AD44" s="81" t="s">
        <v>5</v>
      </c>
      <c r="AE44" s="87">
        <v>7.3548601399999997E-2</v>
      </c>
      <c r="AF44" s="87">
        <v>-0.1351191182</v>
      </c>
      <c r="AG44" s="87">
        <v>-0.43855534709999999</v>
      </c>
      <c r="AH44" s="87">
        <v>-0.65494411620000004</v>
      </c>
      <c r="AI44" s="185" t="s">
        <v>281</v>
      </c>
      <c r="AJ44" s="81" t="s">
        <v>5</v>
      </c>
      <c r="AK44" s="87">
        <v>-1.1522048363999999</v>
      </c>
      <c r="AL44" s="87">
        <v>-1.9844284086999999</v>
      </c>
      <c r="AM44" s="87">
        <v>-1.7454596847999999</v>
      </c>
      <c r="AN44" s="87">
        <v>-1.1465424579000001</v>
      </c>
      <c r="AO44" s="185" t="s">
        <v>281</v>
      </c>
      <c r="AP44" s="81" t="s">
        <v>5</v>
      </c>
      <c r="AQ44" s="82" t="s">
        <v>24</v>
      </c>
      <c r="AR44" s="87">
        <v>-1.7391304348000001</v>
      </c>
      <c r="AS44" s="87">
        <v>-1.7178552837000001</v>
      </c>
      <c r="AT44" s="87">
        <v>0.25953389830000001</v>
      </c>
      <c r="AU44" s="87">
        <v>-1.6165671720999999</v>
      </c>
      <c r="AV44" s="185" t="s">
        <v>281</v>
      </c>
      <c r="AW44" s="81" t="s">
        <v>5</v>
      </c>
      <c r="AX44" s="87">
        <v>-2.0297481609000001</v>
      </c>
      <c r="AY44" s="87">
        <v>-0.76185256229999998</v>
      </c>
      <c r="AZ44" s="87">
        <v>0.41422732800000001</v>
      </c>
      <c r="BA44" s="87">
        <v>1.1275507398</v>
      </c>
      <c r="BB44" s="87">
        <v>1.3814859131999999</v>
      </c>
      <c r="BC44" s="185" t="s">
        <v>281</v>
      </c>
      <c r="BD44" s="81" t="s">
        <v>5</v>
      </c>
      <c r="BE44" s="87">
        <v>-0.28969957079999997</v>
      </c>
      <c r="BF44" s="87">
        <v>1.318196492</v>
      </c>
      <c r="BG44" s="87">
        <v>0.87090435980000003</v>
      </c>
      <c r="BH44" s="87">
        <v>0.926559621</v>
      </c>
      <c r="BI44" s="87">
        <v>-0.58421574249999997</v>
      </c>
      <c r="BJ44" s="185" t="s">
        <v>281</v>
      </c>
      <c r="BK44" s="81" t="s">
        <v>5</v>
      </c>
      <c r="BL44" s="87">
        <v>-7.3456110000000005E-2</v>
      </c>
      <c r="BM44" s="87">
        <v>1.0501443949</v>
      </c>
      <c r="BN44" s="87">
        <v>0.31696544560000001</v>
      </c>
      <c r="BO44" s="87">
        <v>0.93753237339999995</v>
      </c>
      <c r="BP44" s="87">
        <v>0.2155283009</v>
      </c>
      <c r="BQ44" s="185" t="s">
        <v>281</v>
      </c>
      <c r="BR44" s="81" t="s">
        <v>5</v>
      </c>
      <c r="BS44" s="87">
        <v>0.1988679823</v>
      </c>
      <c r="BT44" s="87">
        <v>0.4096471914</v>
      </c>
      <c r="BU44" s="87">
        <v>0.30900157029999997</v>
      </c>
      <c r="BV44" s="87">
        <v>0.11208477679999999</v>
      </c>
      <c r="BW44" s="185" t="s">
        <v>281</v>
      </c>
      <c r="BX44" s="81" t="s">
        <v>5</v>
      </c>
      <c r="BY44" s="87">
        <v>-0.52417302799999999</v>
      </c>
      <c r="BZ44" s="87">
        <v>-1.5452088327</v>
      </c>
      <c r="CA44" s="87">
        <v>-1.6361983637999999</v>
      </c>
      <c r="CB44" s="87">
        <v>-1.0076335878</v>
      </c>
    </row>
    <row r="45" spans="1:80" ht="17.100000000000001" customHeight="1">
      <c r="A45" s="184" t="s">
        <v>282</v>
      </c>
      <c r="B45" s="81" t="s">
        <v>6</v>
      </c>
      <c r="C45" s="82" t="s">
        <v>24</v>
      </c>
      <c r="D45" s="87">
        <v>-2.9045063178000001</v>
      </c>
      <c r="E45" s="87">
        <v>-3.8263323064999999</v>
      </c>
      <c r="F45" s="87">
        <v>-1.0477787090999999</v>
      </c>
      <c r="G45" s="87">
        <v>-4.3807103528000004</v>
      </c>
      <c r="H45" s="184" t="s">
        <v>282</v>
      </c>
      <c r="I45" s="81" t="s">
        <v>6</v>
      </c>
      <c r="J45" s="87">
        <v>-1.5186989812</v>
      </c>
      <c r="K45" s="87">
        <v>-2.3934973977</v>
      </c>
      <c r="L45" s="87">
        <v>0.33573615089999997</v>
      </c>
      <c r="M45" s="87">
        <v>1.6796247089</v>
      </c>
      <c r="N45" s="87">
        <v>1.0485562186999999</v>
      </c>
      <c r="O45" s="184" t="s">
        <v>282</v>
      </c>
      <c r="P45" s="81" t="s">
        <v>6</v>
      </c>
      <c r="Q45" s="87">
        <v>-1.7337164751</v>
      </c>
      <c r="R45" s="87">
        <v>1.4101439387000001</v>
      </c>
      <c r="S45" s="87">
        <v>1.6052032937</v>
      </c>
      <c r="T45" s="87">
        <v>0.85456609490000002</v>
      </c>
      <c r="U45" s="87">
        <v>-0.25638620519999999</v>
      </c>
      <c r="V45" s="184" t="s">
        <v>282</v>
      </c>
      <c r="W45" s="81" t="s">
        <v>6</v>
      </c>
      <c r="X45" s="87">
        <v>0.36989436069999998</v>
      </c>
      <c r="Y45" s="87">
        <v>-0.1249258253</v>
      </c>
      <c r="Z45" s="87">
        <v>1.075705932</v>
      </c>
      <c r="AA45" s="87">
        <v>0.65587971410000001</v>
      </c>
      <c r="AB45" s="87">
        <v>0</v>
      </c>
      <c r="AC45" s="184" t="s">
        <v>282</v>
      </c>
      <c r="AD45" s="81" t="s">
        <v>6</v>
      </c>
      <c r="AE45" s="87">
        <v>-0.56525096529999996</v>
      </c>
      <c r="AF45" s="87">
        <v>-0.47333640690000001</v>
      </c>
      <c r="AG45" s="87">
        <v>-0.72981602550000002</v>
      </c>
      <c r="AH45" s="87">
        <v>-0.47539667839999999</v>
      </c>
      <c r="AI45" s="184" t="s">
        <v>282</v>
      </c>
      <c r="AJ45" s="81" t="s">
        <v>6</v>
      </c>
      <c r="AK45" s="87">
        <v>-0.47527335980000002</v>
      </c>
      <c r="AL45" s="87">
        <v>-2.3007319107000002</v>
      </c>
      <c r="AM45" s="87">
        <v>-1.9390412008</v>
      </c>
      <c r="AN45" s="87">
        <v>-0.95843672459999996</v>
      </c>
      <c r="AO45" s="184" t="s">
        <v>282</v>
      </c>
      <c r="AP45" s="81" t="s">
        <v>6</v>
      </c>
      <c r="AQ45" s="82" t="s">
        <v>24</v>
      </c>
      <c r="AR45" s="87">
        <v>-2.6744825059999999</v>
      </c>
      <c r="AS45" s="87">
        <v>-3.3565468348</v>
      </c>
      <c r="AT45" s="87">
        <v>-1.1944949363999999</v>
      </c>
      <c r="AU45" s="87">
        <v>-3.4954007884</v>
      </c>
      <c r="AV45" s="184" t="s">
        <v>282</v>
      </c>
      <c r="AW45" s="81" t="s">
        <v>6</v>
      </c>
      <c r="AX45" s="87">
        <v>-2.1241830065</v>
      </c>
      <c r="AY45" s="87">
        <v>-2.5946021145999998</v>
      </c>
      <c r="AZ45" s="87">
        <v>0.24280511320000001</v>
      </c>
      <c r="BA45" s="87">
        <v>0.21372088049999999</v>
      </c>
      <c r="BB45" s="87">
        <v>1.2369375133</v>
      </c>
      <c r="BC45" s="184" t="s">
        <v>282</v>
      </c>
      <c r="BD45" s="81" t="s">
        <v>6</v>
      </c>
      <c r="BE45" s="87">
        <v>0.40025279120000001</v>
      </c>
      <c r="BF45" s="87">
        <v>0.78332633929999995</v>
      </c>
      <c r="BG45" s="87">
        <v>1.6655100625000001</v>
      </c>
      <c r="BH45" s="87">
        <v>0.99658703069999999</v>
      </c>
      <c r="BI45" s="87">
        <v>0.17572316839999999</v>
      </c>
      <c r="BJ45" s="184" t="s">
        <v>282</v>
      </c>
      <c r="BK45" s="81" t="s">
        <v>6</v>
      </c>
      <c r="BL45" s="87">
        <v>0.2766158413</v>
      </c>
      <c r="BM45" s="87">
        <v>0.4642400592</v>
      </c>
      <c r="BN45" s="87">
        <v>1.2389499062</v>
      </c>
      <c r="BO45" s="87">
        <v>0.6879671893</v>
      </c>
      <c r="BP45" s="87">
        <v>-0.33506339930000001</v>
      </c>
      <c r="BQ45" s="184" t="s">
        <v>282</v>
      </c>
      <c r="BR45" s="81" t="s">
        <v>6</v>
      </c>
      <c r="BS45" s="87">
        <v>-1.0253713685000001</v>
      </c>
      <c r="BT45" s="87">
        <v>-0.3823335531</v>
      </c>
      <c r="BU45" s="87">
        <v>-0.55671993710000001</v>
      </c>
      <c r="BV45" s="87">
        <v>-0.5205244778</v>
      </c>
      <c r="BW45" s="184" t="s">
        <v>282</v>
      </c>
      <c r="BX45" s="81" t="s">
        <v>6</v>
      </c>
      <c r="BY45" s="87">
        <v>-0.41174126709999997</v>
      </c>
      <c r="BZ45" s="87">
        <v>-1.8660667019999999</v>
      </c>
      <c r="CA45" s="87">
        <v>-1.3567806098999999</v>
      </c>
      <c r="CB45" s="87">
        <v>-0.80143065309999995</v>
      </c>
    </row>
    <row r="46" spans="1:80" ht="17.100000000000001" customHeight="1">
      <c r="A46" s="185" t="s">
        <v>283</v>
      </c>
      <c r="B46" s="81" t="s">
        <v>7</v>
      </c>
      <c r="C46" s="82" t="s">
        <v>24</v>
      </c>
      <c r="D46" s="87">
        <v>-1.3984788476000001</v>
      </c>
      <c r="E46" s="87">
        <v>3.0214702100000001E-2</v>
      </c>
      <c r="F46" s="87">
        <v>-1.1993390309</v>
      </c>
      <c r="G46" s="87">
        <v>-2.1544437650999999</v>
      </c>
      <c r="H46" s="185" t="s">
        <v>283</v>
      </c>
      <c r="I46" s="81" t="s">
        <v>7</v>
      </c>
      <c r="J46" s="87">
        <v>-1.8048816351000001</v>
      </c>
      <c r="K46" s="87">
        <v>-1.9803092126999999</v>
      </c>
      <c r="L46" s="87">
        <v>0.96051023530000001</v>
      </c>
      <c r="M46" s="87">
        <v>1.4488093661999999</v>
      </c>
      <c r="N46" s="87">
        <v>1.9184518150000001</v>
      </c>
      <c r="O46" s="185" t="s">
        <v>283</v>
      </c>
      <c r="P46" s="81" t="s">
        <v>7</v>
      </c>
      <c r="Q46" s="87">
        <v>-3.3713825777999999</v>
      </c>
      <c r="R46" s="87">
        <v>1.2627075326999999</v>
      </c>
      <c r="S46" s="87">
        <v>1.7423817535999999</v>
      </c>
      <c r="T46" s="87">
        <v>0.50347286020000004</v>
      </c>
      <c r="U46" s="87">
        <v>-1.6070645020000001</v>
      </c>
      <c r="V46" s="185" t="s">
        <v>283</v>
      </c>
      <c r="W46" s="81" t="s">
        <v>7</v>
      </c>
      <c r="X46" s="87">
        <v>-0.2136871249</v>
      </c>
      <c r="Y46" s="87">
        <v>-0.17504003579999999</v>
      </c>
      <c r="Z46" s="87">
        <v>-3.54424713E-2</v>
      </c>
      <c r="AA46" s="87">
        <v>-0.13062382210000001</v>
      </c>
      <c r="AB46" s="87">
        <v>-0.38304153670000002</v>
      </c>
      <c r="AC46" s="185" t="s">
        <v>283</v>
      </c>
      <c r="AD46" s="81" t="s">
        <v>7</v>
      </c>
      <c r="AE46" s="87">
        <v>-8.5271172103000001</v>
      </c>
      <c r="AF46" s="87">
        <v>-8.5831113778999999</v>
      </c>
      <c r="AG46" s="87">
        <v>-3.2347573465999999</v>
      </c>
      <c r="AH46" s="87">
        <v>-3.5130918592000002</v>
      </c>
      <c r="AI46" s="185" t="s">
        <v>283</v>
      </c>
      <c r="AJ46" s="81" t="s">
        <v>7</v>
      </c>
      <c r="AK46" s="87">
        <v>2.2030867876000002</v>
      </c>
      <c r="AL46" s="87">
        <v>3.0530592146000002</v>
      </c>
      <c r="AM46" s="87">
        <v>-2.4653105214000002</v>
      </c>
      <c r="AN46" s="87">
        <v>-1.9149848048</v>
      </c>
      <c r="AO46" s="185" t="s">
        <v>283</v>
      </c>
      <c r="AP46" s="81" t="s">
        <v>7</v>
      </c>
      <c r="AQ46" s="82" t="s">
        <v>24</v>
      </c>
      <c r="AR46" s="87">
        <v>-0.2633048751</v>
      </c>
      <c r="AS46" s="87">
        <v>-0.12</v>
      </c>
      <c r="AT46" s="87">
        <v>-1.1814177012</v>
      </c>
      <c r="AU46" s="87">
        <v>-2.6828774062999998</v>
      </c>
      <c r="AV46" s="185" t="s">
        <v>283</v>
      </c>
      <c r="AW46" s="81" t="s">
        <v>7</v>
      </c>
      <c r="AX46" s="87">
        <v>-2.3237413068000001</v>
      </c>
      <c r="AY46" s="87">
        <v>-2.0592624173999998</v>
      </c>
      <c r="AZ46" s="87">
        <v>0.5310813164</v>
      </c>
      <c r="BA46" s="87">
        <v>1.4072919372999999</v>
      </c>
      <c r="BB46" s="87">
        <v>1.9300567915</v>
      </c>
      <c r="BC46" s="185" t="s">
        <v>283</v>
      </c>
      <c r="BD46" s="81" t="s">
        <v>7</v>
      </c>
      <c r="BE46" s="87">
        <v>-1.9731054417</v>
      </c>
      <c r="BF46" s="87">
        <v>1.3632478632</v>
      </c>
      <c r="BG46" s="87">
        <v>2.4157848139000002</v>
      </c>
      <c r="BH46" s="87">
        <v>0.88918162359999997</v>
      </c>
      <c r="BI46" s="87">
        <v>-1.2159294923999999</v>
      </c>
      <c r="BJ46" s="185" t="s">
        <v>283</v>
      </c>
      <c r="BK46" s="81" t="s">
        <v>7</v>
      </c>
      <c r="BL46" s="87">
        <v>0.64849235849999998</v>
      </c>
      <c r="BM46" s="87">
        <v>1.0341855789000001</v>
      </c>
      <c r="BN46" s="87">
        <v>0.43868556809999998</v>
      </c>
      <c r="BO46" s="87">
        <v>0.24264973510000001</v>
      </c>
      <c r="BP46" s="87">
        <v>-0.53657158989999998</v>
      </c>
      <c r="BQ46" s="185" t="s">
        <v>283</v>
      </c>
      <c r="BR46" s="81" t="s">
        <v>7</v>
      </c>
      <c r="BS46" s="87">
        <v>-8.0385721809999993</v>
      </c>
      <c r="BT46" s="87">
        <v>-8.1284984180999995</v>
      </c>
      <c r="BU46" s="87">
        <v>-3.1347962381999999</v>
      </c>
      <c r="BV46" s="87">
        <v>-3.4606832424</v>
      </c>
      <c r="BW46" s="185" t="s">
        <v>283</v>
      </c>
      <c r="BX46" s="81" t="s">
        <v>7</v>
      </c>
      <c r="BY46" s="87">
        <v>2.0046702207</v>
      </c>
      <c r="BZ46" s="87">
        <v>3.1081677704000001</v>
      </c>
      <c r="CA46" s="87">
        <v>-2.1160069704</v>
      </c>
      <c r="CB46" s="87">
        <v>-1.6709242431</v>
      </c>
    </row>
    <row r="47" spans="1:80" ht="17.100000000000001" customHeight="1">
      <c r="A47" s="185" t="s">
        <v>284</v>
      </c>
      <c r="B47" s="81" t="s">
        <v>8</v>
      </c>
      <c r="C47" s="82" t="s">
        <v>24</v>
      </c>
      <c r="D47" s="87">
        <v>-3.2156226041</v>
      </c>
      <c r="E47" s="87">
        <v>-2.3578751164999998</v>
      </c>
      <c r="F47" s="87">
        <v>-2.4219719385</v>
      </c>
      <c r="G47" s="87">
        <v>-3.5140488591999999</v>
      </c>
      <c r="H47" s="185" t="s">
        <v>284</v>
      </c>
      <c r="I47" s="81" t="s">
        <v>8</v>
      </c>
      <c r="J47" s="87">
        <v>-2.1137469586000002</v>
      </c>
      <c r="K47" s="87">
        <v>-2.3924188285999999</v>
      </c>
      <c r="L47" s="87">
        <v>1.1432967266</v>
      </c>
      <c r="M47" s="87">
        <v>1.9722520915999999</v>
      </c>
      <c r="N47" s="87">
        <v>2.7725624341000001</v>
      </c>
      <c r="O47" s="185" t="s">
        <v>284</v>
      </c>
      <c r="P47" s="81" t="s">
        <v>8</v>
      </c>
      <c r="Q47" s="87">
        <v>-1.7167596786999999</v>
      </c>
      <c r="R47" s="87">
        <v>1.2298525705000001</v>
      </c>
      <c r="S47" s="87">
        <v>1.2702485159000001</v>
      </c>
      <c r="T47" s="87">
        <v>0.75258935449999997</v>
      </c>
      <c r="U47" s="87">
        <v>-0.56700522630000005</v>
      </c>
      <c r="V47" s="185" t="s">
        <v>284</v>
      </c>
      <c r="W47" s="81" t="s">
        <v>8</v>
      </c>
      <c r="X47" s="87">
        <v>0.68428621010000001</v>
      </c>
      <c r="Y47" s="87">
        <v>0.52942624969999996</v>
      </c>
      <c r="Z47" s="87">
        <v>0.99203919169999999</v>
      </c>
      <c r="AA47" s="87">
        <v>0.71307300510000005</v>
      </c>
      <c r="AB47" s="87">
        <v>0.38772757920000001</v>
      </c>
      <c r="AC47" s="185" t="s">
        <v>284</v>
      </c>
      <c r="AD47" s="81" t="s">
        <v>8</v>
      </c>
      <c r="AE47" s="87">
        <v>-7.2616367700000004E-2</v>
      </c>
      <c r="AF47" s="87">
        <v>-0.80364639559999995</v>
      </c>
      <c r="AG47" s="87">
        <v>-0.86396667220000001</v>
      </c>
      <c r="AH47" s="87">
        <v>-1.0360954550999999</v>
      </c>
      <c r="AI47" s="185" t="s">
        <v>284</v>
      </c>
      <c r="AJ47" s="81" t="s">
        <v>8</v>
      </c>
      <c r="AK47" s="87">
        <v>-0.86476273530000003</v>
      </c>
      <c r="AL47" s="87">
        <v>-2.1765417170000001</v>
      </c>
      <c r="AM47" s="87">
        <v>-1.7597058402000001</v>
      </c>
      <c r="AN47" s="87">
        <v>-1.1317645348000001</v>
      </c>
      <c r="AO47" s="185" t="s">
        <v>284</v>
      </c>
      <c r="AP47" s="81" t="s">
        <v>8</v>
      </c>
      <c r="AQ47" s="82" t="s">
        <v>24</v>
      </c>
      <c r="AR47" s="87">
        <v>-3.0054917624000002</v>
      </c>
      <c r="AS47" s="87">
        <v>-2.0177064031</v>
      </c>
      <c r="AT47" s="87">
        <v>-2.1433074175</v>
      </c>
      <c r="AU47" s="87">
        <v>-3.5162121537000002</v>
      </c>
      <c r="AV47" s="185" t="s">
        <v>284</v>
      </c>
      <c r="AW47" s="81" t="s">
        <v>8</v>
      </c>
      <c r="AX47" s="87">
        <v>-2.6094697602000001</v>
      </c>
      <c r="AY47" s="87">
        <v>-2.1309414991</v>
      </c>
      <c r="AZ47" s="87">
        <v>-0.11674741700000001</v>
      </c>
      <c r="BA47" s="87">
        <v>1.1162410145999999</v>
      </c>
      <c r="BB47" s="87">
        <v>3.2770777944999998</v>
      </c>
      <c r="BC47" s="185" t="s">
        <v>284</v>
      </c>
      <c r="BD47" s="81" t="s">
        <v>8</v>
      </c>
      <c r="BE47" s="87">
        <v>-7.8347976900000005E-2</v>
      </c>
      <c r="BF47" s="87">
        <v>1.3329599552</v>
      </c>
      <c r="BG47" s="87">
        <v>1.5917758249</v>
      </c>
      <c r="BH47" s="87">
        <v>1.3655405037999999</v>
      </c>
      <c r="BI47" s="87">
        <v>-0.2093173036</v>
      </c>
      <c r="BJ47" s="185" t="s">
        <v>284</v>
      </c>
      <c r="BK47" s="81" t="s">
        <v>8</v>
      </c>
      <c r="BL47" s="87">
        <v>0.97348464479999997</v>
      </c>
      <c r="BM47" s="87">
        <v>1.7577500799000001</v>
      </c>
      <c r="BN47" s="87">
        <v>1.3557370183999999</v>
      </c>
      <c r="BO47" s="87">
        <v>0.84697619170000005</v>
      </c>
      <c r="BP47" s="87">
        <v>1.02422287E-2</v>
      </c>
      <c r="BQ47" s="185" t="s">
        <v>284</v>
      </c>
      <c r="BR47" s="81" t="s">
        <v>8</v>
      </c>
      <c r="BS47" s="87">
        <v>-0.22082990960000001</v>
      </c>
      <c r="BT47" s="87">
        <v>-0.74248553429999997</v>
      </c>
      <c r="BU47" s="87">
        <v>-0.41014734920000001</v>
      </c>
      <c r="BV47" s="87">
        <v>-0.51556916789999996</v>
      </c>
      <c r="BW47" s="185" t="s">
        <v>284</v>
      </c>
      <c r="BX47" s="81" t="s">
        <v>8</v>
      </c>
      <c r="BY47" s="87">
        <v>-0.8338051367</v>
      </c>
      <c r="BZ47" s="87">
        <v>-1.8417251341</v>
      </c>
      <c r="CA47" s="87">
        <v>-1.8913971934</v>
      </c>
      <c r="CB47" s="87">
        <v>-1.6009030735000001</v>
      </c>
    </row>
    <row r="48" spans="1:80" ht="17.100000000000001" customHeight="1">
      <c r="A48" s="185" t="s">
        <v>285</v>
      </c>
      <c r="B48" s="81" t="s">
        <v>9</v>
      </c>
      <c r="C48" s="82" t="s">
        <v>24</v>
      </c>
      <c r="D48" s="87">
        <v>-6.4363082983000002</v>
      </c>
      <c r="E48" s="87">
        <v>-3.4379385126000002</v>
      </c>
      <c r="F48" s="87">
        <v>-1.9221877271000001</v>
      </c>
      <c r="G48" s="87">
        <v>-3.6536907327999999</v>
      </c>
      <c r="H48" s="185" t="s">
        <v>285</v>
      </c>
      <c r="I48" s="81" t="s">
        <v>9</v>
      </c>
      <c r="J48" s="87">
        <v>-1.9398133584999999</v>
      </c>
      <c r="K48" s="87">
        <v>-4.0775591673999996</v>
      </c>
      <c r="L48" s="87">
        <v>1.1296076100000001</v>
      </c>
      <c r="M48" s="87">
        <v>2.9431216931000002</v>
      </c>
      <c r="N48" s="87">
        <v>1.0957632866</v>
      </c>
      <c r="O48" s="185" t="s">
        <v>285</v>
      </c>
      <c r="P48" s="81" t="s">
        <v>9</v>
      </c>
      <c r="Q48" s="87">
        <v>-2.3478322271000001</v>
      </c>
      <c r="R48" s="87">
        <v>1.7028815213999999</v>
      </c>
      <c r="S48" s="87">
        <v>1.2193387842000001</v>
      </c>
      <c r="T48" s="87">
        <v>0.90260948969999999</v>
      </c>
      <c r="U48" s="87">
        <v>-0.39331709009999999</v>
      </c>
      <c r="V48" s="185" t="s">
        <v>285</v>
      </c>
      <c r="W48" s="81" t="s">
        <v>9</v>
      </c>
      <c r="X48" s="87">
        <v>0.33197050700000003</v>
      </c>
      <c r="Y48" s="87">
        <v>-0.50849818889999998</v>
      </c>
      <c r="Z48" s="87">
        <v>0.6056150669</v>
      </c>
      <c r="AA48" s="87">
        <v>-0.29576533630000001</v>
      </c>
      <c r="AB48" s="87">
        <v>-0.50952746559999995</v>
      </c>
      <c r="AC48" s="185" t="s">
        <v>285</v>
      </c>
      <c r="AD48" s="81" t="s">
        <v>9</v>
      </c>
      <c r="AE48" s="87">
        <v>-1.3706856961</v>
      </c>
      <c r="AF48" s="87">
        <v>-0.78223656519999996</v>
      </c>
      <c r="AG48" s="87">
        <v>-1.0991297112</v>
      </c>
      <c r="AH48" s="87">
        <v>-1.0887239307000001</v>
      </c>
      <c r="AI48" s="185" t="s">
        <v>285</v>
      </c>
      <c r="AJ48" s="81" t="s">
        <v>9</v>
      </c>
      <c r="AK48" s="87">
        <v>-0.49786883479999999</v>
      </c>
      <c r="AL48" s="87">
        <v>-2.3793530139999999</v>
      </c>
      <c r="AM48" s="87">
        <v>-1.9106717150000001</v>
      </c>
      <c r="AN48" s="87">
        <v>-1.3151311557000001</v>
      </c>
      <c r="AO48" s="185" t="s">
        <v>285</v>
      </c>
      <c r="AP48" s="81" t="s">
        <v>9</v>
      </c>
      <c r="AQ48" s="82" t="s">
        <v>24</v>
      </c>
      <c r="AR48" s="87">
        <v>-5.8580242727999998</v>
      </c>
      <c r="AS48" s="87">
        <v>-3.4713719842000001</v>
      </c>
      <c r="AT48" s="87">
        <v>-1.8577930314</v>
      </c>
      <c r="AU48" s="87">
        <v>-3.3221833663</v>
      </c>
      <c r="AV48" s="185" t="s">
        <v>285</v>
      </c>
      <c r="AW48" s="81" t="s">
        <v>9</v>
      </c>
      <c r="AX48" s="87">
        <v>-2.2961390265000001</v>
      </c>
      <c r="AY48" s="87">
        <v>-3.9436619718000001</v>
      </c>
      <c r="AZ48" s="87">
        <v>5.86510264E-2</v>
      </c>
      <c r="BA48" s="87">
        <v>1.6663875398000001</v>
      </c>
      <c r="BB48" s="87">
        <v>1.5072893501</v>
      </c>
      <c r="BC48" s="185" t="s">
        <v>285</v>
      </c>
      <c r="BD48" s="81" t="s">
        <v>9</v>
      </c>
      <c r="BE48" s="87">
        <v>-0.94125283999999998</v>
      </c>
      <c r="BF48" s="87">
        <v>2.2116644822999998</v>
      </c>
      <c r="BG48" s="87">
        <v>0.92162205480000003</v>
      </c>
      <c r="BH48" s="87">
        <v>1.3817200032000001</v>
      </c>
      <c r="BI48" s="87">
        <v>0.45429623250000001</v>
      </c>
      <c r="BJ48" s="185" t="s">
        <v>285</v>
      </c>
      <c r="BK48" s="81" t="s">
        <v>9</v>
      </c>
      <c r="BL48" s="87">
        <v>1.4191033138</v>
      </c>
      <c r="BM48" s="87">
        <v>0.591988929</v>
      </c>
      <c r="BN48" s="87">
        <v>0.83307856920000001</v>
      </c>
      <c r="BO48" s="87">
        <v>0.13643598879999999</v>
      </c>
      <c r="BP48" s="87">
        <v>-0.23465294070000001</v>
      </c>
      <c r="BQ48" s="185" t="s">
        <v>285</v>
      </c>
      <c r="BR48" s="81" t="s">
        <v>9</v>
      </c>
      <c r="BS48" s="87">
        <v>-1.3855054811</v>
      </c>
      <c r="BT48" s="87">
        <v>-0.51593323219999998</v>
      </c>
      <c r="BU48" s="87">
        <v>-0.50440412560000003</v>
      </c>
      <c r="BV48" s="87">
        <v>-0.35002282759999997</v>
      </c>
      <c r="BW48" s="185" t="s">
        <v>285</v>
      </c>
      <c r="BX48" s="81" t="s">
        <v>9</v>
      </c>
      <c r="BY48" s="87">
        <v>0.26246719159999998</v>
      </c>
      <c r="BZ48" s="87">
        <v>-1.6854789506000001</v>
      </c>
      <c r="CA48" s="87">
        <v>-1.4981840194</v>
      </c>
      <c r="CB48" s="87">
        <v>-1.1072083078999999</v>
      </c>
    </row>
    <row r="49" spans="1:80" ht="17.100000000000001" customHeight="1">
      <c r="A49" s="185" t="s">
        <v>286</v>
      </c>
      <c r="B49" s="81" t="s">
        <v>10</v>
      </c>
      <c r="C49" s="82" t="s">
        <v>24</v>
      </c>
      <c r="D49" s="87">
        <v>-1.7664270491</v>
      </c>
      <c r="E49" s="87">
        <v>-0.44311245129999999</v>
      </c>
      <c r="F49" s="87">
        <v>-1.6307459324</v>
      </c>
      <c r="G49" s="87">
        <v>-3.8187143286</v>
      </c>
      <c r="H49" s="185" t="s">
        <v>286</v>
      </c>
      <c r="I49" s="81" t="s">
        <v>10</v>
      </c>
      <c r="J49" s="87">
        <v>-1.6142885028</v>
      </c>
      <c r="K49" s="87">
        <v>-1.4800706307</v>
      </c>
      <c r="L49" s="87">
        <v>0.39672150960000002</v>
      </c>
      <c r="M49" s="87">
        <v>2.2505716693000002</v>
      </c>
      <c r="N49" s="87">
        <v>1.1122881356000001</v>
      </c>
      <c r="O49" s="185" t="s">
        <v>286</v>
      </c>
      <c r="P49" s="81" t="s">
        <v>10</v>
      </c>
      <c r="Q49" s="87">
        <v>-3.3719418738</v>
      </c>
      <c r="R49" s="87">
        <v>-5.6219255099999997E-2</v>
      </c>
      <c r="S49" s="87">
        <v>2.9250457038</v>
      </c>
      <c r="T49" s="87">
        <v>3.7085472299999998E-2</v>
      </c>
      <c r="U49" s="87">
        <v>-0.79801763830000005</v>
      </c>
      <c r="V49" s="185" t="s">
        <v>286</v>
      </c>
      <c r="W49" s="81" t="s">
        <v>10</v>
      </c>
      <c r="X49" s="87">
        <v>0.46417402590000001</v>
      </c>
      <c r="Y49" s="87">
        <v>0.25059221990000002</v>
      </c>
      <c r="Z49" s="87">
        <v>-0.50969593999999996</v>
      </c>
      <c r="AA49" s="87">
        <v>0.24339496720000001</v>
      </c>
      <c r="AB49" s="87">
        <v>-9.3988642999999997E-2</v>
      </c>
      <c r="AC49" s="185" t="s">
        <v>286</v>
      </c>
      <c r="AD49" s="81" t="s">
        <v>10</v>
      </c>
      <c r="AE49" s="87">
        <v>2.8542764969999999</v>
      </c>
      <c r="AF49" s="87">
        <v>2.4107247853999998</v>
      </c>
      <c r="AG49" s="87">
        <v>2.1881117119</v>
      </c>
      <c r="AH49" s="87">
        <v>1.9572500539</v>
      </c>
      <c r="AI49" s="185" t="s">
        <v>286</v>
      </c>
      <c r="AJ49" s="81" t="s">
        <v>10</v>
      </c>
      <c r="AK49" s="87">
        <v>-1.0346740107000001</v>
      </c>
      <c r="AL49" s="87">
        <v>-1.9214575518999999</v>
      </c>
      <c r="AM49" s="87">
        <v>-2.084360657</v>
      </c>
      <c r="AN49" s="87">
        <v>-1.4796310530000001</v>
      </c>
      <c r="AO49" s="185" t="s">
        <v>286</v>
      </c>
      <c r="AP49" s="81" t="s">
        <v>10</v>
      </c>
      <c r="AQ49" s="82" t="s">
        <v>24</v>
      </c>
      <c r="AR49" s="87">
        <v>-1.0639130095</v>
      </c>
      <c r="AS49" s="87">
        <v>-0.1502332569</v>
      </c>
      <c r="AT49" s="87">
        <v>-1.6827684511000001</v>
      </c>
      <c r="AU49" s="87">
        <v>-3.8943256413</v>
      </c>
      <c r="AV49" s="185" t="s">
        <v>286</v>
      </c>
      <c r="AW49" s="81" t="s">
        <v>10</v>
      </c>
      <c r="AX49" s="87">
        <v>-1.8186389541000001</v>
      </c>
      <c r="AY49" s="87">
        <v>-1.2974818609000001</v>
      </c>
      <c r="AZ49" s="87">
        <v>-0.51024820550000005</v>
      </c>
      <c r="BA49" s="87">
        <v>1.5994436718</v>
      </c>
      <c r="BB49" s="87">
        <v>1.4715947980999999</v>
      </c>
      <c r="BC49" s="185" t="s">
        <v>286</v>
      </c>
      <c r="BD49" s="81" t="s">
        <v>10</v>
      </c>
      <c r="BE49" s="87">
        <v>-1.5809443508000001</v>
      </c>
      <c r="BF49" s="87">
        <v>5.1402870000000003E-2</v>
      </c>
      <c r="BG49" s="87">
        <v>2.7400779210000001</v>
      </c>
      <c r="BH49" s="87">
        <v>0.33337500520000002</v>
      </c>
      <c r="BI49" s="87">
        <v>-0.34057399179999998</v>
      </c>
      <c r="BJ49" s="185" t="s">
        <v>286</v>
      </c>
      <c r="BK49" s="81" t="s">
        <v>10</v>
      </c>
      <c r="BL49" s="87">
        <v>0.50843925820000002</v>
      </c>
      <c r="BM49" s="87">
        <v>1.384915205</v>
      </c>
      <c r="BN49" s="87">
        <v>-0.60120240479999998</v>
      </c>
      <c r="BO49" s="87">
        <v>0.53077682690000005</v>
      </c>
      <c r="BP49" s="87">
        <v>-0.68350182130000003</v>
      </c>
      <c r="BQ49" s="185" t="s">
        <v>286</v>
      </c>
      <c r="BR49" s="81" t="s">
        <v>10</v>
      </c>
      <c r="BS49" s="87">
        <v>2.2787101019999998</v>
      </c>
      <c r="BT49" s="87">
        <v>2.1758839529</v>
      </c>
      <c r="BU49" s="87">
        <v>2.0538156874000002</v>
      </c>
      <c r="BV49" s="87">
        <v>2.1794555472999999</v>
      </c>
      <c r="BW49" s="185" t="s">
        <v>286</v>
      </c>
      <c r="BX49" s="81" t="s">
        <v>10</v>
      </c>
      <c r="BY49" s="87">
        <v>-0.88876377380000005</v>
      </c>
      <c r="BZ49" s="87">
        <v>-1.8068887633999999</v>
      </c>
      <c r="CA49" s="87">
        <v>-2.1245098823999999</v>
      </c>
      <c r="CB49" s="87">
        <v>-1.8351577591999999</v>
      </c>
    </row>
    <row r="50" spans="1:80" ht="24.95" customHeight="1">
      <c r="A50" s="185" t="s">
        <v>287</v>
      </c>
      <c r="B50" s="81" t="s">
        <v>11</v>
      </c>
      <c r="C50" s="82" t="s">
        <v>24</v>
      </c>
      <c r="D50" s="87">
        <v>-2.0489790189999999</v>
      </c>
      <c r="E50" s="87">
        <v>-1.6638011318999999</v>
      </c>
      <c r="F50" s="87">
        <v>-1.4114775894</v>
      </c>
      <c r="G50" s="87">
        <v>-3.2679376338999999</v>
      </c>
      <c r="H50" s="185" t="s">
        <v>287</v>
      </c>
      <c r="I50" s="81" t="s">
        <v>11</v>
      </c>
      <c r="J50" s="87">
        <v>-1.2833489296</v>
      </c>
      <c r="K50" s="87">
        <v>-2.5052717107000002</v>
      </c>
      <c r="L50" s="87">
        <v>0.8314151917</v>
      </c>
      <c r="M50" s="87">
        <v>2.1017416117000001</v>
      </c>
      <c r="N50" s="87">
        <v>3.1031359019</v>
      </c>
      <c r="O50" s="185" t="s">
        <v>287</v>
      </c>
      <c r="P50" s="81" t="s">
        <v>11</v>
      </c>
      <c r="Q50" s="87">
        <v>-3.2695866749000002</v>
      </c>
      <c r="R50" s="87">
        <v>1.7412646877</v>
      </c>
      <c r="S50" s="87">
        <v>2.1540507171000001</v>
      </c>
      <c r="T50" s="87">
        <v>0.81444429979999999</v>
      </c>
      <c r="U50" s="87">
        <v>-0.2176439124</v>
      </c>
      <c r="V50" s="185" t="s">
        <v>287</v>
      </c>
      <c r="W50" s="81" t="s">
        <v>11</v>
      </c>
      <c r="X50" s="87">
        <v>0.99817002160000001</v>
      </c>
      <c r="Y50" s="87">
        <v>0.97000311130000005</v>
      </c>
      <c r="Z50" s="87">
        <v>0.53834581010000004</v>
      </c>
      <c r="AA50" s="87">
        <v>0.88342407960000002</v>
      </c>
      <c r="AB50" s="87">
        <v>1.3045964687</v>
      </c>
      <c r="AC50" s="185" t="s">
        <v>287</v>
      </c>
      <c r="AD50" s="81" t="s">
        <v>11</v>
      </c>
      <c r="AE50" s="87">
        <v>0.47232393989999999</v>
      </c>
      <c r="AF50" s="87">
        <v>3.5282080000000001E-3</v>
      </c>
      <c r="AG50" s="87">
        <v>1.9116803700000001E-2</v>
      </c>
      <c r="AH50" s="87">
        <v>-0.28883015039999999</v>
      </c>
      <c r="AI50" s="185" t="s">
        <v>287</v>
      </c>
      <c r="AJ50" s="81" t="s">
        <v>11</v>
      </c>
      <c r="AK50" s="87">
        <v>-0.47010352840000003</v>
      </c>
      <c r="AL50" s="87">
        <v>-1.4817950889</v>
      </c>
      <c r="AM50" s="87">
        <v>-1.5464275784999999</v>
      </c>
      <c r="AN50" s="87">
        <v>-0.84968926649999998</v>
      </c>
      <c r="AO50" s="185" t="s">
        <v>287</v>
      </c>
      <c r="AP50" s="81" t="s">
        <v>11</v>
      </c>
      <c r="AQ50" s="82" t="s">
        <v>24</v>
      </c>
      <c r="AR50" s="87">
        <v>-1.1248940596000001</v>
      </c>
      <c r="AS50" s="87">
        <v>-1.1883425543999999</v>
      </c>
      <c r="AT50" s="87">
        <v>-0.78466937420000005</v>
      </c>
      <c r="AU50" s="87">
        <v>-3.2509339480000001</v>
      </c>
      <c r="AV50" s="185" t="s">
        <v>287</v>
      </c>
      <c r="AW50" s="81" t="s">
        <v>11</v>
      </c>
      <c r="AX50" s="87">
        <v>-1.9429838975</v>
      </c>
      <c r="AY50" s="87">
        <v>-2.5176993003999999</v>
      </c>
      <c r="AZ50" s="87">
        <v>0.38246669529999999</v>
      </c>
      <c r="BA50" s="87">
        <v>1.1944004452000001</v>
      </c>
      <c r="BB50" s="87">
        <v>3.5239868008999999</v>
      </c>
      <c r="BC50" s="185" t="s">
        <v>287</v>
      </c>
      <c r="BD50" s="81" t="s">
        <v>11</v>
      </c>
      <c r="BE50" s="87">
        <v>-1.479302031</v>
      </c>
      <c r="BF50" s="87">
        <v>1.6010618441</v>
      </c>
      <c r="BG50" s="87">
        <v>1.4860175546000001</v>
      </c>
      <c r="BH50" s="87">
        <v>1.0257854298</v>
      </c>
      <c r="BI50" s="87">
        <v>0.53356693479999995</v>
      </c>
      <c r="BJ50" s="185" t="s">
        <v>287</v>
      </c>
      <c r="BK50" s="81" t="s">
        <v>11</v>
      </c>
      <c r="BL50" s="87">
        <v>1.3109949302999999</v>
      </c>
      <c r="BM50" s="87">
        <v>1.5520544195999999</v>
      </c>
      <c r="BN50" s="87">
        <v>0.89313212200000003</v>
      </c>
      <c r="BO50" s="87">
        <v>0.30143467639999999</v>
      </c>
      <c r="BP50" s="87">
        <v>1.1754859817000001</v>
      </c>
      <c r="BQ50" s="185" t="s">
        <v>287</v>
      </c>
      <c r="BR50" s="81" t="s">
        <v>11</v>
      </c>
      <c r="BS50" s="87">
        <v>0.18409978960000001</v>
      </c>
      <c r="BT50" s="87">
        <v>-0.32335689579999999</v>
      </c>
      <c r="BU50" s="87">
        <v>3.3419977699999999E-2</v>
      </c>
      <c r="BV50" s="87">
        <v>-8.5705768399999993E-2</v>
      </c>
      <c r="BW50" s="185" t="s">
        <v>287</v>
      </c>
      <c r="BX50" s="81" t="s">
        <v>11</v>
      </c>
      <c r="BY50" s="87">
        <v>-0.29626851679999999</v>
      </c>
      <c r="BZ50" s="87">
        <v>-0.99207846099999997</v>
      </c>
      <c r="CA50" s="87">
        <v>-1.2546865140000001</v>
      </c>
      <c r="CB50" s="87">
        <v>-0.64147987920000005</v>
      </c>
    </row>
    <row r="51" spans="1:80" ht="17.100000000000001" customHeight="1">
      <c r="A51" s="184" t="s">
        <v>288</v>
      </c>
      <c r="B51" s="81" t="s">
        <v>12</v>
      </c>
      <c r="C51" s="82" t="s">
        <v>24</v>
      </c>
      <c r="D51" s="87">
        <v>-0.55013020830000003</v>
      </c>
      <c r="E51" s="87">
        <v>-3.116100946</v>
      </c>
      <c r="F51" s="87">
        <v>-2.3615662690999999</v>
      </c>
      <c r="G51" s="87">
        <v>-3.6920415224999998</v>
      </c>
      <c r="H51" s="184" t="s">
        <v>288</v>
      </c>
      <c r="I51" s="81" t="s">
        <v>12</v>
      </c>
      <c r="J51" s="87">
        <v>-0.26946430500000002</v>
      </c>
      <c r="K51" s="87">
        <v>-2.9937315368999999</v>
      </c>
      <c r="L51" s="87">
        <v>1.4595016155</v>
      </c>
      <c r="M51" s="87">
        <v>1.3799414348000001</v>
      </c>
      <c r="N51" s="87">
        <v>2.5923385203999998</v>
      </c>
      <c r="O51" s="184" t="s">
        <v>288</v>
      </c>
      <c r="P51" s="81" t="s">
        <v>12</v>
      </c>
      <c r="Q51" s="87">
        <v>-1.5695935244999999</v>
      </c>
      <c r="R51" s="87">
        <v>1.0511637885</v>
      </c>
      <c r="S51" s="87">
        <v>1.4082015355999999</v>
      </c>
      <c r="T51" s="87">
        <v>0.76759359410000005</v>
      </c>
      <c r="U51" s="87">
        <v>0.24237387899999999</v>
      </c>
      <c r="V51" s="184" t="s">
        <v>288</v>
      </c>
      <c r="W51" s="81" t="s">
        <v>12</v>
      </c>
      <c r="X51" s="87">
        <v>-6.9082242000000002E-3</v>
      </c>
      <c r="Y51" s="87">
        <v>-0.39379598599999999</v>
      </c>
      <c r="Z51" s="87">
        <v>-0.45777700710000002</v>
      </c>
      <c r="AA51" s="87">
        <v>-0.9302163537</v>
      </c>
      <c r="AB51" s="87">
        <v>-0.84048389369999998</v>
      </c>
      <c r="AC51" s="184" t="s">
        <v>288</v>
      </c>
      <c r="AD51" s="81" t="s">
        <v>12</v>
      </c>
      <c r="AE51" s="87">
        <v>-3.0444215243000001</v>
      </c>
      <c r="AF51" s="87">
        <v>-3.4294428484999999</v>
      </c>
      <c r="AG51" s="87">
        <v>-3.9580336152000002</v>
      </c>
      <c r="AH51" s="87">
        <v>-3.8070702733999999</v>
      </c>
      <c r="AI51" s="184" t="s">
        <v>288</v>
      </c>
      <c r="AJ51" s="81" t="s">
        <v>12</v>
      </c>
      <c r="AK51" s="87">
        <v>-1.8267855178000001</v>
      </c>
      <c r="AL51" s="87">
        <v>-2.7212633125000001</v>
      </c>
      <c r="AM51" s="87">
        <v>-2.3382412042</v>
      </c>
      <c r="AN51" s="87">
        <v>-1.5101919357</v>
      </c>
      <c r="AO51" s="184" t="s">
        <v>288</v>
      </c>
      <c r="AP51" s="81" t="s">
        <v>12</v>
      </c>
      <c r="AQ51" s="82" t="s">
        <v>24</v>
      </c>
      <c r="AR51" s="87">
        <v>1.4437242191999999</v>
      </c>
      <c r="AS51" s="87">
        <v>-2.4179494627000002</v>
      </c>
      <c r="AT51" s="87">
        <v>-3.1401145919000002</v>
      </c>
      <c r="AU51" s="87">
        <v>-2.8193900284</v>
      </c>
      <c r="AV51" s="184" t="s">
        <v>288</v>
      </c>
      <c r="AW51" s="81" t="s">
        <v>12</v>
      </c>
      <c r="AX51" s="87">
        <v>0.2055335968</v>
      </c>
      <c r="AY51" s="87">
        <v>-2.8479015462000001</v>
      </c>
      <c r="AZ51" s="87">
        <v>0.78765732850000003</v>
      </c>
      <c r="BA51" s="87">
        <v>1.087657106</v>
      </c>
      <c r="BB51" s="87">
        <v>2.7337212083</v>
      </c>
      <c r="BC51" s="184" t="s">
        <v>288</v>
      </c>
      <c r="BD51" s="81" t="s">
        <v>12</v>
      </c>
      <c r="BE51" s="87">
        <v>-0.33359193170000001</v>
      </c>
      <c r="BF51" s="87">
        <v>1.7202459718000001</v>
      </c>
      <c r="BG51" s="87">
        <v>0.45148454240000002</v>
      </c>
      <c r="BH51" s="87">
        <v>1.6073741144</v>
      </c>
      <c r="BI51" s="87">
        <v>1.0946168840999999</v>
      </c>
      <c r="BJ51" s="184" t="s">
        <v>288</v>
      </c>
      <c r="BK51" s="81" t="s">
        <v>12</v>
      </c>
      <c r="BL51" s="87">
        <v>0.69712251560000005</v>
      </c>
      <c r="BM51" s="87">
        <v>0.60391810280000002</v>
      </c>
      <c r="BN51" s="87">
        <v>-0.24158125920000001</v>
      </c>
      <c r="BO51" s="87">
        <v>-0.82189770309999999</v>
      </c>
      <c r="BP51" s="87">
        <v>-1.4354421014000001</v>
      </c>
      <c r="BQ51" s="184" t="s">
        <v>288</v>
      </c>
      <c r="BR51" s="81" t="s">
        <v>12</v>
      </c>
      <c r="BS51" s="87">
        <v>-3.1779186871</v>
      </c>
      <c r="BT51" s="87">
        <v>-3.1078747841999999</v>
      </c>
      <c r="BU51" s="87">
        <v>-3.6282527881000002</v>
      </c>
      <c r="BV51" s="87">
        <v>-3.7218045112999998</v>
      </c>
      <c r="BW51" s="184" t="s">
        <v>288</v>
      </c>
      <c r="BX51" s="81" t="s">
        <v>12</v>
      </c>
      <c r="BY51" s="87">
        <v>-1.9261884583</v>
      </c>
      <c r="BZ51" s="87">
        <v>-2.7814364297999998</v>
      </c>
      <c r="CA51" s="87">
        <v>-2.4996142571000002</v>
      </c>
      <c r="CB51" s="87">
        <v>-1.5150331902</v>
      </c>
    </row>
    <row r="52" spans="1:80" ht="17.100000000000001" customHeight="1">
      <c r="A52" s="185" t="s">
        <v>289</v>
      </c>
      <c r="B52" s="81" t="s">
        <v>13</v>
      </c>
      <c r="C52" s="82" t="s">
        <v>24</v>
      </c>
      <c r="D52" s="87">
        <v>-2.0330452634</v>
      </c>
      <c r="E52" s="87">
        <v>0.38192449389999999</v>
      </c>
      <c r="F52" s="87">
        <v>-1.0673400673</v>
      </c>
      <c r="G52" s="87">
        <v>-3.4135384406</v>
      </c>
      <c r="H52" s="185" t="s">
        <v>289</v>
      </c>
      <c r="I52" s="81" t="s">
        <v>13</v>
      </c>
      <c r="J52" s="87">
        <v>-1.8710359407999999</v>
      </c>
      <c r="K52" s="87">
        <v>-1.5260871126</v>
      </c>
      <c r="L52" s="87">
        <v>1.0501750292000001</v>
      </c>
      <c r="M52" s="87">
        <v>2.7894053118</v>
      </c>
      <c r="N52" s="87">
        <v>2.0572230998999999</v>
      </c>
      <c r="O52" s="185" t="s">
        <v>289</v>
      </c>
      <c r="P52" s="81" t="s">
        <v>13</v>
      </c>
      <c r="Q52" s="87">
        <v>-2.7725224449999999</v>
      </c>
      <c r="R52" s="87">
        <v>0.92694144700000003</v>
      </c>
      <c r="S52" s="87">
        <v>1.2023696849000001</v>
      </c>
      <c r="T52" s="87">
        <v>0.1524073433</v>
      </c>
      <c r="U52" s="87">
        <v>-1.1101888359000001</v>
      </c>
      <c r="V52" s="185" t="s">
        <v>289</v>
      </c>
      <c r="W52" s="81" t="s">
        <v>13</v>
      </c>
      <c r="X52" s="87">
        <v>0.3252544329</v>
      </c>
      <c r="Y52" s="87">
        <v>-0.66583002160000004</v>
      </c>
      <c r="Z52" s="87">
        <v>-0.31584488509999997</v>
      </c>
      <c r="AA52" s="87">
        <v>-0.35205069529999999</v>
      </c>
      <c r="AB52" s="87">
        <v>-0.46281575689999999</v>
      </c>
      <c r="AC52" s="185" t="s">
        <v>289</v>
      </c>
      <c r="AD52" s="81" t="s">
        <v>13</v>
      </c>
      <c r="AE52" s="87">
        <v>-0.20953192700000001</v>
      </c>
      <c r="AF52" s="87">
        <v>-0.5749982253</v>
      </c>
      <c r="AG52" s="87">
        <v>-0.72328921040000005</v>
      </c>
      <c r="AH52" s="87">
        <v>-0.81425117339999997</v>
      </c>
      <c r="AI52" s="185" t="s">
        <v>289</v>
      </c>
      <c r="AJ52" s="81" t="s">
        <v>13</v>
      </c>
      <c r="AK52" s="87">
        <v>-1.6157158618</v>
      </c>
      <c r="AL52" s="87">
        <v>-2.1347993716999998</v>
      </c>
      <c r="AM52" s="87">
        <v>-2.2988505746999999</v>
      </c>
      <c r="AN52" s="87">
        <v>-1.756587202</v>
      </c>
      <c r="AO52" s="185" t="s">
        <v>289</v>
      </c>
      <c r="AP52" s="81" t="s">
        <v>13</v>
      </c>
      <c r="AQ52" s="82" t="s">
        <v>24</v>
      </c>
      <c r="AR52" s="87">
        <v>-0.28332727930000001</v>
      </c>
      <c r="AS52" s="87">
        <v>0.72125892469999997</v>
      </c>
      <c r="AT52" s="87">
        <v>-1.2441229655999999</v>
      </c>
      <c r="AU52" s="87">
        <v>-3.6036036035999999</v>
      </c>
      <c r="AV52" s="185" t="s">
        <v>289</v>
      </c>
      <c r="AW52" s="81" t="s">
        <v>13</v>
      </c>
      <c r="AX52" s="87">
        <v>-2.5529974925999999</v>
      </c>
      <c r="AY52" s="87">
        <v>-0.87329434699999997</v>
      </c>
      <c r="AZ52" s="87">
        <v>0.4562259105</v>
      </c>
      <c r="BA52" s="87">
        <v>2.5135071647</v>
      </c>
      <c r="BB52" s="87">
        <v>1.8484570730000001</v>
      </c>
      <c r="BC52" s="185" t="s">
        <v>289</v>
      </c>
      <c r="BD52" s="81" t="s">
        <v>13</v>
      </c>
      <c r="BE52" s="87">
        <v>-1.6499175041</v>
      </c>
      <c r="BF52" s="87">
        <v>1.6547201464000001</v>
      </c>
      <c r="BG52" s="87">
        <v>0.84764833849999999</v>
      </c>
      <c r="BH52" s="87">
        <v>0.56530794409999996</v>
      </c>
      <c r="BI52" s="87">
        <v>-0.4807692308</v>
      </c>
      <c r="BJ52" s="185" t="s">
        <v>289</v>
      </c>
      <c r="BK52" s="81" t="s">
        <v>13</v>
      </c>
      <c r="BL52" s="87">
        <v>0.72092159050000004</v>
      </c>
      <c r="BM52" s="87">
        <v>5.9031877199999999E-2</v>
      </c>
      <c r="BN52" s="87">
        <v>-0.1401179941</v>
      </c>
      <c r="BO52" s="87">
        <v>-0.34709401080000002</v>
      </c>
      <c r="BP52" s="87">
        <v>-1.0671409515000001</v>
      </c>
      <c r="BQ52" s="185" t="s">
        <v>289</v>
      </c>
      <c r="BR52" s="81" t="s">
        <v>13</v>
      </c>
      <c r="BS52" s="87">
        <v>-0.45430848289999998</v>
      </c>
      <c r="BT52" s="87">
        <v>-0.5468164794</v>
      </c>
      <c r="BU52" s="87">
        <v>-0.71921109220000001</v>
      </c>
      <c r="BV52" s="87">
        <v>-0.6802721088</v>
      </c>
      <c r="BW52" s="185" t="s">
        <v>289</v>
      </c>
      <c r="BX52" s="81" t="s">
        <v>13</v>
      </c>
      <c r="BY52" s="87">
        <v>-1.4963339817000001</v>
      </c>
      <c r="BZ52" s="87">
        <v>-1.7247872259999999</v>
      </c>
      <c r="CA52" s="87">
        <v>-2.1657953697000001</v>
      </c>
      <c r="CB52" s="87">
        <v>-1.8139394851999999</v>
      </c>
    </row>
    <row r="53" spans="1:80" ht="17.100000000000001" customHeight="1">
      <c r="A53" s="185" t="s">
        <v>290</v>
      </c>
      <c r="B53" s="81" t="s">
        <v>14</v>
      </c>
      <c r="C53" s="82" t="s">
        <v>24</v>
      </c>
      <c r="D53" s="87">
        <v>-1.5486111111</v>
      </c>
      <c r="E53" s="87">
        <v>-1.8363076344</v>
      </c>
      <c r="F53" s="87">
        <v>-2.1077844310999998</v>
      </c>
      <c r="G53" s="87">
        <v>-5.1333496452</v>
      </c>
      <c r="H53" s="185" t="s">
        <v>290</v>
      </c>
      <c r="I53" s="81" t="s">
        <v>14</v>
      </c>
      <c r="J53" s="87">
        <v>-0.85886722380000002</v>
      </c>
      <c r="K53" s="87">
        <v>-2.4428314993</v>
      </c>
      <c r="L53" s="87">
        <v>2.504</v>
      </c>
      <c r="M53" s="87">
        <v>2.2997476521000002</v>
      </c>
      <c r="N53" s="87">
        <v>2.6244182793999999</v>
      </c>
      <c r="O53" s="185" t="s">
        <v>290</v>
      </c>
      <c r="P53" s="81" t="s">
        <v>14</v>
      </c>
      <c r="Q53" s="87">
        <v>-1.1844876718999999</v>
      </c>
      <c r="R53" s="87">
        <v>1.6826742232</v>
      </c>
      <c r="S53" s="87">
        <v>2.1110782282999998</v>
      </c>
      <c r="T53" s="87">
        <v>0.80427011879999999</v>
      </c>
      <c r="U53" s="87">
        <v>-0.44325179100000001</v>
      </c>
      <c r="V53" s="185" t="s">
        <v>290</v>
      </c>
      <c r="W53" s="81" t="s">
        <v>14</v>
      </c>
      <c r="X53" s="87">
        <v>0.38505968429999998</v>
      </c>
      <c r="Y53" s="87">
        <v>0.26131568849999998</v>
      </c>
      <c r="Z53" s="87">
        <v>1.303173047</v>
      </c>
      <c r="AA53" s="87">
        <v>1.2273993297000001</v>
      </c>
      <c r="AB53" s="87">
        <v>0.90705591569999999</v>
      </c>
      <c r="AC53" s="185" t="s">
        <v>290</v>
      </c>
      <c r="AD53" s="81" t="s">
        <v>14</v>
      </c>
      <c r="AE53" s="87">
        <v>-0.70102708619999998</v>
      </c>
      <c r="AF53" s="87">
        <v>-1.4719815136000001</v>
      </c>
      <c r="AG53" s="87">
        <v>-2.0171274107000001</v>
      </c>
      <c r="AH53" s="87">
        <v>-2.4624899781999998</v>
      </c>
      <c r="AI53" s="185" t="s">
        <v>290</v>
      </c>
      <c r="AJ53" s="81" t="s">
        <v>14</v>
      </c>
      <c r="AK53" s="87">
        <v>-0.92410169809999998</v>
      </c>
      <c r="AL53" s="87">
        <v>-1.8129368169</v>
      </c>
      <c r="AM53" s="87">
        <v>-1.9728758549000001</v>
      </c>
      <c r="AN53" s="87">
        <v>-0.73743541570000004</v>
      </c>
      <c r="AO53" s="185" t="s">
        <v>290</v>
      </c>
      <c r="AP53" s="81" t="s">
        <v>14</v>
      </c>
      <c r="AQ53" s="82" t="s">
        <v>24</v>
      </c>
      <c r="AR53" s="87">
        <v>-1.6587915955000001</v>
      </c>
      <c r="AS53" s="87">
        <v>-2.1314659579000002</v>
      </c>
      <c r="AT53" s="87">
        <v>-0.9662088056</v>
      </c>
      <c r="AU53" s="87">
        <v>-6.3020778398999999</v>
      </c>
      <c r="AV53" s="185" t="s">
        <v>290</v>
      </c>
      <c r="AW53" s="81" t="s">
        <v>14</v>
      </c>
      <c r="AX53" s="87">
        <v>-0.4108740924</v>
      </c>
      <c r="AY53" s="87">
        <v>-2.6223578613999998</v>
      </c>
      <c r="AZ53" s="87">
        <v>1.6076610563</v>
      </c>
      <c r="BA53" s="87">
        <v>1.8107042897000001</v>
      </c>
      <c r="BB53" s="87">
        <v>2.4966337522000002</v>
      </c>
      <c r="BC53" s="185" t="s">
        <v>290</v>
      </c>
      <c r="BD53" s="81" t="s">
        <v>14</v>
      </c>
      <c r="BE53" s="87">
        <v>0.34484646120000001</v>
      </c>
      <c r="BF53" s="87">
        <v>1.7073969015999999</v>
      </c>
      <c r="BG53" s="87">
        <v>2.4993295789999999</v>
      </c>
      <c r="BH53" s="87">
        <v>1.0779132437000001</v>
      </c>
      <c r="BI53" s="87">
        <v>-4.1414298299999999E-2</v>
      </c>
      <c r="BJ53" s="185" t="s">
        <v>290</v>
      </c>
      <c r="BK53" s="81" t="s">
        <v>14</v>
      </c>
      <c r="BL53" s="87">
        <v>0.71987156249999995</v>
      </c>
      <c r="BM53" s="87">
        <v>0.68901686549999996</v>
      </c>
      <c r="BN53" s="87">
        <v>1.1490144010000001</v>
      </c>
      <c r="BO53" s="87">
        <v>1.2571313172</v>
      </c>
      <c r="BP53" s="87">
        <v>0.36896689269999999</v>
      </c>
      <c r="BQ53" s="185" t="s">
        <v>290</v>
      </c>
      <c r="BR53" s="81" t="s">
        <v>14</v>
      </c>
      <c r="BS53" s="87">
        <v>-1.0702907208000001</v>
      </c>
      <c r="BT53" s="87">
        <v>-1.3959264779</v>
      </c>
      <c r="BU53" s="87">
        <v>-1.8026380068000001</v>
      </c>
      <c r="BV53" s="87">
        <v>-2.1660117878</v>
      </c>
      <c r="BW53" s="185" t="s">
        <v>290</v>
      </c>
      <c r="BX53" s="81" t="s">
        <v>14</v>
      </c>
      <c r="BY53" s="87">
        <v>-0.89568761640000005</v>
      </c>
      <c r="BZ53" s="87">
        <v>-1.8590357197</v>
      </c>
      <c r="CA53" s="87">
        <v>-2.3829660216000002</v>
      </c>
      <c r="CB53" s="87">
        <v>-1.3253677393000001</v>
      </c>
    </row>
    <row r="54" spans="1:80" ht="17.100000000000001" customHeight="1">
      <c r="A54" s="185" t="s">
        <v>291</v>
      </c>
      <c r="B54" s="81" t="s">
        <v>15</v>
      </c>
      <c r="C54" s="82" t="s">
        <v>24</v>
      </c>
      <c r="D54" s="87">
        <v>-2.5283298217999999</v>
      </c>
      <c r="E54" s="87">
        <v>-1.4430098732000001</v>
      </c>
      <c r="F54" s="87">
        <v>-2.2347362181000001</v>
      </c>
      <c r="G54" s="87">
        <v>-3.9562238525</v>
      </c>
      <c r="H54" s="185" t="s">
        <v>291</v>
      </c>
      <c r="I54" s="81" t="s">
        <v>15</v>
      </c>
      <c r="J54" s="87">
        <v>-0.79227297119999995</v>
      </c>
      <c r="K54" s="87">
        <v>-3.0544066178999998</v>
      </c>
      <c r="L54" s="87">
        <v>2.4614374794999998</v>
      </c>
      <c r="M54" s="87">
        <v>2.4247277386000001</v>
      </c>
      <c r="N54" s="87">
        <v>2.0827469744</v>
      </c>
      <c r="O54" s="185" t="s">
        <v>291</v>
      </c>
      <c r="P54" s="81" t="s">
        <v>15</v>
      </c>
      <c r="Q54" s="87">
        <v>8.5776429900000006E-2</v>
      </c>
      <c r="R54" s="87">
        <v>0.83866425879999995</v>
      </c>
      <c r="S54" s="87">
        <v>1.0532706025</v>
      </c>
      <c r="T54" s="87">
        <v>0.4745884897</v>
      </c>
      <c r="U54" s="87">
        <v>0.2630792227</v>
      </c>
      <c r="V54" s="185" t="s">
        <v>291</v>
      </c>
      <c r="W54" s="81" t="s">
        <v>15</v>
      </c>
      <c r="X54" s="87">
        <v>-0.1580296977</v>
      </c>
      <c r="Y54" s="87">
        <v>0.58533671789999997</v>
      </c>
      <c r="Z54" s="87">
        <v>0.67100145479999995</v>
      </c>
      <c r="AA54" s="87">
        <v>0.90836700390000003</v>
      </c>
      <c r="AB54" s="87">
        <v>0.31857372499999997</v>
      </c>
      <c r="AC54" s="185" t="s">
        <v>291</v>
      </c>
      <c r="AD54" s="81" t="s">
        <v>15</v>
      </c>
      <c r="AE54" s="87">
        <v>0.39268549990000001</v>
      </c>
      <c r="AF54" s="87">
        <v>-0.2185060016</v>
      </c>
      <c r="AG54" s="87">
        <v>0.16120210709999999</v>
      </c>
      <c r="AH54" s="87">
        <v>3.7750094400000003E-2</v>
      </c>
      <c r="AI54" s="185" t="s">
        <v>291</v>
      </c>
      <c r="AJ54" s="81" t="s">
        <v>15</v>
      </c>
      <c r="AK54" s="87">
        <v>0.52834374449999999</v>
      </c>
      <c r="AL54" s="87">
        <v>-0.22190428919999999</v>
      </c>
      <c r="AM54" s="87">
        <v>-0.63802270439999997</v>
      </c>
      <c r="AN54" s="87">
        <v>8.9985486200000006E-2</v>
      </c>
      <c r="AO54" s="185" t="s">
        <v>291</v>
      </c>
      <c r="AP54" s="81" t="s">
        <v>15</v>
      </c>
      <c r="AQ54" s="82" t="s">
        <v>24</v>
      </c>
      <c r="AR54" s="87">
        <v>-1.0689341026000001</v>
      </c>
      <c r="AS54" s="87">
        <v>-0.46657253360000001</v>
      </c>
      <c r="AT54" s="87">
        <v>-1.7393449701000001</v>
      </c>
      <c r="AU54" s="87">
        <v>-4.3939489047000002</v>
      </c>
      <c r="AV54" s="185" t="s">
        <v>291</v>
      </c>
      <c r="AW54" s="81" t="s">
        <v>15</v>
      </c>
      <c r="AX54" s="87">
        <v>-0.60403125209999997</v>
      </c>
      <c r="AY54" s="87">
        <v>-2.7346588282000002</v>
      </c>
      <c r="AZ54" s="87">
        <v>1.5008488964</v>
      </c>
      <c r="BA54" s="87">
        <v>1.7797403988</v>
      </c>
      <c r="BB54" s="87">
        <v>2.4125690245000002</v>
      </c>
      <c r="BC54" s="185" t="s">
        <v>291</v>
      </c>
      <c r="BD54" s="81" t="s">
        <v>15</v>
      </c>
      <c r="BE54" s="87">
        <v>1.4827652608999999</v>
      </c>
      <c r="BF54" s="87">
        <v>0.86021505379999996</v>
      </c>
      <c r="BG54" s="87">
        <v>0.64593001380000004</v>
      </c>
      <c r="BH54" s="87">
        <v>1.507882111</v>
      </c>
      <c r="BI54" s="87">
        <v>-6.1383586000000002E-3</v>
      </c>
      <c r="BJ54" s="185" t="s">
        <v>291</v>
      </c>
      <c r="BK54" s="81" t="s">
        <v>15</v>
      </c>
      <c r="BL54" s="87">
        <v>0.1780233272</v>
      </c>
      <c r="BM54" s="87">
        <v>1.5135731356</v>
      </c>
      <c r="BN54" s="87">
        <v>0.30182301099999997</v>
      </c>
      <c r="BO54" s="87">
        <v>0.75830524799999999</v>
      </c>
      <c r="BP54" s="87">
        <v>-4.7784016200000001E-2</v>
      </c>
      <c r="BQ54" s="185" t="s">
        <v>291</v>
      </c>
      <c r="BR54" s="81" t="s">
        <v>15</v>
      </c>
      <c r="BS54" s="87">
        <v>-0.26279639249999998</v>
      </c>
      <c r="BT54" s="87">
        <v>-0.46611688779999999</v>
      </c>
      <c r="BU54" s="87">
        <v>-0.12442232490000001</v>
      </c>
      <c r="BV54" s="87">
        <v>5.3555489400000003E-2</v>
      </c>
      <c r="BW54" s="185" t="s">
        <v>291</v>
      </c>
      <c r="BX54" s="81" t="s">
        <v>15</v>
      </c>
      <c r="BY54" s="87">
        <v>0.55093119349999997</v>
      </c>
      <c r="BZ54" s="87">
        <v>-0.1801152738</v>
      </c>
      <c r="CA54" s="87">
        <v>-0.49237705399999998</v>
      </c>
      <c r="CB54" s="87">
        <v>-0.22005471630000001</v>
      </c>
    </row>
    <row r="55" spans="1:80" ht="17.100000000000001" customHeight="1">
      <c r="A55" s="185" t="s">
        <v>292</v>
      </c>
      <c r="B55" s="81" t="s">
        <v>16</v>
      </c>
      <c r="C55" s="82" t="s">
        <v>24</v>
      </c>
      <c r="D55" s="87">
        <v>-1.1177212908</v>
      </c>
      <c r="E55" s="87">
        <v>-1.6991795807000001</v>
      </c>
      <c r="F55" s="87">
        <v>-1.7100040803000001</v>
      </c>
      <c r="G55" s="87">
        <v>-3.4530907993</v>
      </c>
      <c r="H55" s="185" t="s">
        <v>292</v>
      </c>
      <c r="I55" s="81" t="s">
        <v>16</v>
      </c>
      <c r="J55" s="87">
        <v>-2.4508462651</v>
      </c>
      <c r="K55" s="87">
        <v>-3.8708126302000001</v>
      </c>
      <c r="L55" s="87">
        <v>-0.2334305961</v>
      </c>
      <c r="M55" s="87">
        <v>2.0264059497</v>
      </c>
      <c r="N55" s="87">
        <v>0.77808264059999999</v>
      </c>
      <c r="O55" s="185" t="s">
        <v>292</v>
      </c>
      <c r="P55" s="81" t="s">
        <v>16</v>
      </c>
      <c r="Q55" s="87">
        <v>-3.6043723840999999</v>
      </c>
      <c r="R55" s="87">
        <v>1.3995447264</v>
      </c>
      <c r="S55" s="87">
        <v>1.2929242538000001</v>
      </c>
      <c r="T55" s="87">
        <v>4.1042479E-2</v>
      </c>
      <c r="U55" s="87">
        <v>-1.9856410256000001</v>
      </c>
      <c r="V55" s="185" t="s">
        <v>292</v>
      </c>
      <c r="W55" s="81" t="s">
        <v>16</v>
      </c>
      <c r="X55" s="87">
        <v>-0.46042442760000002</v>
      </c>
      <c r="Y55" s="87">
        <v>-1.1605903873000001</v>
      </c>
      <c r="Z55" s="87">
        <v>-0.54031057220000001</v>
      </c>
      <c r="AA55" s="87">
        <v>-0.106938147</v>
      </c>
      <c r="AB55" s="87">
        <v>0.40251787779999998</v>
      </c>
      <c r="AC55" s="185" t="s">
        <v>292</v>
      </c>
      <c r="AD55" s="81" t="s">
        <v>16</v>
      </c>
      <c r="AE55" s="87">
        <v>3.3217756088999999</v>
      </c>
      <c r="AF55" s="87">
        <v>3.0835501342999998</v>
      </c>
      <c r="AG55" s="87">
        <v>2.7157156734000001</v>
      </c>
      <c r="AH55" s="87">
        <v>1.7578956328999999</v>
      </c>
      <c r="AI55" s="185" t="s">
        <v>292</v>
      </c>
      <c r="AJ55" s="81" t="s">
        <v>16</v>
      </c>
      <c r="AK55" s="87">
        <v>-1.6157766085</v>
      </c>
      <c r="AL55" s="87">
        <v>-3.3016135704999998</v>
      </c>
      <c r="AM55" s="87">
        <v>-3.2771381579000001</v>
      </c>
      <c r="AN55" s="87">
        <v>-2.5264566863</v>
      </c>
      <c r="AO55" s="185" t="s">
        <v>292</v>
      </c>
      <c r="AP55" s="81" t="s">
        <v>16</v>
      </c>
      <c r="AQ55" s="82" t="s">
        <v>24</v>
      </c>
      <c r="AR55" s="87">
        <v>0.37148827490000003</v>
      </c>
      <c r="AS55" s="87">
        <v>-2.1358624412</v>
      </c>
      <c r="AT55" s="87">
        <v>-1.4418531358</v>
      </c>
      <c r="AU55" s="87">
        <v>-4.2449436405999998</v>
      </c>
      <c r="AV55" s="185" t="s">
        <v>292</v>
      </c>
      <c r="AW55" s="81" t="s">
        <v>16</v>
      </c>
      <c r="AX55" s="87">
        <v>-3.2225747202999999</v>
      </c>
      <c r="AY55" s="87">
        <v>-4.1494133885000002</v>
      </c>
      <c r="AZ55" s="87">
        <v>-1.3050130500999999</v>
      </c>
      <c r="BA55" s="87">
        <v>1.9879627941</v>
      </c>
      <c r="BB55" s="87">
        <v>0.71530758230000002</v>
      </c>
      <c r="BC55" s="185" t="s">
        <v>292</v>
      </c>
      <c r="BD55" s="81" t="s">
        <v>16</v>
      </c>
      <c r="BE55" s="87">
        <v>-3.4357244318000002</v>
      </c>
      <c r="BF55" s="87">
        <v>1.6456743587</v>
      </c>
      <c r="BG55" s="87">
        <v>1.7637481909999999</v>
      </c>
      <c r="BH55" s="87">
        <v>0.542174029</v>
      </c>
      <c r="BI55" s="87">
        <v>-1.7415134371000001</v>
      </c>
      <c r="BJ55" s="185" t="s">
        <v>292</v>
      </c>
      <c r="BK55" s="81" t="s">
        <v>16</v>
      </c>
      <c r="BL55" s="87">
        <v>-0.35087719299999998</v>
      </c>
      <c r="BM55" s="87">
        <v>-9.0285301600000006E-2</v>
      </c>
      <c r="BN55" s="87">
        <v>-0.4427977589</v>
      </c>
      <c r="BO55" s="87">
        <v>-0.63538168289999997</v>
      </c>
      <c r="BP55" s="87">
        <v>0.1826984562</v>
      </c>
      <c r="BQ55" s="185" t="s">
        <v>292</v>
      </c>
      <c r="BR55" s="81" t="s">
        <v>16</v>
      </c>
      <c r="BS55" s="87">
        <v>3.1272793581</v>
      </c>
      <c r="BT55" s="87">
        <v>3.0910914562</v>
      </c>
      <c r="BU55" s="87">
        <v>2.9055032585</v>
      </c>
      <c r="BV55" s="87">
        <v>1.6926140478</v>
      </c>
      <c r="BW55" s="185" t="s">
        <v>292</v>
      </c>
      <c r="BX55" s="81" t="s">
        <v>16</v>
      </c>
      <c r="BY55" s="87">
        <v>-1.51180267</v>
      </c>
      <c r="BZ55" s="87">
        <v>-3.0603219528999999</v>
      </c>
      <c r="CA55" s="87">
        <v>-3.2280763480000001</v>
      </c>
      <c r="CB55" s="87">
        <v>-2.8927458833999999</v>
      </c>
    </row>
    <row r="56" spans="1:80" ht="24.95" customHeight="1">
      <c r="A56" s="185" t="s">
        <v>293</v>
      </c>
      <c r="B56" s="81" t="s">
        <v>17</v>
      </c>
      <c r="C56" s="82" t="s">
        <v>24</v>
      </c>
      <c r="D56" s="87">
        <v>-3.6610515568999999</v>
      </c>
      <c r="E56" s="87">
        <v>-2.6874655589000001</v>
      </c>
      <c r="F56" s="87">
        <v>-1.0519667204000001</v>
      </c>
      <c r="G56" s="87">
        <v>-4.8733243819999998</v>
      </c>
      <c r="H56" s="185" t="s">
        <v>293</v>
      </c>
      <c r="I56" s="81" t="s">
        <v>17</v>
      </c>
      <c r="J56" s="87">
        <v>-1.1962884975999999</v>
      </c>
      <c r="K56" s="87">
        <v>-4.1545667447000003</v>
      </c>
      <c r="L56" s="87">
        <v>2.316375898</v>
      </c>
      <c r="M56" s="87">
        <v>1.740937097</v>
      </c>
      <c r="N56" s="87">
        <v>1.2651691195000001</v>
      </c>
      <c r="O56" s="185" t="s">
        <v>293</v>
      </c>
      <c r="P56" s="81" t="s">
        <v>17</v>
      </c>
      <c r="Q56" s="87">
        <v>-0.84604329889999996</v>
      </c>
      <c r="R56" s="87">
        <v>1.2389835658999999</v>
      </c>
      <c r="S56" s="87">
        <v>1.484748424</v>
      </c>
      <c r="T56" s="87">
        <v>7.2810011399999999E-2</v>
      </c>
      <c r="U56" s="87">
        <v>-1.2596062025000001</v>
      </c>
      <c r="V56" s="185" t="s">
        <v>293</v>
      </c>
      <c r="W56" s="81" t="s">
        <v>17</v>
      </c>
      <c r="X56" s="87">
        <v>-0.26941143960000002</v>
      </c>
      <c r="Y56" s="87">
        <v>-0.35787675190000001</v>
      </c>
      <c r="Z56" s="87">
        <v>-0.162202243</v>
      </c>
      <c r="AA56" s="87">
        <v>0.2135264355</v>
      </c>
      <c r="AB56" s="87">
        <v>-0.2454953912</v>
      </c>
      <c r="AC56" s="185" t="s">
        <v>293</v>
      </c>
      <c r="AD56" s="81" t="s">
        <v>17</v>
      </c>
      <c r="AE56" s="87">
        <v>-1.8620062067000001</v>
      </c>
      <c r="AF56" s="87">
        <v>-5.3004271916999999</v>
      </c>
      <c r="AG56" s="87">
        <v>-2.3746822689</v>
      </c>
      <c r="AH56" s="87">
        <v>-2.396418132</v>
      </c>
      <c r="AI56" s="185" t="s">
        <v>293</v>
      </c>
      <c r="AJ56" s="81" t="s">
        <v>17</v>
      </c>
      <c r="AK56" s="87">
        <v>-0.89398226300000005</v>
      </c>
      <c r="AL56" s="87">
        <v>1.1007869769</v>
      </c>
      <c r="AM56" s="87">
        <v>-2.2893601051000001</v>
      </c>
      <c r="AN56" s="87">
        <v>-1.8990801702</v>
      </c>
      <c r="AO56" s="185" t="s">
        <v>293</v>
      </c>
      <c r="AP56" s="81" t="s">
        <v>17</v>
      </c>
      <c r="AQ56" s="82" t="s">
        <v>24</v>
      </c>
      <c r="AR56" s="87">
        <v>-3.6782017680000001</v>
      </c>
      <c r="AS56" s="87">
        <v>-2.4258635798000001</v>
      </c>
      <c r="AT56" s="87">
        <v>-0.39703171529999998</v>
      </c>
      <c r="AU56" s="87">
        <v>-4.7833720875000001</v>
      </c>
      <c r="AV56" s="185" t="s">
        <v>293</v>
      </c>
      <c r="AW56" s="81" t="s">
        <v>17</v>
      </c>
      <c r="AX56" s="87">
        <v>-1.7044605034</v>
      </c>
      <c r="AY56" s="87">
        <v>-3.8280180499999998</v>
      </c>
      <c r="AZ56" s="87">
        <v>1.7134120624</v>
      </c>
      <c r="BA56" s="87">
        <v>1.1765925465</v>
      </c>
      <c r="BB56" s="87">
        <v>0.76331967209999996</v>
      </c>
      <c r="BC56" s="185" t="s">
        <v>293</v>
      </c>
      <c r="BD56" s="81" t="s">
        <v>17</v>
      </c>
      <c r="BE56" s="87">
        <v>0.7626213839</v>
      </c>
      <c r="BF56" s="87">
        <v>1.6398405570000001</v>
      </c>
      <c r="BG56" s="87">
        <v>1.5984908658000001</v>
      </c>
      <c r="BH56" s="87">
        <v>0.46907065380000001</v>
      </c>
      <c r="BI56" s="87">
        <v>-1.1088415523999999</v>
      </c>
      <c r="BJ56" s="185" t="s">
        <v>293</v>
      </c>
      <c r="BK56" s="81" t="s">
        <v>17</v>
      </c>
      <c r="BL56" s="87">
        <v>0.4229369529</v>
      </c>
      <c r="BM56" s="87">
        <v>0.54848188050000002</v>
      </c>
      <c r="BN56" s="87">
        <v>-9.7408922999999998E-3</v>
      </c>
      <c r="BO56" s="87">
        <v>5.35801266E-2</v>
      </c>
      <c r="BP56" s="87">
        <v>-0.76919332070000002</v>
      </c>
      <c r="BQ56" s="185" t="s">
        <v>293</v>
      </c>
      <c r="BR56" s="81" t="s">
        <v>17</v>
      </c>
      <c r="BS56" s="87">
        <v>-1.8581163896999999</v>
      </c>
      <c r="BT56" s="87">
        <v>-4.9158612569000004</v>
      </c>
      <c r="BU56" s="87">
        <v>-2.1640201393999998</v>
      </c>
      <c r="BV56" s="87">
        <v>-2.0510817013999998</v>
      </c>
      <c r="BW56" s="185" t="s">
        <v>293</v>
      </c>
      <c r="BX56" s="81" t="s">
        <v>17</v>
      </c>
      <c r="BY56" s="87">
        <v>-0.6144469977</v>
      </c>
      <c r="BZ56" s="87">
        <v>1.2899231205999999</v>
      </c>
      <c r="CA56" s="87">
        <v>-1.9991093076999999</v>
      </c>
      <c r="CB56" s="87">
        <v>-1.9594156653999999</v>
      </c>
    </row>
    <row r="57" spans="1:80" ht="17.100000000000001" customHeight="1">
      <c r="A57" s="184" t="s">
        <v>294</v>
      </c>
      <c r="B57" s="81" t="s">
        <v>18</v>
      </c>
      <c r="C57" s="82" t="s">
        <v>24</v>
      </c>
      <c r="D57" s="87">
        <v>0.98033739249999996</v>
      </c>
      <c r="E57" s="87">
        <v>-1.4078274098000001</v>
      </c>
      <c r="F57" s="87">
        <v>-1.0295685349999999</v>
      </c>
      <c r="G57" s="87">
        <v>-4.1015901810999997</v>
      </c>
      <c r="H57" s="184" t="s">
        <v>294</v>
      </c>
      <c r="I57" s="81" t="s">
        <v>18</v>
      </c>
      <c r="J57" s="87">
        <v>-0.69460865449999998</v>
      </c>
      <c r="K57" s="87">
        <v>-3.8098639759999999</v>
      </c>
      <c r="L57" s="87">
        <v>1.8535136306</v>
      </c>
      <c r="M57" s="87">
        <v>1.6496536638999999</v>
      </c>
      <c r="N57" s="87">
        <v>1.4256253923</v>
      </c>
      <c r="O57" s="184" t="s">
        <v>294</v>
      </c>
      <c r="P57" s="81" t="s">
        <v>18</v>
      </c>
      <c r="Q57" s="87">
        <v>-1.5853371051</v>
      </c>
      <c r="R57" s="87">
        <v>1.7396251273000001</v>
      </c>
      <c r="S57" s="87">
        <v>0.7357485506</v>
      </c>
      <c r="T57" s="87">
        <v>0.80049081190000004</v>
      </c>
      <c r="U57" s="87">
        <v>-1.1883024664999999</v>
      </c>
      <c r="V57" s="184" t="s">
        <v>294</v>
      </c>
      <c r="W57" s="81" t="s">
        <v>18</v>
      </c>
      <c r="X57" s="87">
        <v>0.30211480359999998</v>
      </c>
      <c r="Y57" s="87">
        <v>-0.39185869690000003</v>
      </c>
      <c r="Z57" s="87">
        <v>-0.2260583642</v>
      </c>
      <c r="AA57" s="87">
        <v>0.58555244959999997</v>
      </c>
      <c r="AB57" s="87">
        <v>3.80294875E-2</v>
      </c>
      <c r="AC57" s="184" t="s">
        <v>294</v>
      </c>
      <c r="AD57" s="81" t="s">
        <v>18</v>
      </c>
      <c r="AE57" s="87">
        <v>0.51776888679999999</v>
      </c>
      <c r="AF57" s="87">
        <v>0.20469631839999999</v>
      </c>
      <c r="AG57" s="87">
        <v>0.13894115260000001</v>
      </c>
      <c r="AH57" s="87">
        <v>-0.50515373610000003</v>
      </c>
      <c r="AI57" s="184" t="s">
        <v>294</v>
      </c>
      <c r="AJ57" s="81" t="s">
        <v>18</v>
      </c>
      <c r="AK57" s="87">
        <v>-0.62924373680000001</v>
      </c>
      <c r="AL57" s="87">
        <v>-1.342399393</v>
      </c>
      <c r="AM57" s="87">
        <v>-1.3036565978000001</v>
      </c>
      <c r="AN57" s="87">
        <v>-0.77478429299999996</v>
      </c>
      <c r="AO57" s="184" t="s">
        <v>294</v>
      </c>
      <c r="AP57" s="81" t="s">
        <v>18</v>
      </c>
      <c r="AQ57" s="82" t="s">
        <v>24</v>
      </c>
      <c r="AR57" s="87">
        <v>2.7519613760000001</v>
      </c>
      <c r="AS57" s="87">
        <v>-1.0924468460000001</v>
      </c>
      <c r="AT57" s="87">
        <v>-0.57600950120000005</v>
      </c>
      <c r="AU57" s="87">
        <v>-3.8941647256</v>
      </c>
      <c r="AV57" s="184" t="s">
        <v>294</v>
      </c>
      <c r="AW57" s="81" t="s">
        <v>18</v>
      </c>
      <c r="AX57" s="87">
        <v>-0.6152507613</v>
      </c>
      <c r="AY57" s="87">
        <v>-3.6018009004999998</v>
      </c>
      <c r="AZ57" s="87">
        <v>1.4854696419</v>
      </c>
      <c r="BA57" s="87">
        <v>0.66474912109999995</v>
      </c>
      <c r="BB57" s="87">
        <v>1.8794844117</v>
      </c>
      <c r="BC57" s="184" t="s">
        <v>294</v>
      </c>
      <c r="BD57" s="81" t="s">
        <v>18</v>
      </c>
      <c r="BE57" s="87">
        <v>-0.46120286690000001</v>
      </c>
      <c r="BF57" s="87">
        <v>1.8533592136000001</v>
      </c>
      <c r="BG57" s="87">
        <v>0.43646646589999999</v>
      </c>
      <c r="BH57" s="87">
        <v>0.78344962659999995</v>
      </c>
      <c r="BI57" s="87">
        <v>-0.27329041659999997</v>
      </c>
      <c r="BJ57" s="184" t="s">
        <v>294</v>
      </c>
      <c r="BK57" s="81" t="s">
        <v>18</v>
      </c>
      <c r="BL57" s="87">
        <v>0.77948967790000001</v>
      </c>
      <c r="BM57" s="87">
        <v>5.4383950700000003E-2</v>
      </c>
      <c r="BN57" s="87">
        <v>-0.59789829689999996</v>
      </c>
      <c r="BO57" s="87">
        <v>0.39492071210000002</v>
      </c>
      <c r="BP57" s="87">
        <v>-0.21786492369999999</v>
      </c>
      <c r="BQ57" s="184" t="s">
        <v>294</v>
      </c>
      <c r="BR57" s="81" t="s">
        <v>18</v>
      </c>
      <c r="BS57" s="87">
        <v>-9.0870539799999997E-2</v>
      </c>
      <c r="BT57" s="87">
        <v>0.24260067930000001</v>
      </c>
      <c r="BU57" s="87">
        <v>7.8153180200000005E-2</v>
      </c>
      <c r="BV57" s="87">
        <v>-0.38684719540000001</v>
      </c>
      <c r="BW57" s="184" t="s">
        <v>294</v>
      </c>
      <c r="BX57" s="81" t="s">
        <v>18</v>
      </c>
      <c r="BY57" s="87">
        <v>-0.45476594710000001</v>
      </c>
      <c r="BZ57" s="87">
        <v>-1.3250242014</v>
      </c>
      <c r="CA57" s="87">
        <v>-1.2975310867000001</v>
      </c>
      <c r="CB57" s="87">
        <v>-0.87985436890000002</v>
      </c>
    </row>
    <row r="58" spans="1:80" ht="17.100000000000001" customHeight="1">
      <c r="A58" s="185" t="s">
        <v>295</v>
      </c>
      <c r="B58" s="81" t="s">
        <v>19</v>
      </c>
      <c r="C58" s="82" t="s">
        <v>24</v>
      </c>
      <c r="D58" s="87">
        <v>-2.5285925465000001</v>
      </c>
      <c r="E58" s="87">
        <v>-3.7595785441</v>
      </c>
      <c r="F58" s="87">
        <v>-0.59163418209999996</v>
      </c>
      <c r="G58" s="87">
        <v>-3.5403398504000001</v>
      </c>
      <c r="H58" s="185" t="s">
        <v>295</v>
      </c>
      <c r="I58" s="81" t="s">
        <v>19</v>
      </c>
      <c r="J58" s="87">
        <v>-0.4959058932</v>
      </c>
      <c r="K58" s="87">
        <v>-3.6103384329999999</v>
      </c>
      <c r="L58" s="87">
        <v>1.4699693381000001</v>
      </c>
      <c r="M58" s="87">
        <v>1.5760628055000001</v>
      </c>
      <c r="N58" s="87">
        <v>1.5574415959000001</v>
      </c>
      <c r="O58" s="185" t="s">
        <v>295</v>
      </c>
      <c r="P58" s="81" t="s">
        <v>19</v>
      </c>
      <c r="Q58" s="87">
        <v>-2.6478274603999998</v>
      </c>
      <c r="R58" s="87">
        <v>1.4100710935</v>
      </c>
      <c r="S58" s="87">
        <v>0.94539954039999996</v>
      </c>
      <c r="T58" s="87">
        <v>0.26799608089999999</v>
      </c>
      <c r="U58" s="87">
        <v>-1.1179767208</v>
      </c>
      <c r="V58" s="185" t="s">
        <v>295</v>
      </c>
      <c r="W58" s="81" t="s">
        <v>19</v>
      </c>
      <c r="X58" s="87">
        <v>2.9064698E-2</v>
      </c>
      <c r="Y58" s="87">
        <v>-0.37482566249999999</v>
      </c>
      <c r="Z58" s="87">
        <v>-0.1808265523</v>
      </c>
      <c r="AA58" s="87">
        <v>-0.42366691020000002</v>
      </c>
      <c r="AB58" s="87">
        <v>-0.36384976530000002</v>
      </c>
      <c r="AC58" s="185" t="s">
        <v>295</v>
      </c>
      <c r="AD58" s="81" t="s">
        <v>19</v>
      </c>
      <c r="AE58" s="87">
        <v>-0.1183957378</v>
      </c>
      <c r="AF58" s="87">
        <v>6.7734715500000001E-2</v>
      </c>
      <c r="AG58" s="87">
        <v>0.20103137839999999</v>
      </c>
      <c r="AH58" s="87">
        <v>-0.1270798239</v>
      </c>
      <c r="AI58" s="185" t="s">
        <v>295</v>
      </c>
      <c r="AJ58" s="81" t="s">
        <v>19</v>
      </c>
      <c r="AK58" s="87">
        <v>-0.1837309231</v>
      </c>
      <c r="AL58" s="87">
        <v>-1.5568439329999999</v>
      </c>
      <c r="AM58" s="87">
        <v>-1.7358688067000001</v>
      </c>
      <c r="AN58" s="87">
        <v>-0.87589512930000002</v>
      </c>
      <c r="AO58" s="185" t="s">
        <v>295</v>
      </c>
      <c r="AP58" s="81" t="s">
        <v>19</v>
      </c>
      <c r="AQ58" s="82" t="s">
        <v>24</v>
      </c>
      <c r="AR58" s="87">
        <v>-2.0969113063</v>
      </c>
      <c r="AS58" s="87">
        <v>-3.7279305355000001</v>
      </c>
      <c r="AT58" s="87">
        <v>-0.57122241600000001</v>
      </c>
      <c r="AU58" s="87">
        <v>-3.6042573778000002</v>
      </c>
      <c r="AV58" s="185" t="s">
        <v>295</v>
      </c>
      <c r="AW58" s="81" t="s">
        <v>19</v>
      </c>
      <c r="AX58" s="87">
        <v>-0.45796737770000001</v>
      </c>
      <c r="AY58" s="87">
        <v>-3.5419423962000001</v>
      </c>
      <c r="AZ58" s="87">
        <v>0.15681149950000001</v>
      </c>
      <c r="BA58" s="87">
        <v>1.4417117880999999</v>
      </c>
      <c r="BB58" s="87">
        <v>1.4855305465999999</v>
      </c>
      <c r="BC58" s="185" t="s">
        <v>295</v>
      </c>
      <c r="BD58" s="81" t="s">
        <v>19</v>
      </c>
      <c r="BE58" s="87">
        <v>-1.4067549585000001</v>
      </c>
      <c r="BF58" s="87">
        <v>2.0245517064</v>
      </c>
      <c r="BG58" s="87">
        <v>0.52916719160000003</v>
      </c>
      <c r="BH58" s="87">
        <v>1.4412833688</v>
      </c>
      <c r="BI58" s="87">
        <v>-0.79688658270000001</v>
      </c>
      <c r="BJ58" s="185" t="s">
        <v>295</v>
      </c>
      <c r="BK58" s="81" t="s">
        <v>19</v>
      </c>
      <c r="BL58" s="87">
        <v>-0.124540756</v>
      </c>
      <c r="BM58" s="87">
        <v>0.56113224019999997</v>
      </c>
      <c r="BN58" s="87">
        <v>-4.3400086800000001E-2</v>
      </c>
      <c r="BO58" s="87">
        <v>-0.50241905470000003</v>
      </c>
      <c r="BP58" s="87">
        <v>-0.32416931609999999</v>
      </c>
      <c r="BQ58" s="185" t="s">
        <v>295</v>
      </c>
      <c r="BR58" s="81" t="s">
        <v>19</v>
      </c>
      <c r="BS58" s="87">
        <v>-0.42577171120000001</v>
      </c>
      <c r="BT58" s="87">
        <v>-4.37800988E-2</v>
      </c>
      <c r="BU58" s="87">
        <v>6.8284809700000004E-2</v>
      </c>
      <c r="BV58" s="87">
        <v>-0.1815563764</v>
      </c>
      <c r="BW58" s="185" t="s">
        <v>295</v>
      </c>
      <c r="BX58" s="81" t="s">
        <v>19</v>
      </c>
      <c r="BY58" s="87">
        <v>-0.30811796520000001</v>
      </c>
      <c r="BZ58" s="87">
        <v>-1.8896258291000001</v>
      </c>
      <c r="CA58" s="87">
        <v>-1.9665012407</v>
      </c>
      <c r="CB58" s="87">
        <v>-1.4488208731000001</v>
      </c>
    </row>
    <row r="59" spans="1:80" ht="17.100000000000001" customHeight="1">
      <c r="A59" s="185" t="s">
        <v>296</v>
      </c>
      <c r="B59" s="81" t="s">
        <v>20</v>
      </c>
      <c r="C59" s="82" t="s">
        <v>24</v>
      </c>
      <c r="D59" s="87">
        <v>-4.5986328981</v>
      </c>
      <c r="E59" s="87">
        <v>-2.2367665632999998</v>
      </c>
      <c r="F59" s="87">
        <v>-1.1275281294999999</v>
      </c>
      <c r="G59" s="87">
        <v>-3.8131667102</v>
      </c>
      <c r="H59" s="185" t="s">
        <v>296</v>
      </c>
      <c r="I59" s="81" t="s">
        <v>20</v>
      </c>
      <c r="J59" s="87">
        <v>-2.3366101862000002</v>
      </c>
      <c r="K59" s="87">
        <v>-4.4865958522999998</v>
      </c>
      <c r="L59" s="87">
        <v>0.64343589469999996</v>
      </c>
      <c r="M59" s="87">
        <v>2.6020153121999998</v>
      </c>
      <c r="N59" s="87">
        <v>1.1641622647000001</v>
      </c>
      <c r="O59" s="185" t="s">
        <v>296</v>
      </c>
      <c r="P59" s="81" t="s">
        <v>20</v>
      </c>
      <c r="Q59" s="87">
        <v>-2.4079894555000001</v>
      </c>
      <c r="R59" s="87">
        <v>0.63113604489999997</v>
      </c>
      <c r="S59" s="87">
        <v>0.38456575040000002</v>
      </c>
      <c r="T59" s="87">
        <v>-0.15426543940000001</v>
      </c>
      <c r="U59" s="87">
        <v>-1.4343101406000001</v>
      </c>
      <c r="V59" s="185" t="s">
        <v>296</v>
      </c>
      <c r="W59" s="81" t="s">
        <v>20</v>
      </c>
      <c r="X59" s="87">
        <v>0.1959401207</v>
      </c>
      <c r="Y59" s="87">
        <v>-0.37286191070000002</v>
      </c>
      <c r="Z59" s="87">
        <v>-0.157031066</v>
      </c>
      <c r="AA59" s="87">
        <v>4.4562111699999997E-2</v>
      </c>
      <c r="AB59" s="87">
        <v>0.44018236129999999</v>
      </c>
      <c r="AC59" s="185" t="s">
        <v>296</v>
      </c>
      <c r="AD59" s="81" t="s">
        <v>20</v>
      </c>
      <c r="AE59" s="87">
        <v>-0.60195241960000001</v>
      </c>
      <c r="AF59" s="87">
        <v>-0.79824698699999996</v>
      </c>
      <c r="AG59" s="87">
        <v>-1.0908902906</v>
      </c>
      <c r="AH59" s="87">
        <v>-1.1868891975</v>
      </c>
      <c r="AI59" s="185" t="s">
        <v>296</v>
      </c>
      <c r="AJ59" s="81" t="s">
        <v>20</v>
      </c>
      <c r="AK59" s="87">
        <v>-1.3823428737000001</v>
      </c>
      <c r="AL59" s="87">
        <v>-2.3587882613</v>
      </c>
      <c r="AM59" s="87">
        <v>-2.0385761329999998</v>
      </c>
      <c r="AN59" s="87">
        <v>-1.3787983241999999</v>
      </c>
      <c r="AO59" s="185" t="s">
        <v>296</v>
      </c>
      <c r="AP59" s="81" t="s">
        <v>20</v>
      </c>
      <c r="AQ59" s="82" t="s">
        <v>24</v>
      </c>
      <c r="AR59" s="87">
        <v>-3.4373803140999999</v>
      </c>
      <c r="AS59" s="87">
        <v>-1.7352503718000001</v>
      </c>
      <c r="AT59" s="87">
        <v>-0.66599394550000002</v>
      </c>
      <c r="AU59" s="87">
        <v>-4.4392523364000001</v>
      </c>
      <c r="AV59" s="185" t="s">
        <v>296</v>
      </c>
      <c r="AW59" s="81" t="s">
        <v>20</v>
      </c>
      <c r="AX59" s="87">
        <v>-1.8337408313000001</v>
      </c>
      <c r="AY59" s="87">
        <v>-4.0716876929000003</v>
      </c>
      <c r="AZ59" s="87">
        <v>-0.34430208270000001</v>
      </c>
      <c r="BA59" s="87">
        <v>2.2881739917999999</v>
      </c>
      <c r="BB59" s="87">
        <v>1.3787375415000001</v>
      </c>
      <c r="BC59" s="185" t="s">
        <v>296</v>
      </c>
      <c r="BD59" s="81" t="s">
        <v>20</v>
      </c>
      <c r="BE59" s="87">
        <v>-0.66633895899999995</v>
      </c>
      <c r="BF59" s="87">
        <v>0.68730411830000004</v>
      </c>
      <c r="BG59" s="87">
        <v>0.45871559629999997</v>
      </c>
      <c r="BH59" s="87">
        <v>0.51641661230000002</v>
      </c>
      <c r="BI59" s="87">
        <v>-1.0058947596000001</v>
      </c>
      <c r="BJ59" s="185" t="s">
        <v>296</v>
      </c>
      <c r="BK59" s="81" t="s">
        <v>20</v>
      </c>
      <c r="BL59" s="87">
        <v>0.40972411910000001</v>
      </c>
      <c r="BM59" s="87">
        <v>0.37540805220000001</v>
      </c>
      <c r="BN59" s="87">
        <v>-0.1571900916</v>
      </c>
      <c r="BO59" s="87">
        <v>0.24429967429999999</v>
      </c>
      <c r="BP59" s="87">
        <v>0.2274573517</v>
      </c>
      <c r="BQ59" s="185" t="s">
        <v>296</v>
      </c>
      <c r="BR59" s="81" t="s">
        <v>20</v>
      </c>
      <c r="BS59" s="87">
        <v>-0.65725676109999998</v>
      </c>
      <c r="BT59" s="87">
        <v>-0.82131085540000004</v>
      </c>
      <c r="BU59" s="87">
        <v>-1.0075026794999999</v>
      </c>
      <c r="BV59" s="87">
        <v>-1.0414418302999999</v>
      </c>
      <c r="BW59" s="185" t="s">
        <v>296</v>
      </c>
      <c r="BX59" s="81" t="s">
        <v>20</v>
      </c>
      <c r="BY59" s="87">
        <v>-1.442516269</v>
      </c>
      <c r="BZ59" s="87">
        <v>-2.1029692182000002</v>
      </c>
      <c r="CA59" s="87">
        <v>-1.9705500217</v>
      </c>
      <c r="CB59" s="87">
        <v>-1.5704236871999999</v>
      </c>
    </row>
    <row r="60" spans="1:80" ht="17.100000000000001" customHeight="1">
      <c r="A60" s="185" t="s">
        <v>297</v>
      </c>
      <c r="B60" s="81" t="s">
        <v>21</v>
      </c>
      <c r="C60" s="82" t="s">
        <v>24</v>
      </c>
      <c r="D60" s="87">
        <v>-3.9979321041000002</v>
      </c>
      <c r="E60" s="87">
        <v>-3.7387491344999999</v>
      </c>
      <c r="F60" s="87">
        <v>-3.6228988519000001</v>
      </c>
      <c r="G60" s="87">
        <v>-3.3278973989999998</v>
      </c>
      <c r="H60" s="185" t="s">
        <v>297</v>
      </c>
      <c r="I60" s="81" t="s">
        <v>21</v>
      </c>
      <c r="J60" s="87">
        <v>-2.7362401716</v>
      </c>
      <c r="K60" s="87">
        <v>-3.2747369040000001</v>
      </c>
      <c r="L60" s="87">
        <v>1.8417213713</v>
      </c>
      <c r="M60" s="87">
        <v>1.1339898537999999</v>
      </c>
      <c r="N60" s="87">
        <v>1.8825612275000001</v>
      </c>
      <c r="O60" s="185" t="s">
        <v>297</v>
      </c>
      <c r="P60" s="81" t="s">
        <v>21</v>
      </c>
      <c r="Q60" s="87">
        <v>-2.3227525487</v>
      </c>
      <c r="R60" s="87">
        <v>0.74423293599999996</v>
      </c>
      <c r="S60" s="87">
        <v>0.70636018479999996</v>
      </c>
      <c r="T60" s="87">
        <v>0.82707426129999995</v>
      </c>
      <c r="U60" s="87">
        <v>-1.0521739130000001</v>
      </c>
      <c r="V60" s="185" t="s">
        <v>297</v>
      </c>
      <c r="W60" s="81" t="s">
        <v>21</v>
      </c>
      <c r="X60" s="87">
        <v>-0.2548554355</v>
      </c>
      <c r="Y60" s="87">
        <v>-1.1365638766999999</v>
      </c>
      <c r="Z60" s="87">
        <v>0.44559308440000001</v>
      </c>
      <c r="AA60" s="87">
        <v>0.23068050749999999</v>
      </c>
      <c r="AB60" s="87">
        <v>0.44259537929999998</v>
      </c>
      <c r="AC60" s="185" t="s">
        <v>297</v>
      </c>
      <c r="AD60" s="81" t="s">
        <v>21</v>
      </c>
      <c r="AE60" s="87">
        <v>-9.4629761100000001E-2</v>
      </c>
      <c r="AF60" s="87">
        <v>-0.46414617670000002</v>
      </c>
      <c r="AG60" s="87">
        <v>-0.24725834129999999</v>
      </c>
      <c r="AH60" s="87">
        <v>-0.46783969869999997</v>
      </c>
      <c r="AI60" s="185" t="s">
        <v>297</v>
      </c>
      <c r="AJ60" s="81" t="s">
        <v>21</v>
      </c>
      <c r="AK60" s="87">
        <v>-0.55943641960000001</v>
      </c>
      <c r="AL60" s="87">
        <v>-1.9626361301999999</v>
      </c>
      <c r="AM60" s="87">
        <v>-2.0675376180999998</v>
      </c>
      <c r="AN60" s="87">
        <v>-1.3480355929000001</v>
      </c>
      <c r="AO60" s="185" t="s">
        <v>297</v>
      </c>
      <c r="AP60" s="81" t="s">
        <v>21</v>
      </c>
      <c r="AQ60" s="82" t="s">
        <v>24</v>
      </c>
      <c r="AR60" s="87">
        <v>-2.7337493786999998</v>
      </c>
      <c r="AS60" s="87">
        <v>-4.4060867589999999</v>
      </c>
      <c r="AT60" s="87">
        <v>-2.5362318840999998</v>
      </c>
      <c r="AU60" s="87">
        <v>-3.7845085013999999</v>
      </c>
      <c r="AV60" s="185" t="s">
        <v>297</v>
      </c>
      <c r="AW60" s="81" t="s">
        <v>21</v>
      </c>
      <c r="AX60" s="87">
        <v>-2.1662021788999999</v>
      </c>
      <c r="AY60" s="87">
        <v>-3.5737407743</v>
      </c>
      <c r="AZ60" s="87">
        <v>1.4636766483000001</v>
      </c>
      <c r="BA60" s="87">
        <v>-6.6172578100000004E-2</v>
      </c>
      <c r="BB60" s="87">
        <v>2.390411866</v>
      </c>
      <c r="BC60" s="185" t="s">
        <v>297</v>
      </c>
      <c r="BD60" s="81" t="s">
        <v>21</v>
      </c>
      <c r="BE60" s="87">
        <v>-0.4526935265</v>
      </c>
      <c r="BF60" s="87">
        <v>0.17540440460000001</v>
      </c>
      <c r="BG60" s="87">
        <v>0.75875486380000001</v>
      </c>
      <c r="BH60" s="87">
        <v>1.1263435669999999</v>
      </c>
      <c r="BI60" s="87">
        <v>-0.60463340119999998</v>
      </c>
      <c r="BJ60" s="185" t="s">
        <v>297</v>
      </c>
      <c r="BK60" s="81" t="s">
        <v>21</v>
      </c>
      <c r="BL60" s="87">
        <v>0.19850163279999999</v>
      </c>
      <c r="BM60" s="87">
        <v>-0.47929447850000001</v>
      </c>
      <c r="BN60" s="87">
        <v>0.69350799460000001</v>
      </c>
      <c r="BO60" s="87">
        <v>0.77163446209999997</v>
      </c>
      <c r="BP60" s="87">
        <v>0.36704214660000001</v>
      </c>
      <c r="BQ60" s="185" t="s">
        <v>297</v>
      </c>
      <c r="BR60" s="81" t="s">
        <v>21</v>
      </c>
      <c r="BS60" s="87">
        <v>-0.30289644729999998</v>
      </c>
      <c r="BT60" s="87">
        <v>-0.39722572509999998</v>
      </c>
      <c r="BU60" s="87">
        <v>-0.28739222790000002</v>
      </c>
      <c r="BV60" s="87">
        <v>-0.53418803420000005</v>
      </c>
      <c r="BW60" s="185" t="s">
        <v>297</v>
      </c>
      <c r="BX60" s="81" t="s">
        <v>21</v>
      </c>
      <c r="BY60" s="87">
        <v>-0.4367365023</v>
      </c>
      <c r="BZ60" s="87">
        <v>-1.4179907576999999</v>
      </c>
      <c r="CA60" s="87">
        <v>-1.6165413533999999</v>
      </c>
      <c r="CB60" s="87">
        <v>-1.1120237569</v>
      </c>
    </row>
    <row r="61" spans="1:80" s="86" customFormat="1" ht="27.75" customHeight="1">
      <c r="A61" s="83">
        <v>16</v>
      </c>
      <c r="B61" s="84" t="s">
        <v>298</v>
      </c>
      <c r="C61" s="186" t="s">
        <v>24</v>
      </c>
      <c r="D61" s="187">
        <v>-2.3236427136</v>
      </c>
      <c r="E61" s="187">
        <v>-1.9795887199</v>
      </c>
      <c r="F61" s="187">
        <v>-1.8029237220000001</v>
      </c>
      <c r="G61" s="187">
        <v>-3.7902378072</v>
      </c>
      <c r="H61" s="83">
        <v>16</v>
      </c>
      <c r="I61" s="84" t="s">
        <v>298</v>
      </c>
      <c r="J61" s="187">
        <v>-1.6591562822999999</v>
      </c>
      <c r="K61" s="187">
        <v>-2.9194011004</v>
      </c>
      <c r="L61" s="187">
        <v>1.3757511631999999</v>
      </c>
      <c r="M61" s="187">
        <v>1.9712821541000001</v>
      </c>
      <c r="N61" s="187">
        <v>1.9140055269</v>
      </c>
      <c r="O61" s="83">
        <v>16</v>
      </c>
      <c r="P61" s="84" t="s">
        <v>298</v>
      </c>
      <c r="Q61" s="187">
        <v>-1.8508114104</v>
      </c>
      <c r="R61" s="187">
        <v>1.2583699907999999</v>
      </c>
      <c r="S61" s="187">
        <v>1.6740000461</v>
      </c>
      <c r="T61" s="187">
        <v>0.73379214230000001</v>
      </c>
      <c r="U61" s="187">
        <v>-0.43043510190000001</v>
      </c>
      <c r="V61" s="83">
        <v>16</v>
      </c>
      <c r="W61" s="84" t="s">
        <v>298</v>
      </c>
      <c r="X61" s="187">
        <v>0.37781277810000002</v>
      </c>
      <c r="Y61" s="187">
        <v>0.19293580029999999</v>
      </c>
      <c r="Z61" s="187">
        <v>0.60004825939999995</v>
      </c>
      <c r="AA61" s="187">
        <v>0.74438127939999998</v>
      </c>
      <c r="AB61" s="187">
        <v>0.48469018580000001</v>
      </c>
      <c r="AC61" s="83">
        <v>16</v>
      </c>
      <c r="AD61" s="84" t="s">
        <v>298</v>
      </c>
      <c r="AE61" s="187">
        <v>-0.15263024620000001</v>
      </c>
      <c r="AF61" s="187">
        <v>-0.57573325559999999</v>
      </c>
      <c r="AG61" s="187">
        <v>-0.2215821724</v>
      </c>
      <c r="AH61" s="187">
        <v>-0.42520356479999999</v>
      </c>
      <c r="AI61" s="83">
        <v>16</v>
      </c>
      <c r="AJ61" s="84" t="s">
        <v>298</v>
      </c>
      <c r="AK61" s="187">
        <v>-0.28702821779999999</v>
      </c>
      <c r="AL61" s="187">
        <v>-1.2242532988999999</v>
      </c>
      <c r="AM61" s="187">
        <v>-1.6711346028</v>
      </c>
      <c r="AN61" s="187">
        <v>-1.0546328680999999</v>
      </c>
      <c r="AO61" s="83">
        <v>16</v>
      </c>
      <c r="AP61" s="84" t="s">
        <v>298</v>
      </c>
      <c r="AQ61" s="187" t="s">
        <v>24</v>
      </c>
      <c r="AR61" s="187">
        <v>-1.6426461692000001</v>
      </c>
      <c r="AS61" s="187">
        <v>-1.7897156475</v>
      </c>
      <c r="AT61" s="187">
        <v>-1.4121830876999999</v>
      </c>
      <c r="AU61" s="187">
        <v>-3.876478809</v>
      </c>
      <c r="AV61" s="83">
        <v>16</v>
      </c>
      <c r="AW61" s="84" t="s">
        <v>298</v>
      </c>
      <c r="AX61" s="187">
        <v>-1.8200901882</v>
      </c>
      <c r="AY61" s="187">
        <v>-2.7476196887</v>
      </c>
      <c r="AZ61" s="187">
        <v>0.71221514109999995</v>
      </c>
      <c r="BA61" s="187">
        <v>1.3362008559</v>
      </c>
      <c r="BB61" s="187">
        <v>1.9257466557</v>
      </c>
      <c r="BC61" s="83">
        <v>16</v>
      </c>
      <c r="BD61" s="84" t="s">
        <v>298</v>
      </c>
      <c r="BE61" s="187">
        <v>-0.29693334129999999</v>
      </c>
      <c r="BF61" s="187">
        <v>1.2750155058999999</v>
      </c>
      <c r="BG61" s="187">
        <v>1.4685323721000001</v>
      </c>
      <c r="BH61" s="187">
        <v>1.0828486151000001</v>
      </c>
      <c r="BI61" s="187">
        <v>-4.4845308899999999E-2</v>
      </c>
      <c r="BJ61" s="83">
        <v>16</v>
      </c>
      <c r="BK61" s="84" t="s">
        <v>298</v>
      </c>
      <c r="BL61" s="187">
        <v>0.70625242600000004</v>
      </c>
      <c r="BM61" s="187">
        <v>0.85622609780000003</v>
      </c>
      <c r="BN61" s="187">
        <v>0.5623317162</v>
      </c>
      <c r="BO61" s="187">
        <v>0.72921370770000005</v>
      </c>
      <c r="BP61" s="187">
        <v>1.9598908299999999E-2</v>
      </c>
      <c r="BQ61" s="83">
        <v>16</v>
      </c>
      <c r="BR61" s="84" t="s">
        <v>298</v>
      </c>
      <c r="BS61" s="187">
        <v>-0.46276922469999998</v>
      </c>
      <c r="BT61" s="187">
        <v>-0.61038636580000005</v>
      </c>
      <c r="BU61" s="187">
        <v>-0.2123940151</v>
      </c>
      <c r="BV61" s="187">
        <v>-0.3545969658</v>
      </c>
      <c r="BW61" s="83">
        <v>16</v>
      </c>
      <c r="BX61" s="84" t="s">
        <v>298</v>
      </c>
      <c r="BY61" s="187">
        <v>-0.30511191529999998</v>
      </c>
      <c r="BZ61" s="187">
        <v>-1.1084988195000001</v>
      </c>
      <c r="CA61" s="187">
        <v>-1.6301191792</v>
      </c>
      <c r="CB61" s="187">
        <v>-1.2057622227</v>
      </c>
    </row>
    <row r="62" spans="1:80" s="77" customFormat="1" ht="15" customHeight="1">
      <c r="A62" s="294" t="s">
        <v>566</v>
      </c>
      <c r="B62" s="294"/>
      <c r="C62" s="294"/>
      <c r="D62" s="294"/>
      <c r="E62" s="294"/>
      <c r="F62" s="294"/>
      <c r="G62" s="294"/>
      <c r="H62" s="294" t="s">
        <v>566</v>
      </c>
      <c r="I62" s="294"/>
      <c r="J62" s="294"/>
      <c r="K62" s="294"/>
      <c r="L62" s="294"/>
      <c r="M62" s="294"/>
      <c r="N62" s="294"/>
      <c r="O62" s="294" t="s">
        <v>566</v>
      </c>
      <c r="P62" s="294"/>
      <c r="Q62" s="294"/>
      <c r="R62" s="294"/>
      <c r="S62" s="294"/>
      <c r="T62" s="294"/>
      <c r="U62" s="294"/>
      <c r="V62" s="294" t="s">
        <v>566</v>
      </c>
      <c r="W62" s="294"/>
      <c r="X62" s="294"/>
      <c r="Y62" s="294"/>
      <c r="Z62" s="294"/>
      <c r="AA62" s="294"/>
      <c r="AB62" s="294"/>
      <c r="AC62" s="294" t="s">
        <v>566</v>
      </c>
      <c r="AD62" s="294"/>
      <c r="AE62" s="294"/>
      <c r="AF62" s="294"/>
      <c r="AG62" s="294"/>
      <c r="AH62" s="294"/>
      <c r="AI62" s="294" t="s">
        <v>566</v>
      </c>
      <c r="AJ62" s="294"/>
      <c r="AK62" s="294"/>
      <c r="AL62" s="294"/>
      <c r="AM62" s="294"/>
      <c r="AN62" s="294"/>
    </row>
    <row r="63" spans="1:80" s="77" customFormat="1" ht="15" customHeight="1">
      <c r="A63" s="294" t="s">
        <v>268</v>
      </c>
      <c r="B63" s="294"/>
      <c r="C63" s="294"/>
      <c r="D63" s="294"/>
      <c r="E63" s="294"/>
      <c r="F63" s="294"/>
      <c r="G63" s="294"/>
      <c r="H63" s="294" t="s">
        <v>268</v>
      </c>
      <c r="I63" s="294"/>
      <c r="J63" s="294"/>
      <c r="K63" s="294"/>
      <c r="L63" s="294"/>
      <c r="M63" s="294"/>
      <c r="N63" s="294"/>
      <c r="O63" s="294" t="s">
        <v>268</v>
      </c>
      <c r="P63" s="294"/>
      <c r="Q63" s="294"/>
      <c r="R63" s="294"/>
      <c r="S63" s="294"/>
      <c r="T63" s="294"/>
      <c r="U63" s="294"/>
      <c r="V63" s="294" t="s">
        <v>268</v>
      </c>
      <c r="W63" s="294"/>
      <c r="X63" s="294"/>
      <c r="Y63" s="294"/>
      <c r="Z63" s="294"/>
      <c r="AA63" s="294"/>
      <c r="AB63" s="294"/>
      <c r="AC63" s="294" t="s">
        <v>268</v>
      </c>
      <c r="AD63" s="294"/>
      <c r="AE63" s="294"/>
      <c r="AF63" s="294"/>
      <c r="AG63" s="294"/>
      <c r="AH63" s="294"/>
      <c r="AI63" s="294" t="s">
        <v>268</v>
      </c>
      <c r="AJ63" s="294"/>
      <c r="AK63" s="294"/>
      <c r="AL63" s="294"/>
      <c r="AM63" s="294"/>
      <c r="AN63" s="294"/>
    </row>
    <row r="64" spans="1:80">
      <c r="H64" s="78"/>
      <c r="J64" s="80"/>
      <c r="O64" s="78"/>
      <c r="Q64" s="80"/>
      <c r="V64" s="78"/>
      <c r="X64" s="80"/>
    </row>
    <row r="65" spans="1:81" ht="15.75" customHeight="1">
      <c r="A65" s="291" t="s">
        <v>497</v>
      </c>
      <c r="B65" s="298" t="s">
        <v>269</v>
      </c>
      <c r="C65" s="301">
        <v>36341</v>
      </c>
      <c r="D65" s="295">
        <v>36707</v>
      </c>
      <c r="E65" s="295">
        <v>37072</v>
      </c>
      <c r="F65" s="295">
        <v>37437</v>
      </c>
      <c r="G65" s="288">
        <v>37802</v>
      </c>
      <c r="H65" s="291" t="s">
        <v>497</v>
      </c>
      <c r="I65" s="298" t="s">
        <v>269</v>
      </c>
      <c r="J65" s="301">
        <v>38168</v>
      </c>
      <c r="K65" s="295">
        <v>38533</v>
      </c>
      <c r="L65" s="295">
        <v>38898</v>
      </c>
      <c r="M65" s="295">
        <v>39263</v>
      </c>
      <c r="N65" s="288">
        <v>39629</v>
      </c>
      <c r="O65" s="291" t="s">
        <v>497</v>
      </c>
      <c r="P65" s="298" t="s">
        <v>269</v>
      </c>
      <c r="Q65" s="301">
        <v>39994</v>
      </c>
      <c r="R65" s="295">
        <v>40359</v>
      </c>
      <c r="S65" s="295">
        <v>40724</v>
      </c>
      <c r="T65" s="295">
        <v>41090</v>
      </c>
      <c r="U65" s="288">
        <v>41455</v>
      </c>
      <c r="V65" s="291" t="s">
        <v>497</v>
      </c>
      <c r="W65" s="298" t="s">
        <v>269</v>
      </c>
      <c r="X65" s="301">
        <v>41820</v>
      </c>
      <c r="Y65" s="295">
        <v>42185</v>
      </c>
      <c r="Z65" s="295">
        <v>42551</v>
      </c>
      <c r="AA65" s="295">
        <v>42916</v>
      </c>
      <c r="AB65" s="306">
        <v>43281</v>
      </c>
      <c r="AC65" s="291" t="s">
        <v>497</v>
      </c>
      <c r="AD65" s="298" t="s">
        <v>269</v>
      </c>
      <c r="AE65" s="301">
        <v>43555</v>
      </c>
      <c r="AF65" s="295">
        <v>43646</v>
      </c>
      <c r="AG65" s="295">
        <v>43738</v>
      </c>
      <c r="AH65" s="306">
        <v>43830</v>
      </c>
      <c r="AI65" s="291" t="s">
        <v>497</v>
      </c>
      <c r="AJ65" s="298" t="s">
        <v>269</v>
      </c>
      <c r="AK65" s="301">
        <v>43921</v>
      </c>
      <c r="AL65" s="295">
        <v>44012</v>
      </c>
      <c r="AM65" s="295">
        <v>44104</v>
      </c>
      <c r="AN65" s="306">
        <v>44196</v>
      </c>
    </row>
    <row r="66" spans="1:81" ht="15.75" customHeight="1">
      <c r="A66" s="292"/>
      <c r="B66" s="299"/>
      <c r="C66" s="302"/>
      <c r="D66" s="296"/>
      <c r="E66" s="296"/>
      <c r="F66" s="296"/>
      <c r="G66" s="289"/>
      <c r="H66" s="292"/>
      <c r="I66" s="299"/>
      <c r="J66" s="302"/>
      <c r="K66" s="296"/>
      <c r="L66" s="296"/>
      <c r="M66" s="296"/>
      <c r="N66" s="289"/>
      <c r="O66" s="292"/>
      <c r="P66" s="299"/>
      <c r="Q66" s="302"/>
      <c r="R66" s="296"/>
      <c r="S66" s="296"/>
      <c r="T66" s="296"/>
      <c r="U66" s="289"/>
      <c r="V66" s="292"/>
      <c r="W66" s="299"/>
      <c r="X66" s="302"/>
      <c r="Y66" s="296"/>
      <c r="Z66" s="296"/>
      <c r="AA66" s="296"/>
      <c r="AB66" s="307"/>
      <c r="AC66" s="292"/>
      <c r="AD66" s="299"/>
      <c r="AE66" s="302"/>
      <c r="AF66" s="296"/>
      <c r="AG66" s="296"/>
      <c r="AH66" s="307"/>
      <c r="AI66" s="292"/>
      <c r="AJ66" s="299"/>
      <c r="AK66" s="302"/>
      <c r="AL66" s="296"/>
      <c r="AM66" s="296"/>
      <c r="AN66" s="307"/>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row>
    <row r="67" spans="1:81" ht="16.5" customHeight="1">
      <c r="A67" s="292"/>
      <c r="B67" s="299"/>
      <c r="C67" s="302"/>
      <c r="D67" s="296"/>
      <c r="E67" s="296"/>
      <c r="F67" s="296"/>
      <c r="G67" s="289"/>
      <c r="H67" s="292"/>
      <c r="I67" s="299"/>
      <c r="J67" s="302"/>
      <c r="K67" s="296"/>
      <c r="L67" s="296"/>
      <c r="M67" s="296"/>
      <c r="N67" s="289"/>
      <c r="O67" s="292"/>
      <c r="P67" s="299"/>
      <c r="Q67" s="302"/>
      <c r="R67" s="296"/>
      <c r="S67" s="296"/>
      <c r="T67" s="296"/>
      <c r="U67" s="289"/>
      <c r="V67" s="292"/>
      <c r="W67" s="299"/>
      <c r="X67" s="302"/>
      <c r="Y67" s="296"/>
      <c r="Z67" s="296"/>
      <c r="AA67" s="296"/>
      <c r="AB67" s="307"/>
      <c r="AC67" s="292"/>
      <c r="AD67" s="299"/>
      <c r="AE67" s="302"/>
      <c r="AF67" s="296"/>
      <c r="AG67" s="296"/>
      <c r="AH67" s="307"/>
      <c r="AI67" s="292"/>
      <c r="AJ67" s="299"/>
      <c r="AK67" s="302"/>
      <c r="AL67" s="296"/>
      <c r="AM67" s="296"/>
      <c r="AN67" s="307"/>
    </row>
    <row r="68" spans="1:81" ht="15.75" customHeight="1">
      <c r="A68" s="293"/>
      <c r="B68" s="300"/>
      <c r="C68" s="303"/>
      <c r="D68" s="297"/>
      <c r="E68" s="297"/>
      <c r="F68" s="297"/>
      <c r="G68" s="290"/>
      <c r="H68" s="293"/>
      <c r="I68" s="300"/>
      <c r="J68" s="303"/>
      <c r="K68" s="297"/>
      <c r="L68" s="297"/>
      <c r="M68" s="297"/>
      <c r="N68" s="290"/>
      <c r="O68" s="293"/>
      <c r="P68" s="300"/>
      <c r="Q68" s="303"/>
      <c r="R68" s="297"/>
      <c r="S68" s="297"/>
      <c r="T68" s="297"/>
      <c r="U68" s="290"/>
      <c r="V68" s="293"/>
      <c r="W68" s="300"/>
      <c r="X68" s="303"/>
      <c r="Y68" s="297"/>
      <c r="Z68" s="297"/>
      <c r="AA68" s="297"/>
      <c r="AB68" s="308"/>
      <c r="AC68" s="293"/>
      <c r="AD68" s="300"/>
      <c r="AE68" s="303"/>
      <c r="AF68" s="297"/>
      <c r="AG68" s="297"/>
      <c r="AH68" s="308"/>
      <c r="AI68" s="293"/>
      <c r="AJ68" s="300"/>
      <c r="AK68" s="303"/>
      <c r="AL68" s="297"/>
      <c r="AM68" s="297"/>
      <c r="AN68" s="308"/>
    </row>
    <row r="69" spans="1:81" s="78" customFormat="1" ht="14.25" customHeight="1">
      <c r="A69" s="183"/>
      <c r="B69" s="204"/>
      <c r="H69" s="183"/>
      <c r="I69" s="204"/>
      <c r="O69" s="183"/>
      <c r="P69" s="204"/>
      <c r="V69" s="183"/>
      <c r="W69" s="204"/>
      <c r="AC69" s="183"/>
      <c r="AD69" s="204"/>
      <c r="AI69" s="183"/>
      <c r="AJ69" s="204"/>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row>
    <row r="70" spans="1:81" ht="15" customHeight="1">
      <c r="A70" s="309" t="s">
        <v>302</v>
      </c>
      <c r="B70" s="309"/>
      <c r="C70" s="309"/>
      <c r="D70" s="309"/>
      <c r="E70" s="309"/>
      <c r="F70" s="309"/>
      <c r="G70" s="309"/>
      <c r="H70" s="310" t="s">
        <v>303</v>
      </c>
      <c r="I70" s="310"/>
      <c r="J70" s="310"/>
      <c r="K70" s="310"/>
      <c r="L70" s="310"/>
      <c r="M70" s="310"/>
      <c r="N70" s="310"/>
      <c r="O70" s="310" t="s">
        <v>303</v>
      </c>
      <c r="P70" s="310"/>
      <c r="Q70" s="310"/>
      <c r="R70" s="310"/>
      <c r="S70" s="310"/>
      <c r="T70" s="310"/>
      <c r="U70" s="310"/>
      <c r="V70" s="310" t="s">
        <v>303</v>
      </c>
      <c r="W70" s="310"/>
      <c r="X70" s="310"/>
      <c r="Y70" s="310"/>
      <c r="Z70" s="310"/>
      <c r="AA70" s="310"/>
      <c r="AB70" s="310"/>
      <c r="AC70" s="311" t="s">
        <v>303</v>
      </c>
      <c r="AD70" s="311"/>
      <c r="AE70" s="311"/>
      <c r="AF70" s="311"/>
      <c r="AG70" s="311"/>
      <c r="AH70" s="311"/>
      <c r="AI70" s="311" t="s">
        <v>303</v>
      </c>
      <c r="AJ70" s="311"/>
      <c r="AK70" s="311"/>
      <c r="AL70" s="311"/>
      <c r="AM70" s="311"/>
      <c r="AN70" s="311"/>
    </row>
    <row r="71" spans="1:81" ht="15" customHeight="1">
      <c r="A71" s="309" t="s">
        <v>304</v>
      </c>
      <c r="B71" s="309"/>
      <c r="C71" s="309"/>
      <c r="D71" s="309"/>
      <c r="E71" s="309"/>
      <c r="F71" s="309"/>
      <c r="G71" s="309"/>
      <c r="H71" s="310" t="s">
        <v>305</v>
      </c>
      <c r="I71" s="310"/>
      <c r="J71" s="310"/>
      <c r="K71" s="310"/>
      <c r="L71" s="310"/>
      <c r="M71" s="310"/>
      <c r="N71" s="310"/>
      <c r="O71" s="310" t="s">
        <v>305</v>
      </c>
      <c r="P71" s="310"/>
      <c r="Q71" s="310"/>
      <c r="R71" s="310"/>
      <c r="S71" s="310"/>
      <c r="T71" s="310"/>
      <c r="U71" s="310"/>
      <c r="V71" s="310" t="s">
        <v>305</v>
      </c>
      <c r="W71" s="310"/>
      <c r="X71" s="310"/>
      <c r="Y71" s="310"/>
      <c r="Z71" s="310"/>
      <c r="AA71" s="310"/>
      <c r="AB71" s="310"/>
      <c r="AC71" s="311" t="s">
        <v>305</v>
      </c>
      <c r="AD71" s="311"/>
      <c r="AE71" s="311"/>
      <c r="AF71" s="311"/>
      <c r="AG71" s="311"/>
      <c r="AH71" s="311"/>
      <c r="AI71" s="311" t="s">
        <v>305</v>
      </c>
      <c r="AJ71" s="311"/>
      <c r="AK71" s="311"/>
      <c r="AL71" s="311"/>
      <c r="AM71" s="311"/>
      <c r="AN71" s="311"/>
    </row>
    <row r="72" spans="1:81" s="78" customFormat="1" ht="13.5" customHeight="1">
      <c r="A72" s="183"/>
      <c r="H72" s="183"/>
      <c r="O72" s="183"/>
      <c r="V72" s="183"/>
      <c r="AC72" s="183"/>
      <c r="AI72" s="183"/>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row>
    <row r="73" spans="1:81" ht="16.5" customHeight="1">
      <c r="A73" s="184" t="s">
        <v>274</v>
      </c>
      <c r="B73" s="81" t="s">
        <v>306</v>
      </c>
      <c r="C73" s="87">
        <f>C11/C$34*100</f>
        <v>8.041378916978914</v>
      </c>
      <c r="D73" s="87">
        <f>D11/D$34*100</f>
        <v>8.1089245447440064</v>
      </c>
      <c r="E73" s="87">
        <f>E11/E$34*100</f>
        <v>8.1708406846458761</v>
      </c>
      <c r="F73" s="87">
        <f>F11/F$34*100</f>
        <v>8.1022210347873056</v>
      </c>
      <c r="G73" s="87">
        <f>G11/G$34*100</f>
        <v>8.1172784113232996</v>
      </c>
      <c r="H73" s="184" t="s">
        <v>274</v>
      </c>
      <c r="I73" s="81" t="s">
        <v>306</v>
      </c>
      <c r="J73" s="87">
        <f t="shared" ref="J73:N88" si="0">J11/J$34*100</f>
        <v>8.1484276543429104</v>
      </c>
      <c r="K73" s="87">
        <f t="shared" si="0"/>
        <v>8.180581471117609</v>
      </c>
      <c r="L73" s="87">
        <f t="shared" si="0"/>
        <v>8.2176642317475039</v>
      </c>
      <c r="M73" s="87">
        <f t="shared" si="0"/>
        <v>8.1731980246804365</v>
      </c>
      <c r="N73" s="87">
        <f t="shared" si="0"/>
        <v>8.2692725036772696</v>
      </c>
      <c r="O73" s="184" t="s">
        <v>274</v>
      </c>
      <c r="P73" s="81" t="s">
        <v>306</v>
      </c>
      <c r="Q73" s="87">
        <f t="shared" ref="Q73:U88" si="1">Q11/Q$34*100</f>
        <v>8.4403164842292231</v>
      </c>
      <c r="R73" s="87">
        <f t="shared" si="1"/>
        <v>8.5025954946725335</v>
      </c>
      <c r="S73" s="87">
        <f t="shared" si="1"/>
        <v>8.6515883318697266</v>
      </c>
      <c r="T73" s="87">
        <f t="shared" si="1"/>
        <v>8.7310574205637597</v>
      </c>
      <c r="U73" s="87">
        <f t="shared" si="1"/>
        <v>8.9749568179979722</v>
      </c>
      <c r="V73" s="184" t="s">
        <v>274</v>
      </c>
      <c r="W73" s="81" t="s">
        <v>306</v>
      </c>
      <c r="X73" s="87">
        <f t="shared" ref="X73:AB88" si="2">X11/X$34*100</f>
        <v>9.0867073396191529</v>
      </c>
      <c r="Y73" s="87">
        <f t="shared" si="2"/>
        <v>9.2422572128805154</v>
      </c>
      <c r="Z73" s="87">
        <f t="shared" si="2"/>
        <v>9.3978283490396883</v>
      </c>
      <c r="AA73" s="87">
        <f t="shared" si="2"/>
        <v>9.6189935997086966</v>
      </c>
      <c r="AB73" s="87">
        <f t="shared" si="2"/>
        <v>9.7570352234465254</v>
      </c>
      <c r="AC73" s="184" t="s">
        <v>274</v>
      </c>
      <c r="AD73" s="81" t="s">
        <v>306</v>
      </c>
      <c r="AE73" s="87">
        <f t="shared" ref="AE73:AH88" si="3">AE11/AE$34*100</f>
        <v>9.9416243506512476</v>
      </c>
      <c r="AF73" s="87">
        <f t="shared" si="3"/>
        <v>9.9613098575754186</v>
      </c>
      <c r="AG73" s="87">
        <f t="shared" si="3"/>
        <v>9.9649350395443967</v>
      </c>
      <c r="AH73" s="87">
        <f t="shared" si="3"/>
        <v>10.046006380854644</v>
      </c>
      <c r="AI73" s="184" t="s">
        <v>274</v>
      </c>
      <c r="AJ73" s="81" t="s">
        <v>306</v>
      </c>
      <c r="AK73" s="87">
        <f t="shared" ref="AK73:AN88" si="4">AK11/AK$34*100</f>
        <v>10.084867834258663</v>
      </c>
      <c r="AL73" s="87">
        <f t="shared" si="4"/>
        <v>10.072709898385906</v>
      </c>
      <c r="AM73" s="87">
        <f t="shared" si="4"/>
        <v>10.087976813980852</v>
      </c>
      <c r="AN73" s="87">
        <f t="shared" si="4"/>
        <v>10.156141592837102</v>
      </c>
    </row>
    <row r="74" spans="1:81" ht="16.5" customHeight="1">
      <c r="A74" s="185" t="s">
        <v>276</v>
      </c>
      <c r="B74" s="81" t="s">
        <v>0</v>
      </c>
      <c r="C74" s="87">
        <f t="shared" ref="C74:G89" si="5">C12/C$34*100</f>
        <v>4.5785106924420189</v>
      </c>
      <c r="D74" s="87">
        <f t="shared" si="5"/>
        <v>4.5082022441627512</v>
      </c>
      <c r="E74" s="87">
        <f t="shared" si="5"/>
        <v>4.4072359828609402</v>
      </c>
      <c r="F74" s="87">
        <f t="shared" si="5"/>
        <v>4.3242335114096804</v>
      </c>
      <c r="G74" s="87">
        <f t="shared" si="5"/>
        <v>4.2679436745424644</v>
      </c>
      <c r="H74" s="185" t="s">
        <v>276</v>
      </c>
      <c r="I74" s="81" t="s">
        <v>0</v>
      </c>
      <c r="J74" s="87">
        <f t="shared" si="0"/>
        <v>4.1761924844072542</v>
      </c>
      <c r="K74" s="87">
        <f t="shared" si="0"/>
        <v>4.0991821196805711</v>
      </c>
      <c r="L74" s="87">
        <f t="shared" si="0"/>
        <v>4.0892859380285929</v>
      </c>
      <c r="M74" s="87">
        <f t="shared" si="0"/>
        <v>4.1011595602591653</v>
      </c>
      <c r="N74" s="87">
        <f t="shared" si="0"/>
        <v>4.0522292686455597</v>
      </c>
      <c r="O74" s="185" t="s">
        <v>276</v>
      </c>
      <c r="P74" s="81" t="s">
        <v>0</v>
      </c>
      <c r="Q74" s="87">
        <f t="shared" si="1"/>
        <v>4.0411807844298213</v>
      </c>
      <c r="R74" s="87">
        <f t="shared" si="1"/>
        <v>4.0186191410301673</v>
      </c>
      <c r="S74" s="87">
        <f t="shared" si="1"/>
        <v>3.9937383070520407</v>
      </c>
      <c r="T74" s="87">
        <f t="shared" si="1"/>
        <v>4.028962573229637</v>
      </c>
      <c r="U74" s="87">
        <f t="shared" si="1"/>
        <v>4.0243722550283838</v>
      </c>
      <c r="V74" s="185" t="s">
        <v>276</v>
      </c>
      <c r="W74" s="81" t="s">
        <v>0</v>
      </c>
      <c r="X74" s="87">
        <f t="shared" si="2"/>
        <v>4.0064991396106207</v>
      </c>
      <c r="Y74" s="87">
        <f t="shared" si="2"/>
        <v>3.9808050795333041</v>
      </c>
      <c r="Z74" s="87">
        <f t="shared" si="2"/>
        <v>4.0011522566004905</v>
      </c>
      <c r="AA74" s="87">
        <f t="shared" si="2"/>
        <v>4.0209561689751601</v>
      </c>
      <c r="AB74" s="87">
        <f t="shared" si="2"/>
        <v>4.0354754822651628</v>
      </c>
      <c r="AC74" s="185" t="s">
        <v>276</v>
      </c>
      <c r="AD74" s="81" t="s">
        <v>0</v>
      </c>
      <c r="AE74" s="87">
        <f t="shared" si="3"/>
        <v>4.0432879690065624</v>
      </c>
      <c r="AF74" s="87">
        <f t="shared" si="3"/>
        <v>4.0461104257784752</v>
      </c>
      <c r="AG74" s="87">
        <f t="shared" si="3"/>
        <v>4.0186123752054268</v>
      </c>
      <c r="AH74" s="87">
        <f t="shared" si="3"/>
        <v>4.0421387731166352</v>
      </c>
      <c r="AI74" s="185" t="s">
        <v>276</v>
      </c>
      <c r="AJ74" s="81" t="s">
        <v>0</v>
      </c>
      <c r="AK74" s="87">
        <f t="shared" si="4"/>
        <v>4.0345331565888314</v>
      </c>
      <c r="AL74" s="87">
        <f t="shared" si="4"/>
        <v>4.0223428009158511</v>
      </c>
      <c r="AM74" s="87">
        <f t="shared" si="4"/>
        <v>4.0285474351986785</v>
      </c>
      <c r="AN74" s="87">
        <f t="shared" si="4"/>
        <v>4.0490038594419921</v>
      </c>
    </row>
    <row r="75" spans="1:81" ht="16.5" customHeight="1">
      <c r="A75" s="185" t="s">
        <v>277</v>
      </c>
      <c r="B75" s="81" t="s">
        <v>1</v>
      </c>
      <c r="C75" s="87">
        <f t="shared" si="5"/>
        <v>3.997161259751314</v>
      </c>
      <c r="D75" s="87">
        <f t="shared" si="5"/>
        <v>4.0785501882114081</v>
      </c>
      <c r="E75" s="87">
        <f t="shared" si="5"/>
        <v>4.1306738766812545</v>
      </c>
      <c r="F75" s="87">
        <f t="shared" si="5"/>
        <v>4.1309123661364824</v>
      </c>
      <c r="G75" s="87">
        <f t="shared" si="5"/>
        <v>4.0916234556822646</v>
      </c>
      <c r="H75" s="185" t="s">
        <v>277</v>
      </c>
      <c r="I75" s="81" t="s">
        <v>1</v>
      </c>
      <c r="J75" s="87">
        <f t="shared" si="0"/>
        <v>4.0811192743361522</v>
      </c>
      <c r="K75" s="87">
        <f t="shared" si="0"/>
        <v>4.0737781650469529</v>
      </c>
      <c r="L75" s="87">
        <f t="shared" si="0"/>
        <v>4.1679718334565408</v>
      </c>
      <c r="M75" s="87">
        <f t="shared" si="0"/>
        <v>4.1883999739507498</v>
      </c>
      <c r="N75" s="87">
        <f t="shared" si="0"/>
        <v>4.2432060958259985</v>
      </c>
      <c r="O75" s="185" t="s">
        <v>277</v>
      </c>
      <c r="P75" s="81" t="s">
        <v>1</v>
      </c>
      <c r="Q75" s="87">
        <f t="shared" si="1"/>
        <v>4.3626523058856188</v>
      </c>
      <c r="R75" s="87">
        <f t="shared" si="1"/>
        <v>4.3915357394581909</v>
      </c>
      <c r="S75" s="87">
        <f t="shared" si="1"/>
        <v>4.4253035393837576</v>
      </c>
      <c r="T75" s="87">
        <f t="shared" si="1"/>
        <v>4.4701763196732767</v>
      </c>
      <c r="U75" s="87">
        <f t="shared" si="1"/>
        <v>4.5179318319161386</v>
      </c>
      <c r="V75" s="185" t="s">
        <v>277</v>
      </c>
      <c r="W75" s="81" t="s">
        <v>1</v>
      </c>
      <c r="X75" s="87">
        <f t="shared" si="2"/>
        <v>4.5663447909704145</v>
      </c>
      <c r="Y75" s="87">
        <f t="shared" si="2"/>
        <v>4.58735888871015</v>
      </c>
      <c r="Z75" s="87">
        <f t="shared" si="2"/>
        <v>4.6765157171327623</v>
      </c>
      <c r="AA75" s="87">
        <f t="shared" si="2"/>
        <v>4.7628717747620311</v>
      </c>
      <c r="AB75" s="87">
        <f t="shared" si="2"/>
        <v>4.8383893406303686</v>
      </c>
      <c r="AC75" s="185" t="s">
        <v>277</v>
      </c>
      <c r="AD75" s="81" t="s">
        <v>1</v>
      </c>
      <c r="AE75" s="87">
        <f t="shared" si="3"/>
        <v>4.9131377349780587</v>
      </c>
      <c r="AF75" s="87">
        <f t="shared" si="3"/>
        <v>4.9453758737991107</v>
      </c>
      <c r="AG75" s="87">
        <f t="shared" si="3"/>
        <v>4.913464645802498</v>
      </c>
      <c r="AH75" s="87">
        <f t="shared" si="3"/>
        <v>4.9499328637284945</v>
      </c>
      <c r="AI75" s="185" t="s">
        <v>277</v>
      </c>
      <c r="AJ75" s="81" t="s">
        <v>1</v>
      </c>
      <c r="AK75" s="87">
        <f t="shared" si="4"/>
        <v>4.9861171178456862</v>
      </c>
      <c r="AL75" s="87">
        <f t="shared" si="4"/>
        <v>4.9685885669952885</v>
      </c>
      <c r="AM75" s="87">
        <f t="shared" si="4"/>
        <v>4.9885496808179672</v>
      </c>
      <c r="AN75" s="87">
        <f t="shared" si="4"/>
        <v>5.0140995458511579</v>
      </c>
    </row>
    <row r="76" spans="1:81" ht="16.5" customHeight="1">
      <c r="A76" s="185" t="s">
        <v>278</v>
      </c>
      <c r="B76" s="81" t="s">
        <v>2</v>
      </c>
      <c r="C76" s="87">
        <f t="shared" si="5"/>
        <v>2.0868250862152178</v>
      </c>
      <c r="D76" s="87">
        <f t="shared" si="5"/>
        <v>2.0522455103269217</v>
      </c>
      <c r="E76" s="87">
        <f t="shared" si="5"/>
        <v>2.0328575029214306</v>
      </c>
      <c r="F76" s="87">
        <f t="shared" si="5"/>
        <v>1.9876960482917854</v>
      </c>
      <c r="G76" s="87">
        <f t="shared" si="5"/>
        <v>1.9133290324458307</v>
      </c>
      <c r="H76" s="185" t="s">
        <v>278</v>
      </c>
      <c r="I76" s="81" t="s">
        <v>2</v>
      </c>
      <c r="J76" s="87">
        <f t="shared" si="0"/>
        <v>1.8622511264510688</v>
      </c>
      <c r="K76" s="87">
        <f t="shared" si="0"/>
        <v>1.8248930811059358</v>
      </c>
      <c r="L76" s="87">
        <f t="shared" si="0"/>
        <v>1.788099384796582</v>
      </c>
      <c r="M76" s="87">
        <f t="shared" si="0"/>
        <v>1.7706117764728579</v>
      </c>
      <c r="N76" s="87">
        <f t="shared" si="0"/>
        <v>1.7375997685129367</v>
      </c>
      <c r="O76" s="185" t="s">
        <v>278</v>
      </c>
      <c r="P76" s="81" t="s">
        <v>2</v>
      </c>
      <c r="Q76" s="87">
        <f t="shared" si="1"/>
        <v>1.700470107570734</v>
      </c>
      <c r="R76" s="87">
        <f t="shared" si="1"/>
        <v>1.6664786312966071</v>
      </c>
      <c r="S76" s="87">
        <f t="shared" si="1"/>
        <v>1.6621883471421481</v>
      </c>
      <c r="T76" s="87">
        <f t="shared" si="1"/>
        <v>1.6326685318064773</v>
      </c>
      <c r="U76" s="87">
        <f t="shared" si="1"/>
        <v>1.6062991001965197</v>
      </c>
      <c r="V76" s="185" t="s">
        <v>278</v>
      </c>
      <c r="W76" s="81" t="s">
        <v>2</v>
      </c>
      <c r="X76" s="87">
        <f t="shared" si="2"/>
        <v>1.5917203521196865</v>
      </c>
      <c r="Y76" s="87">
        <f t="shared" si="2"/>
        <v>1.5782463876456061</v>
      </c>
      <c r="Z76" s="87">
        <f t="shared" si="2"/>
        <v>1.5486093556181328</v>
      </c>
      <c r="AA76" s="87">
        <f t="shared" si="2"/>
        <v>1.541368476581283</v>
      </c>
      <c r="AB76" s="87">
        <f t="shared" si="2"/>
        <v>1.5313784496666043</v>
      </c>
      <c r="AC76" s="185" t="s">
        <v>278</v>
      </c>
      <c r="AD76" s="81" t="s">
        <v>2</v>
      </c>
      <c r="AE76" s="87">
        <f t="shared" si="3"/>
        <v>1.624116914914131</v>
      </c>
      <c r="AF76" s="87">
        <f t="shared" si="3"/>
        <v>1.623303801727038</v>
      </c>
      <c r="AG76" s="87">
        <f t="shared" si="3"/>
        <v>1.611562121562363</v>
      </c>
      <c r="AH76" s="87">
        <f t="shared" si="3"/>
        <v>1.6145284287785389</v>
      </c>
      <c r="AI76" s="185" t="s">
        <v>278</v>
      </c>
      <c r="AJ76" s="81" t="s">
        <v>2</v>
      </c>
      <c r="AK76" s="87">
        <f t="shared" si="4"/>
        <v>1.6088672294830457</v>
      </c>
      <c r="AL76" s="87">
        <f t="shared" si="4"/>
        <v>1.5991920071148789</v>
      </c>
      <c r="AM76" s="87">
        <f t="shared" si="4"/>
        <v>1.5924013857342358</v>
      </c>
      <c r="AN76" s="87">
        <f t="shared" si="4"/>
        <v>1.58434679943837</v>
      </c>
    </row>
    <row r="77" spans="1:81" ht="16.5" customHeight="1">
      <c r="A77" s="185" t="s">
        <v>279</v>
      </c>
      <c r="B77" s="81" t="s">
        <v>3</v>
      </c>
      <c r="C77" s="87">
        <f t="shared" si="5"/>
        <v>2.3433866566045682</v>
      </c>
      <c r="D77" s="87">
        <f t="shared" si="5"/>
        <v>2.3368085813621295</v>
      </c>
      <c r="E77" s="87">
        <f t="shared" si="5"/>
        <v>2.3324473569644617</v>
      </c>
      <c r="F77" s="87">
        <f t="shared" si="5"/>
        <v>2.3178703639967662</v>
      </c>
      <c r="G77" s="87">
        <f t="shared" si="5"/>
        <v>2.2994387826871492</v>
      </c>
      <c r="H77" s="185" t="s">
        <v>279</v>
      </c>
      <c r="I77" s="81" t="s">
        <v>3</v>
      </c>
      <c r="J77" s="87">
        <f t="shared" si="0"/>
        <v>2.293841574244655</v>
      </c>
      <c r="K77" s="87">
        <f t="shared" si="0"/>
        <v>2.3021063688984467</v>
      </c>
      <c r="L77" s="87">
        <f t="shared" si="0"/>
        <v>2.3144679304857729</v>
      </c>
      <c r="M77" s="87">
        <f t="shared" si="0"/>
        <v>2.3454155162605073</v>
      </c>
      <c r="N77" s="87">
        <f t="shared" si="0"/>
        <v>2.3798558028501846</v>
      </c>
      <c r="O77" s="185" t="s">
        <v>279</v>
      </c>
      <c r="P77" s="81" t="s">
        <v>3</v>
      </c>
      <c r="Q77" s="87">
        <f t="shared" si="1"/>
        <v>2.4494238203395535</v>
      </c>
      <c r="R77" s="87">
        <f t="shared" si="1"/>
        <v>2.4548927409855237</v>
      </c>
      <c r="S77" s="87">
        <f t="shared" si="1"/>
        <v>2.4698369668970255</v>
      </c>
      <c r="T77" s="87">
        <f t="shared" si="1"/>
        <v>2.4975659214793513</v>
      </c>
      <c r="U77" s="87">
        <f t="shared" si="1"/>
        <v>2.5360801686358294</v>
      </c>
      <c r="V77" s="185" t="s">
        <v>279</v>
      </c>
      <c r="W77" s="81" t="s">
        <v>3</v>
      </c>
      <c r="X77" s="87">
        <f t="shared" si="2"/>
        <v>2.5481035880370326</v>
      </c>
      <c r="Y77" s="87">
        <f t="shared" si="2"/>
        <v>2.5759611654160244</v>
      </c>
      <c r="Z77" s="87">
        <f t="shared" si="2"/>
        <v>2.6510132215566045</v>
      </c>
      <c r="AA77" s="87">
        <f t="shared" si="2"/>
        <v>2.67997609810979</v>
      </c>
      <c r="AB77" s="87">
        <f t="shared" si="2"/>
        <v>2.7216375586679971</v>
      </c>
      <c r="AC77" s="185" t="s">
        <v>279</v>
      </c>
      <c r="AD77" s="81" t="s">
        <v>3</v>
      </c>
      <c r="AE77" s="87">
        <f t="shared" si="3"/>
        <v>2.7632309373411323</v>
      </c>
      <c r="AF77" s="87">
        <f t="shared" si="3"/>
        <v>2.7831903480243727</v>
      </c>
      <c r="AG77" s="87">
        <f t="shared" si="3"/>
        <v>2.7838059455176309</v>
      </c>
      <c r="AH77" s="87">
        <f t="shared" si="3"/>
        <v>2.800059573259984</v>
      </c>
      <c r="AI77" s="185" t="s">
        <v>279</v>
      </c>
      <c r="AJ77" s="81" t="s">
        <v>3</v>
      </c>
      <c r="AK77" s="87">
        <f t="shared" si="4"/>
        <v>2.8096281215974046</v>
      </c>
      <c r="AL77" s="87">
        <f t="shared" si="4"/>
        <v>2.8118909304217836</v>
      </c>
      <c r="AM77" s="87">
        <f t="shared" si="4"/>
        <v>2.8117024835145816</v>
      </c>
      <c r="AN77" s="87">
        <f t="shared" si="4"/>
        <v>2.8183804454939074</v>
      </c>
    </row>
    <row r="78" spans="1:81" ht="16.5" customHeight="1">
      <c r="A78" s="185" t="s">
        <v>280</v>
      </c>
      <c r="B78" s="81" t="s">
        <v>4</v>
      </c>
      <c r="C78" s="87">
        <f t="shared" si="5"/>
        <v>1.7767354925894403</v>
      </c>
      <c r="D78" s="87">
        <f t="shared" si="5"/>
        <v>1.7969922110123888</v>
      </c>
      <c r="E78" s="87">
        <f t="shared" si="5"/>
        <v>1.833512819925303</v>
      </c>
      <c r="F78" s="87">
        <f t="shared" si="5"/>
        <v>1.8531762652501449</v>
      </c>
      <c r="G78" s="87">
        <f t="shared" si="5"/>
        <v>1.8724625167952889</v>
      </c>
      <c r="H78" s="185" t="s">
        <v>280</v>
      </c>
      <c r="I78" s="81" t="s">
        <v>4</v>
      </c>
      <c r="J78" s="87">
        <f t="shared" si="0"/>
        <v>1.8733491665371895</v>
      </c>
      <c r="K78" s="87">
        <f t="shared" si="0"/>
        <v>1.869477021487935</v>
      </c>
      <c r="L78" s="87">
        <f t="shared" si="0"/>
        <v>1.8595181115385095</v>
      </c>
      <c r="M78" s="87">
        <f t="shared" si="0"/>
        <v>1.8582208116307446</v>
      </c>
      <c r="N78" s="87">
        <f t="shared" si="0"/>
        <v>1.8492440500590772</v>
      </c>
      <c r="O78" s="185" t="s">
        <v>280</v>
      </c>
      <c r="P78" s="81" t="s">
        <v>4</v>
      </c>
      <c r="Q78" s="87">
        <f t="shared" si="1"/>
        <v>1.811885724674444</v>
      </c>
      <c r="R78" s="87">
        <f t="shared" si="1"/>
        <v>1.8520877385168013</v>
      </c>
      <c r="S78" s="87">
        <f t="shared" si="1"/>
        <v>1.8656217784735214</v>
      </c>
      <c r="T78" s="87">
        <f t="shared" si="1"/>
        <v>1.8898161944988638</v>
      </c>
      <c r="U78" s="87">
        <f t="shared" si="1"/>
        <v>1.887398468763829</v>
      </c>
      <c r="V78" s="185" t="s">
        <v>280</v>
      </c>
      <c r="W78" s="81" t="s">
        <v>4</v>
      </c>
      <c r="X78" s="87">
        <f t="shared" si="2"/>
        <v>1.9204696825329104</v>
      </c>
      <c r="Y78" s="87">
        <f t="shared" si="2"/>
        <v>1.9670417017572082</v>
      </c>
      <c r="Z78" s="87">
        <f t="shared" si="2"/>
        <v>1.9674193567351161</v>
      </c>
      <c r="AA78" s="87">
        <f t="shared" si="2"/>
        <v>1.9756406126726702</v>
      </c>
      <c r="AB78" s="87">
        <f t="shared" si="2"/>
        <v>1.9755188509957735</v>
      </c>
      <c r="AC78" s="185" t="s">
        <v>280</v>
      </c>
      <c r="AD78" s="81" t="s">
        <v>4</v>
      </c>
      <c r="AE78" s="87">
        <f t="shared" si="3"/>
        <v>1.9841877370232508</v>
      </c>
      <c r="AF78" s="87">
        <f t="shared" si="3"/>
        <v>1.9861407050203732</v>
      </c>
      <c r="AG78" s="87">
        <f t="shared" si="3"/>
        <v>1.9761273057022823</v>
      </c>
      <c r="AH78" s="87">
        <f t="shared" si="3"/>
        <v>1.9781347519215866</v>
      </c>
      <c r="AI78" s="185" t="s">
        <v>280</v>
      </c>
      <c r="AJ78" s="81" t="s">
        <v>4</v>
      </c>
      <c r="AK78" s="87">
        <f t="shared" si="4"/>
        <v>1.9750143282595474</v>
      </c>
      <c r="AL78" s="87">
        <f t="shared" si="4"/>
        <v>1.9622684352943403</v>
      </c>
      <c r="AM78" s="87">
        <f t="shared" si="4"/>
        <v>1.9628116089160443</v>
      </c>
      <c r="AN78" s="87">
        <f t="shared" si="4"/>
        <v>1.952299084411476</v>
      </c>
    </row>
    <row r="79" spans="1:81" ht="24.75" customHeight="1">
      <c r="A79" s="185" t="s">
        <v>281</v>
      </c>
      <c r="B79" s="81" t="s">
        <v>5</v>
      </c>
      <c r="C79" s="87">
        <f t="shared" si="5"/>
        <v>4.8205933713002045</v>
      </c>
      <c r="D79" s="87">
        <f t="shared" si="5"/>
        <v>4.8783363728652152</v>
      </c>
      <c r="E79" s="87">
        <f t="shared" si="5"/>
        <v>4.857021744609674</v>
      </c>
      <c r="F79" s="87">
        <f t="shared" si="5"/>
        <v>4.9233307238284354</v>
      </c>
      <c r="G79" s="87">
        <f t="shared" si="5"/>
        <v>5.0281578781425988</v>
      </c>
      <c r="H79" s="185" t="s">
        <v>281</v>
      </c>
      <c r="I79" s="81" t="s">
        <v>5</v>
      </c>
      <c r="J79" s="87">
        <f t="shared" si="0"/>
        <v>5.0424561689072371</v>
      </c>
      <c r="K79" s="87">
        <f t="shared" si="0"/>
        <v>5.134139231454161</v>
      </c>
      <c r="L79" s="87">
        <f t="shared" si="0"/>
        <v>5.1347558607209534</v>
      </c>
      <c r="M79" s="87">
        <f t="shared" si="0"/>
        <v>5.125558615113726</v>
      </c>
      <c r="N79" s="87">
        <f t="shared" si="0"/>
        <v>5.0954884135902194</v>
      </c>
      <c r="O79" s="185" t="s">
        <v>281</v>
      </c>
      <c r="P79" s="81" t="s">
        <v>5</v>
      </c>
      <c r="Q79" s="87">
        <f t="shared" si="1"/>
        <v>5.1010418035817597</v>
      </c>
      <c r="R79" s="87">
        <f t="shared" si="1"/>
        <v>5.0864174166851672</v>
      </c>
      <c r="S79" s="87">
        <f t="shared" si="1"/>
        <v>5.0482513077011193</v>
      </c>
      <c r="T79" s="87">
        <f t="shared" si="1"/>
        <v>5.0406153540014831</v>
      </c>
      <c r="U79" s="87">
        <f t="shared" si="1"/>
        <v>5.0210081034655047</v>
      </c>
      <c r="V79" s="185" t="s">
        <v>281</v>
      </c>
      <c r="W79" s="81" t="s">
        <v>5</v>
      </c>
      <c r="X79" s="87">
        <f t="shared" si="2"/>
        <v>4.9722447392996481</v>
      </c>
      <c r="Y79" s="87">
        <f t="shared" si="2"/>
        <v>4.9723691556506022</v>
      </c>
      <c r="Z79" s="87">
        <f t="shared" si="2"/>
        <v>4.939535922775292</v>
      </c>
      <c r="AA79" s="87">
        <f t="shared" si="2"/>
        <v>4.9138925068507859</v>
      </c>
      <c r="AB79" s="87">
        <f t="shared" si="2"/>
        <v>4.8995980204160565</v>
      </c>
      <c r="AC79" s="185" t="s">
        <v>281</v>
      </c>
      <c r="AD79" s="81" t="s">
        <v>5</v>
      </c>
      <c r="AE79" s="87">
        <f t="shared" si="3"/>
        <v>4.9294992783390699</v>
      </c>
      <c r="AF79" s="87">
        <f t="shared" si="3"/>
        <v>4.9213113528466224</v>
      </c>
      <c r="AG79" s="87">
        <f t="shared" si="3"/>
        <v>4.8822983477261825</v>
      </c>
      <c r="AH79" s="87">
        <f t="shared" si="3"/>
        <v>4.8711611898827849</v>
      </c>
      <c r="AI79" s="185" t="s">
        <v>281</v>
      </c>
      <c r="AJ79" s="81" t="s">
        <v>5</v>
      </c>
      <c r="AK79" s="87">
        <f t="shared" si="4"/>
        <v>4.8867276364876604</v>
      </c>
      <c r="AL79" s="87">
        <f t="shared" si="4"/>
        <v>4.8834370919825156</v>
      </c>
      <c r="AM79" s="87">
        <f t="shared" si="4"/>
        <v>4.8786079031763814</v>
      </c>
      <c r="AN79" s="87">
        <f t="shared" si="4"/>
        <v>4.8666364057564717</v>
      </c>
    </row>
    <row r="80" spans="1:81" ht="16.5" customHeight="1">
      <c r="A80" s="184" t="s">
        <v>282</v>
      </c>
      <c r="B80" s="81" t="s">
        <v>6</v>
      </c>
      <c r="C80" s="87">
        <f t="shared" si="5"/>
        <v>3.9237796049456382</v>
      </c>
      <c r="D80" s="87">
        <f t="shared" si="5"/>
        <v>3.9004455983685347</v>
      </c>
      <c r="E80" s="87">
        <f t="shared" si="5"/>
        <v>3.8269596498865797</v>
      </c>
      <c r="F80" s="87">
        <f t="shared" si="5"/>
        <v>3.8563893396863698</v>
      </c>
      <c r="G80" s="87">
        <f t="shared" si="5"/>
        <v>3.8327213461454503</v>
      </c>
      <c r="H80" s="184" t="s">
        <v>282</v>
      </c>
      <c r="I80" s="81" t="s">
        <v>6</v>
      </c>
      <c r="J80" s="87">
        <f t="shared" si="0"/>
        <v>3.8381955080066192</v>
      </c>
      <c r="K80" s="87">
        <f t="shared" si="0"/>
        <v>3.8589877286197143</v>
      </c>
      <c r="L80" s="87">
        <f t="shared" si="0"/>
        <v>3.8193983285512023</v>
      </c>
      <c r="M80" s="87">
        <f t="shared" si="0"/>
        <v>3.8084741160150051</v>
      </c>
      <c r="N80" s="87">
        <f t="shared" si="0"/>
        <v>3.7761327192495959</v>
      </c>
      <c r="O80" s="184" t="s">
        <v>282</v>
      </c>
      <c r="P80" s="81" t="s">
        <v>6</v>
      </c>
      <c r="Q80" s="87">
        <f t="shared" si="1"/>
        <v>3.7806377592071434</v>
      </c>
      <c r="R80" s="87">
        <f t="shared" si="1"/>
        <v>3.7863044741499894</v>
      </c>
      <c r="S80" s="87">
        <f t="shared" si="1"/>
        <v>3.7837425069680424</v>
      </c>
      <c r="T80" s="87">
        <f t="shared" si="1"/>
        <v>3.78827899396159</v>
      </c>
      <c r="U80" s="87">
        <f t="shared" si="1"/>
        <v>3.7949009550003092</v>
      </c>
      <c r="V80" s="184" t="s">
        <v>282</v>
      </c>
      <c r="W80" s="81" t="s">
        <v>6</v>
      </c>
      <c r="X80" s="87">
        <f t="shared" si="2"/>
        <v>3.7946015899426881</v>
      </c>
      <c r="Y80" s="87">
        <f t="shared" si="2"/>
        <v>3.7825632339443027</v>
      </c>
      <c r="Z80" s="87">
        <f t="shared" si="2"/>
        <v>3.8004479691477417</v>
      </c>
      <c r="AA80" s="87">
        <f t="shared" si="2"/>
        <v>3.7971093651527248</v>
      </c>
      <c r="AB80" s="87">
        <f t="shared" si="2"/>
        <v>3.7787939218735662</v>
      </c>
      <c r="AC80" s="185" t="s">
        <v>282</v>
      </c>
      <c r="AD80" s="81" t="s">
        <v>6</v>
      </c>
      <c r="AE80" s="87">
        <f t="shared" si="3"/>
        <v>3.7622200276977553</v>
      </c>
      <c r="AF80" s="87">
        <f t="shared" si="3"/>
        <v>3.782685693992748</v>
      </c>
      <c r="AG80" s="87">
        <f t="shared" si="3"/>
        <v>3.7543313679014729</v>
      </c>
      <c r="AH80" s="87">
        <f t="shared" si="3"/>
        <v>3.7512537146021971</v>
      </c>
      <c r="AI80" s="185" t="s">
        <v>282</v>
      </c>
      <c r="AJ80" s="81" t="s">
        <v>6</v>
      </c>
      <c r="AK80" s="87">
        <f t="shared" si="4"/>
        <v>3.7551174448464564</v>
      </c>
      <c r="AL80" s="87">
        <f t="shared" si="4"/>
        <v>3.7414611993112192</v>
      </c>
      <c r="AM80" s="87">
        <f t="shared" si="4"/>
        <v>3.7441023253855565</v>
      </c>
      <c r="AN80" s="87">
        <f t="shared" si="4"/>
        <v>3.7549007387268309</v>
      </c>
    </row>
    <row r="81" spans="1:81" ht="16.5" customHeight="1">
      <c r="A81" s="185" t="s">
        <v>283</v>
      </c>
      <c r="B81" s="81" t="s">
        <v>7</v>
      </c>
      <c r="C81" s="87">
        <f t="shared" si="5"/>
        <v>6.2590493072069782</v>
      </c>
      <c r="D81" s="87">
        <f t="shared" si="5"/>
        <v>6.3183333183602697</v>
      </c>
      <c r="E81" s="87">
        <f t="shared" si="5"/>
        <v>6.4478839676465869</v>
      </c>
      <c r="F81" s="87">
        <f t="shared" si="5"/>
        <v>6.4875169608095913</v>
      </c>
      <c r="G81" s="87">
        <f t="shared" si="5"/>
        <v>6.5978201291236385</v>
      </c>
      <c r="H81" s="185" t="s">
        <v>283</v>
      </c>
      <c r="I81" s="81" t="s">
        <v>7</v>
      </c>
      <c r="J81" s="87">
        <f t="shared" si="0"/>
        <v>6.5880432182343265</v>
      </c>
      <c r="K81" s="87">
        <f t="shared" si="0"/>
        <v>6.6517714812664881</v>
      </c>
      <c r="L81" s="87">
        <f t="shared" si="0"/>
        <v>6.6245254413552015</v>
      </c>
      <c r="M81" s="87">
        <f t="shared" si="0"/>
        <v>6.5905831960218375</v>
      </c>
      <c r="N81" s="87">
        <f t="shared" si="0"/>
        <v>6.5908707289431172</v>
      </c>
      <c r="O81" s="185" t="s">
        <v>283</v>
      </c>
      <c r="P81" s="81" t="s">
        <v>7</v>
      </c>
      <c r="Q81" s="87">
        <f t="shared" si="1"/>
        <v>6.4887620091171634</v>
      </c>
      <c r="R81" s="87">
        <f t="shared" si="1"/>
        <v>6.4890399641883603</v>
      </c>
      <c r="S81" s="87">
        <f t="shared" si="1"/>
        <v>6.4934042228246351</v>
      </c>
      <c r="T81" s="87">
        <f t="shared" si="1"/>
        <v>6.4785576041560562</v>
      </c>
      <c r="U81" s="87">
        <f t="shared" si="1"/>
        <v>6.4019994575484045</v>
      </c>
      <c r="V81" s="185" t="s">
        <v>283</v>
      </c>
      <c r="W81" s="81" t="s">
        <v>7</v>
      </c>
      <c r="X81" s="87">
        <f t="shared" si="2"/>
        <v>6.3642741679347328</v>
      </c>
      <c r="Y81" s="87">
        <f t="shared" si="2"/>
        <v>6.3409002734696589</v>
      </c>
      <c r="Z81" s="87">
        <f t="shared" si="2"/>
        <v>6.3008447922116861</v>
      </c>
      <c r="AA81" s="87">
        <f t="shared" si="2"/>
        <v>6.2461194440943189</v>
      </c>
      <c r="AB81" s="87">
        <f t="shared" si="2"/>
        <v>6.192181317066769</v>
      </c>
      <c r="AC81" s="185" t="s">
        <v>283</v>
      </c>
      <c r="AD81" s="81" t="s">
        <v>7</v>
      </c>
      <c r="AE81" s="87">
        <f t="shared" si="3"/>
        <v>5.6866881314533142</v>
      </c>
      <c r="AF81" s="87">
        <f t="shared" si="3"/>
        <v>5.6934787484580012</v>
      </c>
      <c r="AG81" s="87">
        <f t="shared" si="3"/>
        <v>5.975763890566042</v>
      </c>
      <c r="AH81" s="87">
        <f t="shared" si="3"/>
        <v>5.9726847294652599</v>
      </c>
      <c r="AI81" s="185" t="s">
        <v>283</v>
      </c>
      <c r="AJ81" s="81" t="s">
        <v>7</v>
      </c>
      <c r="AK81" s="87">
        <f t="shared" si="4"/>
        <v>5.8287008224245174</v>
      </c>
      <c r="AL81" s="87">
        <f t="shared" si="4"/>
        <v>5.9400249777660035</v>
      </c>
      <c r="AM81" s="87">
        <f t="shared" si="4"/>
        <v>5.927499245612271</v>
      </c>
      <c r="AN81" s="87">
        <f t="shared" si="4"/>
        <v>5.9207509095912192</v>
      </c>
    </row>
    <row r="82" spans="1:81" ht="16.5" customHeight="1">
      <c r="A82" s="185" t="s">
        <v>284</v>
      </c>
      <c r="B82" s="81" t="s">
        <v>8</v>
      </c>
      <c r="C82" s="87">
        <f t="shared" si="5"/>
        <v>4.8642494230381104</v>
      </c>
      <c r="D82" s="87">
        <f t="shared" si="5"/>
        <v>4.8198291273998075</v>
      </c>
      <c r="E82" s="87">
        <f t="shared" si="5"/>
        <v>4.8012281465527122</v>
      </c>
      <c r="F82" s="87">
        <f t="shared" si="5"/>
        <v>4.7709605272522149</v>
      </c>
      <c r="G82" s="87">
        <f t="shared" si="5"/>
        <v>4.7846565029904102</v>
      </c>
      <c r="H82" s="185" t="s">
        <v>284</v>
      </c>
      <c r="I82" s="81" t="s">
        <v>8</v>
      </c>
      <c r="J82" s="87">
        <f t="shared" si="0"/>
        <v>4.7625389356239687</v>
      </c>
      <c r="K82" s="87">
        <f t="shared" si="0"/>
        <v>4.7883914088906225</v>
      </c>
      <c r="L82" s="87">
        <f t="shared" si="0"/>
        <v>4.7774116349876588</v>
      </c>
      <c r="M82" s="87">
        <f t="shared" si="0"/>
        <v>4.7774570771020946</v>
      </c>
      <c r="N82" s="87">
        <f t="shared" si="0"/>
        <v>4.817703937691399</v>
      </c>
      <c r="O82" s="185" t="s">
        <v>284</v>
      </c>
      <c r="P82" s="81" t="s">
        <v>8</v>
      </c>
      <c r="Q82" s="87">
        <f t="shared" si="1"/>
        <v>4.8242839366196231</v>
      </c>
      <c r="R82" s="87">
        <f t="shared" si="1"/>
        <v>4.8229252723176756</v>
      </c>
      <c r="S82" s="87">
        <f t="shared" si="1"/>
        <v>4.8037732427169644</v>
      </c>
      <c r="T82" s="87">
        <f t="shared" si="1"/>
        <v>4.8046696404670586</v>
      </c>
      <c r="U82" s="87">
        <f t="shared" si="1"/>
        <v>4.7980795310172875</v>
      </c>
      <c r="V82" s="185" t="s">
        <v>284</v>
      </c>
      <c r="W82" s="81" t="s">
        <v>8</v>
      </c>
      <c r="X82" s="87">
        <f t="shared" si="2"/>
        <v>4.8127290223796049</v>
      </c>
      <c r="Y82" s="87">
        <f t="shared" si="2"/>
        <v>4.8288922113191832</v>
      </c>
      <c r="Z82" s="87">
        <f t="shared" si="2"/>
        <v>4.8477081263484632</v>
      </c>
      <c r="AA82" s="87">
        <f t="shared" si="2"/>
        <v>4.846201606841916</v>
      </c>
      <c r="AB82" s="87">
        <f t="shared" si="2"/>
        <v>4.8415252691962385</v>
      </c>
      <c r="AC82" s="185" t="s">
        <v>284</v>
      </c>
      <c r="AD82" s="81" t="s">
        <v>8</v>
      </c>
      <c r="AE82" s="87">
        <f t="shared" si="3"/>
        <v>4.8246685326617307</v>
      </c>
      <c r="AF82" s="87">
        <f t="shared" si="3"/>
        <v>4.830426899928975</v>
      </c>
      <c r="AG82" s="87">
        <f t="shared" si="3"/>
        <v>4.8166306126650174</v>
      </c>
      <c r="AH82" s="87">
        <f t="shared" si="3"/>
        <v>4.801116067792508</v>
      </c>
      <c r="AI82" s="185" t="s">
        <v>284</v>
      </c>
      <c r="AJ82" s="81" t="s">
        <v>8</v>
      </c>
      <c r="AK82" s="87">
        <f t="shared" si="4"/>
        <v>4.7967145212954856</v>
      </c>
      <c r="AL82" s="87">
        <f t="shared" si="4"/>
        <v>4.7838571725925787</v>
      </c>
      <c r="AM82" s="87">
        <f t="shared" si="4"/>
        <v>4.8122919585776813</v>
      </c>
      <c r="AN82" s="87">
        <f t="shared" si="4"/>
        <v>4.7973734157119976</v>
      </c>
    </row>
    <row r="83" spans="1:81" ht="16.5" customHeight="1">
      <c r="A83" s="185" t="s">
        <v>285</v>
      </c>
      <c r="B83" s="81" t="s">
        <v>9</v>
      </c>
      <c r="C83" s="87">
        <f t="shared" si="5"/>
        <v>3.6759931203327509</v>
      </c>
      <c r="D83" s="87">
        <f t="shared" si="5"/>
        <v>3.5212153336148271</v>
      </c>
      <c r="E83" s="87">
        <f t="shared" si="5"/>
        <v>3.4688266159521572</v>
      </c>
      <c r="F83" s="87">
        <f t="shared" si="5"/>
        <v>3.4646135968816614</v>
      </c>
      <c r="G83" s="87">
        <f t="shared" si="5"/>
        <v>3.469530799043457</v>
      </c>
      <c r="H83" s="185" t="s">
        <v>285</v>
      </c>
      <c r="I83" s="81" t="s">
        <v>9</v>
      </c>
      <c r="J83" s="87">
        <f t="shared" si="0"/>
        <v>3.4596290295133878</v>
      </c>
      <c r="K83" s="87">
        <f t="shared" si="0"/>
        <v>3.418356135499613</v>
      </c>
      <c r="L83" s="87">
        <f t="shared" si="0"/>
        <v>3.4100562579093108</v>
      </c>
      <c r="M83" s="87">
        <f t="shared" si="0"/>
        <v>3.4425558737987547</v>
      </c>
      <c r="N83" s="87">
        <f t="shared" si="0"/>
        <v>3.4149164476381082</v>
      </c>
      <c r="O83" s="185" t="s">
        <v>285</v>
      </c>
      <c r="P83" s="81" t="s">
        <v>9</v>
      </c>
      <c r="Q83" s="87">
        <f t="shared" si="1"/>
        <v>3.3976235429674881</v>
      </c>
      <c r="R83" s="87">
        <f t="shared" si="1"/>
        <v>3.4125386837281466</v>
      </c>
      <c r="S83" s="87">
        <f t="shared" si="1"/>
        <v>3.3972786453361841</v>
      </c>
      <c r="T83" s="87">
        <f t="shared" si="1"/>
        <v>3.4029720631747016</v>
      </c>
      <c r="U83" s="87">
        <f t="shared" si="1"/>
        <v>3.4042406391412134</v>
      </c>
      <c r="V83" s="185" t="s">
        <v>285</v>
      </c>
      <c r="W83" s="81" t="s">
        <v>9</v>
      </c>
      <c r="X83" s="87">
        <f t="shared" si="2"/>
        <v>3.4026859318040685</v>
      </c>
      <c r="Y83" s="87">
        <f t="shared" si="2"/>
        <v>3.3788642965962965</v>
      </c>
      <c r="Z83" s="87">
        <f t="shared" si="2"/>
        <v>3.3790512695398616</v>
      </c>
      <c r="AA83" s="87">
        <f t="shared" si="2"/>
        <v>3.3441638773347528</v>
      </c>
      <c r="AB83" s="87">
        <f t="shared" si="2"/>
        <v>3.3110759835491512</v>
      </c>
      <c r="AC83" s="185" t="s">
        <v>285</v>
      </c>
      <c r="AD83" s="81" t="s">
        <v>9</v>
      </c>
      <c r="AE83" s="87">
        <f t="shared" si="3"/>
        <v>3.2628423506863085</v>
      </c>
      <c r="AF83" s="87">
        <f t="shared" si="3"/>
        <v>3.3041989084520202</v>
      </c>
      <c r="AG83" s="87">
        <f t="shared" si="3"/>
        <v>3.2803966285195783</v>
      </c>
      <c r="AH83" s="87">
        <f t="shared" si="3"/>
        <v>3.2558182829404059</v>
      </c>
      <c r="AI83" s="185" t="s">
        <v>285</v>
      </c>
      <c r="AJ83" s="81" t="s">
        <v>9</v>
      </c>
      <c r="AK83" s="87">
        <f t="shared" si="4"/>
        <v>3.2559431510919361</v>
      </c>
      <c r="AL83" s="87">
        <f t="shared" si="4"/>
        <v>3.2655590667398338</v>
      </c>
      <c r="AM83" s="87">
        <f t="shared" si="4"/>
        <v>3.2724053155679895</v>
      </c>
      <c r="AN83" s="87">
        <f t="shared" si="4"/>
        <v>3.2472465315587584</v>
      </c>
    </row>
    <row r="84" spans="1:81" ht="16.5" customHeight="1">
      <c r="A84" s="185" t="s">
        <v>286</v>
      </c>
      <c r="B84" s="81" t="s">
        <v>10</v>
      </c>
      <c r="C84" s="87">
        <f t="shared" si="5"/>
        <v>6.0730174887459532</v>
      </c>
      <c r="D84" s="87">
        <f t="shared" si="5"/>
        <v>6.1076623154944256</v>
      </c>
      <c r="E84" s="87">
        <f t="shared" si="5"/>
        <v>6.2034003162019111</v>
      </c>
      <c r="F84" s="87">
        <f t="shared" si="5"/>
        <v>6.214277297424057</v>
      </c>
      <c r="G84" s="87">
        <f t="shared" si="5"/>
        <v>6.2124379726327739</v>
      </c>
      <c r="H84" s="185" t="s">
        <v>286</v>
      </c>
      <c r="I84" s="81" t="s">
        <v>10</v>
      </c>
      <c r="J84" s="87">
        <f t="shared" si="0"/>
        <v>6.2152723828971803</v>
      </c>
      <c r="K84" s="87">
        <f t="shared" si="0"/>
        <v>6.3074208762077992</v>
      </c>
      <c r="L84" s="87">
        <f t="shared" si="0"/>
        <v>6.2465073736702958</v>
      </c>
      <c r="M84" s="87">
        <f t="shared" si="0"/>
        <v>6.2636159554115469</v>
      </c>
      <c r="N84" s="87">
        <f t="shared" si="0"/>
        <v>6.2143425526271372</v>
      </c>
      <c r="O84" s="185" t="s">
        <v>286</v>
      </c>
      <c r="P84" s="81" t="s">
        <v>10</v>
      </c>
      <c r="Q84" s="87">
        <f t="shared" si="1"/>
        <v>6.1180317638922492</v>
      </c>
      <c r="R84" s="87">
        <f t="shared" si="1"/>
        <v>6.0386042680389611</v>
      </c>
      <c r="S84" s="87">
        <f t="shared" si="1"/>
        <v>6.1129061509678895</v>
      </c>
      <c r="T84" s="87">
        <f t="shared" si="1"/>
        <v>6.0706273644911182</v>
      </c>
      <c r="U84" s="87">
        <f t="shared" si="1"/>
        <v>6.0482163335030474</v>
      </c>
      <c r="V84" s="185" t="s">
        <v>286</v>
      </c>
      <c r="W84" s="81" t="s">
        <v>10</v>
      </c>
      <c r="X84" s="87">
        <f t="shared" si="2"/>
        <v>6.053419988528141</v>
      </c>
      <c r="Y84" s="87">
        <f t="shared" si="2"/>
        <v>6.0569034529092818</v>
      </c>
      <c r="Z84" s="87">
        <f t="shared" si="2"/>
        <v>5.9900882416917014</v>
      </c>
      <c r="AA84" s="87">
        <f t="shared" si="2"/>
        <v>5.960300454229281</v>
      </c>
      <c r="AB84" s="87">
        <f t="shared" si="2"/>
        <v>5.9259758254751222</v>
      </c>
      <c r="AC84" s="185" t="s">
        <v>286</v>
      </c>
      <c r="AD84" s="81" t="s">
        <v>10</v>
      </c>
      <c r="AE84" s="87">
        <f t="shared" si="3"/>
        <v>6.1106858408372435</v>
      </c>
      <c r="AF84" s="87">
        <f t="shared" si="3"/>
        <v>6.1039774214048075</v>
      </c>
      <c r="AG84" s="87">
        <f t="shared" si="3"/>
        <v>6.0637425548774102</v>
      </c>
      <c r="AH84" s="87">
        <f t="shared" si="3"/>
        <v>6.0550633780365493</v>
      </c>
      <c r="AI84" s="185" t="s">
        <v>286</v>
      </c>
      <c r="AJ84" s="81" t="s">
        <v>10</v>
      </c>
      <c r="AK84" s="87">
        <f t="shared" si="4"/>
        <v>6.0648680452269028</v>
      </c>
      <c r="AL84" s="87">
        <f t="shared" si="4"/>
        <v>6.0608927659091334</v>
      </c>
      <c r="AM84" s="87">
        <f t="shared" si="4"/>
        <v>6.0382597386192716</v>
      </c>
      <c r="AN84" s="87">
        <f t="shared" si="4"/>
        <v>6.0290551775554988</v>
      </c>
    </row>
    <row r="85" spans="1:81" ht="24.75" customHeight="1">
      <c r="A85" s="185" t="s">
        <v>287</v>
      </c>
      <c r="B85" s="81" t="s">
        <v>11</v>
      </c>
      <c r="C85" s="87">
        <f t="shared" si="5"/>
        <v>6.252687370019042</v>
      </c>
      <c r="D85" s="87">
        <f t="shared" si="5"/>
        <v>6.2702697846574011</v>
      </c>
      <c r="E85" s="87">
        <f t="shared" si="5"/>
        <v>6.2904704076255067</v>
      </c>
      <c r="F85" s="87">
        <f t="shared" si="5"/>
        <v>6.3155463101561855</v>
      </c>
      <c r="G85" s="87">
        <f t="shared" si="5"/>
        <v>6.3498319258436453</v>
      </c>
      <c r="H85" s="185" t="s">
        <v>287</v>
      </c>
      <c r="I85" s="81" t="s">
        <v>11</v>
      </c>
      <c r="J85" s="87">
        <f t="shared" si="0"/>
        <v>6.3740976676852208</v>
      </c>
      <c r="K85" s="87">
        <f t="shared" si="0"/>
        <v>6.4012884885790173</v>
      </c>
      <c r="L85" s="87">
        <f t="shared" si="0"/>
        <v>6.3669168410369501</v>
      </c>
      <c r="M85" s="87">
        <f t="shared" si="0"/>
        <v>6.375062512056993</v>
      </c>
      <c r="N85" s="87">
        <f t="shared" si="0"/>
        <v>6.44944660123942</v>
      </c>
      <c r="O85" s="185" t="s">
        <v>287</v>
      </c>
      <c r="P85" s="81" t="s">
        <v>11</v>
      </c>
      <c r="Q85" s="87">
        <f t="shared" si="1"/>
        <v>6.3562179618680981</v>
      </c>
      <c r="R85" s="87">
        <f t="shared" si="1"/>
        <v>6.3865303592203455</v>
      </c>
      <c r="S85" s="87">
        <f t="shared" si="1"/>
        <v>6.4166841663166734</v>
      </c>
      <c r="T85" s="87">
        <f t="shared" si="1"/>
        <v>6.4218216619959207</v>
      </c>
      <c r="U85" s="87">
        <f t="shared" si="1"/>
        <v>6.4355458062305804</v>
      </c>
      <c r="V85" s="185" t="s">
        <v>287</v>
      </c>
      <c r="W85" s="81" t="s">
        <v>11</v>
      </c>
      <c r="X85" s="87">
        <f t="shared" si="2"/>
        <v>6.4753189129229058</v>
      </c>
      <c r="Y85" s="87">
        <f t="shared" si="2"/>
        <v>6.5255396057873369</v>
      </c>
      <c r="Z85" s="87">
        <f t="shared" si="2"/>
        <v>6.5215372043668172</v>
      </c>
      <c r="AA85" s="87">
        <f t="shared" si="2"/>
        <v>6.5305379325798638</v>
      </c>
      <c r="AB85" s="87">
        <f t="shared" si="2"/>
        <v>6.5838239512932217</v>
      </c>
      <c r="AC85" s="185" t="s">
        <v>287</v>
      </c>
      <c r="AD85" s="81" t="s">
        <v>11</v>
      </c>
      <c r="AE85" s="87">
        <f t="shared" si="3"/>
        <v>6.6376444052286825</v>
      </c>
      <c r="AF85" s="87">
        <f t="shared" si="3"/>
        <v>6.6221823483234274</v>
      </c>
      <c r="AG85" s="87">
        <f t="shared" si="3"/>
        <v>6.6187556711737034</v>
      </c>
      <c r="AH85" s="87">
        <f t="shared" si="3"/>
        <v>6.6277578812397753</v>
      </c>
      <c r="AI85" s="185" t="s">
        <v>287</v>
      </c>
      <c r="AJ85" s="81" t="s">
        <v>11</v>
      </c>
      <c r="AK85" s="87">
        <f t="shared" si="4"/>
        <v>6.6254575373677485</v>
      </c>
      <c r="AL85" s="87">
        <f t="shared" si="4"/>
        <v>6.6049160784907368</v>
      </c>
      <c r="AM85" s="87">
        <f t="shared" si="4"/>
        <v>6.627150005029252</v>
      </c>
      <c r="AN85" s="87">
        <f t="shared" si="4"/>
        <v>6.641485826369796</v>
      </c>
    </row>
    <row r="86" spans="1:81" ht="16.5" customHeight="1">
      <c r="A86" s="184" t="s">
        <v>288</v>
      </c>
      <c r="B86" s="81" t="s">
        <v>12</v>
      </c>
      <c r="C86" s="87">
        <f t="shared" si="5"/>
        <v>3.3696329381619705</v>
      </c>
      <c r="D86" s="87">
        <f t="shared" si="5"/>
        <v>3.4308154629820953</v>
      </c>
      <c r="E86" s="87">
        <f t="shared" si="5"/>
        <v>3.3910363632197607</v>
      </c>
      <c r="F86" s="87">
        <f t="shared" si="5"/>
        <v>3.3717447787540413</v>
      </c>
      <c r="G86" s="87">
        <f t="shared" si="5"/>
        <v>3.3751861427344911</v>
      </c>
      <c r="H86" s="184" t="s">
        <v>288</v>
      </c>
      <c r="I86" s="81" t="s">
        <v>12</v>
      </c>
      <c r="J86" s="87">
        <f t="shared" si="0"/>
        <v>3.4228821856726768</v>
      </c>
      <c r="K86" s="87">
        <f t="shared" si="0"/>
        <v>3.4202614320971345</v>
      </c>
      <c r="L86" s="87">
        <f t="shared" si="0"/>
        <v>3.4230870431394167</v>
      </c>
      <c r="M86" s="87">
        <f t="shared" si="0"/>
        <v>3.4032362507264913</v>
      </c>
      <c r="N86" s="87">
        <f t="shared" si="0"/>
        <v>3.4258879699066815</v>
      </c>
      <c r="O86" s="184" t="s">
        <v>288</v>
      </c>
      <c r="P86" s="81" t="s">
        <v>12</v>
      </c>
      <c r="Q86" s="87">
        <f t="shared" si="1"/>
        <v>3.4357038531131883</v>
      </c>
      <c r="R86" s="87">
        <f t="shared" si="1"/>
        <v>3.4286733316106868</v>
      </c>
      <c r="S86" s="87">
        <f t="shared" si="1"/>
        <v>3.4197100148906112</v>
      </c>
      <c r="T86" s="87">
        <f t="shared" si="1"/>
        <v>3.4208575063191282</v>
      </c>
      <c r="U86" s="87">
        <f t="shared" si="1"/>
        <v>3.4439728393534361</v>
      </c>
      <c r="V86" s="184" t="s">
        <v>288</v>
      </c>
      <c r="W86" s="81" t="s">
        <v>12</v>
      </c>
      <c r="X86" s="87">
        <f t="shared" si="2"/>
        <v>3.4307730231191131</v>
      </c>
      <c r="Y86" s="87">
        <f t="shared" si="2"/>
        <v>3.4106823493787788</v>
      </c>
      <c r="Z86" s="87">
        <f t="shared" si="2"/>
        <v>3.3748184901911218</v>
      </c>
      <c r="AA86" s="87">
        <f t="shared" si="2"/>
        <v>3.3187214356072809</v>
      </c>
      <c r="AB86" s="87">
        <f t="shared" si="2"/>
        <v>3.274954732290424</v>
      </c>
      <c r="AC86" s="185" t="s">
        <v>288</v>
      </c>
      <c r="AD86" s="81" t="s">
        <v>12</v>
      </c>
      <c r="AE86" s="87">
        <f t="shared" si="3"/>
        <v>3.1859430968895532</v>
      </c>
      <c r="AF86" s="87">
        <f t="shared" si="3"/>
        <v>3.1809558521176777</v>
      </c>
      <c r="AG86" s="87">
        <f t="shared" si="3"/>
        <v>3.147796105707803</v>
      </c>
      <c r="AH86" s="87">
        <f t="shared" si="3"/>
        <v>3.1280615652408645</v>
      </c>
      <c r="AI86" s="185" t="s">
        <v>288</v>
      </c>
      <c r="AJ86" s="81" t="s">
        <v>12</v>
      </c>
      <c r="AK86" s="87">
        <f t="shared" si="4"/>
        <v>3.1367460962085496</v>
      </c>
      <c r="AL86" s="87">
        <f t="shared" si="4"/>
        <v>3.1327464189074119</v>
      </c>
      <c r="AM86" s="87">
        <f t="shared" si="4"/>
        <v>3.1264400618480979</v>
      </c>
      <c r="AN86" s="87">
        <f t="shared" si="4"/>
        <v>3.1136595083150866</v>
      </c>
    </row>
    <row r="87" spans="1:81" ht="16.5" customHeight="1">
      <c r="A87" s="185" t="s">
        <v>289</v>
      </c>
      <c r="B87" s="81" t="s">
        <v>13</v>
      </c>
      <c r="C87" s="87">
        <f t="shared" si="5"/>
        <v>3.3127045691871637</v>
      </c>
      <c r="D87" s="87">
        <f t="shared" si="5"/>
        <v>3.3225602141746995</v>
      </c>
      <c r="E87" s="87">
        <f t="shared" si="5"/>
        <v>3.4026075201063168</v>
      </c>
      <c r="F87" s="87">
        <f t="shared" si="5"/>
        <v>3.4280960842259511</v>
      </c>
      <c r="G87" s="87">
        <f t="shared" si="5"/>
        <v>3.4415184396509493</v>
      </c>
      <c r="H87" s="185" t="s">
        <v>289</v>
      </c>
      <c r="I87" s="81" t="s">
        <v>13</v>
      </c>
      <c r="J87" s="87">
        <f t="shared" si="0"/>
        <v>3.4341035373153104</v>
      </c>
      <c r="K87" s="87">
        <f t="shared" si="0"/>
        <v>3.4833902593616748</v>
      </c>
      <c r="L87" s="87">
        <f t="shared" si="0"/>
        <v>3.4722030797759706</v>
      </c>
      <c r="M87" s="87">
        <f t="shared" si="0"/>
        <v>3.5000608225419403</v>
      </c>
      <c r="N87" s="87">
        <f t="shared" si="0"/>
        <v>3.5049793831834291</v>
      </c>
      <c r="O87" s="185" t="s">
        <v>289</v>
      </c>
      <c r="P87" s="81" t="s">
        <v>13</v>
      </c>
      <c r="Q87" s="87">
        <f t="shared" si="1"/>
        <v>3.4720644073168243</v>
      </c>
      <c r="R87" s="87">
        <f t="shared" si="1"/>
        <v>3.4607000010918183</v>
      </c>
      <c r="S87" s="87">
        <f t="shared" si="1"/>
        <v>3.4446470161505864</v>
      </c>
      <c r="T87" s="87">
        <f t="shared" si="1"/>
        <v>3.4247662455493675</v>
      </c>
      <c r="U87" s="87">
        <f t="shared" si="1"/>
        <v>3.4013856307427299</v>
      </c>
      <c r="V87" s="185" t="s">
        <v>289</v>
      </c>
      <c r="W87" s="81" t="s">
        <v>13</v>
      </c>
      <c r="X87" s="87">
        <f t="shared" si="2"/>
        <v>3.399604647524781</v>
      </c>
      <c r="Y87" s="87">
        <f t="shared" si="2"/>
        <v>3.3704662231853066</v>
      </c>
      <c r="Z87" s="87">
        <f t="shared" si="2"/>
        <v>3.3397804833598861</v>
      </c>
      <c r="AA87" s="87">
        <f t="shared" si="2"/>
        <v>3.3034326288811395</v>
      </c>
      <c r="AB87" s="87">
        <f t="shared" si="2"/>
        <v>3.2722833857343128</v>
      </c>
      <c r="AC87" s="185" t="s">
        <v>289</v>
      </c>
      <c r="AD87" s="81" t="s">
        <v>13</v>
      </c>
      <c r="AE87" s="87">
        <f t="shared" si="3"/>
        <v>3.2838786207218944</v>
      </c>
      <c r="AF87" s="87">
        <f t="shared" si="3"/>
        <v>3.27230757728683</v>
      </c>
      <c r="AG87" s="87">
        <f t="shared" si="3"/>
        <v>3.2517604358221521</v>
      </c>
      <c r="AH87" s="87">
        <f t="shared" si="3"/>
        <v>3.2456954829041034</v>
      </c>
      <c r="AI87" s="185" t="s">
        <v>289</v>
      </c>
      <c r="AJ87" s="81" t="s">
        <v>13</v>
      </c>
      <c r="AK87" s="87">
        <f t="shared" si="4"/>
        <v>3.2401205331870622</v>
      </c>
      <c r="AL87" s="87">
        <f t="shared" si="4"/>
        <v>3.2421424111113213</v>
      </c>
      <c r="AM87" s="87">
        <f t="shared" si="4"/>
        <v>3.2310017099455206</v>
      </c>
      <c r="AN87" s="87">
        <f t="shared" si="4"/>
        <v>3.2226693415429777</v>
      </c>
    </row>
    <row r="88" spans="1:81" ht="16.5" customHeight="1">
      <c r="A88" s="185" t="s">
        <v>290</v>
      </c>
      <c r="B88" s="81" t="s">
        <v>14</v>
      </c>
      <c r="C88" s="87">
        <f t="shared" si="5"/>
        <v>4.738546319290271</v>
      </c>
      <c r="D88" s="87">
        <f t="shared" si="5"/>
        <v>4.7761452147586496</v>
      </c>
      <c r="E88" s="87">
        <f t="shared" si="5"/>
        <v>4.7831267328093858</v>
      </c>
      <c r="F88" s="87">
        <f t="shared" si="5"/>
        <v>4.7682771317535524</v>
      </c>
      <c r="G88" s="87">
        <f t="shared" si="5"/>
        <v>4.7017108154385694</v>
      </c>
      <c r="H88" s="185" t="s">
        <v>290</v>
      </c>
      <c r="I88" s="81" t="s">
        <v>14</v>
      </c>
      <c r="J88" s="87">
        <f t="shared" si="0"/>
        <v>4.7399729207821899</v>
      </c>
      <c r="K88" s="87">
        <f t="shared" si="0"/>
        <v>4.7632414938033403</v>
      </c>
      <c r="L88" s="87">
        <f t="shared" si="0"/>
        <v>4.8162533986543208</v>
      </c>
      <c r="M88" s="87">
        <f t="shared" si="0"/>
        <v>4.8317673064706588</v>
      </c>
      <c r="N88" s="87">
        <f t="shared" si="0"/>
        <v>4.8654481444865088</v>
      </c>
      <c r="O88" s="185" t="s">
        <v>290</v>
      </c>
      <c r="P88" s="81" t="s">
        <v>14</v>
      </c>
      <c r="Q88" s="87">
        <f t="shared" si="1"/>
        <v>4.8984791215486645</v>
      </c>
      <c r="R88" s="87">
        <f t="shared" si="1"/>
        <v>4.9190052807610698</v>
      </c>
      <c r="S88" s="87">
        <f t="shared" si="1"/>
        <v>4.9401511969760605</v>
      </c>
      <c r="T88" s="87">
        <f t="shared" si="1"/>
        <v>4.9436075531055526</v>
      </c>
      <c r="U88" s="87">
        <f t="shared" si="1"/>
        <v>4.9429712072403014</v>
      </c>
      <c r="V88" s="185" t="s">
        <v>290</v>
      </c>
      <c r="W88" s="81" t="s">
        <v>14</v>
      </c>
      <c r="X88" s="87">
        <f t="shared" si="2"/>
        <v>4.9433280714478718</v>
      </c>
      <c r="Y88" s="87">
        <f t="shared" si="2"/>
        <v>4.946701804521239</v>
      </c>
      <c r="Z88" s="87">
        <f t="shared" si="2"/>
        <v>4.9812758302420326</v>
      </c>
      <c r="AA88" s="87">
        <f t="shared" si="2"/>
        <v>5.0051585134144689</v>
      </c>
      <c r="AB88" s="87">
        <f t="shared" si="2"/>
        <v>5.02619661807526</v>
      </c>
      <c r="AC88" s="185" t="s">
        <v>290</v>
      </c>
      <c r="AD88" s="81" t="s">
        <v>14</v>
      </c>
      <c r="AE88" s="87">
        <f t="shared" si="3"/>
        <v>4.9827911624292218</v>
      </c>
      <c r="AF88" s="87">
        <f t="shared" si="3"/>
        <v>4.9808885649134611</v>
      </c>
      <c r="AG88" s="87">
        <f t="shared" si="3"/>
        <v>4.9607316144717428</v>
      </c>
      <c r="AH88" s="87">
        <f t="shared" si="3"/>
        <v>4.9543543166179145</v>
      </c>
      <c r="AI88" s="185" t="s">
        <v>290</v>
      </c>
      <c r="AJ88" s="81" t="s">
        <v>14</v>
      </c>
      <c r="AK88" s="87">
        <f t="shared" si="4"/>
        <v>4.9509557447237427</v>
      </c>
      <c r="AL88" s="87">
        <f t="shared" si="4"/>
        <v>4.95120347418018</v>
      </c>
      <c r="AM88" s="87">
        <f t="shared" si="4"/>
        <v>4.9455086444646659</v>
      </c>
      <c r="AN88" s="87">
        <f t="shared" si="4"/>
        <v>4.9702369052966784</v>
      </c>
    </row>
    <row r="89" spans="1:81" ht="16.5" customHeight="1">
      <c r="A89" s="185" t="s">
        <v>291</v>
      </c>
      <c r="B89" s="81" t="s">
        <v>15</v>
      </c>
      <c r="C89" s="87">
        <f t="shared" si="5"/>
        <v>3.8524820330118725</v>
      </c>
      <c r="D89" s="87">
        <f t="shared" si="5"/>
        <v>3.8444089083738358</v>
      </c>
      <c r="E89" s="87">
        <f t="shared" si="5"/>
        <v>3.865453795568591</v>
      </c>
      <c r="F89" s="87">
        <f t="shared" si="5"/>
        <v>3.8484558225598895</v>
      </c>
      <c r="G89" s="87">
        <f t="shared" si="5"/>
        <v>3.8418162680261352</v>
      </c>
      <c r="H89" s="185" t="s">
        <v>291</v>
      </c>
      <c r="I89" s="81" t="s">
        <v>15</v>
      </c>
      <c r="J89" s="87">
        <f t="shared" ref="J89:N95" si="6">J27/J$34*100</f>
        <v>3.875682221186405</v>
      </c>
      <c r="K89" s="87">
        <f t="shared" si="6"/>
        <v>3.8702924884316743</v>
      </c>
      <c r="L89" s="87">
        <f t="shared" si="6"/>
        <v>3.9117414892683966</v>
      </c>
      <c r="M89" s="87">
        <f t="shared" si="6"/>
        <v>3.9291362093180133</v>
      </c>
      <c r="N89" s="87">
        <f t="shared" si="6"/>
        <v>3.9356417737696221</v>
      </c>
      <c r="O89" s="185" t="s">
        <v>291</v>
      </c>
      <c r="P89" s="81" t="s">
        <v>15</v>
      </c>
      <c r="Q89" s="87">
        <f t="shared" ref="Q89:U95" si="7">Q27/Q$34*100</f>
        <v>4.013296170226357</v>
      </c>
      <c r="R89" s="87">
        <f t="shared" si="7"/>
        <v>3.996661462332876</v>
      </c>
      <c r="S89" s="87">
        <f t="shared" si="7"/>
        <v>3.9722614638616314</v>
      </c>
      <c r="T89" s="87">
        <f t="shared" si="7"/>
        <v>3.9620402197422124</v>
      </c>
      <c r="U89" s="87">
        <f t="shared" si="7"/>
        <v>3.9896363195135063</v>
      </c>
      <c r="V89" s="185" t="s">
        <v>291</v>
      </c>
      <c r="W89" s="81" t="s">
        <v>15</v>
      </c>
      <c r="X89" s="87">
        <f t="shared" ref="X89:AB95" si="8">X27/X$34*100</f>
        <v>3.9683386189209817</v>
      </c>
      <c r="Y89" s="87">
        <f t="shared" si="8"/>
        <v>3.9838804303598629</v>
      </c>
      <c r="Z89" s="87">
        <f t="shared" si="8"/>
        <v>3.9866902604922956</v>
      </c>
      <c r="AA89" s="87">
        <f t="shared" si="8"/>
        <v>3.9931795582818648</v>
      </c>
      <c r="AB89" s="87">
        <f t="shared" si="8"/>
        <v>3.986578225738076</v>
      </c>
      <c r="AC89" s="185" t="s">
        <v>291</v>
      </c>
      <c r="AD89" s="81" t="s">
        <v>15</v>
      </c>
      <c r="AE89" s="87">
        <f t="shared" ref="AE89:AH95" si="9">AE27/AE$34*100</f>
        <v>4.0036696604395416</v>
      </c>
      <c r="AF89" s="87">
        <f t="shared" si="9"/>
        <v>4.0009018354454033</v>
      </c>
      <c r="AG89" s="87">
        <f t="shared" si="9"/>
        <v>4.0015916662929012</v>
      </c>
      <c r="AH89" s="87">
        <f t="shared" si="9"/>
        <v>4.008396106328961</v>
      </c>
      <c r="AI89" s="185" t="s">
        <v>291</v>
      </c>
      <c r="AJ89" s="81" t="s">
        <v>15</v>
      </c>
      <c r="AK89" s="87">
        <f t="shared" ref="AK89:AN95" si="10">AK27/AK$34*100</f>
        <v>4.0364084298220009</v>
      </c>
      <c r="AL89" s="87">
        <f t="shared" si="10"/>
        <v>4.0415018827937255</v>
      </c>
      <c r="AM89" s="87">
        <f t="shared" si="10"/>
        <v>4.0436351897899172</v>
      </c>
      <c r="AN89" s="87">
        <f t="shared" si="10"/>
        <v>4.0547659757614811</v>
      </c>
    </row>
    <row r="90" spans="1:81" ht="16.5" customHeight="1">
      <c r="A90" s="185" t="s">
        <v>292</v>
      </c>
      <c r="B90" s="81" t="s">
        <v>16</v>
      </c>
      <c r="C90" s="87">
        <f t="shared" ref="C90:G95" si="11">C28/C$34*100</f>
        <v>3.0422125501276773</v>
      </c>
      <c r="D90" s="87">
        <f t="shared" si="11"/>
        <v>3.079771990189649</v>
      </c>
      <c r="E90" s="87">
        <f t="shared" si="11"/>
        <v>3.0885823614325325</v>
      </c>
      <c r="F90" s="87">
        <f t="shared" si="11"/>
        <v>3.0915049531980823</v>
      </c>
      <c r="G90" s="87">
        <f t="shared" si="11"/>
        <v>3.1023384863139616</v>
      </c>
      <c r="H90" s="185" t="s">
        <v>292</v>
      </c>
      <c r="I90" s="81" t="s">
        <v>16</v>
      </c>
      <c r="J90" s="87">
        <f t="shared" si="6"/>
        <v>3.0773632043247829</v>
      </c>
      <c r="K90" s="87">
        <f t="shared" si="6"/>
        <v>3.0472043583024568</v>
      </c>
      <c r="L90" s="87">
        <f t="shared" si="6"/>
        <v>2.9988347470900001</v>
      </c>
      <c r="M90" s="87">
        <f t="shared" si="6"/>
        <v>3.0004558618799937</v>
      </c>
      <c r="N90" s="87">
        <f t="shared" si="6"/>
        <v>2.9670130934870151</v>
      </c>
      <c r="O90" s="185" t="s">
        <v>292</v>
      </c>
      <c r="P90" s="81" t="s">
        <v>16</v>
      </c>
      <c r="Q90" s="87">
        <f t="shared" si="7"/>
        <v>2.9140036041170956</v>
      </c>
      <c r="R90" s="87">
        <f t="shared" si="7"/>
        <v>2.9180663170421917</v>
      </c>
      <c r="S90" s="87">
        <f t="shared" si="7"/>
        <v>2.9071293574128516</v>
      </c>
      <c r="T90" s="87">
        <f t="shared" si="7"/>
        <v>2.8871369314265003</v>
      </c>
      <c r="U90" s="87">
        <f t="shared" si="7"/>
        <v>2.8420419020065952</v>
      </c>
      <c r="V90" s="185" t="s">
        <v>292</v>
      </c>
      <c r="W90" s="81" t="s">
        <v>16</v>
      </c>
      <c r="X90" s="87">
        <f t="shared" si="8"/>
        <v>2.8183085171437918</v>
      </c>
      <c r="Y90" s="87">
        <f t="shared" si="8"/>
        <v>2.7802354299340455</v>
      </c>
      <c r="Z90" s="87">
        <f t="shared" si="8"/>
        <v>2.7487198781900162</v>
      </c>
      <c r="AA90" s="87">
        <f t="shared" si="8"/>
        <v>2.7254923929433401</v>
      </c>
      <c r="AB90" s="87">
        <f t="shared" si="8"/>
        <v>2.7232635957021518</v>
      </c>
      <c r="AC90" s="185" t="s">
        <v>292</v>
      </c>
      <c r="AD90" s="81" t="s">
        <v>16</v>
      </c>
      <c r="AE90" s="87">
        <f t="shared" si="9"/>
        <v>2.8208469436052659</v>
      </c>
      <c r="AF90" s="87">
        <f t="shared" si="9"/>
        <v>2.8234925797166461</v>
      </c>
      <c r="AG90" s="87">
        <f t="shared" si="9"/>
        <v>2.7969164915718738</v>
      </c>
      <c r="AH90" s="87">
        <f t="shared" si="9"/>
        <v>2.7816756375618712</v>
      </c>
      <c r="AI90" s="185" t="s">
        <v>292</v>
      </c>
      <c r="AJ90" s="81" t="s">
        <v>16</v>
      </c>
      <c r="AK90" s="87">
        <f t="shared" si="10"/>
        <v>2.7832570917559476</v>
      </c>
      <c r="AL90" s="87">
        <f t="shared" si="10"/>
        <v>2.7641114916646168</v>
      </c>
      <c r="AM90" s="87">
        <f t="shared" si="10"/>
        <v>2.7512345058117096</v>
      </c>
      <c r="AN90" s="87">
        <f t="shared" si="10"/>
        <v>2.7402978896542964</v>
      </c>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row>
    <row r="91" spans="1:81" ht="24.75" customHeight="1">
      <c r="A91" s="185" t="s">
        <v>293</v>
      </c>
      <c r="B91" s="81" t="s">
        <v>17</v>
      </c>
      <c r="C91" s="87">
        <f t="shared" si="11"/>
        <v>5.3719978237787274</v>
      </c>
      <c r="D91" s="87">
        <f t="shared" si="11"/>
        <v>5.29844310086155</v>
      </c>
      <c r="E91" s="87">
        <f t="shared" si="11"/>
        <v>5.2601791810828766</v>
      </c>
      <c r="F91" s="87">
        <f t="shared" si="11"/>
        <v>5.300406126075254</v>
      </c>
      <c r="G91" s="87">
        <f t="shared" si="11"/>
        <v>5.2407365189004604</v>
      </c>
      <c r="H91" s="185" t="s">
        <v>293</v>
      </c>
      <c r="I91" s="81" t="s">
        <v>17</v>
      </c>
      <c r="J91" s="87">
        <f t="shared" si="6"/>
        <v>5.2654034630817534</v>
      </c>
      <c r="K91" s="87">
        <f t="shared" si="6"/>
        <v>5.1984112366772131</v>
      </c>
      <c r="L91" s="87">
        <f t="shared" si="6"/>
        <v>5.2466451992833072</v>
      </c>
      <c r="M91" s="87">
        <f t="shared" si="6"/>
        <v>5.2347934429613572</v>
      </c>
      <c r="N91" s="87">
        <f t="shared" si="6"/>
        <v>5.2014660847339105</v>
      </c>
      <c r="O91" s="185" t="s">
        <v>293</v>
      </c>
      <c r="P91" s="81" t="s">
        <v>17</v>
      </c>
      <c r="Q91" s="87">
        <f t="shared" si="7"/>
        <v>5.2547142809761826</v>
      </c>
      <c r="R91" s="87">
        <f t="shared" si="7"/>
        <v>5.25370823946729</v>
      </c>
      <c r="S91" s="87">
        <f t="shared" si="7"/>
        <v>5.2439292123248444</v>
      </c>
      <c r="T91" s="87">
        <f t="shared" si="7"/>
        <v>5.209520267405142</v>
      </c>
      <c r="U91" s="87">
        <f t="shared" si="7"/>
        <v>5.166137697055059</v>
      </c>
      <c r="V91" s="185" t="s">
        <v>293</v>
      </c>
      <c r="W91" s="81" t="s">
        <v>17</v>
      </c>
      <c r="X91" s="87">
        <f t="shared" si="8"/>
        <v>5.1328270546240597</v>
      </c>
      <c r="Y91" s="87">
        <f t="shared" si="8"/>
        <v>5.1046092411926685</v>
      </c>
      <c r="Z91" s="87">
        <f t="shared" si="8"/>
        <v>5.0659314172168299</v>
      </c>
      <c r="AA91" s="87">
        <f t="shared" si="8"/>
        <v>5.0392373803154857</v>
      </c>
      <c r="AB91" s="87">
        <f t="shared" si="8"/>
        <v>5.002619081080014</v>
      </c>
      <c r="AC91" s="185" t="s">
        <v>293</v>
      </c>
      <c r="AD91" s="81" t="s">
        <v>17</v>
      </c>
      <c r="AE91" s="87">
        <f t="shared" si="9"/>
        <v>4.9153582301484811</v>
      </c>
      <c r="AF91" s="87">
        <f t="shared" si="9"/>
        <v>4.7648919666554521</v>
      </c>
      <c r="AG91" s="87">
        <f t="shared" si="9"/>
        <v>4.9028842051271431</v>
      </c>
      <c r="AH91" s="87">
        <f t="shared" si="9"/>
        <v>4.8953628267511862</v>
      </c>
      <c r="AI91" s="185" t="s">
        <v>293</v>
      </c>
      <c r="AJ91" s="81" t="s">
        <v>17</v>
      </c>
      <c r="AK91" s="87">
        <f t="shared" si="10"/>
        <v>4.8854383861398558</v>
      </c>
      <c r="AL91" s="87">
        <f t="shared" si="10"/>
        <v>4.8770507313565572</v>
      </c>
      <c r="AM91" s="87">
        <f t="shared" si="10"/>
        <v>4.8720581802530534</v>
      </c>
      <c r="AN91" s="87">
        <f t="shared" si="10"/>
        <v>4.8535834483796698</v>
      </c>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row>
    <row r="92" spans="1:81" ht="16.5" customHeight="1">
      <c r="A92" s="184" t="s">
        <v>294</v>
      </c>
      <c r="B92" s="81" t="s">
        <v>18</v>
      </c>
      <c r="C92" s="87">
        <f t="shared" si="11"/>
        <v>3.9272896392562235</v>
      </c>
      <c r="D92" s="87">
        <f t="shared" si="11"/>
        <v>4.0601333201570373</v>
      </c>
      <c r="E92" s="87">
        <f t="shared" si="11"/>
        <v>4.0838164195861877</v>
      </c>
      <c r="F92" s="87">
        <f t="shared" si="11"/>
        <v>4.1159786868395782</v>
      </c>
      <c r="G92" s="87">
        <f t="shared" si="11"/>
        <v>4.1026586275641614</v>
      </c>
      <c r="H92" s="184" t="s">
        <v>294</v>
      </c>
      <c r="I92" s="81" t="s">
        <v>18</v>
      </c>
      <c r="J92" s="87">
        <f t="shared" si="6"/>
        <v>4.1428983641488912</v>
      </c>
      <c r="K92" s="87">
        <f t="shared" si="6"/>
        <v>4.1048980094731347</v>
      </c>
      <c r="L92" s="87">
        <f t="shared" si="6"/>
        <v>4.1242435253285885</v>
      </c>
      <c r="M92" s="87">
        <f t="shared" si="6"/>
        <v>4.1112352136714332</v>
      </c>
      <c r="N92" s="87">
        <f t="shared" si="6"/>
        <v>4.0915338429263821</v>
      </c>
      <c r="O92" s="184" t="s">
        <v>294</v>
      </c>
      <c r="P92" s="81" t="s">
        <v>18</v>
      </c>
      <c r="Q92" s="87">
        <f t="shared" si="7"/>
        <v>4.1026006395035308</v>
      </c>
      <c r="R92" s="87">
        <f t="shared" si="7"/>
        <v>4.1220992511339745</v>
      </c>
      <c r="S92" s="87">
        <f t="shared" si="7"/>
        <v>4.0840603642472608</v>
      </c>
      <c r="T92" s="87">
        <f t="shared" si="7"/>
        <v>4.0867645351798378</v>
      </c>
      <c r="U92" s="87">
        <f t="shared" si="7"/>
        <v>4.0556583887284265</v>
      </c>
      <c r="V92" s="184" t="s">
        <v>294</v>
      </c>
      <c r="W92" s="81" t="s">
        <v>18</v>
      </c>
      <c r="X92" s="87">
        <f t="shared" si="8"/>
        <v>4.052599892866116</v>
      </c>
      <c r="Y92" s="87">
        <f t="shared" si="8"/>
        <v>4.0289461482413724</v>
      </c>
      <c r="Z92" s="87">
        <f t="shared" si="8"/>
        <v>3.9958612824145652</v>
      </c>
      <c r="AA92" s="87">
        <f t="shared" si="8"/>
        <v>3.9895615963848394</v>
      </c>
      <c r="AB92" s="87">
        <f t="shared" si="8"/>
        <v>3.9718277469282421</v>
      </c>
      <c r="AC92" s="185" t="s">
        <v>294</v>
      </c>
      <c r="AD92" s="81" t="s">
        <v>18</v>
      </c>
      <c r="AE92" s="87">
        <f t="shared" si="9"/>
        <v>3.993151525421748</v>
      </c>
      <c r="AF92" s="87">
        <f t="shared" si="9"/>
        <v>4.0030045605771747</v>
      </c>
      <c r="AG92" s="87">
        <f t="shared" si="9"/>
        <v>3.9785907083030008</v>
      </c>
      <c r="AH92" s="87">
        <f t="shared" si="9"/>
        <v>3.9646469935283895</v>
      </c>
      <c r="AI92" s="185" t="s">
        <v>294</v>
      </c>
      <c r="AJ92" s="81" t="s">
        <v>18</v>
      </c>
      <c r="AK92" s="87">
        <f t="shared" si="10"/>
        <v>3.9794470053644533</v>
      </c>
      <c r="AL92" s="87">
        <f t="shared" si="10"/>
        <v>3.9982165496622328</v>
      </c>
      <c r="AM92" s="87">
        <f t="shared" si="10"/>
        <v>3.9934596338237047</v>
      </c>
      <c r="AN92" s="87">
        <f t="shared" si="10"/>
        <v>3.9758602604476576</v>
      </c>
    </row>
    <row r="93" spans="1:81" ht="16.5" customHeight="1">
      <c r="A93" s="185" t="s">
        <v>295</v>
      </c>
      <c r="B93" s="81" t="s">
        <v>19</v>
      </c>
      <c r="C93" s="87">
        <f t="shared" si="11"/>
        <v>4.229481655683184</v>
      </c>
      <c r="D93" s="87">
        <f t="shared" si="11"/>
        <v>4.2206071277771287</v>
      </c>
      <c r="E93" s="87">
        <f t="shared" si="11"/>
        <v>4.1439635222143298</v>
      </c>
      <c r="F93" s="87">
        <f t="shared" si="11"/>
        <v>4.1950805193653657</v>
      </c>
      <c r="G93" s="87">
        <f t="shared" si="11"/>
        <v>4.2059769401287355</v>
      </c>
      <c r="H93" s="185" t="s">
        <v>295</v>
      </c>
      <c r="I93" s="81" t="s">
        <v>19</v>
      </c>
      <c r="J93" s="87">
        <f t="shared" si="6"/>
        <v>4.255728438357786</v>
      </c>
      <c r="K93" s="87">
        <f t="shared" si="6"/>
        <v>4.2254397742096517</v>
      </c>
      <c r="L93" s="87">
        <f t="shared" si="6"/>
        <v>4.2293668792522334</v>
      </c>
      <c r="M93" s="87">
        <f t="shared" si="6"/>
        <v>4.2129747383709146</v>
      </c>
      <c r="N93" s="87">
        <f t="shared" si="6"/>
        <v>4.1982349111427268</v>
      </c>
      <c r="O93" s="185" t="s">
        <v>295</v>
      </c>
      <c r="P93" s="81" t="s">
        <v>19</v>
      </c>
      <c r="Q93" s="87">
        <f t="shared" si="7"/>
        <v>4.164143334287389</v>
      </c>
      <c r="R93" s="87">
        <f t="shared" si="7"/>
        <v>4.1703818816396199</v>
      </c>
      <c r="S93" s="87">
        <f t="shared" si="7"/>
        <v>4.140496735519835</v>
      </c>
      <c r="T93" s="87">
        <f t="shared" si="7"/>
        <v>4.121350955035286</v>
      </c>
      <c r="U93" s="87">
        <f t="shared" si="7"/>
        <v>4.0928924565919766</v>
      </c>
      <c r="V93" s="185" t="s">
        <v>295</v>
      </c>
      <c r="W93" s="81" t="s">
        <v>19</v>
      </c>
      <c r="X93" s="87">
        <f t="shared" si="8"/>
        <v>4.078672298306242</v>
      </c>
      <c r="Y93" s="87">
        <f t="shared" si="8"/>
        <v>4.055559761163523</v>
      </c>
      <c r="Z93" s="87">
        <f t="shared" si="8"/>
        <v>4.024079811406164</v>
      </c>
      <c r="AA93" s="87">
        <f t="shared" si="8"/>
        <v>3.9774239177625592</v>
      </c>
      <c r="AB93" s="87">
        <f t="shared" si="8"/>
        <v>3.9438366808402896</v>
      </c>
      <c r="AC93" s="185" t="s">
        <v>295</v>
      </c>
      <c r="AD93" s="81" t="s">
        <v>19</v>
      </c>
      <c r="AE93" s="87">
        <f t="shared" si="9"/>
        <v>3.94371629083812</v>
      </c>
      <c r="AF93" s="87">
        <f t="shared" si="9"/>
        <v>3.9693609584688421</v>
      </c>
      <c r="AG93" s="87">
        <f t="shared" si="9"/>
        <v>3.9552447359432521</v>
      </c>
      <c r="AH93" s="87">
        <f t="shared" si="9"/>
        <v>3.932067866974772</v>
      </c>
      <c r="AI93" s="185" t="s">
        <v>295</v>
      </c>
      <c r="AJ93" s="81" t="s">
        <v>19</v>
      </c>
      <c r="AK93" s="87">
        <f t="shared" si="10"/>
        <v>3.947801769554705</v>
      </c>
      <c r="AL93" s="87">
        <f t="shared" si="10"/>
        <v>3.9559956099683991</v>
      </c>
      <c r="AM93" s="87">
        <f t="shared" si="10"/>
        <v>3.9526408248908185</v>
      </c>
      <c r="AN93" s="87">
        <f t="shared" si="10"/>
        <v>3.9391708667398886</v>
      </c>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row>
    <row r="94" spans="1:81" ht="16.5" customHeight="1">
      <c r="A94" s="185" t="s">
        <v>296</v>
      </c>
      <c r="B94" s="81" t="s">
        <v>20</v>
      </c>
      <c r="C94" s="87">
        <f t="shared" si="11"/>
        <v>5.0066251897612295</v>
      </c>
      <c r="D94" s="87">
        <f t="shared" si="11"/>
        <v>4.8900153623631084</v>
      </c>
      <c r="E94" s="87">
        <f t="shared" si="11"/>
        <v>4.8771853447288223</v>
      </c>
      <c r="F94" s="87">
        <f t="shared" si="11"/>
        <v>4.9107304319216727</v>
      </c>
      <c r="G94" s="87">
        <f t="shared" si="11"/>
        <v>4.9095600968184749</v>
      </c>
      <c r="H94" s="185" t="s">
        <v>296</v>
      </c>
      <c r="I94" s="81" t="s">
        <v>20</v>
      </c>
      <c r="J94" s="87">
        <f t="shared" si="6"/>
        <v>4.8757389445024009</v>
      </c>
      <c r="K94" s="87">
        <f t="shared" si="6"/>
        <v>4.7970287534660514</v>
      </c>
      <c r="L94" s="87">
        <f t="shared" si="6"/>
        <v>4.7623761135683047</v>
      </c>
      <c r="M94" s="87">
        <f t="shared" si="6"/>
        <v>4.7918333142878913</v>
      </c>
      <c r="N94" s="87">
        <f t="shared" si="6"/>
        <v>4.7565768850522048</v>
      </c>
      <c r="O94" s="185" t="s">
        <v>296</v>
      </c>
      <c r="P94" s="81" t="s">
        <v>20</v>
      </c>
      <c r="Q94" s="87">
        <f t="shared" si="7"/>
        <v>4.7295745200959622</v>
      </c>
      <c r="R94" s="87">
        <f t="shared" si="7"/>
        <v>4.7002776857819786</v>
      </c>
      <c r="S94" s="87">
        <f t="shared" si="7"/>
        <v>4.6406685502653584</v>
      </c>
      <c r="T94" s="87">
        <f t="shared" si="7"/>
        <v>4.5997569474878652</v>
      </c>
      <c r="U94" s="87">
        <f t="shared" si="7"/>
        <v>4.5533815195306371</v>
      </c>
      <c r="V94" s="185" t="s">
        <v>296</v>
      </c>
      <c r="W94" s="81" t="s">
        <v>20</v>
      </c>
      <c r="X94" s="87">
        <f t="shared" si="8"/>
        <v>4.5451313338168573</v>
      </c>
      <c r="Y94" s="87">
        <f t="shared" si="8"/>
        <v>4.5194646050776406</v>
      </c>
      <c r="Z94" s="87">
        <f t="shared" si="8"/>
        <v>4.4854527604188101</v>
      </c>
      <c r="AA94" s="87">
        <f t="shared" si="8"/>
        <v>4.4542946374802179</v>
      </c>
      <c r="AB94" s="87">
        <f t="shared" si="8"/>
        <v>4.4523216905210168</v>
      </c>
      <c r="AC94" s="185" t="s">
        <v>296</v>
      </c>
      <c r="AD94" s="81" t="s">
        <v>20</v>
      </c>
      <c r="AE94" s="87">
        <f t="shared" si="9"/>
        <v>4.4385361093418574</v>
      </c>
      <c r="AF94" s="87">
        <f t="shared" si="9"/>
        <v>4.4423572950543901</v>
      </c>
      <c r="AG94" s="87">
        <f t="shared" si="9"/>
        <v>4.4003132730478223</v>
      </c>
      <c r="AH94" s="87">
        <f t="shared" si="9"/>
        <v>4.3881756387254107</v>
      </c>
      <c r="AI94" s="185" t="s">
        <v>296</v>
      </c>
      <c r="AJ94" s="81" t="s">
        <v>20</v>
      </c>
      <c r="AK94" s="87">
        <f t="shared" si="10"/>
        <v>4.3897802296975295</v>
      </c>
      <c r="AL94" s="87">
        <f t="shared" si="10"/>
        <v>4.3913325259712002</v>
      </c>
      <c r="AM94" s="87">
        <f t="shared" si="10"/>
        <v>4.3838699037892486</v>
      </c>
      <c r="AN94" s="87">
        <f t="shared" si="10"/>
        <v>4.373799069124229</v>
      </c>
    </row>
    <row r="95" spans="1:81" ht="16.5" customHeight="1">
      <c r="A95" s="185" t="s">
        <v>297</v>
      </c>
      <c r="B95" s="81" t="s">
        <v>21</v>
      </c>
      <c r="C95" s="87">
        <f t="shared" si="11"/>
        <v>4.45565949157153</v>
      </c>
      <c r="D95" s="87">
        <f t="shared" si="11"/>
        <v>4.3792841677821599</v>
      </c>
      <c r="E95" s="87">
        <f t="shared" si="11"/>
        <v>4.3006896867768027</v>
      </c>
      <c r="F95" s="87">
        <f t="shared" si="11"/>
        <v>4.2209811193959323</v>
      </c>
      <c r="G95" s="87">
        <f t="shared" si="11"/>
        <v>4.2412652370257913</v>
      </c>
      <c r="H95" s="185" t="s">
        <v>297</v>
      </c>
      <c r="I95" s="81" t="s">
        <v>21</v>
      </c>
      <c r="J95" s="87">
        <f t="shared" si="6"/>
        <v>4.1948125294406342</v>
      </c>
      <c r="K95" s="87">
        <f t="shared" si="6"/>
        <v>4.1794586163228029</v>
      </c>
      <c r="L95" s="87">
        <f t="shared" si="6"/>
        <v>4.1986693563543867</v>
      </c>
      <c r="M95" s="87">
        <f t="shared" si="6"/>
        <v>4.1641938309968873</v>
      </c>
      <c r="N95" s="87">
        <f t="shared" si="6"/>
        <v>4.1629090207614965</v>
      </c>
      <c r="O95" s="185" t="s">
        <v>297</v>
      </c>
      <c r="P95" s="81" t="s">
        <v>21</v>
      </c>
      <c r="Q95" s="87">
        <f t="shared" si="7"/>
        <v>4.1428920644318845</v>
      </c>
      <c r="R95" s="87">
        <f t="shared" si="7"/>
        <v>4.121856624850027</v>
      </c>
      <c r="S95" s="87">
        <f t="shared" si="7"/>
        <v>4.082628574701233</v>
      </c>
      <c r="T95" s="87">
        <f t="shared" si="7"/>
        <v>4.0864091952498152</v>
      </c>
      <c r="U95" s="87">
        <f t="shared" si="7"/>
        <v>4.0608925707923129</v>
      </c>
      <c r="V95" s="185" t="s">
        <v>297</v>
      </c>
      <c r="W95" s="81" t="s">
        <v>21</v>
      </c>
      <c r="X95" s="87">
        <f t="shared" si="8"/>
        <v>4.0352972965285776</v>
      </c>
      <c r="Y95" s="87">
        <f t="shared" si="8"/>
        <v>3.981751341326091</v>
      </c>
      <c r="Z95" s="87">
        <f t="shared" si="8"/>
        <v>3.9756380033039198</v>
      </c>
      <c r="AA95" s="87">
        <f t="shared" si="8"/>
        <v>3.9553660210355308</v>
      </c>
      <c r="AB95" s="87">
        <f t="shared" si="8"/>
        <v>3.9537090485476587</v>
      </c>
      <c r="AC95" s="185" t="s">
        <v>297</v>
      </c>
      <c r="AD95" s="81" t="s">
        <v>21</v>
      </c>
      <c r="AE95" s="87">
        <f t="shared" si="9"/>
        <v>3.9482741493458304</v>
      </c>
      <c r="AF95" s="87">
        <f t="shared" si="9"/>
        <v>3.9581464244327313</v>
      </c>
      <c r="AG95" s="87">
        <f t="shared" si="9"/>
        <v>3.9437442569483019</v>
      </c>
      <c r="AH95" s="87">
        <f t="shared" si="9"/>
        <v>3.9359075497471627</v>
      </c>
      <c r="AI95" s="185" t="s">
        <v>297</v>
      </c>
      <c r="AJ95" s="81" t="s">
        <v>21</v>
      </c>
      <c r="AK95" s="87">
        <f t="shared" si="10"/>
        <v>3.9374877667722679</v>
      </c>
      <c r="AL95" s="87">
        <f t="shared" si="10"/>
        <v>3.9285579124642838</v>
      </c>
      <c r="AM95" s="87">
        <f t="shared" si="10"/>
        <v>3.9278454452525038</v>
      </c>
      <c r="AN95" s="87">
        <f t="shared" si="10"/>
        <v>3.9242364019934568</v>
      </c>
    </row>
    <row r="96" spans="1:81" s="86" customFormat="1" ht="27.75" customHeight="1">
      <c r="A96" s="83">
        <v>16</v>
      </c>
      <c r="B96" s="84" t="s">
        <v>298</v>
      </c>
      <c r="C96" s="89">
        <f>SUM(C73:C95)</f>
        <v>99.999999999999986</v>
      </c>
      <c r="D96" s="89">
        <f>SUM(D73:D95)</f>
        <v>99.999999999999986</v>
      </c>
      <c r="E96" s="89">
        <f>SUM(E73:E95)</f>
        <v>99.999999999999986</v>
      </c>
      <c r="F96" s="89">
        <f>SUM(F73:F95)</f>
        <v>100</v>
      </c>
      <c r="G96" s="89">
        <f>SUM(G73:G95)</f>
        <v>100.00000000000001</v>
      </c>
      <c r="H96" s="83">
        <v>16</v>
      </c>
      <c r="I96" s="84" t="s">
        <v>298</v>
      </c>
      <c r="J96" s="89">
        <f>SUM(J73:J95)</f>
        <v>100.00000000000003</v>
      </c>
      <c r="K96" s="89">
        <f>SUM(K73:K95)</f>
        <v>99.999999999999986</v>
      </c>
      <c r="L96" s="89">
        <f>SUM(L73:L95)</f>
        <v>100.00000000000001</v>
      </c>
      <c r="M96" s="89">
        <f>SUM(M73:M95)</f>
        <v>100.00000000000001</v>
      </c>
      <c r="N96" s="89">
        <f>SUM(N73:N95)</f>
        <v>100</v>
      </c>
      <c r="O96" s="83">
        <v>16</v>
      </c>
      <c r="P96" s="84" t="s">
        <v>298</v>
      </c>
      <c r="Q96" s="89">
        <f>SUM(Q73:Q95)</f>
        <v>100.00000000000001</v>
      </c>
      <c r="R96" s="89">
        <f>SUM(R73:R95)</f>
        <v>100</v>
      </c>
      <c r="S96" s="89">
        <f>SUM(S73:S95)</f>
        <v>100</v>
      </c>
      <c r="T96" s="89">
        <f>SUM(T73:T95)</f>
        <v>99.999999999999986</v>
      </c>
      <c r="U96" s="89">
        <f>SUM(U73:U95)</f>
        <v>100.00000000000003</v>
      </c>
      <c r="V96" s="83">
        <v>16</v>
      </c>
      <c r="W96" s="84" t="s">
        <v>298</v>
      </c>
      <c r="X96" s="89">
        <f>SUM(X73:X95)</f>
        <v>100</v>
      </c>
      <c r="Y96" s="89">
        <f>SUM(Y73:Y95)</f>
        <v>100</v>
      </c>
      <c r="Z96" s="89">
        <f>SUM(Z73:Z95)</f>
        <v>100</v>
      </c>
      <c r="AA96" s="89">
        <f>SUM(AA73:AA95)</f>
        <v>100</v>
      </c>
      <c r="AB96" s="89">
        <f>SUM(AB73:AB95)</f>
        <v>100</v>
      </c>
      <c r="AC96" s="83">
        <v>16</v>
      </c>
      <c r="AD96" s="84" t="s">
        <v>298</v>
      </c>
      <c r="AE96" s="89">
        <f>SUM(AE73:AE95)</f>
        <v>100.00000000000001</v>
      </c>
      <c r="AF96" s="89">
        <f>SUM(AF73:AF95)</f>
        <v>99.999999999999986</v>
      </c>
      <c r="AG96" s="89">
        <f>SUM(AG73:AG95)</f>
        <v>100</v>
      </c>
      <c r="AH96" s="89">
        <f>SUM(AH73:AH95)</f>
        <v>99.999999999999986</v>
      </c>
      <c r="AI96" s="83">
        <v>16</v>
      </c>
      <c r="AJ96" s="84" t="s">
        <v>298</v>
      </c>
      <c r="AK96" s="89">
        <f>SUM(AK73:AK95)</f>
        <v>99.999999999999986</v>
      </c>
      <c r="AL96" s="89">
        <f>SUM(AL73:AL95)</f>
        <v>99.999999999999986</v>
      </c>
      <c r="AM96" s="89">
        <f>SUM(AM73:AM95)</f>
        <v>99.999999999999986</v>
      </c>
      <c r="AN96" s="89">
        <f>SUM(AN73:AN95)</f>
        <v>100</v>
      </c>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row>
    <row r="97" spans="1:81" s="78" customFormat="1" ht="12.75" customHeight="1">
      <c r="A97" s="183"/>
      <c r="B97" s="204"/>
      <c r="H97" s="183"/>
      <c r="I97" s="204"/>
      <c r="O97" s="183"/>
      <c r="P97" s="204"/>
      <c r="V97" s="183"/>
      <c r="W97" s="204"/>
      <c r="AC97" s="183"/>
      <c r="AD97" s="204"/>
      <c r="AI97" s="183"/>
      <c r="AJ97" s="204"/>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row>
    <row r="98" spans="1:81" ht="30" customHeight="1">
      <c r="A98" s="314" t="s">
        <v>272</v>
      </c>
      <c r="B98" s="314"/>
      <c r="C98" s="314"/>
      <c r="D98" s="314"/>
      <c r="E98" s="314"/>
      <c r="F98" s="314"/>
      <c r="G98" s="314"/>
      <c r="H98" s="305" t="s">
        <v>273</v>
      </c>
      <c r="I98" s="305"/>
      <c r="J98" s="305"/>
      <c r="K98" s="305"/>
      <c r="L98" s="305"/>
      <c r="M98" s="305"/>
      <c r="N98" s="305"/>
      <c r="O98" s="304" t="s">
        <v>273</v>
      </c>
      <c r="P98" s="304"/>
      <c r="Q98" s="304"/>
      <c r="R98" s="304"/>
      <c r="S98" s="304"/>
      <c r="T98" s="304"/>
      <c r="U98" s="304"/>
      <c r="V98" s="304" t="s">
        <v>273</v>
      </c>
      <c r="W98" s="304"/>
      <c r="X98" s="304"/>
      <c r="Y98" s="304"/>
      <c r="Z98" s="304"/>
      <c r="AA98" s="304"/>
      <c r="AB98" s="304"/>
      <c r="AC98" s="305" t="s">
        <v>273</v>
      </c>
      <c r="AD98" s="305"/>
      <c r="AE98" s="305"/>
      <c r="AF98" s="305"/>
      <c r="AG98" s="305"/>
      <c r="AH98" s="305"/>
      <c r="AI98" s="305" t="s">
        <v>273</v>
      </c>
      <c r="AJ98" s="305"/>
      <c r="AK98" s="305"/>
      <c r="AL98" s="305"/>
      <c r="AM98" s="305"/>
      <c r="AN98" s="305"/>
    </row>
    <row r="99" spans="1:81" s="78" customFormat="1" ht="12.75" customHeight="1">
      <c r="A99" s="183"/>
      <c r="B99" s="204"/>
      <c r="H99" s="183"/>
      <c r="I99" s="204"/>
      <c r="O99" s="183"/>
      <c r="P99" s="204"/>
      <c r="V99" s="183"/>
      <c r="W99" s="204"/>
      <c r="AC99" s="183"/>
      <c r="AD99" s="204"/>
      <c r="AI99" s="183"/>
      <c r="AJ99" s="204"/>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row>
    <row r="100" spans="1:81" ht="16.5" customHeight="1">
      <c r="A100" s="184" t="s">
        <v>274</v>
      </c>
      <c r="B100" s="81" t="s">
        <v>306</v>
      </c>
      <c r="C100" s="87">
        <f t="shared" ref="C100:G122" si="12">AQ11/AQ$34*100</f>
        <v>8.6004056795131838</v>
      </c>
      <c r="D100" s="87">
        <f t="shared" si="12"/>
        <v>8.6195792962220601</v>
      </c>
      <c r="E100" s="87">
        <f t="shared" si="12"/>
        <v>8.7383433496000453</v>
      </c>
      <c r="F100" s="87">
        <f t="shared" si="12"/>
        <v>8.6896300891084426</v>
      </c>
      <c r="G100" s="87">
        <f t="shared" si="12"/>
        <v>8.7127455553827815</v>
      </c>
      <c r="H100" s="184" t="s">
        <v>274</v>
      </c>
      <c r="I100" s="81" t="s">
        <v>306</v>
      </c>
      <c r="J100" s="87">
        <f t="shared" ref="J100:N122" si="13">AX11/AX$34*100</f>
        <v>8.7496733423609623</v>
      </c>
      <c r="K100" s="87">
        <f t="shared" si="13"/>
        <v>8.8402618693476072</v>
      </c>
      <c r="L100" s="87">
        <f t="shared" si="13"/>
        <v>8.9205825598568396</v>
      </c>
      <c r="M100" s="87">
        <f t="shared" si="13"/>
        <v>8.8689130608228499</v>
      </c>
      <c r="N100" s="87">
        <f t="shared" si="13"/>
        <v>8.9226120740715622</v>
      </c>
      <c r="O100" s="184" t="s">
        <v>274</v>
      </c>
      <c r="P100" s="81" t="s">
        <v>306</v>
      </c>
      <c r="Q100" s="87">
        <f t="shared" ref="Q100:U122" si="14">BE11/BE$34*100</f>
        <v>9.071662047614188</v>
      </c>
      <c r="R100" s="87">
        <f t="shared" si="14"/>
        <v>9.0739951160897707</v>
      </c>
      <c r="S100" s="87">
        <f t="shared" si="14"/>
        <v>9.2039585604123584</v>
      </c>
      <c r="T100" s="87">
        <f t="shared" si="14"/>
        <v>9.245691827068427</v>
      </c>
      <c r="U100" s="87">
        <f t="shared" si="14"/>
        <v>9.4396358338668449</v>
      </c>
      <c r="V100" s="184" t="s">
        <v>274</v>
      </c>
      <c r="W100" s="81" t="s">
        <v>306</v>
      </c>
      <c r="X100" s="87">
        <f t="shared" ref="X100:AB122" si="15">BL11/BL$34*100</f>
        <v>9.5401257433474171</v>
      </c>
      <c r="Y100" s="87">
        <f t="shared" si="15"/>
        <v>9.6447582296229193</v>
      </c>
      <c r="Z100" s="87">
        <f t="shared" si="15"/>
        <v>9.7527089487230736</v>
      </c>
      <c r="AA100" s="87">
        <f t="shared" si="15"/>
        <v>9.9337066925372248</v>
      </c>
      <c r="AB100" s="87">
        <f t="shared" si="15"/>
        <v>10.001077728735677</v>
      </c>
      <c r="AC100" s="184" t="s">
        <v>274</v>
      </c>
      <c r="AD100" s="81" t="s">
        <v>306</v>
      </c>
      <c r="AE100" s="87">
        <f>BS11/BS$34*100</f>
        <v>10.141959403642657</v>
      </c>
      <c r="AF100" s="87">
        <f t="shared" ref="AF100:AH115" si="16">BT11/BT$34*100</f>
        <v>10.167235949075101</v>
      </c>
      <c r="AG100" s="87">
        <f t="shared" si="16"/>
        <v>10.167531252657538</v>
      </c>
      <c r="AH100" s="87">
        <f t="shared" si="16"/>
        <v>10.224032088438868</v>
      </c>
      <c r="AI100" s="184" t="s">
        <v>274</v>
      </c>
      <c r="AJ100" s="81" t="s">
        <v>306</v>
      </c>
      <c r="AK100" s="87">
        <f>BY11/BY$34*100</f>
        <v>10.266711056856433</v>
      </c>
      <c r="AL100" s="87">
        <f t="shared" ref="AL100:AN115" si="17">BZ11/BZ$34*100</f>
        <v>10.251298358237223</v>
      </c>
      <c r="AM100" s="87">
        <f t="shared" si="17"/>
        <v>10.262167289110202</v>
      </c>
      <c r="AN100" s="87">
        <f t="shared" si="17"/>
        <v>10.3183641134822</v>
      </c>
    </row>
    <row r="101" spans="1:81" ht="16.5" customHeight="1">
      <c r="A101" s="185" t="s">
        <v>276</v>
      </c>
      <c r="B101" s="81" t="s">
        <v>0</v>
      </c>
      <c r="C101" s="87">
        <f t="shared" si="12"/>
        <v>4.7725466472130291</v>
      </c>
      <c r="D101" s="87">
        <f t="shared" si="12"/>
        <v>4.6732804137089321</v>
      </c>
      <c r="E101" s="87">
        <f t="shared" si="12"/>
        <v>4.5560710364932673</v>
      </c>
      <c r="F101" s="87">
        <f t="shared" si="12"/>
        <v>4.4868106053245844</v>
      </c>
      <c r="G101" s="87">
        <f t="shared" si="12"/>
        <v>4.418182760586741</v>
      </c>
      <c r="H101" s="185" t="s">
        <v>276</v>
      </c>
      <c r="I101" s="81" t="s">
        <v>0</v>
      </c>
      <c r="J101" s="87">
        <f t="shared" si="13"/>
        <v>4.3638820917703391</v>
      </c>
      <c r="K101" s="87">
        <f t="shared" si="13"/>
        <v>4.291476217877034</v>
      </c>
      <c r="L101" s="87">
        <f t="shared" si="13"/>
        <v>4.2465746040986172</v>
      </c>
      <c r="M101" s="87">
        <f t="shared" si="13"/>
        <v>4.2695672987420545</v>
      </c>
      <c r="N101" s="87">
        <f t="shared" si="13"/>
        <v>4.1915089588807328</v>
      </c>
      <c r="O101" s="185" t="s">
        <v>276</v>
      </c>
      <c r="P101" s="81" t="s">
        <v>0</v>
      </c>
      <c r="Q101" s="87">
        <f t="shared" si="14"/>
        <v>4.2330410114285568</v>
      </c>
      <c r="R101" s="87">
        <f t="shared" si="14"/>
        <v>4.1931857823946661</v>
      </c>
      <c r="S101" s="87">
        <f t="shared" si="14"/>
        <v>4.1475241170658164</v>
      </c>
      <c r="T101" s="87">
        <f t="shared" si="14"/>
        <v>4.1796835634384761</v>
      </c>
      <c r="U101" s="87">
        <f t="shared" si="14"/>
        <v>4.1777780018248629</v>
      </c>
      <c r="V101" s="185" t="s">
        <v>276</v>
      </c>
      <c r="W101" s="81" t="s">
        <v>0</v>
      </c>
      <c r="X101" s="87">
        <f t="shared" si="15"/>
        <v>4.1412209919308012</v>
      </c>
      <c r="Y101" s="87">
        <f t="shared" si="15"/>
        <v>4.1087935676795748</v>
      </c>
      <c r="Z101" s="87">
        <f t="shared" si="15"/>
        <v>4.1075337276763131</v>
      </c>
      <c r="AA101" s="87">
        <f t="shared" si="15"/>
        <v>4.1211604513628588</v>
      </c>
      <c r="AB101" s="87">
        <f t="shared" si="15"/>
        <v>4.1005129009028423</v>
      </c>
      <c r="AC101" s="185" t="s">
        <v>276</v>
      </c>
      <c r="AD101" s="81" t="s">
        <v>0</v>
      </c>
      <c r="AE101" s="87">
        <f t="shared" ref="AE101:AH122" si="18">BS12/BS$34*100</f>
        <v>4.1095452578576763</v>
      </c>
      <c r="AF101" s="87">
        <f t="shared" si="16"/>
        <v>4.1030228649445259</v>
      </c>
      <c r="AG101" s="87">
        <f t="shared" si="16"/>
        <v>4.0810078602407884</v>
      </c>
      <c r="AH101" s="87">
        <f t="shared" si="16"/>
        <v>4.0966566390295203</v>
      </c>
      <c r="AI101" s="185" t="s">
        <v>276</v>
      </c>
      <c r="AJ101" s="81" t="s">
        <v>0</v>
      </c>
      <c r="AK101" s="87">
        <f t="shared" ref="AK101:AN122" si="19">BY12/BY$34*100</f>
        <v>4.0811847248424762</v>
      </c>
      <c r="AL101" s="87">
        <f t="shared" si="17"/>
        <v>4.0794864382619442</v>
      </c>
      <c r="AM101" s="87">
        <f t="shared" si="17"/>
        <v>4.0710771237180632</v>
      </c>
      <c r="AN101" s="87">
        <f t="shared" si="17"/>
        <v>4.0855077486755462</v>
      </c>
    </row>
    <row r="102" spans="1:81" ht="16.5" customHeight="1">
      <c r="A102" s="185" t="s">
        <v>277</v>
      </c>
      <c r="B102" s="81" t="s">
        <v>1</v>
      </c>
      <c r="C102" s="87">
        <f t="shared" si="12"/>
        <v>4.283358836577583</v>
      </c>
      <c r="D102" s="87">
        <f t="shared" si="12"/>
        <v>4.3413870537469457</v>
      </c>
      <c r="E102" s="87">
        <f t="shared" si="12"/>
        <v>4.3802235424428559</v>
      </c>
      <c r="F102" s="87">
        <f t="shared" si="12"/>
        <v>4.3719685816138174</v>
      </c>
      <c r="G102" s="87">
        <f t="shared" si="12"/>
        <v>4.3541699061835901</v>
      </c>
      <c r="H102" s="185" t="s">
        <v>277</v>
      </c>
      <c r="I102" s="81" t="s">
        <v>1</v>
      </c>
      <c r="J102" s="87">
        <f t="shared" si="13"/>
        <v>4.347780179866275</v>
      </c>
      <c r="K102" s="87">
        <f t="shared" si="13"/>
        <v>4.3159043286612313</v>
      </c>
      <c r="L102" s="87">
        <f t="shared" si="13"/>
        <v>4.4543621918221703</v>
      </c>
      <c r="M102" s="87">
        <f t="shared" si="13"/>
        <v>4.4754128879551072</v>
      </c>
      <c r="N102" s="87">
        <f t="shared" si="13"/>
        <v>4.5035759854507882</v>
      </c>
      <c r="O102" s="185" t="s">
        <v>277</v>
      </c>
      <c r="P102" s="81" t="s">
        <v>1</v>
      </c>
      <c r="Q102" s="87">
        <f t="shared" si="14"/>
        <v>4.6015183990076238</v>
      </c>
      <c r="R102" s="87">
        <f t="shared" si="14"/>
        <v>4.6417819812137422</v>
      </c>
      <c r="S102" s="87">
        <f t="shared" si="14"/>
        <v>4.6499842105799303</v>
      </c>
      <c r="T102" s="87">
        <f t="shared" si="14"/>
        <v>4.6840673183513051</v>
      </c>
      <c r="U102" s="87">
        <f t="shared" si="14"/>
        <v>4.7136426191328376</v>
      </c>
      <c r="V102" s="185" t="s">
        <v>277</v>
      </c>
      <c r="W102" s="81" t="s">
        <v>1</v>
      </c>
      <c r="X102" s="87">
        <f t="shared" si="15"/>
        <v>4.7313937889193678</v>
      </c>
      <c r="Y102" s="87">
        <f t="shared" si="15"/>
        <v>4.7125680890399906</v>
      </c>
      <c r="Z102" s="87">
        <f t="shared" si="15"/>
        <v>4.7740671370156775</v>
      </c>
      <c r="AA102" s="87">
        <f t="shared" si="15"/>
        <v>4.8281910697574144</v>
      </c>
      <c r="AB102" s="87">
        <f t="shared" si="15"/>
        <v>4.8828459876649051</v>
      </c>
      <c r="AC102" s="185" t="s">
        <v>277</v>
      </c>
      <c r="AD102" s="81" t="s">
        <v>1</v>
      </c>
      <c r="AE102" s="87">
        <f t="shared" si="18"/>
        <v>4.9378466622084103</v>
      </c>
      <c r="AF102" s="87">
        <f t="shared" si="16"/>
        <v>4.9724723614622919</v>
      </c>
      <c r="AG102" s="87">
        <f t="shared" si="16"/>
        <v>4.9214583358643225</v>
      </c>
      <c r="AH102" s="87">
        <f t="shared" si="16"/>
        <v>4.9453371487269786</v>
      </c>
      <c r="AI102" s="185" t="s">
        <v>277</v>
      </c>
      <c r="AJ102" s="81" t="s">
        <v>1</v>
      </c>
      <c r="AK102" s="87">
        <f t="shared" si="19"/>
        <v>4.9783597824880701</v>
      </c>
      <c r="AL102" s="87">
        <f t="shared" si="17"/>
        <v>4.9721388769824255</v>
      </c>
      <c r="AM102" s="87">
        <f t="shared" si="17"/>
        <v>4.9879463315351629</v>
      </c>
      <c r="AN102" s="87">
        <f t="shared" si="17"/>
        <v>5.0071792840520875</v>
      </c>
    </row>
    <row r="103" spans="1:81" ht="16.5" customHeight="1">
      <c r="A103" s="185" t="s">
        <v>278</v>
      </c>
      <c r="B103" s="81" t="s">
        <v>2</v>
      </c>
      <c r="C103" s="87">
        <f t="shared" si="12"/>
        <v>2.2077506138571583</v>
      </c>
      <c r="D103" s="87">
        <f t="shared" si="12"/>
        <v>2.1720201355070419</v>
      </c>
      <c r="E103" s="87">
        <f t="shared" si="12"/>
        <v>2.1288353050683866</v>
      </c>
      <c r="F103" s="87">
        <f t="shared" si="12"/>
        <v>2.1002887243068997</v>
      </c>
      <c r="G103" s="87">
        <f t="shared" si="12"/>
        <v>2.0266417871766964</v>
      </c>
      <c r="H103" s="185" t="s">
        <v>278</v>
      </c>
      <c r="I103" s="81" t="s">
        <v>2</v>
      </c>
      <c r="J103" s="87">
        <f t="shared" si="13"/>
        <v>1.9697125676742242</v>
      </c>
      <c r="K103" s="87">
        <f t="shared" si="13"/>
        <v>1.9279207877794307</v>
      </c>
      <c r="L103" s="87">
        <f t="shared" si="13"/>
        <v>1.8911096018886842</v>
      </c>
      <c r="M103" s="87">
        <f t="shared" si="13"/>
        <v>1.8677694742161113</v>
      </c>
      <c r="N103" s="87">
        <f t="shared" si="13"/>
        <v>1.8316977646503207</v>
      </c>
      <c r="O103" s="185" t="s">
        <v>278</v>
      </c>
      <c r="P103" s="81" t="s">
        <v>2</v>
      </c>
      <c r="Q103" s="87">
        <f t="shared" si="14"/>
        <v>1.8065336693595873</v>
      </c>
      <c r="R103" s="87">
        <f t="shared" si="14"/>
        <v>1.7545899711875139</v>
      </c>
      <c r="S103" s="87">
        <f t="shared" si="14"/>
        <v>1.7482962706408467</v>
      </c>
      <c r="T103" s="87">
        <f t="shared" si="14"/>
        <v>1.7073969565655549</v>
      </c>
      <c r="U103" s="87">
        <f t="shared" si="14"/>
        <v>1.6897631206174288</v>
      </c>
      <c r="V103" s="185" t="s">
        <v>278</v>
      </c>
      <c r="W103" s="81" t="s">
        <v>2</v>
      </c>
      <c r="X103" s="87">
        <f t="shared" si="15"/>
        <v>1.6764111086638767</v>
      </c>
      <c r="Y103" s="87">
        <f t="shared" si="15"/>
        <v>1.6587048502971724</v>
      </c>
      <c r="Z103" s="87">
        <f t="shared" si="15"/>
        <v>1.6188297538934582</v>
      </c>
      <c r="AA103" s="87">
        <f t="shared" si="15"/>
        <v>1.6115202383227254</v>
      </c>
      <c r="AB103" s="87">
        <f t="shared" si="15"/>
        <v>1.5967530972454231</v>
      </c>
      <c r="AC103" s="185" t="s">
        <v>278</v>
      </c>
      <c r="AD103" s="81" t="s">
        <v>2</v>
      </c>
      <c r="AE103" s="87">
        <f t="shared" si="18"/>
        <v>1.6937276267652728</v>
      </c>
      <c r="AF103" s="87">
        <f t="shared" si="16"/>
        <v>1.6851745060058061</v>
      </c>
      <c r="AG103" s="87">
        <f t="shared" si="16"/>
        <v>1.6602480774604256</v>
      </c>
      <c r="AH103" s="87">
        <f t="shared" si="16"/>
        <v>1.6604299655147112</v>
      </c>
      <c r="AI103" s="185" t="s">
        <v>278</v>
      </c>
      <c r="AJ103" s="81" t="s">
        <v>2</v>
      </c>
      <c r="AK103" s="87">
        <f t="shared" si="19"/>
        <v>1.6572337513409536</v>
      </c>
      <c r="AL103" s="87">
        <f t="shared" si="17"/>
        <v>1.644254827101546</v>
      </c>
      <c r="AM103" s="87">
        <f t="shared" si="17"/>
        <v>1.6410773213191849</v>
      </c>
      <c r="AN103" s="87">
        <f t="shared" si="17"/>
        <v>1.6316779719760359</v>
      </c>
    </row>
    <row r="104" spans="1:81" ht="16.5" customHeight="1">
      <c r="A104" s="185" t="s">
        <v>279</v>
      </c>
      <c r="B104" s="81" t="s">
        <v>3</v>
      </c>
      <c r="C104" s="87">
        <f t="shared" si="12"/>
        <v>2.5095192341909542</v>
      </c>
      <c r="D104" s="87">
        <f t="shared" si="12"/>
        <v>2.5125967519796619</v>
      </c>
      <c r="E104" s="87">
        <f t="shared" si="12"/>
        <v>2.4933013402231494</v>
      </c>
      <c r="F104" s="87">
        <f t="shared" si="12"/>
        <v>2.4884099237458925</v>
      </c>
      <c r="G104" s="87">
        <f t="shared" si="12"/>
        <v>2.4983154511999168</v>
      </c>
      <c r="H104" s="185" t="s">
        <v>279</v>
      </c>
      <c r="I104" s="81" t="s">
        <v>3</v>
      </c>
      <c r="J104" s="87">
        <f t="shared" si="13"/>
        <v>2.4828620224529283</v>
      </c>
      <c r="K104" s="87">
        <f t="shared" si="13"/>
        <v>2.501709967754894</v>
      </c>
      <c r="L104" s="87">
        <f t="shared" si="13"/>
        <v>2.5214794691849121</v>
      </c>
      <c r="M104" s="87">
        <f t="shared" si="13"/>
        <v>2.5533895375123001</v>
      </c>
      <c r="N104" s="87">
        <f t="shared" si="13"/>
        <v>2.5894257288304532</v>
      </c>
      <c r="O104" s="185" t="s">
        <v>279</v>
      </c>
      <c r="P104" s="81" t="s">
        <v>3</v>
      </c>
      <c r="Q104" s="87">
        <f t="shared" si="14"/>
        <v>2.6612546550365987</v>
      </c>
      <c r="R104" s="87">
        <f t="shared" si="14"/>
        <v>2.6729718206132023</v>
      </c>
      <c r="S104" s="87">
        <f t="shared" si="14"/>
        <v>2.6582252691841455</v>
      </c>
      <c r="T104" s="87">
        <f t="shared" si="14"/>
        <v>2.6771137760757835</v>
      </c>
      <c r="U104" s="87">
        <f t="shared" si="14"/>
        <v>2.7062927544852826</v>
      </c>
      <c r="V104" s="185" t="s">
        <v>279</v>
      </c>
      <c r="W104" s="81" t="s">
        <v>3</v>
      </c>
      <c r="X104" s="87">
        <f t="shared" si="15"/>
        <v>2.7266083335001903</v>
      </c>
      <c r="Y104" s="87">
        <f t="shared" si="15"/>
        <v>2.730758254438971</v>
      </c>
      <c r="Z104" s="87">
        <f t="shared" si="15"/>
        <v>2.7858184591011055</v>
      </c>
      <c r="AA104" s="87">
        <f t="shared" si="15"/>
        <v>2.8188129921163392</v>
      </c>
      <c r="AB104" s="87">
        <f t="shared" si="15"/>
        <v>2.8542665811015366</v>
      </c>
      <c r="AC104" s="185" t="s">
        <v>279</v>
      </c>
      <c r="AD104" s="81" t="s">
        <v>3</v>
      </c>
      <c r="AE104" s="87">
        <f t="shared" si="18"/>
        <v>2.8758211714724045</v>
      </c>
      <c r="AF104" s="87">
        <f t="shared" si="16"/>
        <v>2.8905252677598861</v>
      </c>
      <c r="AG104" s="87">
        <f t="shared" si="16"/>
        <v>2.8858139054584333</v>
      </c>
      <c r="AH104" s="87">
        <f t="shared" si="16"/>
        <v>2.9001883239171375</v>
      </c>
      <c r="AI104" s="185" t="s">
        <v>279</v>
      </c>
      <c r="AJ104" s="81" t="s">
        <v>3</v>
      </c>
      <c r="AK104" s="87">
        <f t="shared" si="19"/>
        <v>2.9115032244540622</v>
      </c>
      <c r="AL104" s="87">
        <f t="shared" si="17"/>
        <v>2.9152005103719136</v>
      </c>
      <c r="AM104" s="87">
        <f t="shared" si="17"/>
        <v>2.9118995395893847</v>
      </c>
      <c r="AN104" s="87">
        <f t="shared" si="17"/>
        <v>2.9041441798286876</v>
      </c>
    </row>
    <row r="105" spans="1:81" ht="16.5" customHeight="1">
      <c r="A105" s="185" t="s">
        <v>280</v>
      </c>
      <c r="B105" s="81" t="s">
        <v>4</v>
      </c>
      <c r="C105" s="87">
        <f t="shared" si="12"/>
        <v>1.7956656346749225</v>
      </c>
      <c r="D105" s="87">
        <f t="shared" si="12"/>
        <v>1.8213130531053496</v>
      </c>
      <c r="E105" s="87">
        <f t="shared" si="12"/>
        <v>1.8358380140039443</v>
      </c>
      <c r="F105" s="87">
        <f t="shared" si="12"/>
        <v>1.8529175105437932</v>
      </c>
      <c r="G105" s="87">
        <f t="shared" si="12"/>
        <v>1.8724407816306434</v>
      </c>
      <c r="H105" s="185" t="s">
        <v>280</v>
      </c>
      <c r="I105" s="81" t="s">
        <v>4</v>
      </c>
      <c r="J105" s="87">
        <f t="shared" si="13"/>
        <v>1.8715173016363238</v>
      </c>
      <c r="K105" s="87">
        <f t="shared" si="13"/>
        <v>1.869836168803674</v>
      </c>
      <c r="L105" s="87">
        <f t="shared" si="13"/>
        <v>1.8663152334443691</v>
      </c>
      <c r="M105" s="87">
        <f t="shared" si="13"/>
        <v>1.8581952607643413</v>
      </c>
      <c r="N105" s="87">
        <f t="shared" si="13"/>
        <v>1.8390036816603217</v>
      </c>
      <c r="O105" s="185" t="s">
        <v>280</v>
      </c>
      <c r="P105" s="81" t="s">
        <v>4</v>
      </c>
      <c r="Q105" s="87">
        <f t="shared" si="14"/>
        <v>1.8081038854998392</v>
      </c>
      <c r="R105" s="87">
        <f t="shared" si="14"/>
        <v>1.8346964352623487</v>
      </c>
      <c r="S105" s="87">
        <f t="shared" si="14"/>
        <v>1.8425234549288456</v>
      </c>
      <c r="T105" s="87">
        <f t="shared" si="14"/>
        <v>1.8580570392018543</v>
      </c>
      <c r="U105" s="87">
        <f t="shared" si="14"/>
        <v>1.8735097368062872</v>
      </c>
      <c r="V105" s="185" t="s">
        <v>280</v>
      </c>
      <c r="W105" s="81" t="s">
        <v>4</v>
      </c>
      <c r="X105" s="87">
        <f t="shared" si="15"/>
        <v>1.9081753198646456</v>
      </c>
      <c r="Y105" s="87">
        <f t="shared" si="15"/>
        <v>1.9304406089858923</v>
      </c>
      <c r="Z105" s="87">
        <f t="shared" si="15"/>
        <v>1.9327247915386532</v>
      </c>
      <c r="AA105" s="87">
        <f t="shared" si="15"/>
        <v>1.9461715982419778</v>
      </c>
      <c r="AB105" s="87">
        <f t="shared" si="15"/>
        <v>1.9433408611052596</v>
      </c>
      <c r="AC105" s="185" t="s">
        <v>280</v>
      </c>
      <c r="AD105" s="81" t="s">
        <v>4</v>
      </c>
      <c r="AE105" s="87">
        <f t="shared" si="18"/>
        <v>1.9425376657094529</v>
      </c>
      <c r="AF105" s="87">
        <f t="shared" si="16"/>
        <v>1.9508396299417901</v>
      </c>
      <c r="AG105" s="87">
        <f t="shared" si="16"/>
        <v>1.9357817112728246</v>
      </c>
      <c r="AH105" s="87">
        <f t="shared" si="16"/>
        <v>1.9250617555702301</v>
      </c>
      <c r="AI105" s="185" t="s">
        <v>280</v>
      </c>
      <c r="AJ105" s="81" t="s">
        <v>4</v>
      </c>
      <c r="AK105" s="87">
        <f t="shared" si="19"/>
        <v>1.9309732549106648</v>
      </c>
      <c r="AL105" s="87">
        <f t="shared" si="17"/>
        <v>1.9181311615945136</v>
      </c>
      <c r="AM105" s="87">
        <f t="shared" si="17"/>
        <v>1.9241409291204774</v>
      </c>
      <c r="AN105" s="87">
        <f t="shared" si="17"/>
        <v>1.9129078576026144</v>
      </c>
    </row>
    <row r="106" spans="1:81" ht="24.75" customHeight="1">
      <c r="A106" s="185" t="s">
        <v>281</v>
      </c>
      <c r="B106" s="81" t="s">
        <v>5</v>
      </c>
      <c r="C106" s="87">
        <f t="shared" si="12"/>
        <v>4.638031861262351</v>
      </c>
      <c r="D106" s="87">
        <f t="shared" si="12"/>
        <v>4.6334821547018628</v>
      </c>
      <c r="E106" s="87">
        <f t="shared" si="12"/>
        <v>4.6368724688153131</v>
      </c>
      <c r="F106" s="87">
        <f t="shared" si="12"/>
        <v>4.7154981926705375</v>
      </c>
      <c r="G106" s="87">
        <f t="shared" si="12"/>
        <v>4.8263618929145284</v>
      </c>
      <c r="H106" s="185" t="s">
        <v>281</v>
      </c>
      <c r="I106" s="81" t="s">
        <v>5</v>
      </c>
      <c r="J106" s="87">
        <f t="shared" si="13"/>
        <v>4.8160554539287341</v>
      </c>
      <c r="K106" s="87">
        <f t="shared" si="13"/>
        <v>4.9143930428740488</v>
      </c>
      <c r="L106" s="87">
        <f t="shared" si="13"/>
        <v>4.8998523118053532</v>
      </c>
      <c r="M106" s="87">
        <f t="shared" si="13"/>
        <v>4.8897635701178155</v>
      </c>
      <c r="N106" s="87">
        <f t="shared" si="13"/>
        <v>4.8636533238008512</v>
      </c>
      <c r="O106" s="185" t="s">
        <v>281</v>
      </c>
      <c r="P106" s="81" t="s">
        <v>5</v>
      </c>
      <c r="Q106" s="87">
        <f t="shared" si="14"/>
        <v>4.8640061971196999</v>
      </c>
      <c r="R106" s="87">
        <f t="shared" si="14"/>
        <v>4.8660800806232798</v>
      </c>
      <c r="S106" s="87">
        <f t="shared" si="14"/>
        <v>4.8374199068933557</v>
      </c>
      <c r="T106" s="87">
        <f t="shared" si="14"/>
        <v>4.8299405421747457</v>
      </c>
      <c r="U106" s="87">
        <f t="shared" si="14"/>
        <v>4.8038775829128255</v>
      </c>
      <c r="V106" s="185" t="s">
        <v>281</v>
      </c>
      <c r="W106" s="81" t="s">
        <v>5</v>
      </c>
      <c r="X106" s="87">
        <f t="shared" si="15"/>
        <v>4.7666840197825522</v>
      </c>
      <c r="Y106" s="87">
        <f t="shared" si="15"/>
        <v>4.7758490191455829</v>
      </c>
      <c r="Z106" s="87">
        <f t="shared" si="15"/>
        <v>4.7641962238821804</v>
      </c>
      <c r="AA106" s="87">
        <f t="shared" si="15"/>
        <v>4.7740490854659399</v>
      </c>
      <c r="AB106" s="87">
        <f t="shared" si="15"/>
        <v>4.7834010179637785</v>
      </c>
      <c r="AC106" s="185" t="s">
        <v>281</v>
      </c>
      <c r="AD106" s="81" t="s">
        <v>5</v>
      </c>
      <c r="AE106" s="87">
        <f t="shared" si="18"/>
        <v>4.8311435427402545</v>
      </c>
      <c r="AF106" s="87">
        <f t="shared" si="16"/>
        <v>4.8324929640637402</v>
      </c>
      <c r="AG106" s="87">
        <f t="shared" si="16"/>
        <v>4.811390667330798</v>
      </c>
      <c r="AH106" s="87">
        <f t="shared" si="16"/>
        <v>4.8059285347420939</v>
      </c>
      <c r="AI106" s="185" t="s">
        <v>281</v>
      </c>
      <c r="AJ106" s="81" t="s">
        <v>5</v>
      </c>
      <c r="AK106" s="87">
        <f t="shared" si="19"/>
        <v>4.8205279966460752</v>
      </c>
      <c r="AL106" s="87">
        <f t="shared" si="17"/>
        <v>4.8111524237681795</v>
      </c>
      <c r="AM106" s="87">
        <f t="shared" si="17"/>
        <v>4.8110933270100968</v>
      </c>
      <c r="AN106" s="87">
        <f t="shared" si="17"/>
        <v>4.8155666683170768</v>
      </c>
    </row>
    <row r="107" spans="1:81" ht="16.5" customHeight="1">
      <c r="A107" s="185" t="s">
        <v>282</v>
      </c>
      <c r="B107" s="81" t="s">
        <v>6</v>
      </c>
      <c r="C107" s="87">
        <f t="shared" si="12"/>
        <v>3.8852709867976234</v>
      </c>
      <c r="D107" s="87">
        <f t="shared" si="12"/>
        <v>3.8445118200829249</v>
      </c>
      <c r="E107" s="87">
        <f t="shared" si="12"/>
        <v>3.7831770926711381</v>
      </c>
      <c r="F107" s="87">
        <f t="shared" si="12"/>
        <v>3.7915305875875953</v>
      </c>
      <c r="G107" s="87">
        <f t="shared" si="12"/>
        <v>3.806561965479708</v>
      </c>
      <c r="H107" s="185" t="s">
        <v>282</v>
      </c>
      <c r="I107" s="81" t="s">
        <v>6</v>
      </c>
      <c r="J107" s="87">
        <f t="shared" si="13"/>
        <v>3.7947718939807884</v>
      </c>
      <c r="K107" s="87">
        <f t="shared" si="13"/>
        <v>3.8007426145678398</v>
      </c>
      <c r="L107" s="87">
        <f t="shared" si="13"/>
        <v>3.783027715791857</v>
      </c>
      <c r="M107" s="87">
        <f t="shared" si="13"/>
        <v>3.7411239062790882</v>
      </c>
      <c r="N107" s="87">
        <f t="shared" si="13"/>
        <v>3.7158415764081498</v>
      </c>
      <c r="O107" s="185" t="s">
        <v>282</v>
      </c>
      <c r="P107" s="81" t="s">
        <v>6</v>
      </c>
      <c r="Q107" s="87">
        <f t="shared" si="14"/>
        <v>3.7418250622198146</v>
      </c>
      <c r="R107" s="87">
        <f t="shared" si="14"/>
        <v>3.7236585397366824</v>
      </c>
      <c r="S107" s="87">
        <f t="shared" si="14"/>
        <v>3.7308871616734747</v>
      </c>
      <c r="T107" s="87">
        <f t="shared" si="14"/>
        <v>3.7277033155295776</v>
      </c>
      <c r="U107" s="87">
        <f t="shared" si="14"/>
        <v>3.735929142868665</v>
      </c>
      <c r="V107" s="185" t="s">
        <v>282</v>
      </c>
      <c r="W107" s="81" t="s">
        <v>6</v>
      </c>
      <c r="X107" s="87">
        <f t="shared" si="15"/>
        <v>3.7199907895000299</v>
      </c>
      <c r="Y107" s="87">
        <f t="shared" si="15"/>
        <v>3.7055327385753101</v>
      </c>
      <c r="Z107" s="87">
        <f t="shared" si="15"/>
        <v>3.7304648459767393</v>
      </c>
      <c r="AA107" s="87">
        <f t="shared" si="15"/>
        <v>3.7289372981924904</v>
      </c>
      <c r="AB107" s="87">
        <f t="shared" si="15"/>
        <v>3.7157147545962679</v>
      </c>
      <c r="AC107" s="185" t="s">
        <v>282</v>
      </c>
      <c r="AD107" s="81" t="s">
        <v>6</v>
      </c>
      <c r="AE107" s="87">
        <f t="shared" si="18"/>
        <v>3.7021556980449235</v>
      </c>
      <c r="AF107" s="87">
        <f t="shared" si="16"/>
        <v>3.7242405871248532</v>
      </c>
      <c r="AG107" s="87">
        <f t="shared" si="16"/>
        <v>3.6890892082660089</v>
      </c>
      <c r="AH107" s="87">
        <f t="shared" si="16"/>
        <v>3.6926162349891163</v>
      </c>
      <c r="AI107" s="185" t="s">
        <v>282</v>
      </c>
      <c r="AJ107" s="81" t="s">
        <v>6</v>
      </c>
      <c r="AK107" s="87">
        <f t="shared" si="19"/>
        <v>3.6981960320102591</v>
      </c>
      <c r="AL107" s="87">
        <f t="shared" si="17"/>
        <v>3.6957106829214803</v>
      </c>
      <c r="AM107" s="87">
        <f t="shared" si="17"/>
        <v>3.6993400122512696</v>
      </c>
      <c r="AN107" s="87">
        <f t="shared" si="17"/>
        <v>3.7077288706243503</v>
      </c>
    </row>
    <row r="108" spans="1:81" ht="16.5" customHeight="1">
      <c r="A108" s="185" t="s">
        <v>283</v>
      </c>
      <c r="B108" s="81" t="s">
        <v>7</v>
      </c>
      <c r="C108" s="87">
        <f t="shared" si="12"/>
        <v>5.9466448406343781</v>
      </c>
      <c r="D108" s="87">
        <f t="shared" si="12"/>
        <v>6.0300392434953967</v>
      </c>
      <c r="E108" s="87">
        <f t="shared" si="12"/>
        <v>6.1325585564787275</v>
      </c>
      <c r="F108" s="87">
        <f t="shared" si="12"/>
        <v>6.1469130912433574</v>
      </c>
      <c r="G108" s="87">
        <f t="shared" si="12"/>
        <v>6.2232415902140676</v>
      </c>
      <c r="H108" s="185" t="s">
        <v>283</v>
      </c>
      <c r="I108" s="81" t="s">
        <v>7</v>
      </c>
      <c r="J108" s="87">
        <f t="shared" si="13"/>
        <v>6.1913171099971755</v>
      </c>
      <c r="K108" s="87">
        <f t="shared" si="13"/>
        <v>6.2351395659396136</v>
      </c>
      <c r="L108" s="87">
        <f t="shared" si="13"/>
        <v>6.2239254875327452</v>
      </c>
      <c r="M108" s="87">
        <f t="shared" si="13"/>
        <v>6.2282918007499797</v>
      </c>
      <c r="N108" s="87">
        <f t="shared" si="13"/>
        <v>6.2285551766335896</v>
      </c>
      <c r="O108" s="185" t="s">
        <v>283</v>
      </c>
      <c r="P108" s="81" t="s">
        <v>7</v>
      </c>
      <c r="Q108" s="87">
        <f t="shared" si="14"/>
        <v>6.123842946981652</v>
      </c>
      <c r="R108" s="87">
        <f t="shared" si="14"/>
        <v>6.1291781335193871</v>
      </c>
      <c r="S108" s="87">
        <f t="shared" si="14"/>
        <v>6.1863966506056007</v>
      </c>
      <c r="T108" s="87">
        <f t="shared" si="14"/>
        <v>6.1745439887130908</v>
      </c>
      <c r="U108" s="87">
        <f t="shared" si="14"/>
        <v>6.1022024388645519</v>
      </c>
      <c r="V108" s="185" t="s">
        <v>283</v>
      </c>
      <c r="W108" s="81" t="s">
        <v>7</v>
      </c>
      <c r="X108" s="87">
        <f t="shared" si="15"/>
        <v>6.0987025208737968</v>
      </c>
      <c r="Y108" s="87">
        <f t="shared" si="15"/>
        <v>6.109463601057163</v>
      </c>
      <c r="Z108" s="87">
        <f t="shared" si="15"/>
        <v>6.1019517262993208</v>
      </c>
      <c r="AA108" s="87">
        <f t="shared" si="15"/>
        <v>6.072476763044298</v>
      </c>
      <c r="AB108" s="87">
        <f t="shared" si="15"/>
        <v>6.0387100566787337</v>
      </c>
      <c r="AC108" s="185" t="s">
        <v>283</v>
      </c>
      <c r="AD108" s="81" t="s">
        <v>7</v>
      </c>
      <c r="AE108" s="87">
        <f t="shared" si="18"/>
        <v>5.5802781165178397</v>
      </c>
      <c r="AF108" s="87">
        <f t="shared" si="16"/>
        <v>5.5819249138683107</v>
      </c>
      <c r="AG108" s="87">
        <f t="shared" si="16"/>
        <v>5.8561831059492429</v>
      </c>
      <c r="AH108" s="87">
        <f t="shared" si="16"/>
        <v>5.8402426199036368</v>
      </c>
      <c r="AI108" s="185" t="s">
        <v>283</v>
      </c>
      <c r="AJ108" s="81" t="s">
        <v>7</v>
      </c>
      <c r="AK108" s="87">
        <f t="shared" si="19"/>
        <v>5.7095648528341902</v>
      </c>
      <c r="AL108" s="87">
        <f t="shared" si="17"/>
        <v>5.8199344092345413</v>
      </c>
      <c r="AM108" s="87">
        <f t="shared" si="17"/>
        <v>5.8272570988203221</v>
      </c>
      <c r="AN108" s="87">
        <f t="shared" si="17"/>
        <v>5.8127444670000497</v>
      </c>
    </row>
    <row r="109" spans="1:81" ht="16.5" customHeight="1">
      <c r="A109" s="185" t="s">
        <v>284</v>
      </c>
      <c r="B109" s="81" t="s">
        <v>8</v>
      </c>
      <c r="C109" s="87">
        <f t="shared" si="12"/>
        <v>4.7519068123317085</v>
      </c>
      <c r="D109" s="87">
        <f t="shared" si="12"/>
        <v>4.6860640969051426</v>
      </c>
      <c r="E109" s="87">
        <f t="shared" si="12"/>
        <v>4.6751856099771354</v>
      </c>
      <c r="F109" s="87">
        <f t="shared" si="12"/>
        <v>4.6405145719830303</v>
      </c>
      <c r="G109" s="87">
        <f t="shared" si="12"/>
        <v>4.657907012906235</v>
      </c>
      <c r="H109" s="185" t="s">
        <v>284</v>
      </c>
      <c r="I109" s="81" t="s">
        <v>8</v>
      </c>
      <c r="J109" s="87">
        <f t="shared" si="13"/>
        <v>4.6204568191596911</v>
      </c>
      <c r="K109" s="87">
        <f t="shared" si="13"/>
        <v>4.649755176045252</v>
      </c>
      <c r="L109" s="87">
        <f t="shared" si="13"/>
        <v>4.6114830266377753</v>
      </c>
      <c r="M109" s="87">
        <f t="shared" si="13"/>
        <v>4.6014733650700776</v>
      </c>
      <c r="N109" s="87">
        <f t="shared" si="13"/>
        <v>4.6624796804183157</v>
      </c>
      <c r="O109" s="185" t="s">
        <v>284</v>
      </c>
      <c r="P109" s="81" t="s">
        <v>8</v>
      </c>
      <c r="Q109" s="87">
        <f t="shared" si="14"/>
        <v>4.672701530699034</v>
      </c>
      <c r="R109" s="87">
        <f t="shared" si="14"/>
        <v>4.6753750145354465</v>
      </c>
      <c r="S109" s="87">
        <f t="shared" si="14"/>
        <v>4.6810537145884057</v>
      </c>
      <c r="T109" s="87">
        <f t="shared" si="14"/>
        <v>4.6941449158520605</v>
      </c>
      <c r="U109" s="87">
        <f t="shared" si="14"/>
        <v>4.6864208982159692</v>
      </c>
      <c r="V109" s="185" t="s">
        <v>284</v>
      </c>
      <c r="W109" s="81" t="s">
        <v>8</v>
      </c>
      <c r="X109" s="87">
        <f t="shared" si="15"/>
        <v>4.6988566966341629</v>
      </c>
      <c r="Y109" s="87">
        <f t="shared" si="15"/>
        <v>4.7408583872048435</v>
      </c>
      <c r="Z109" s="87">
        <f t="shared" si="15"/>
        <v>4.7782622750974131</v>
      </c>
      <c r="AA109" s="87">
        <f t="shared" si="15"/>
        <v>4.7838485396363417</v>
      </c>
      <c r="AB109" s="87">
        <f t="shared" si="15"/>
        <v>4.7834010179637785</v>
      </c>
      <c r="AC109" s="185" t="s">
        <v>284</v>
      </c>
      <c r="AD109" s="81" t="s">
        <v>8</v>
      </c>
      <c r="AE109" s="87">
        <f t="shared" si="18"/>
        <v>4.7768085441170687</v>
      </c>
      <c r="AF109" s="87">
        <f t="shared" si="16"/>
        <v>4.7770433788266375</v>
      </c>
      <c r="AG109" s="87">
        <f t="shared" si="16"/>
        <v>4.7788320192436187</v>
      </c>
      <c r="AH109" s="87">
        <f t="shared" si="16"/>
        <v>4.7665517157042574</v>
      </c>
      <c r="AI109" s="185" t="s">
        <v>284</v>
      </c>
      <c r="AJ109" s="81" t="s">
        <v>8</v>
      </c>
      <c r="AK109" s="87">
        <f t="shared" si="19"/>
        <v>4.751476590340201</v>
      </c>
      <c r="AL109" s="87">
        <f t="shared" si="17"/>
        <v>4.7416242187422126</v>
      </c>
      <c r="AM109" s="87">
        <f t="shared" si="17"/>
        <v>4.7661390716699277</v>
      </c>
      <c r="AN109" s="87">
        <f t="shared" si="17"/>
        <v>4.7474872505817691</v>
      </c>
    </row>
    <row r="110" spans="1:81" ht="16.5" customHeight="1">
      <c r="A110" s="185" t="s">
        <v>285</v>
      </c>
      <c r="B110" s="81" t="s">
        <v>9</v>
      </c>
      <c r="C110" s="87">
        <f t="shared" si="12"/>
        <v>3.499045111087387</v>
      </c>
      <c r="D110" s="87">
        <f t="shared" si="12"/>
        <v>3.3490837958373429</v>
      </c>
      <c r="E110" s="87">
        <f t="shared" si="12"/>
        <v>3.2917373781531589</v>
      </c>
      <c r="F110" s="87">
        <f t="shared" si="12"/>
        <v>3.2768589585497518</v>
      </c>
      <c r="G110" s="87">
        <f t="shared" si="12"/>
        <v>3.2957549370237911</v>
      </c>
      <c r="H110" s="185" t="s">
        <v>285</v>
      </c>
      <c r="I110" s="81" t="s">
        <v>9</v>
      </c>
      <c r="J110" s="87">
        <f t="shared" si="13"/>
        <v>3.2797746788196505</v>
      </c>
      <c r="K110" s="87">
        <f t="shared" si="13"/>
        <v>3.2394389134376325</v>
      </c>
      <c r="L110" s="87">
        <f t="shared" si="13"/>
        <v>3.2184168256740295</v>
      </c>
      <c r="M110" s="87">
        <f t="shared" si="13"/>
        <v>3.2289034866093989</v>
      </c>
      <c r="N110" s="87">
        <f t="shared" si="13"/>
        <v>3.2156471868305627</v>
      </c>
      <c r="O110" s="185" t="s">
        <v>285</v>
      </c>
      <c r="P110" s="81" t="s">
        <v>9</v>
      </c>
      <c r="Q110" s="87">
        <f t="shared" si="14"/>
        <v>3.1948664400321367</v>
      </c>
      <c r="R110" s="87">
        <f t="shared" si="14"/>
        <v>3.2244143829864207</v>
      </c>
      <c r="S110" s="87">
        <f t="shared" si="14"/>
        <v>3.2070349506453288</v>
      </c>
      <c r="T110" s="87">
        <f t="shared" si="14"/>
        <v>3.2165171823037388</v>
      </c>
      <c r="U110" s="87">
        <f t="shared" si="14"/>
        <v>3.2325793588780618</v>
      </c>
      <c r="V110" s="185" t="s">
        <v>285</v>
      </c>
      <c r="W110" s="81" t="s">
        <v>9</v>
      </c>
      <c r="X110" s="87">
        <f t="shared" si="15"/>
        <v>3.2554612257974092</v>
      </c>
      <c r="Y110" s="87">
        <f t="shared" si="15"/>
        <v>3.2469321156924296</v>
      </c>
      <c r="Z110" s="87">
        <f t="shared" si="15"/>
        <v>3.2556739242555484</v>
      </c>
      <c r="AA110" s="87">
        <f t="shared" si="15"/>
        <v>3.2365147261297542</v>
      </c>
      <c r="AB110" s="87">
        <f t="shared" si="15"/>
        <v>3.2282874400513388</v>
      </c>
      <c r="AC110" s="185" t="s">
        <v>285</v>
      </c>
      <c r="AD110" s="81" t="s">
        <v>9</v>
      </c>
      <c r="AE110" s="87">
        <f t="shared" si="18"/>
        <v>3.1848668423744146</v>
      </c>
      <c r="AF110" s="87">
        <f t="shared" si="16"/>
        <v>3.2313553850172752</v>
      </c>
      <c r="AG110" s="87">
        <f t="shared" si="16"/>
        <v>3.2111574113445021</v>
      </c>
      <c r="AH110" s="87">
        <f t="shared" si="16"/>
        <v>3.2029740504316777</v>
      </c>
      <c r="AI110" s="185" t="s">
        <v>285</v>
      </c>
      <c r="AJ110" s="81" t="s">
        <v>9</v>
      </c>
      <c r="AK110" s="87">
        <f t="shared" si="19"/>
        <v>3.2029988039309982</v>
      </c>
      <c r="AL110" s="87">
        <f t="shared" si="17"/>
        <v>3.2125021182428055</v>
      </c>
      <c r="AM110" s="87">
        <f t="shared" si="17"/>
        <v>3.2154642638370188</v>
      </c>
      <c r="AN110" s="87">
        <f t="shared" si="17"/>
        <v>3.2061692330544145</v>
      </c>
    </row>
    <row r="111" spans="1:81" ht="16.5" customHeight="1">
      <c r="A111" s="185" t="s">
        <v>286</v>
      </c>
      <c r="B111" s="81" t="s">
        <v>10</v>
      </c>
      <c r="C111" s="87">
        <f t="shared" si="12"/>
        <v>6.0652645813316255</v>
      </c>
      <c r="D111" s="87">
        <f t="shared" si="12"/>
        <v>6.1009525049989026</v>
      </c>
      <c r="E111" s="87">
        <f t="shared" si="12"/>
        <v>6.2027993152754002</v>
      </c>
      <c r="F111" s="87">
        <f t="shared" si="12"/>
        <v>6.1857750341910362</v>
      </c>
      <c r="G111" s="87">
        <f t="shared" si="12"/>
        <v>6.1846265484890894</v>
      </c>
      <c r="H111" s="185" t="s">
        <v>286</v>
      </c>
      <c r="I111" s="81" t="s">
        <v>10</v>
      </c>
      <c r="J111" s="87">
        <f t="shared" si="13"/>
        <v>6.1847179657741984</v>
      </c>
      <c r="K111" s="87">
        <f t="shared" si="13"/>
        <v>6.2769387777259062</v>
      </c>
      <c r="L111" s="87">
        <f t="shared" si="13"/>
        <v>6.2007481431174067</v>
      </c>
      <c r="M111" s="87">
        <f t="shared" si="13"/>
        <v>6.2168559346825889</v>
      </c>
      <c r="N111" s="87">
        <f t="shared" si="13"/>
        <v>6.1891554099010833</v>
      </c>
      <c r="O111" s="185" t="s">
        <v>286</v>
      </c>
      <c r="P111" s="81" t="s">
        <v>10</v>
      </c>
      <c r="Q111" s="87">
        <f t="shared" si="14"/>
        <v>6.1094492990293441</v>
      </c>
      <c r="R111" s="87">
        <f t="shared" si="14"/>
        <v>6.0356344561158703</v>
      </c>
      <c r="S111" s="87">
        <f t="shared" si="14"/>
        <v>6.1112695712408449</v>
      </c>
      <c r="T111" s="87">
        <f t="shared" si="14"/>
        <v>6.0659578756424466</v>
      </c>
      <c r="U111" s="87">
        <f t="shared" si="14"/>
        <v>6.0480110500022688</v>
      </c>
      <c r="V111" s="185" t="s">
        <v>286</v>
      </c>
      <c r="W111" s="81" t="s">
        <v>10</v>
      </c>
      <c r="X111" s="87">
        <f t="shared" si="15"/>
        <v>6.0361311895560936</v>
      </c>
      <c r="Y111" s="87">
        <f t="shared" si="15"/>
        <v>6.0677726353405381</v>
      </c>
      <c r="Z111" s="87">
        <f t="shared" si="15"/>
        <v>5.9975668199125938</v>
      </c>
      <c r="AA111" s="87">
        <f t="shared" si="15"/>
        <v>5.985751593636234</v>
      </c>
      <c r="AB111" s="87">
        <f t="shared" si="15"/>
        <v>5.9436739772599241</v>
      </c>
      <c r="AC111" s="185" t="s">
        <v>286</v>
      </c>
      <c r="AD111" s="81" t="s">
        <v>10</v>
      </c>
      <c r="AE111" s="87">
        <f t="shared" si="18"/>
        <v>6.1135478541363444</v>
      </c>
      <c r="AF111" s="87">
        <f t="shared" si="16"/>
        <v>6.1102978505276333</v>
      </c>
      <c r="AG111" s="87">
        <f t="shared" si="16"/>
        <v>6.0729167932161383</v>
      </c>
      <c r="AH111" s="87">
        <f t="shared" si="16"/>
        <v>6.0772372636779419</v>
      </c>
      <c r="AI111" s="185" t="s">
        <v>286</v>
      </c>
      <c r="AJ111" s="81" t="s">
        <v>10</v>
      </c>
      <c r="AK111" s="87">
        <f t="shared" si="19"/>
        <v>6.0777568157437205</v>
      </c>
      <c r="AL111" s="87">
        <f t="shared" si="17"/>
        <v>6.0671458048824247</v>
      </c>
      <c r="AM111" s="87">
        <f t="shared" si="17"/>
        <v>6.0423953208054222</v>
      </c>
      <c r="AN111" s="87">
        <f t="shared" si="17"/>
        <v>6.0385205723622315</v>
      </c>
    </row>
    <row r="112" spans="1:81" ht="24.75" customHeight="1">
      <c r="A112" s="185" t="s">
        <v>287</v>
      </c>
      <c r="B112" s="81" t="s">
        <v>11</v>
      </c>
      <c r="C112" s="87">
        <f t="shared" si="12"/>
        <v>6.1582624580382666</v>
      </c>
      <c r="D112" s="87">
        <f t="shared" si="12"/>
        <v>6.1906794889421146</v>
      </c>
      <c r="E112" s="87">
        <f t="shared" si="12"/>
        <v>6.2285870064420106</v>
      </c>
      <c r="F112" s="87">
        <f t="shared" si="12"/>
        <v>6.2682321054454055</v>
      </c>
      <c r="G112" s="87">
        <f t="shared" si="12"/>
        <v>6.3090239983413676</v>
      </c>
      <c r="H112" s="185" t="s">
        <v>287</v>
      </c>
      <c r="I112" s="81" t="s">
        <v>11</v>
      </c>
      <c r="J112" s="87">
        <f t="shared" si="13"/>
        <v>6.3011268698675158</v>
      </c>
      <c r="K112" s="87">
        <f t="shared" si="13"/>
        <v>6.3160237549806206</v>
      </c>
      <c r="L112" s="87">
        <f t="shared" si="13"/>
        <v>6.2953440488125647</v>
      </c>
      <c r="M112" s="87">
        <f t="shared" si="13"/>
        <v>6.2865349325815805</v>
      </c>
      <c r="N112" s="87">
        <f t="shared" si="13"/>
        <v>6.385110541133618</v>
      </c>
      <c r="O112" s="185" t="s">
        <v>287</v>
      </c>
      <c r="P112" s="81" t="s">
        <v>11</v>
      </c>
      <c r="Q112" s="87">
        <f t="shared" si="14"/>
        <v>6.3093901542213953</v>
      </c>
      <c r="R112" s="87">
        <f t="shared" si="14"/>
        <v>6.3297027016551031</v>
      </c>
      <c r="S112" s="87">
        <f t="shared" si="14"/>
        <v>6.3307934438253177</v>
      </c>
      <c r="T112" s="87">
        <f t="shared" si="14"/>
        <v>6.3272195908495421</v>
      </c>
      <c r="U112" s="87">
        <f t="shared" si="14"/>
        <v>6.3638334232322267</v>
      </c>
      <c r="V112" s="185" t="s">
        <v>287</v>
      </c>
      <c r="W112" s="81" t="s">
        <v>11</v>
      </c>
      <c r="X112" s="87">
        <f t="shared" si="15"/>
        <v>6.4020483351020161</v>
      </c>
      <c r="Y112" s="87">
        <f t="shared" si="15"/>
        <v>6.4462174134230015</v>
      </c>
      <c r="Z112" s="87">
        <f t="shared" si="15"/>
        <v>6.4674222850670358</v>
      </c>
      <c r="AA112" s="87">
        <f t="shared" si="15"/>
        <v>6.4399562944344</v>
      </c>
      <c r="AB112" s="87">
        <f t="shared" si="15"/>
        <v>6.5143803304708205</v>
      </c>
      <c r="AC112" s="185" t="s">
        <v>287</v>
      </c>
      <c r="AD112" s="81" t="s">
        <v>11</v>
      </c>
      <c r="AE112" s="87">
        <f t="shared" si="18"/>
        <v>6.5558494945124117</v>
      </c>
      <c r="AF112" s="87">
        <f t="shared" si="16"/>
        <v>6.5331933539359346</v>
      </c>
      <c r="AG112" s="87">
        <f t="shared" si="16"/>
        <v>6.5455031404516903</v>
      </c>
      <c r="AH112" s="87">
        <f t="shared" si="16"/>
        <v>6.5578301171521511</v>
      </c>
      <c r="AI112" s="185" t="s">
        <v>287</v>
      </c>
      <c r="AJ112" s="81" t="s">
        <v>11</v>
      </c>
      <c r="AK112" s="87">
        <f t="shared" si="19"/>
        <v>6.5564310287426473</v>
      </c>
      <c r="AL112" s="87">
        <f t="shared" si="17"/>
        <v>6.5408845781955565</v>
      </c>
      <c r="AM112" s="87">
        <f t="shared" si="17"/>
        <v>6.57048432035094</v>
      </c>
      <c r="AN112" s="87">
        <f t="shared" si="17"/>
        <v>6.595286428677527</v>
      </c>
    </row>
    <row r="113" spans="1:81" ht="16.5" customHeight="1">
      <c r="A113" s="185" t="s">
        <v>288</v>
      </c>
      <c r="B113" s="81" t="s">
        <v>12</v>
      </c>
      <c r="C113" s="87">
        <f t="shared" si="12"/>
        <v>3.2207631994116461</v>
      </c>
      <c r="D113" s="87">
        <f t="shared" si="12"/>
        <v>3.3218280184567441</v>
      </c>
      <c r="E113" s="87">
        <f t="shared" si="12"/>
        <v>3.3005788722674256</v>
      </c>
      <c r="F113" s="87">
        <f t="shared" si="12"/>
        <v>3.2427302009610859</v>
      </c>
      <c r="G113" s="87">
        <f t="shared" si="12"/>
        <v>3.2783911263152437</v>
      </c>
      <c r="H113" s="185" t="s">
        <v>288</v>
      </c>
      <c r="I113" s="81" t="s">
        <v>12</v>
      </c>
      <c r="J113" s="87">
        <f t="shared" si="13"/>
        <v>3.3460300868183412</v>
      </c>
      <c r="K113" s="87">
        <f t="shared" si="13"/>
        <v>3.3425798256375741</v>
      </c>
      <c r="L113" s="87">
        <f t="shared" si="13"/>
        <v>3.3450837079439002</v>
      </c>
      <c r="M113" s="87">
        <f t="shared" si="13"/>
        <v>3.3368793383154705</v>
      </c>
      <c r="N113" s="87">
        <f t="shared" si="13"/>
        <v>3.3633310806755885</v>
      </c>
      <c r="O113" s="185" t="s">
        <v>288</v>
      </c>
      <c r="P113" s="81" t="s">
        <v>12</v>
      </c>
      <c r="Q113" s="87">
        <f t="shared" si="14"/>
        <v>3.3620944589689437</v>
      </c>
      <c r="R113" s="87">
        <f t="shared" si="14"/>
        <v>3.3768750726772359</v>
      </c>
      <c r="S113" s="87">
        <f t="shared" si="14"/>
        <v>3.3430276976988194</v>
      </c>
      <c r="T113" s="87">
        <f t="shared" si="14"/>
        <v>3.360374886627028</v>
      </c>
      <c r="U113" s="87">
        <f t="shared" si="14"/>
        <v>3.3986822670652463</v>
      </c>
      <c r="V113" s="185" t="s">
        <v>288</v>
      </c>
      <c r="W113" s="81" t="s">
        <v>12</v>
      </c>
      <c r="X113" s="87">
        <f t="shared" si="15"/>
        <v>3.3983741465270412</v>
      </c>
      <c r="Y113" s="87">
        <f t="shared" si="15"/>
        <v>3.389872569578003</v>
      </c>
      <c r="Z113" s="87">
        <f t="shared" si="15"/>
        <v>3.3627733317539867</v>
      </c>
      <c r="AA113" s="87">
        <f t="shared" si="15"/>
        <v>3.310990577824815</v>
      </c>
      <c r="AB113" s="87">
        <f t="shared" si="15"/>
        <v>3.2628237472628143</v>
      </c>
      <c r="AC113" s="185" t="s">
        <v>288</v>
      </c>
      <c r="AD113" s="81" t="s">
        <v>12</v>
      </c>
      <c r="AE113" s="87">
        <f t="shared" si="18"/>
        <v>3.1910133354313364</v>
      </c>
      <c r="AF113" s="87">
        <f t="shared" si="16"/>
        <v>3.1808346518012489</v>
      </c>
      <c r="AG113" s="87">
        <f t="shared" si="16"/>
        <v>3.1494417649702964</v>
      </c>
      <c r="AH113" s="87">
        <f t="shared" si="16"/>
        <v>3.1318022843446571</v>
      </c>
      <c r="AI113" s="185" t="s">
        <v>288</v>
      </c>
      <c r="AJ113" s="81" t="s">
        <v>12</v>
      </c>
      <c r="AK113" s="87">
        <f t="shared" si="19"/>
        <v>3.1391262530980653</v>
      </c>
      <c r="AL113" s="87">
        <f t="shared" si="17"/>
        <v>3.1270247909169746</v>
      </c>
      <c r="AM113" s="87">
        <f t="shared" si="17"/>
        <v>3.1216037307091904</v>
      </c>
      <c r="AN113" s="87">
        <f t="shared" si="17"/>
        <v>3.1219983165816703</v>
      </c>
    </row>
    <row r="114" spans="1:81" ht="16.5" customHeight="1">
      <c r="A114" s="185" t="s">
        <v>289</v>
      </c>
      <c r="B114" s="81" t="s">
        <v>13</v>
      </c>
      <c r="C114" s="87">
        <f t="shared" si="12"/>
        <v>3.2656014613952054</v>
      </c>
      <c r="D114" s="87">
        <f t="shared" si="12"/>
        <v>3.3107327462487124</v>
      </c>
      <c r="E114" s="87">
        <f t="shared" si="12"/>
        <v>3.3953793369370606</v>
      </c>
      <c r="F114" s="87">
        <f t="shared" si="12"/>
        <v>3.4011673529785438</v>
      </c>
      <c r="G114" s="87">
        <f t="shared" si="12"/>
        <v>3.410822578137148</v>
      </c>
      <c r="H114" s="185" t="s">
        <v>289</v>
      </c>
      <c r="I114" s="81" t="s">
        <v>13</v>
      </c>
      <c r="J114" s="87">
        <f t="shared" si="13"/>
        <v>3.3853609863872856</v>
      </c>
      <c r="K114" s="87">
        <f t="shared" si="13"/>
        <v>3.4506063599943544</v>
      </c>
      <c r="L114" s="87">
        <f t="shared" si="13"/>
        <v>3.4418356456776946</v>
      </c>
      <c r="M114" s="87">
        <f t="shared" si="13"/>
        <v>3.4818222919603201</v>
      </c>
      <c r="N114" s="87">
        <f t="shared" si="13"/>
        <v>3.4791820504056088</v>
      </c>
      <c r="O114" s="185" t="s">
        <v>289</v>
      </c>
      <c r="P114" s="81" t="s">
        <v>13</v>
      </c>
      <c r="Q114" s="87">
        <f t="shared" si="14"/>
        <v>3.4319690772101445</v>
      </c>
      <c r="R114" s="87">
        <f t="shared" si="14"/>
        <v>3.4448363631665311</v>
      </c>
      <c r="S114" s="87">
        <f t="shared" si="14"/>
        <v>3.4237574745077262</v>
      </c>
      <c r="T114" s="87">
        <f t="shared" si="14"/>
        <v>3.4062279552554671</v>
      </c>
      <c r="U114" s="87">
        <f t="shared" si="14"/>
        <v>3.3913727308931247</v>
      </c>
      <c r="V114" s="185" t="s">
        <v>289</v>
      </c>
      <c r="W114" s="81" t="s">
        <v>13</v>
      </c>
      <c r="X114" s="87">
        <f t="shared" si="15"/>
        <v>3.3918667280699997</v>
      </c>
      <c r="Y114" s="87">
        <f t="shared" si="15"/>
        <v>3.3650565185562025</v>
      </c>
      <c r="Z114" s="87">
        <f t="shared" si="15"/>
        <v>3.3415508685169697</v>
      </c>
      <c r="AA114" s="87">
        <f t="shared" si="15"/>
        <v>3.3058458643853541</v>
      </c>
      <c r="AB114" s="87">
        <f t="shared" si="15"/>
        <v>3.269926959384323</v>
      </c>
      <c r="AC114" s="185" t="s">
        <v>289</v>
      </c>
      <c r="AD114" s="81" t="s">
        <v>13</v>
      </c>
      <c r="AE114" s="87">
        <f t="shared" si="18"/>
        <v>3.2861610479524801</v>
      </c>
      <c r="AF114" s="87">
        <f t="shared" si="16"/>
        <v>3.2720184141911508</v>
      </c>
      <c r="AG114" s="87">
        <f t="shared" si="16"/>
        <v>3.2534350588606902</v>
      </c>
      <c r="AH114" s="87">
        <f t="shared" si="16"/>
        <v>3.2494435884266393</v>
      </c>
      <c r="AI114" s="185" t="s">
        <v>289</v>
      </c>
      <c r="AJ114" s="81" t="s">
        <v>13</v>
      </c>
      <c r="AK114" s="87">
        <f t="shared" si="19"/>
        <v>3.2468957693683027</v>
      </c>
      <c r="AL114" s="87">
        <f t="shared" si="17"/>
        <v>3.2516273088846583</v>
      </c>
      <c r="AM114" s="87">
        <f t="shared" si="17"/>
        <v>3.2357183788803923</v>
      </c>
      <c r="AN114" s="87">
        <f t="shared" si="17"/>
        <v>3.2294400158439371</v>
      </c>
    </row>
    <row r="115" spans="1:81" ht="16.5" customHeight="1">
      <c r="A115" s="185" t="s">
        <v>290</v>
      </c>
      <c r="B115" s="81" t="s">
        <v>14</v>
      </c>
      <c r="C115" s="87">
        <f t="shared" si="12"/>
        <v>4.719642242862057</v>
      </c>
      <c r="D115" s="87">
        <f t="shared" si="12"/>
        <v>4.7188675103897575</v>
      </c>
      <c r="E115" s="87">
        <f t="shared" si="12"/>
        <v>4.7024468834961235</v>
      </c>
      <c r="F115" s="87">
        <f t="shared" si="12"/>
        <v>4.7237189882940855</v>
      </c>
      <c r="G115" s="87">
        <f t="shared" si="12"/>
        <v>4.6045197740112993</v>
      </c>
      <c r="H115" s="185" t="s">
        <v>290</v>
      </c>
      <c r="I115" s="81" t="s">
        <v>14</v>
      </c>
      <c r="J115" s="87">
        <f t="shared" si="13"/>
        <v>4.6706103152543177</v>
      </c>
      <c r="K115" s="87">
        <f t="shared" si="13"/>
        <v>4.6766260979078682</v>
      </c>
      <c r="L115" s="87">
        <f t="shared" si="13"/>
        <v>4.7182066125502624</v>
      </c>
      <c r="M115" s="87">
        <f t="shared" si="13"/>
        <v>4.7402994601207418</v>
      </c>
      <c r="N115" s="87">
        <f t="shared" si="13"/>
        <v>4.7668499234183344</v>
      </c>
      <c r="O115" s="185" t="s">
        <v>290</v>
      </c>
      <c r="P115" s="81" t="s">
        <v>14</v>
      </c>
      <c r="Q115" s="87">
        <f t="shared" si="14"/>
        <v>4.7975337138490453</v>
      </c>
      <c r="R115" s="87">
        <f t="shared" si="14"/>
        <v>4.818016202178379</v>
      </c>
      <c r="S115" s="87">
        <f t="shared" si="14"/>
        <v>4.8669614025079708</v>
      </c>
      <c r="T115" s="87">
        <f t="shared" si="14"/>
        <v>4.8667237730525041</v>
      </c>
      <c r="U115" s="87">
        <f t="shared" si="14"/>
        <v>4.8668908257759451</v>
      </c>
      <c r="V115" s="185" t="s">
        <v>290</v>
      </c>
      <c r="W115" s="81" t="s">
        <v>14</v>
      </c>
      <c r="X115" s="87">
        <f t="shared" si="15"/>
        <v>4.8675490058666879</v>
      </c>
      <c r="Y115" s="87">
        <f t="shared" si="15"/>
        <v>4.8594791110890521</v>
      </c>
      <c r="Z115" s="87">
        <f t="shared" si="15"/>
        <v>4.8878294108792266</v>
      </c>
      <c r="AA115" s="87">
        <f t="shared" si="15"/>
        <v>4.9134463210399177</v>
      </c>
      <c r="AB115" s="87">
        <f t="shared" si="15"/>
        <v>4.9306089657233274</v>
      </c>
      <c r="AC115" s="185" t="s">
        <v>290</v>
      </c>
      <c r="AD115" s="81" t="s">
        <v>14</v>
      </c>
      <c r="AE115" s="87">
        <f t="shared" si="18"/>
        <v>4.8859702608079933</v>
      </c>
      <c r="AF115" s="87">
        <f t="shared" si="16"/>
        <v>4.8916391883166499</v>
      </c>
      <c r="AG115" s="87">
        <f t="shared" si="16"/>
        <v>4.884040188062639</v>
      </c>
      <c r="AH115" s="87">
        <f t="shared" si="16"/>
        <v>4.871719617482329</v>
      </c>
      <c r="AI115" s="185" t="s">
        <v>290</v>
      </c>
      <c r="AJ115" s="81" t="s">
        <v>14</v>
      </c>
      <c r="AK115" s="87">
        <f t="shared" si="19"/>
        <v>4.8570265971220365</v>
      </c>
      <c r="AL115" s="87">
        <f t="shared" si="17"/>
        <v>4.8545141000209329</v>
      </c>
      <c r="AM115" s="87">
        <f t="shared" si="17"/>
        <v>4.846661529037485</v>
      </c>
      <c r="AN115" s="87">
        <f t="shared" si="17"/>
        <v>4.8658216566816854</v>
      </c>
    </row>
    <row r="116" spans="1:81" ht="16.5" customHeight="1">
      <c r="A116" s="185" t="s">
        <v>291</v>
      </c>
      <c r="B116" s="81" t="s">
        <v>15</v>
      </c>
      <c r="C116" s="87">
        <f t="shared" si="12"/>
        <v>3.9061480611603381</v>
      </c>
      <c r="D116" s="87">
        <f t="shared" si="12"/>
        <v>3.9289323694918608</v>
      </c>
      <c r="E116" s="87">
        <f t="shared" si="12"/>
        <v>3.9818651131834049</v>
      </c>
      <c r="F116" s="87">
        <f>AT27/AT$34*100</f>
        <v>3.9686513660222063</v>
      </c>
      <c r="G116" s="87">
        <f t="shared" si="12"/>
        <v>3.947286580625097</v>
      </c>
      <c r="H116" s="185" t="s">
        <v>291</v>
      </c>
      <c r="I116" s="81" t="s">
        <v>15</v>
      </c>
      <c r="J116" s="87">
        <f t="shared" si="13"/>
        <v>3.9961777756660517</v>
      </c>
      <c r="K116" s="87">
        <f t="shared" si="13"/>
        <v>3.9967103477477286</v>
      </c>
      <c r="L116" s="87">
        <f t="shared" si="13"/>
        <v>4.0280068561818831</v>
      </c>
      <c r="M116" s="87">
        <f t="shared" si="13"/>
        <v>4.045637084120103</v>
      </c>
      <c r="N116" s="87">
        <f t="shared" si="13"/>
        <v>4.0649600392432115</v>
      </c>
      <c r="O116" s="185" t="s">
        <v>291</v>
      </c>
      <c r="P116" s="81" t="s">
        <v>15</v>
      </c>
      <c r="Q116" s="87">
        <f t="shared" si="14"/>
        <v>4.137519529563245</v>
      </c>
      <c r="R116" s="87">
        <f t="shared" si="14"/>
        <v>4.1205731488300579</v>
      </c>
      <c r="S116" s="87">
        <f t="shared" si="14"/>
        <v>4.0871677855083686</v>
      </c>
      <c r="T116" s="87">
        <f t="shared" si="14"/>
        <v>4.1043535221203262</v>
      </c>
      <c r="U116" s="87">
        <f t="shared" si="14"/>
        <v>4.1059429049609069</v>
      </c>
      <c r="V116" s="185" t="s">
        <v>291</v>
      </c>
      <c r="W116" s="81" t="s">
        <v>15</v>
      </c>
      <c r="X116" s="87">
        <f t="shared" si="15"/>
        <v>4.0844062230943274</v>
      </c>
      <c r="Y116" s="87">
        <f t="shared" si="15"/>
        <v>4.1110270122715367</v>
      </c>
      <c r="Z116" s="87">
        <f t="shared" si="15"/>
        <v>4.1003773156545273</v>
      </c>
      <c r="AA116" s="87">
        <f t="shared" si="15"/>
        <v>4.1015615430220542</v>
      </c>
      <c r="AB116" s="87">
        <f t="shared" si="15"/>
        <v>4.0987983324597206</v>
      </c>
      <c r="AC116" s="185" t="s">
        <v>291</v>
      </c>
      <c r="AD116" s="81" t="s">
        <v>15</v>
      </c>
      <c r="AE116" s="87">
        <f t="shared" si="18"/>
        <v>4.1056115023012474</v>
      </c>
      <c r="AF116" s="87">
        <f t="shared" si="18"/>
        <v>4.1047479631519019</v>
      </c>
      <c r="AG116" s="87">
        <f t="shared" si="18"/>
        <v>4.0958293343700269</v>
      </c>
      <c r="AH116" s="87">
        <f t="shared" si="18"/>
        <v>4.1123095360383495</v>
      </c>
      <c r="AI116" s="185" t="s">
        <v>291</v>
      </c>
      <c r="AJ116" s="81" t="s">
        <v>15</v>
      </c>
      <c r="AK116" s="87">
        <f t="shared" si="19"/>
        <v>4.1408648688639813</v>
      </c>
      <c r="AL116" s="87">
        <f t="shared" si="19"/>
        <v>4.1432829274613985</v>
      </c>
      <c r="AM116" s="87">
        <f t="shared" si="19"/>
        <v>4.1432015333847101</v>
      </c>
      <c r="AN116" s="87">
        <f t="shared" si="19"/>
        <v>4.1533396048918156</v>
      </c>
    </row>
    <row r="117" spans="1:81" ht="16.5" customHeight="1">
      <c r="A117" s="185" t="s">
        <v>292</v>
      </c>
      <c r="B117" s="81" t="s">
        <v>16</v>
      </c>
      <c r="C117" s="87">
        <f t="shared" si="12"/>
        <v>3.0653713390982529</v>
      </c>
      <c r="D117" s="87">
        <f t="shared" si="12"/>
        <v>3.1281431579556722</v>
      </c>
      <c r="E117" s="87">
        <f t="shared" si="12"/>
        <v>3.1171178693963961</v>
      </c>
      <c r="F117" s="87">
        <f t="shared" si="12"/>
        <v>3.1161797713622357</v>
      </c>
      <c r="G117" s="87">
        <f t="shared" si="12"/>
        <v>3.1042346965220546</v>
      </c>
      <c r="H117" s="185" t="s">
        <v>292</v>
      </c>
      <c r="I117" s="81" t="s">
        <v>16</v>
      </c>
      <c r="J117" s="87">
        <f t="shared" si="13"/>
        <v>3.0598911933100514</v>
      </c>
      <c r="K117" s="87">
        <f t="shared" si="13"/>
        <v>3.0157859880356543</v>
      </c>
      <c r="L117" s="87">
        <f t="shared" si="13"/>
        <v>2.9553809169604262</v>
      </c>
      <c r="M117" s="87">
        <f t="shared" si="13"/>
        <v>2.9743889790165157</v>
      </c>
      <c r="N117" s="87">
        <f t="shared" si="13"/>
        <v>2.9390660428805142</v>
      </c>
      <c r="O117" s="185" t="s">
        <v>292</v>
      </c>
      <c r="P117" s="81" t="s">
        <v>16</v>
      </c>
      <c r="Q117" s="87">
        <f t="shared" si="14"/>
        <v>2.8465401595863002</v>
      </c>
      <c r="R117" s="87">
        <f t="shared" si="14"/>
        <v>2.8569582800366939</v>
      </c>
      <c r="S117" s="87">
        <f t="shared" si="14"/>
        <v>2.8652704065520997</v>
      </c>
      <c r="T117" s="87">
        <f t="shared" si="14"/>
        <v>2.8499445732137461</v>
      </c>
      <c r="U117" s="87">
        <f t="shared" si="14"/>
        <v>2.8015687776943201</v>
      </c>
      <c r="V117" s="185" t="s">
        <v>292</v>
      </c>
      <c r="W117" s="81" t="s">
        <v>16</v>
      </c>
      <c r="X117" s="87">
        <f t="shared" si="15"/>
        <v>2.7721602626994772</v>
      </c>
      <c r="Y117" s="87">
        <f t="shared" si="15"/>
        <v>2.7461442060724877</v>
      </c>
      <c r="Z117" s="87">
        <f t="shared" si="15"/>
        <v>2.7186962497933278</v>
      </c>
      <c r="AA117" s="87">
        <f t="shared" si="15"/>
        <v>2.6818656200849613</v>
      </c>
      <c r="AB117" s="87">
        <f t="shared" si="15"/>
        <v>2.6862388736754959</v>
      </c>
      <c r="AC117" s="185" t="s">
        <v>292</v>
      </c>
      <c r="AD117" s="81" t="s">
        <v>16</v>
      </c>
      <c r="AE117" s="87">
        <f t="shared" si="18"/>
        <v>2.7809193186735377</v>
      </c>
      <c r="AF117" s="87">
        <f t="shared" si="18"/>
        <v>2.7862800475141336</v>
      </c>
      <c r="AG117" s="87">
        <f t="shared" si="18"/>
        <v>2.7623826127100215</v>
      </c>
      <c r="AH117" s="87">
        <f t="shared" si="18"/>
        <v>2.7478171545968157</v>
      </c>
      <c r="AI117" s="185" t="s">
        <v>292</v>
      </c>
      <c r="AJ117" s="81" t="s">
        <v>16</v>
      </c>
      <c r="AK117" s="87">
        <f t="shared" si="19"/>
        <v>2.7472595223122358</v>
      </c>
      <c r="AL117" s="87">
        <f t="shared" si="19"/>
        <v>2.731287193851613</v>
      </c>
      <c r="AM117" s="87">
        <f t="shared" si="19"/>
        <v>2.7175094354535934</v>
      </c>
      <c r="AN117" s="87">
        <f t="shared" si="19"/>
        <v>2.7008961726989158</v>
      </c>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row>
    <row r="118" spans="1:81" ht="24.75" customHeight="1">
      <c r="A118" s="185" t="s">
        <v>293</v>
      </c>
      <c r="B118" s="81" t="s">
        <v>17</v>
      </c>
      <c r="C118" s="87">
        <f t="shared" si="12"/>
        <v>5.3404979656714469</v>
      </c>
      <c r="D118" s="87">
        <f t="shared" si="12"/>
        <v>5.2299736366684275</v>
      </c>
      <c r="E118" s="87">
        <f t="shared" si="12"/>
        <v>5.1960969715426684</v>
      </c>
      <c r="F118" s="87">
        <f t="shared" si="12"/>
        <v>5.2496007931822204</v>
      </c>
      <c r="G118" s="87">
        <f t="shared" si="12"/>
        <v>5.2000725651790809</v>
      </c>
      <c r="H118" s="185" t="s">
        <v>293</v>
      </c>
      <c r="I118" s="81" t="s">
        <v>17</v>
      </c>
      <c r="J118" s="87">
        <f t="shared" si="13"/>
        <v>5.2061968603911444</v>
      </c>
      <c r="K118" s="87">
        <f t="shared" si="13"/>
        <v>5.1483600594960208</v>
      </c>
      <c r="L118" s="87">
        <f t="shared" si="13"/>
        <v>5.1995407651757706</v>
      </c>
      <c r="M118" s="87">
        <f t="shared" si="13"/>
        <v>5.1913512938485677</v>
      </c>
      <c r="N118" s="87">
        <f t="shared" si="13"/>
        <v>5.1321457739183982</v>
      </c>
      <c r="O118" s="185" t="s">
        <v>293</v>
      </c>
      <c r="P118" s="81" t="s">
        <v>17</v>
      </c>
      <c r="Q118" s="87">
        <f t="shared" si="14"/>
        <v>5.1866856139414255</v>
      </c>
      <c r="R118" s="87">
        <f t="shared" si="14"/>
        <v>5.2053697171725002</v>
      </c>
      <c r="S118" s="87">
        <f t="shared" si="14"/>
        <v>5.2120366314545619</v>
      </c>
      <c r="T118" s="87">
        <f t="shared" si="14"/>
        <v>5.1803889952635291</v>
      </c>
      <c r="U118" s="87">
        <f t="shared" si="14"/>
        <v>5.1252451215147374</v>
      </c>
      <c r="V118" s="185" t="s">
        <v>293</v>
      </c>
      <c r="W118" s="81" t="s">
        <v>17</v>
      </c>
      <c r="X118" s="87">
        <f t="shared" si="15"/>
        <v>5.110826342029914</v>
      </c>
      <c r="Y118" s="87">
        <f t="shared" si="15"/>
        <v>5.0952315957961609</v>
      </c>
      <c r="Z118" s="87">
        <f t="shared" si="15"/>
        <v>5.06624616576718</v>
      </c>
      <c r="AA118" s="87">
        <f t="shared" si="15"/>
        <v>5.0322647028560503</v>
      </c>
      <c r="AB118" s="87">
        <f t="shared" si="15"/>
        <v>4.992578368024768</v>
      </c>
      <c r="AC118" s="185" t="s">
        <v>293</v>
      </c>
      <c r="AD118" s="81" t="s">
        <v>17</v>
      </c>
      <c r="AE118" s="87">
        <f t="shared" si="18"/>
        <v>4.9216199205381379</v>
      </c>
      <c r="AF118" s="87">
        <f t="shared" si="18"/>
        <v>4.7763040510234767</v>
      </c>
      <c r="AG118" s="87">
        <f t="shared" si="18"/>
        <v>4.9102814865209625</v>
      </c>
      <c r="AH118" s="87">
        <f t="shared" si="18"/>
        <v>4.9054711766576169</v>
      </c>
      <c r="AI118" s="185" t="s">
        <v>293</v>
      </c>
      <c r="AJ118" s="81" t="s">
        <v>17</v>
      </c>
      <c r="AK118" s="87">
        <f t="shared" si="19"/>
        <v>4.90634903019766</v>
      </c>
      <c r="AL118" s="87">
        <f t="shared" si="19"/>
        <v>4.8921440604471735</v>
      </c>
      <c r="AM118" s="87">
        <f t="shared" si="19"/>
        <v>4.8918627857806234</v>
      </c>
      <c r="AN118" s="87">
        <f t="shared" si="19"/>
        <v>4.8680497103530227</v>
      </c>
    </row>
    <row r="119" spans="1:81" ht="16.5" customHeight="1">
      <c r="A119" s="185" t="s">
        <v>294</v>
      </c>
      <c r="B119" s="81" t="s">
        <v>18</v>
      </c>
      <c r="C119" s="87">
        <f t="shared" si="12"/>
        <v>3.9310582067067599</v>
      </c>
      <c r="D119" s="87">
        <f t="shared" si="12"/>
        <v>4.1066979263901047</v>
      </c>
      <c r="E119" s="87">
        <f t="shared" si="12"/>
        <v>4.1358544690068788</v>
      </c>
      <c r="F119" s="87">
        <f t="shared" si="12"/>
        <v>4.1709327613652505</v>
      </c>
      <c r="G119" s="87">
        <f t="shared" si="12"/>
        <v>4.1701653449437615</v>
      </c>
      <c r="H119" s="185" t="s">
        <v>294</v>
      </c>
      <c r="I119" s="81" t="s">
        <v>18</v>
      </c>
      <c r="J119" s="87">
        <f t="shared" si="13"/>
        <v>4.2213405765540326</v>
      </c>
      <c r="K119" s="87">
        <f t="shared" si="13"/>
        <v>4.1842639538797268</v>
      </c>
      <c r="L119" s="87">
        <f t="shared" si="13"/>
        <v>4.2163901555577112</v>
      </c>
      <c r="M119" s="87">
        <f t="shared" si="13"/>
        <v>4.1884524347756713</v>
      </c>
      <c r="N119" s="87">
        <f t="shared" si="13"/>
        <v>4.1865513723382328</v>
      </c>
      <c r="O119" s="185" t="s">
        <v>294</v>
      </c>
      <c r="P119" s="81" t="s">
        <v>18</v>
      </c>
      <c r="Q119" s="87">
        <f t="shared" si="14"/>
        <v>4.179653662659998</v>
      </c>
      <c r="R119" s="87">
        <f t="shared" si="14"/>
        <v>4.2035221003398062</v>
      </c>
      <c r="S119" s="87">
        <f t="shared" si="14"/>
        <v>4.160766856479265</v>
      </c>
      <c r="T119" s="87">
        <f t="shared" si="14"/>
        <v>4.1484430111861332</v>
      </c>
      <c r="U119" s="87">
        <f t="shared" si="14"/>
        <v>4.1389618442211811</v>
      </c>
      <c r="V119" s="185" t="s">
        <v>294</v>
      </c>
      <c r="W119" s="81" t="s">
        <v>18</v>
      </c>
      <c r="X119" s="87">
        <f t="shared" si="15"/>
        <v>4.1419718479066132</v>
      </c>
      <c r="Y119" s="87">
        <f t="shared" si="15"/>
        <v>4.1090417281897933</v>
      </c>
      <c r="Z119" s="87">
        <f t="shared" si="15"/>
        <v>4.0616339816055538</v>
      </c>
      <c r="AA119" s="87">
        <f t="shared" si="15"/>
        <v>4.0481545177933596</v>
      </c>
      <c r="AB119" s="87">
        <f t="shared" si="15"/>
        <v>4.0385434986014017</v>
      </c>
      <c r="AC119" s="185" t="s">
        <v>294</v>
      </c>
      <c r="AD119" s="81" t="s">
        <v>18</v>
      </c>
      <c r="AE119" s="87">
        <f t="shared" si="18"/>
        <v>4.0547185397899375</v>
      </c>
      <c r="AF119" s="87">
        <f t="shared" si="18"/>
        <v>4.0732033102170178</v>
      </c>
      <c r="AG119" s="87">
        <f t="shared" si="18"/>
        <v>4.0448045873677305</v>
      </c>
      <c r="AH119" s="87">
        <f t="shared" si="18"/>
        <v>4.0306209797735217</v>
      </c>
      <c r="AI119" s="185" t="s">
        <v>294</v>
      </c>
      <c r="AJ119" s="81" t="s">
        <v>18</v>
      </c>
      <c r="AK119" s="87">
        <f t="shared" si="19"/>
        <v>4.048631919012565</v>
      </c>
      <c r="AL119" s="87">
        <f t="shared" si="19"/>
        <v>4.0642849310698868</v>
      </c>
      <c r="AM119" s="87">
        <f t="shared" si="19"/>
        <v>4.0584800521666962</v>
      </c>
      <c r="AN119" s="87">
        <f t="shared" si="19"/>
        <v>4.0439174134772493</v>
      </c>
    </row>
    <row r="120" spans="1:81" ht="16.5" customHeight="1">
      <c r="A120" s="185" t="s">
        <v>295</v>
      </c>
      <c r="B120" s="81" t="s">
        <v>19</v>
      </c>
      <c r="C120" s="87">
        <f t="shared" si="12"/>
        <v>4.1860906492058412</v>
      </c>
      <c r="D120" s="87">
        <f t="shared" si="12"/>
        <v>4.1667571172553197</v>
      </c>
      <c r="E120" s="87">
        <f t="shared" si="12"/>
        <v>4.0845246837323881</v>
      </c>
      <c r="F120" s="87">
        <f t="shared" si="12"/>
        <v>4.119365952453907</v>
      </c>
      <c r="G120" s="87">
        <f t="shared" si="12"/>
        <v>4.1310319805110662</v>
      </c>
      <c r="H120" s="185" t="s">
        <v>295</v>
      </c>
      <c r="I120" s="81" t="s">
        <v>19</v>
      </c>
      <c r="J120" s="87">
        <f t="shared" si="13"/>
        <v>4.1883448554391469</v>
      </c>
      <c r="K120" s="87">
        <f t="shared" si="13"/>
        <v>4.1541359505792181</v>
      </c>
      <c r="L120" s="87">
        <f t="shared" si="13"/>
        <v>4.1312268900315852</v>
      </c>
      <c r="M120" s="87">
        <f t="shared" si="13"/>
        <v>4.1355283104172758</v>
      </c>
      <c r="N120" s="87">
        <f t="shared" si="13"/>
        <v>4.1176670119582202</v>
      </c>
      <c r="O120" s="185" t="s">
        <v>295</v>
      </c>
      <c r="P120" s="81" t="s">
        <v>19</v>
      </c>
      <c r="Q120" s="87">
        <f t="shared" si="14"/>
        <v>4.0718321543627143</v>
      </c>
      <c r="R120" s="87">
        <f t="shared" si="14"/>
        <v>4.1019677765288058</v>
      </c>
      <c r="S120" s="87">
        <f t="shared" si="14"/>
        <v>4.0639929915348336</v>
      </c>
      <c r="T120" s="87">
        <f t="shared" si="14"/>
        <v>4.0784037085558804</v>
      </c>
      <c r="U120" s="87">
        <f t="shared" si="14"/>
        <v>4.0477186685553832</v>
      </c>
      <c r="V120" s="185" t="s">
        <v>295</v>
      </c>
      <c r="W120" s="81" t="s">
        <v>19</v>
      </c>
      <c r="X120" s="87">
        <f t="shared" si="15"/>
        <v>4.0143263320185012</v>
      </c>
      <c r="Y120" s="87">
        <f t="shared" si="15"/>
        <v>4.002580869306267</v>
      </c>
      <c r="Z120" s="87">
        <f t="shared" si="15"/>
        <v>3.9784715384558438</v>
      </c>
      <c r="AA120" s="87">
        <f t="shared" si="15"/>
        <v>3.929826108685746</v>
      </c>
      <c r="AB120" s="87">
        <f t="shared" si="15"/>
        <v>3.9163192624416436</v>
      </c>
      <c r="AC120" s="185" t="s">
        <v>295</v>
      </c>
      <c r="AD120" s="81" t="s">
        <v>19</v>
      </c>
      <c r="AE120" s="87">
        <f t="shared" si="18"/>
        <v>3.9099071633688682</v>
      </c>
      <c r="AF120" s="87">
        <f t="shared" si="18"/>
        <v>3.9386456500416487</v>
      </c>
      <c r="AG120" s="87">
        <f t="shared" si="18"/>
        <v>3.9167567698905401</v>
      </c>
      <c r="AH120" s="87">
        <f t="shared" si="18"/>
        <v>3.8995279673245773</v>
      </c>
      <c r="AI120" s="185" t="s">
        <v>295</v>
      </c>
      <c r="AJ120" s="81" t="s">
        <v>19</v>
      </c>
      <c r="AK120" s="87">
        <f t="shared" si="19"/>
        <v>3.9097892699046843</v>
      </c>
      <c r="AL120" s="87">
        <f t="shared" si="19"/>
        <v>3.9075349634665422</v>
      </c>
      <c r="AM120" s="87">
        <f t="shared" si="19"/>
        <v>3.9033631711028116</v>
      </c>
      <c r="AN120" s="87">
        <f t="shared" si="19"/>
        <v>3.8899341486359358</v>
      </c>
    </row>
    <row r="121" spans="1:81" ht="16.5" customHeight="1">
      <c r="A121" s="185" t="s">
        <v>296</v>
      </c>
      <c r="B121" s="81" t="s">
        <v>20</v>
      </c>
      <c r="C121" s="87">
        <f t="shared" si="12"/>
        <v>4.9554582873681836</v>
      </c>
      <c r="D121" s="87">
        <f t="shared" si="12"/>
        <v>4.8650356616520858</v>
      </c>
      <c r="E121" s="87">
        <f t="shared" si="12"/>
        <v>4.8677337040211608</v>
      </c>
      <c r="F121" s="87">
        <f t="shared" si="12"/>
        <v>4.9045764920121266</v>
      </c>
      <c r="G121" s="87">
        <f t="shared" si="12"/>
        <v>4.8758617115015808</v>
      </c>
      <c r="H121" s="185" t="s">
        <v>296</v>
      </c>
      <c r="I121" s="81" t="s">
        <v>20</v>
      </c>
      <c r="J121" s="87">
        <f t="shared" si="13"/>
        <v>4.8751837861666099</v>
      </c>
      <c r="K121" s="87">
        <f t="shared" si="13"/>
        <v>4.8088093195956878</v>
      </c>
      <c r="L121" s="87">
        <f t="shared" si="13"/>
        <v>4.7583627092698597</v>
      </c>
      <c r="M121" s="87">
        <f t="shared" si="13"/>
        <v>4.8030637483045666</v>
      </c>
      <c r="N121" s="87">
        <f t="shared" si="13"/>
        <v>4.777286947718336</v>
      </c>
      <c r="O121" s="185" t="s">
        <v>296</v>
      </c>
      <c r="P121" s="81" t="s">
        <v>20</v>
      </c>
      <c r="Q121" s="87">
        <f t="shared" si="14"/>
        <v>4.7595868237929624</v>
      </c>
      <c r="R121" s="87">
        <f t="shared" si="14"/>
        <v>4.7319663552850884</v>
      </c>
      <c r="S121" s="87">
        <f t="shared" si="14"/>
        <v>4.6848737355730545</v>
      </c>
      <c r="T121" s="87">
        <f t="shared" si="14"/>
        <v>4.6586213846618962</v>
      </c>
      <c r="U121" s="87">
        <f t="shared" si="14"/>
        <v>4.613829642437655</v>
      </c>
      <c r="V121" s="185" t="s">
        <v>296</v>
      </c>
      <c r="W121" s="81" t="s">
        <v>20</v>
      </c>
      <c r="X121" s="87">
        <f t="shared" si="15"/>
        <v>4.6002442784774642</v>
      </c>
      <c r="Y121" s="87">
        <f t="shared" si="15"/>
        <v>4.5783132530120483</v>
      </c>
      <c r="Z121" s="87">
        <f t="shared" si="15"/>
        <v>4.5455554979752293</v>
      </c>
      <c r="AA121" s="87">
        <f t="shared" si="15"/>
        <v>4.5236730314121498</v>
      </c>
      <c r="AB121" s="87">
        <f t="shared" si="15"/>
        <v>4.5330740252678403</v>
      </c>
      <c r="AC121" s="185" t="s">
        <v>296</v>
      </c>
      <c r="AD121" s="81" t="s">
        <v>20</v>
      </c>
      <c r="AE121" s="87">
        <f t="shared" si="18"/>
        <v>4.5336532787852564</v>
      </c>
      <c r="AF121" s="87">
        <f t="shared" si="18"/>
        <v>4.5234539423422895</v>
      </c>
      <c r="AG121" s="87">
        <f t="shared" si="18"/>
        <v>4.4882339363162567</v>
      </c>
      <c r="AH121" s="87">
        <f t="shared" si="18"/>
        <v>4.4852887225768576</v>
      </c>
      <c r="AI121" s="185" t="s">
        <v>296</v>
      </c>
      <c r="AJ121" s="81" t="s">
        <v>20</v>
      </c>
      <c r="AK121" s="87">
        <f t="shared" si="19"/>
        <v>4.4819294935819185</v>
      </c>
      <c r="AL121" s="87">
        <f t="shared" si="19"/>
        <v>4.4779652907225946</v>
      </c>
      <c r="AM121" s="87">
        <f t="shared" si="19"/>
        <v>4.4727014049439804</v>
      </c>
      <c r="AN121" s="87">
        <f t="shared" si="19"/>
        <v>4.4687329801455666</v>
      </c>
    </row>
    <row r="122" spans="1:81" ht="16.5" customHeight="1">
      <c r="A122" s="185" t="s">
        <v>297</v>
      </c>
      <c r="B122" s="81" t="s">
        <v>21</v>
      </c>
      <c r="C122" s="87">
        <f t="shared" si="12"/>
        <v>4.2956952896100971</v>
      </c>
      <c r="D122" s="87">
        <f t="shared" si="12"/>
        <v>4.2480420462576367</v>
      </c>
      <c r="E122" s="87">
        <f t="shared" si="12"/>
        <v>4.1348720807719603</v>
      </c>
      <c r="F122" s="87">
        <f t="shared" si="12"/>
        <v>4.0877283450541952</v>
      </c>
      <c r="G122" s="87">
        <f t="shared" si="12"/>
        <v>4.0916394547245112</v>
      </c>
      <c r="H122" s="185" t="s">
        <v>297</v>
      </c>
      <c r="I122" s="81" t="s">
        <v>21</v>
      </c>
      <c r="J122" s="87">
        <f t="shared" si="13"/>
        <v>4.0772152667242114</v>
      </c>
      <c r="K122" s="87">
        <f t="shared" si="13"/>
        <v>4.0425809113313864</v>
      </c>
      <c r="L122" s="87">
        <f t="shared" si="13"/>
        <v>4.0727445209835818</v>
      </c>
      <c r="M122" s="87">
        <f t="shared" si="13"/>
        <v>4.0163825430174729</v>
      </c>
      <c r="N122" s="87">
        <f t="shared" si="13"/>
        <v>4.0346926687732063</v>
      </c>
      <c r="O122" s="185" t="s">
        <v>297</v>
      </c>
      <c r="P122" s="81" t="s">
        <v>21</v>
      </c>
      <c r="Q122" s="87">
        <f t="shared" si="14"/>
        <v>4.028389507815751</v>
      </c>
      <c r="R122" s="87">
        <f t="shared" si="14"/>
        <v>3.9846505678514674</v>
      </c>
      <c r="S122" s="87">
        <f t="shared" si="14"/>
        <v>3.9567777358990295</v>
      </c>
      <c r="T122" s="87">
        <f t="shared" si="14"/>
        <v>3.9584802982968861</v>
      </c>
      <c r="U122" s="87">
        <f t="shared" si="14"/>
        <v>3.9363112551733872</v>
      </c>
      <c r="V122" s="185" t="s">
        <v>297</v>
      </c>
      <c r="W122" s="81" t="s">
        <v>21</v>
      </c>
      <c r="X122" s="87">
        <f t="shared" si="15"/>
        <v>3.9164647698376145</v>
      </c>
      <c r="Y122" s="87">
        <f t="shared" si="15"/>
        <v>3.8646036256250542</v>
      </c>
      <c r="Z122" s="87">
        <f t="shared" si="15"/>
        <v>3.8696447211590428</v>
      </c>
      <c r="AA122" s="87">
        <f t="shared" si="15"/>
        <v>3.8712743700175896</v>
      </c>
      <c r="AB122" s="87">
        <f t="shared" si="15"/>
        <v>3.8847222154183791</v>
      </c>
      <c r="AC122" s="185" t="s">
        <v>297</v>
      </c>
      <c r="AD122" s="81" t="s">
        <v>21</v>
      </c>
      <c r="AE122" s="87">
        <f t="shared" si="18"/>
        <v>3.8843377522520748</v>
      </c>
      <c r="AF122" s="87">
        <f t="shared" si="18"/>
        <v>3.893053768846698</v>
      </c>
      <c r="AG122" s="87">
        <f t="shared" si="18"/>
        <v>3.8778807721745046</v>
      </c>
      <c r="AH122" s="87">
        <f t="shared" si="18"/>
        <v>3.8709125149803119</v>
      </c>
      <c r="AI122" s="185" t="s">
        <v>297</v>
      </c>
      <c r="AJ122" s="81" t="s">
        <v>21</v>
      </c>
      <c r="AK122" s="87">
        <f t="shared" si="19"/>
        <v>3.8792093613977978</v>
      </c>
      <c r="AL122" s="87">
        <f t="shared" si="19"/>
        <v>3.8808700246214576</v>
      </c>
      <c r="AM122" s="87">
        <f t="shared" si="19"/>
        <v>3.8784160294030472</v>
      </c>
      <c r="AN122" s="87">
        <f t="shared" si="19"/>
        <v>3.8745853344556123</v>
      </c>
    </row>
    <row r="123" spans="1:81" s="86" customFormat="1" ht="27.75" customHeight="1">
      <c r="A123" s="83">
        <v>16</v>
      </c>
      <c r="B123" s="84" t="s">
        <v>298</v>
      </c>
      <c r="C123" s="89">
        <f>SUM(C100:C122)</f>
        <v>99.999999999999986</v>
      </c>
      <c r="D123" s="89">
        <f>SUM(D100:D122)</f>
        <v>100</v>
      </c>
      <c r="E123" s="89">
        <f>SUM(E100:E122)</f>
        <v>99.999999999999972</v>
      </c>
      <c r="F123" s="89">
        <f>SUM(F100:F122)</f>
        <v>100</v>
      </c>
      <c r="G123" s="89">
        <f>SUM(G100:G122)</f>
        <v>100.00000000000003</v>
      </c>
      <c r="H123" s="83">
        <v>16</v>
      </c>
      <c r="I123" s="84" t="s">
        <v>298</v>
      </c>
      <c r="J123" s="89">
        <f>SUM(J100:J122)</f>
        <v>100</v>
      </c>
      <c r="K123" s="89">
        <f>SUM(K100:K122)</f>
        <v>100</v>
      </c>
      <c r="L123" s="89">
        <f>SUM(L100:L122)</f>
        <v>100</v>
      </c>
      <c r="M123" s="89">
        <f>SUM(M100:M122)</f>
        <v>99.999999999999986</v>
      </c>
      <c r="N123" s="89">
        <f>SUM(N100:N122)</f>
        <v>100</v>
      </c>
      <c r="O123" s="83">
        <v>16</v>
      </c>
      <c r="P123" s="84" t="s">
        <v>298</v>
      </c>
      <c r="Q123" s="89">
        <f>SUM(Q100:Q122)</f>
        <v>100</v>
      </c>
      <c r="R123" s="89">
        <f>SUM(R100:R122)</f>
        <v>100.00000000000003</v>
      </c>
      <c r="S123" s="89">
        <f>SUM(S100:S122)</f>
        <v>100.00000000000001</v>
      </c>
      <c r="T123" s="89">
        <f>SUM(T100:T122)</f>
        <v>100</v>
      </c>
      <c r="U123" s="89">
        <f>SUM(U100:U122)</f>
        <v>100</v>
      </c>
      <c r="V123" s="83">
        <v>16</v>
      </c>
      <c r="W123" s="84" t="s">
        <v>298</v>
      </c>
      <c r="X123" s="89">
        <f>SUM(X100:X122)</f>
        <v>100.00000000000001</v>
      </c>
      <c r="Y123" s="89">
        <f t="shared" ref="Y123:AA123" si="20">SUM(Y100:Y122)</f>
        <v>100</v>
      </c>
      <c r="Z123" s="89">
        <f t="shared" si="20"/>
        <v>100</v>
      </c>
      <c r="AA123" s="89">
        <f t="shared" si="20"/>
        <v>100.00000000000001</v>
      </c>
      <c r="AB123" s="89">
        <f>SUM(AB100:AB122)</f>
        <v>99.999999999999986</v>
      </c>
      <c r="AC123" s="83">
        <v>16</v>
      </c>
      <c r="AD123" s="84" t="s">
        <v>298</v>
      </c>
      <c r="AE123" s="89">
        <f>SUM(AE100:AE122)</f>
        <v>99.999999999999986</v>
      </c>
      <c r="AF123" s="89">
        <f t="shared" ref="AF123:AH123" si="21">SUM(AF100:AF122)</f>
        <v>100</v>
      </c>
      <c r="AG123" s="89">
        <f t="shared" si="21"/>
        <v>100.00000000000001</v>
      </c>
      <c r="AH123" s="89">
        <f t="shared" si="21"/>
        <v>100</v>
      </c>
      <c r="AI123" s="83">
        <v>16</v>
      </c>
      <c r="AJ123" s="84" t="s">
        <v>298</v>
      </c>
      <c r="AK123" s="89">
        <f>SUM(AK100:AK122)</f>
        <v>100</v>
      </c>
      <c r="AL123" s="89">
        <f t="shared" ref="AL123:AN123" si="22">SUM(AL100:AL122)</f>
        <v>100.00000000000001</v>
      </c>
      <c r="AM123" s="89">
        <f t="shared" si="22"/>
        <v>99.999999999999986</v>
      </c>
      <c r="AN123" s="89">
        <f t="shared" si="22"/>
        <v>100</v>
      </c>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row>
    <row r="124" spans="1:81" ht="9.9499999999999993" customHeight="1">
      <c r="A124" s="188"/>
      <c r="B124" s="189"/>
      <c r="C124" s="189"/>
      <c r="D124" s="190"/>
      <c r="E124" s="189"/>
      <c r="F124" s="189"/>
      <c r="J124" s="80"/>
      <c r="Q124" s="80"/>
      <c r="X124" s="80"/>
      <c r="AB124" s="189"/>
      <c r="AC124" s="86"/>
      <c r="AD124" s="189"/>
      <c r="AE124" s="189"/>
      <c r="AF124" s="189"/>
      <c r="AG124" s="190"/>
      <c r="AH124" s="189"/>
      <c r="AI124" s="86"/>
      <c r="AJ124" s="189"/>
      <c r="AK124" s="189"/>
      <c r="AL124" s="189"/>
      <c r="AM124" s="190"/>
      <c r="AN124" s="189"/>
    </row>
    <row r="125" spans="1:81">
      <c r="J125" s="80"/>
      <c r="Q125" s="80"/>
      <c r="X125" s="80"/>
    </row>
    <row r="126" spans="1:81">
      <c r="J126" s="80"/>
      <c r="Q126" s="80"/>
      <c r="X126" s="80"/>
    </row>
    <row r="127" spans="1:81">
      <c r="J127" s="80"/>
      <c r="Q127" s="80"/>
      <c r="X127" s="80"/>
    </row>
    <row r="128" spans="1:81">
      <c r="J128" s="80"/>
      <c r="Q128" s="80"/>
      <c r="X128" s="80"/>
    </row>
    <row r="129" spans="10:44">
      <c r="J129" s="80"/>
      <c r="Q129" s="80"/>
      <c r="X129" s="80"/>
    </row>
    <row r="130" spans="10:44">
      <c r="J130" s="80"/>
      <c r="Q130" s="80"/>
      <c r="X130" s="80"/>
      <c r="AR130" s="78"/>
    </row>
    <row r="131" spans="10:44">
      <c r="J131" s="80"/>
      <c r="Q131" s="80"/>
      <c r="X131" s="80"/>
      <c r="AR131" s="78"/>
    </row>
    <row r="132" spans="10:44">
      <c r="J132" s="80"/>
      <c r="Q132" s="80"/>
      <c r="X132" s="80"/>
      <c r="AR132" s="78"/>
    </row>
    <row r="133" spans="10:44">
      <c r="J133" s="80"/>
      <c r="Q133" s="80"/>
      <c r="X133" s="80"/>
      <c r="AR133" s="78"/>
    </row>
    <row r="134" spans="10:44">
      <c r="J134" s="80"/>
      <c r="Q134" s="80"/>
      <c r="X134" s="80"/>
      <c r="AR134" s="78"/>
    </row>
    <row r="135" spans="10:44">
      <c r="J135" s="80"/>
      <c r="Q135" s="80"/>
      <c r="X135" s="80"/>
      <c r="AR135" s="78"/>
    </row>
    <row r="136" spans="10:44">
      <c r="J136" s="80"/>
      <c r="Q136" s="80"/>
      <c r="X136" s="80"/>
      <c r="AR136" s="78"/>
    </row>
    <row r="137" spans="10:44">
      <c r="J137" s="80"/>
      <c r="Q137" s="80"/>
      <c r="X137" s="80"/>
      <c r="AR137" s="78"/>
    </row>
    <row r="138" spans="10:44">
      <c r="J138" s="80"/>
      <c r="Q138" s="80"/>
      <c r="X138" s="80"/>
      <c r="AR138" s="78"/>
    </row>
    <row r="139" spans="10:44">
      <c r="J139" s="80"/>
      <c r="Q139" s="80"/>
      <c r="X139" s="80"/>
      <c r="AR139" s="78"/>
    </row>
    <row r="140" spans="10:44">
      <c r="J140" s="80"/>
      <c r="Q140" s="80"/>
      <c r="X140" s="80"/>
      <c r="AR140" s="78"/>
    </row>
    <row r="141" spans="10:44">
      <c r="J141" s="80"/>
      <c r="Q141" s="80"/>
      <c r="X141" s="80"/>
      <c r="AR141" s="78"/>
    </row>
    <row r="142" spans="10:44">
      <c r="J142" s="80"/>
      <c r="Q142" s="80"/>
      <c r="X142" s="80"/>
      <c r="AR142" s="78"/>
    </row>
    <row r="143" spans="10:44">
      <c r="J143" s="80"/>
      <c r="Q143" s="80"/>
      <c r="X143" s="80"/>
      <c r="AR143" s="78"/>
    </row>
    <row r="144" spans="10:44">
      <c r="J144" s="80"/>
      <c r="Q144" s="80"/>
      <c r="X144" s="80"/>
      <c r="AR144" s="78"/>
    </row>
    <row r="145" spans="10:44">
      <c r="J145" s="80"/>
      <c r="Q145" s="80"/>
      <c r="X145" s="80"/>
      <c r="AR145" s="78"/>
    </row>
    <row r="146" spans="10:44">
      <c r="J146" s="80"/>
      <c r="Q146" s="80"/>
      <c r="X146" s="80"/>
      <c r="AR146" s="78"/>
    </row>
    <row r="147" spans="10:44">
      <c r="J147" s="80"/>
      <c r="Q147" s="80"/>
      <c r="X147" s="80"/>
      <c r="AR147" s="78"/>
    </row>
    <row r="148" spans="10:44">
      <c r="J148" s="80"/>
      <c r="Q148" s="80"/>
      <c r="X148" s="80"/>
      <c r="AR148" s="78"/>
    </row>
    <row r="149" spans="10:44">
      <c r="J149" s="80"/>
      <c r="Q149" s="80"/>
      <c r="X149" s="80"/>
      <c r="AR149" s="78"/>
    </row>
    <row r="150" spans="10:44">
      <c r="J150" s="80"/>
      <c r="Q150" s="80"/>
      <c r="X150" s="80"/>
      <c r="AR150" s="78"/>
    </row>
    <row r="151" spans="10:44">
      <c r="J151" s="80"/>
      <c r="Q151" s="80"/>
      <c r="X151" s="80"/>
      <c r="AR151" s="78"/>
    </row>
    <row r="152" spans="10:44">
      <c r="J152" s="80"/>
      <c r="Q152" s="80"/>
      <c r="X152" s="80"/>
      <c r="AR152" s="78"/>
    </row>
    <row r="153" spans="10:44">
      <c r="J153" s="80"/>
      <c r="Q153" s="80"/>
      <c r="X153" s="80"/>
      <c r="AR153" s="78"/>
    </row>
    <row r="154" spans="10:44">
      <c r="J154" s="80"/>
      <c r="Q154" s="80"/>
      <c r="X154" s="80"/>
      <c r="AR154" s="78"/>
    </row>
    <row r="155" spans="10:44">
      <c r="J155" s="80"/>
      <c r="Q155" s="80"/>
      <c r="X155" s="80"/>
      <c r="AR155" s="78"/>
    </row>
    <row r="156" spans="10:44">
      <c r="J156" s="80"/>
      <c r="Q156" s="80"/>
      <c r="X156" s="80"/>
      <c r="AR156" s="78"/>
    </row>
    <row r="157" spans="10:44">
      <c r="J157" s="80"/>
      <c r="Q157" s="80"/>
      <c r="X157" s="80"/>
      <c r="AR157" s="78"/>
    </row>
    <row r="158" spans="10:44">
      <c r="J158" s="80"/>
      <c r="Q158" s="80"/>
      <c r="X158" s="80"/>
      <c r="AR158" s="78"/>
    </row>
    <row r="159" spans="10:44">
      <c r="J159" s="80"/>
      <c r="Q159" s="80"/>
      <c r="X159" s="80"/>
      <c r="AR159" s="78"/>
    </row>
    <row r="160" spans="10:44">
      <c r="J160" s="80"/>
      <c r="Q160" s="80"/>
      <c r="X160" s="80"/>
      <c r="AR160" s="78"/>
    </row>
    <row r="161" spans="10:44">
      <c r="J161" s="80"/>
      <c r="Q161" s="80"/>
      <c r="X161" s="80"/>
      <c r="AR161" s="78"/>
    </row>
    <row r="162" spans="10:44">
      <c r="J162" s="80"/>
      <c r="Q162" s="80"/>
      <c r="X162" s="80"/>
      <c r="AR162" s="78"/>
    </row>
    <row r="163" spans="10:44">
      <c r="J163" s="80"/>
      <c r="Q163" s="80"/>
      <c r="X163" s="80"/>
      <c r="AR163" s="78"/>
    </row>
    <row r="164" spans="10:44">
      <c r="J164" s="80"/>
      <c r="Q164" s="80"/>
      <c r="X164" s="80"/>
      <c r="AR164" s="78"/>
    </row>
    <row r="165" spans="10:44">
      <c r="J165" s="80"/>
      <c r="Q165" s="80"/>
      <c r="X165" s="80"/>
      <c r="AR165" s="78"/>
    </row>
    <row r="166" spans="10:44">
      <c r="J166" s="80"/>
      <c r="Q166" s="80"/>
      <c r="X166" s="80"/>
      <c r="AR166" s="78"/>
    </row>
    <row r="167" spans="10:44">
      <c r="J167" s="80"/>
      <c r="Q167" s="80"/>
      <c r="X167" s="80"/>
      <c r="AR167" s="78"/>
    </row>
    <row r="168" spans="10:44">
      <c r="J168" s="80"/>
      <c r="Q168" s="80"/>
      <c r="X168" s="80"/>
      <c r="AR168" s="78"/>
    </row>
    <row r="169" spans="10:44">
      <c r="J169" s="80"/>
      <c r="Q169" s="80"/>
      <c r="X169" s="80"/>
      <c r="AR169" s="78"/>
    </row>
    <row r="170" spans="10:44">
      <c r="J170" s="80"/>
      <c r="Q170" s="80"/>
      <c r="X170" s="80"/>
      <c r="AR170" s="78"/>
    </row>
    <row r="171" spans="10:44">
      <c r="J171" s="80"/>
      <c r="Q171" s="80"/>
      <c r="X171" s="80"/>
      <c r="AR171" s="78"/>
    </row>
    <row r="172" spans="10:44">
      <c r="J172" s="80"/>
      <c r="Q172" s="80"/>
      <c r="X172" s="80"/>
      <c r="AR172" s="78"/>
    </row>
    <row r="173" spans="10:44">
      <c r="J173" s="80"/>
      <c r="Q173" s="80"/>
      <c r="X173" s="80"/>
      <c r="AR173" s="78"/>
    </row>
    <row r="174" spans="10:44">
      <c r="J174" s="80"/>
      <c r="Q174" s="80"/>
      <c r="X174" s="80"/>
      <c r="AR174" s="78"/>
    </row>
    <row r="175" spans="10:44">
      <c r="J175" s="80"/>
      <c r="Q175" s="80"/>
      <c r="X175" s="80"/>
      <c r="AR175" s="78"/>
    </row>
    <row r="176" spans="10:44">
      <c r="J176" s="80"/>
      <c r="Q176" s="80"/>
      <c r="X176" s="80"/>
      <c r="AR176" s="78"/>
    </row>
    <row r="177" spans="10:44">
      <c r="J177" s="80"/>
      <c r="Q177" s="80"/>
      <c r="X177" s="80"/>
      <c r="AR177" s="78"/>
    </row>
    <row r="178" spans="10:44">
      <c r="J178" s="80"/>
      <c r="Q178" s="80"/>
      <c r="X178" s="80"/>
      <c r="AR178" s="78"/>
    </row>
    <row r="179" spans="10:44">
      <c r="J179" s="80"/>
      <c r="Q179" s="80"/>
      <c r="X179" s="80"/>
      <c r="AR179" s="78"/>
    </row>
    <row r="180" spans="10:44">
      <c r="J180" s="80"/>
      <c r="Q180" s="80"/>
      <c r="X180" s="80"/>
      <c r="AR180" s="78"/>
    </row>
    <row r="181" spans="10:44">
      <c r="J181" s="80"/>
      <c r="Q181" s="80"/>
      <c r="X181" s="80"/>
      <c r="AR181" s="78"/>
    </row>
    <row r="182" spans="10:44">
      <c r="J182" s="80"/>
      <c r="Q182" s="80"/>
      <c r="X182" s="80"/>
      <c r="AR182" s="78"/>
    </row>
    <row r="183" spans="10:44">
      <c r="J183" s="80"/>
      <c r="Q183" s="80"/>
      <c r="X183" s="80"/>
      <c r="AR183" s="78"/>
    </row>
    <row r="184" spans="10:44">
      <c r="J184" s="80"/>
      <c r="Q184" s="80"/>
      <c r="X184" s="80"/>
      <c r="AR184" s="78"/>
    </row>
    <row r="185" spans="10:44">
      <c r="J185" s="80"/>
      <c r="Q185" s="80"/>
      <c r="X185" s="80"/>
      <c r="AR185" s="78"/>
    </row>
    <row r="186" spans="10:44">
      <c r="J186" s="80"/>
      <c r="Q186" s="80"/>
      <c r="X186" s="80"/>
      <c r="AR186" s="78"/>
    </row>
    <row r="187" spans="10:44">
      <c r="J187" s="80"/>
      <c r="Q187" s="80"/>
      <c r="X187" s="80"/>
      <c r="AR187" s="78"/>
    </row>
    <row r="188" spans="10:44">
      <c r="J188" s="80"/>
      <c r="Q188" s="80"/>
      <c r="X188" s="80"/>
      <c r="AR188" s="78"/>
    </row>
    <row r="189" spans="10:44">
      <c r="J189" s="80"/>
      <c r="Q189" s="80"/>
      <c r="X189" s="80"/>
      <c r="AR189" s="78"/>
    </row>
    <row r="190" spans="10:44">
      <c r="J190" s="80"/>
      <c r="Q190" s="80"/>
      <c r="X190" s="80"/>
      <c r="AR190" s="78"/>
    </row>
    <row r="191" spans="10:44">
      <c r="J191" s="80"/>
      <c r="Q191" s="80"/>
      <c r="X191" s="80"/>
      <c r="AR191" s="78"/>
    </row>
    <row r="192" spans="10:44">
      <c r="J192" s="80"/>
      <c r="Q192" s="80"/>
      <c r="X192" s="80"/>
      <c r="AR192" s="78"/>
    </row>
    <row r="193" spans="10:44">
      <c r="J193" s="80"/>
      <c r="Q193" s="80"/>
      <c r="X193" s="80"/>
      <c r="AR193" s="78"/>
    </row>
    <row r="194" spans="10:44">
      <c r="J194" s="80"/>
      <c r="Q194" s="80"/>
      <c r="X194" s="80"/>
      <c r="AR194" s="78"/>
    </row>
    <row r="195" spans="10:44">
      <c r="J195" s="80"/>
      <c r="Q195" s="80"/>
      <c r="X195" s="80"/>
      <c r="AR195" s="78"/>
    </row>
    <row r="196" spans="10:44">
      <c r="J196" s="80"/>
      <c r="Q196" s="80"/>
      <c r="X196" s="80"/>
      <c r="AR196" s="78"/>
    </row>
    <row r="197" spans="10:44">
      <c r="J197" s="80"/>
      <c r="Q197" s="80"/>
      <c r="X197" s="80"/>
      <c r="AR197" s="78"/>
    </row>
    <row r="198" spans="10:44">
      <c r="J198" s="80"/>
      <c r="Q198" s="80"/>
      <c r="X198" s="80"/>
      <c r="AR198" s="78"/>
    </row>
    <row r="199" spans="10:44">
      <c r="J199" s="80"/>
      <c r="Q199" s="80"/>
      <c r="X199" s="80"/>
      <c r="AR199" s="78"/>
    </row>
    <row r="200" spans="10:44">
      <c r="J200" s="80"/>
      <c r="Q200" s="80"/>
      <c r="X200" s="80"/>
      <c r="AR200" s="78"/>
    </row>
    <row r="201" spans="10:44">
      <c r="J201" s="80"/>
      <c r="Q201" s="80"/>
      <c r="X201" s="80"/>
      <c r="AR201" s="78"/>
    </row>
    <row r="202" spans="10:44">
      <c r="J202" s="80"/>
      <c r="Q202" s="80"/>
      <c r="X202" s="80"/>
      <c r="AR202" s="78"/>
    </row>
    <row r="203" spans="10:44">
      <c r="J203" s="80"/>
      <c r="Q203" s="80"/>
      <c r="X203" s="80"/>
      <c r="AR203" s="78"/>
    </row>
    <row r="204" spans="10:44">
      <c r="J204" s="80"/>
      <c r="Q204" s="80"/>
      <c r="X204" s="80"/>
      <c r="AR204" s="78"/>
    </row>
    <row r="205" spans="10:44">
      <c r="J205" s="80"/>
      <c r="Q205" s="80"/>
      <c r="X205" s="80"/>
      <c r="AR205" s="78"/>
    </row>
    <row r="206" spans="10:44">
      <c r="J206" s="80"/>
      <c r="Q206" s="80"/>
      <c r="X206" s="80"/>
      <c r="AR206" s="78"/>
    </row>
    <row r="207" spans="10:44">
      <c r="J207" s="80"/>
      <c r="Q207" s="80"/>
      <c r="X207" s="80"/>
      <c r="AR207" s="78"/>
    </row>
    <row r="208" spans="10:44">
      <c r="J208" s="80"/>
      <c r="Q208" s="80"/>
      <c r="X208" s="80"/>
      <c r="AR208" s="78"/>
    </row>
    <row r="209" spans="10:44">
      <c r="J209" s="80"/>
      <c r="Q209" s="80"/>
      <c r="X209" s="80"/>
      <c r="AR209" s="78"/>
    </row>
    <row r="210" spans="10:44">
      <c r="J210" s="80"/>
      <c r="Q210" s="80"/>
      <c r="X210" s="80"/>
      <c r="AR210" s="78"/>
    </row>
    <row r="211" spans="10:44">
      <c r="J211" s="80"/>
      <c r="Q211" s="80"/>
      <c r="X211" s="80"/>
      <c r="AR211" s="78"/>
    </row>
    <row r="212" spans="10:44">
      <c r="J212" s="80"/>
      <c r="Q212" s="80"/>
      <c r="X212" s="80"/>
      <c r="AR212" s="78"/>
    </row>
    <row r="213" spans="10:44">
      <c r="J213" s="80"/>
      <c r="Q213" s="80"/>
      <c r="X213" s="80"/>
      <c r="AR213" s="78"/>
    </row>
    <row r="214" spans="10:44">
      <c r="J214" s="80"/>
      <c r="Q214" s="80"/>
      <c r="X214" s="80"/>
      <c r="AR214" s="78"/>
    </row>
    <row r="215" spans="10:44">
      <c r="J215" s="80"/>
      <c r="Q215" s="80"/>
      <c r="X215" s="80"/>
      <c r="AR215" s="78"/>
    </row>
    <row r="216" spans="10:44">
      <c r="J216" s="80"/>
      <c r="Q216" s="80"/>
      <c r="X216" s="80"/>
      <c r="AR216" s="78"/>
    </row>
    <row r="217" spans="10:44">
      <c r="J217" s="80"/>
      <c r="Q217" s="80"/>
      <c r="X217" s="80"/>
      <c r="AR217" s="78"/>
    </row>
    <row r="218" spans="10:44">
      <c r="J218" s="80"/>
      <c r="Q218" s="80"/>
      <c r="X218" s="80"/>
      <c r="AR218" s="78"/>
    </row>
    <row r="219" spans="10:44">
      <c r="J219" s="80"/>
      <c r="Q219" s="80"/>
      <c r="X219" s="80"/>
      <c r="AR219" s="78"/>
    </row>
    <row r="220" spans="10:44">
      <c r="J220" s="80"/>
      <c r="Q220" s="80"/>
      <c r="X220" s="80"/>
      <c r="AR220" s="78"/>
    </row>
    <row r="221" spans="10:44">
      <c r="J221" s="80"/>
      <c r="Q221" s="80"/>
      <c r="X221" s="80"/>
      <c r="AR221" s="78"/>
    </row>
    <row r="222" spans="10:44">
      <c r="J222" s="80"/>
      <c r="Q222" s="80"/>
      <c r="X222" s="80"/>
      <c r="AR222" s="78"/>
    </row>
    <row r="223" spans="10:44">
      <c r="J223" s="80"/>
      <c r="Q223" s="80"/>
      <c r="X223" s="80"/>
      <c r="AR223" s="78"/>
    </row>
    <row r="224" spans="10:44">
      <c r="J224" s="80"/>
      <c r="Q224" s="80"/>
      <c r="X224" s="80"/>
      <c r="AR224" s="78"/>
    </row>
    <row r="225" spans="10:44">
      <c r="J225" s="80"/>
      <c r="Q225" s="80"/>
      <c r="X225" s="80"/>
      <c r="AR225" s="78"/>
    </row>
    <row r="226" spans="10:44">
      <c r="J226" s="80"/>
      <c r="Q226" s="80"/>
      <c r="X226" s="80"/>
      <c r="AR226" s="78"/>
    </row>
    <row r="227" spans="10:44">
      <c r="J227" s="80"/>
      <c r="Q227" s="80"/>
      <c r="X227" s="80"/>
      <c r="AR227" s="78"/>
    </row>
    <row r="228" spans="10:44">
      <c r="J228" s="80"/>
      <c r="Q228" s="80"/>
      <c r="X228" s="80"/>
      <c r="AR228" s="78"/>
    </row>
    <row r="229" spans="10:44">
      <c r="J229" s="80"/>
      <c r="Q229" s="80"/>
      <c r="X229" s="80"/>
      <c r="AR229" s="78"/>
    </row>
    <row r="230" spans="10:44">
      <c r="J230" s="80"/>
      <c r="Q230" s="80"/>
      <c r="X230" s="80"/>
      <c r="AR230" s="78"/>
    </row>
    <row r="231" spans="10:44">
      <c r="J231" s="80"/>
      <c r="Q231" s="80"/>
      <c r="X231" s="80"/>
      <c r="AR231" s="78"/>
    </row>
    <row r="232" spans="10:44">
      <c r="J232" s="80"/>
      <c r="Q232" s="80"/>
      <c r="X232" s="80"/>
      <c r="AR232" s="78"/>
    </row>
    <row r="233" spans="10:44">
      <c r="J233" s="80"/>
      <c r="Q233" s="80"/>
      <c r="X233" s="80"/>
      <c r="AR233" s="78"/>
    </row>
    <row r="234" spans="10:44">
      <c r="J234" s="80"/>
      <c r="Q234" s="80"/>
      <c r="X234" s="80"/>
      <c r="AR234" s="78"/>
    </row>
    <row r="235" spans="10:44">
      <c r="J235" s="80"/>
      <c r="Q235" s="80"/>
      <c r="X235" s="80"/>
      <c r="AR235" s="78"/>
    </row>
    <row r="236" spans="10:44">
      <c r="J236" s="80"/>
      <c r="Q236" s="80"/>
      <c r="X236" s="80"/>
      <c r="AR236" s="78"/>
    </row>
    <row r="237" spans="10:44">
      <c r="J237" s="80"/>
      <c r="Q237" s="80"/>
      <c r="X237" s="80"/>
      <c r="AR237" s="78"/>
    </row>
    <row r="238" spans="10:44">
      <c r="J238" s="80"/>
      <c r="Q238" s="80"/>
      <c r="X238" s="80"/>
      <c r="AR238" s="78"/>
    </row>
    <row r="239" spans="10:44">
      <c r="J239" s="80"/>
      <c r="Q239" s="80"/>
      <c r="X239" s="80"/>
      <c r="AR239" s="78"/>
    </row>
    <row r="240" spans="10:44">
      <c r="J240" s="80"/>
      <c r="Q240" s="80"/>
      <c r="X240" s="80"/>
      <c r="AR240" s="78"/>
    </row>
    <row r="241" spans="10:44">
      <c r="J241" s="80"/>
      <c r="Q241" s="80"/>
      <c r="X241" s="80"/>
      <c r="AR241" s="78"/>
    </row>
    <row r="242" spans="10:44">
      <c r="J242" s="80"/>
      <c r="Q242" s="80"/>
      <c r="X242" s="80"/>
      <c r="AR242" s="78"/>
    </row>
    <row r="243" spans="10:44">
      <c r="J243" s="80"/>
      <c r="Q243" s="80"/>
      <c r="X243" s="80"/>
      <c r="AR243" s="78"/>
    </row>
    <row r="244" spans="10:44">
      <c r="J244" s="80"/>
      <c r="Q244" s="80"/>
      <c r="X244" s="80"/>
      <c r="AR244" s="78"/>
    </row>
    <row r="245" spans="10:44">
      <c r="J245" s="80"/>
      <c r="Q245" s="80"/>
      <c r="X245" s="80"/>
      <c r="AR245" s="78"/>
    </row>
    <row r="246" spans="10:44">
      <c r="J246" s="80"/>
      <c r="Q246" s="80"/>
      <c r="X246" s="80"/>
      <c r="AR246" s="78"/>
    </row>
    <row r="247" spans="10:44">
      <c r="J247" s="80"/>
      <c r="Q247" s="80"/>
      <c r="X247" s="80"/>
      <c r="AR247" s="78"/>
    </row>
    <row r="248" spans="10:44">
      <c r="J248" s="80"/>
      <c r="Q248" s="80"/>
      <c r="X248" s="80"/>
      <c r="AR248" s="78"/>
    </row>
    <row r="249" spans="10:44">
      <c r="J249" s="80"/>
      <c r="Q249" s="80"/>
      <c r="X249" s="80"/>
      <c r="AR249" s="78"/>
    </row>
    <row r="250" spans="10:44">
      <c r="J250" s="80"/>
      <c r="Q250" s="80"/>
      <c r="X250" s="80"/>
      <c r="AR250" s="78"/>
    </row>
    <row r="251" spans="10:44">
      <c r="J251" s="80"/>
      <c r="Q251" s="80"/>
      <c r="X251" s="80"/>
      <c r="AR251" s="78"/>
    </row>
    <row r="252" spans="10:44">
      <c r="J252" s="80"/>
      <c r="Q252" s="80"/>
      <c r="X252" s="80"/>
      <c r="AR252" s="78"/>
    </row>
    <row r="253" spans="10:44">
      <c r="J253" s="80"/>
      <c r="Q253" s="80"/>
      <c r="X253" s="80"/>
      <c r="AR253" s="78"/>
    </row>
    <row r="254" spans="10:44">
      <c r="J254" s="80"/>
      <c r="Q254" s="80"/>
      <c r="X254" s="80"/>
      <c r="AR254" s="78"/>
    </row>
    <row r="255" spans="10:44">
      <c r="J255" s="80"/>
      <c r="Q255" s="80"/>
      <c r="X255" s="80"/>
      <c r="AR255" s="78"/>
    </row>
    <row r="256" spans="10:44">
      <c r="J256" s="80"/>
      <c r="Q256" s="80"/>
      <c r="X256" s="80"/>
      <c r="AR256" s="78"/>
    </row>
    <row r="257" spans="10:44">
      <c r="J257" s="80"/>
      <c r="Q257" s="80"/>
      <c r="X257" s="80"/>
      <c r="AR257" s="78"/>
    </row>
    <row r="258" spans="10:44">
      <c r="J258" s="80"/>
      <c r="Q258" s="80"/>
      <c r="X258" s="80"/>
      <c r="AR258" s="78"/>
    </row>
    <row r="259" spans="10:44">
      <c r="J259" s="80"/>
      <c r="Q259" s="80"/>
      <c r="X259" s="80"/>
      <c r="AR259" s="78"/>
    </row>
    <row r="260" spans="10:44">
      <c r="J260" s="80"/>
      <c r="Q260" s="80"/>
      <c r="X260" s="80"/>
      <c r="AR260" s="78"/>
    </row>
    <row r="261" spans="10:44">
      <c r="J261" s="80"/>
      <c r="Q261" s="80"/>
      <c r="X261" s="80"/>
      <c r="AR261" s="78"/>
    </row>
    <row r="262" spans="10:44">
      <c r="J262" s="80"/>
      <c r="Q262" s="80"/>
      <c r="X262" s="80"/>
      <c r="AR262" s="78"/>
    </row>
    <row r="263" spans="10:44">
      <c r="J263" s="80"/>
      <c r="Q263" s="80"/>
      <c r="X263" s="80"/>
      <c r="AR263" s="78"/>
    </row>
    <row r="264" spans="10:44">
      <c r="J264" s="80"/>
      <c r="Q264" s="80"/>
      <c r="X264" s="80"/>
      <c r="AR264" s="78"/>
    </row>
    <row r="265" spans="10:44">
      <c r="J265" s="80"/>
      <c r="Q265" s="80"/>
      <c r="X265" s="80"/>
      <c r="AR265" s="78"/>
    </row>
    <row r="266" spans="10:44">
      <c r="J266" s="80"/>
      <c r="Q266" s="80"/>
      <c r="X266" s="80"/>
      <c r="AR266" s="78"/>
    </row>
    <row r="267" spans="10:44">
      <c r="J267" s="80"/>
      <c r="Q267" s="80"/>
      <c r="X267" s="80"/>
      <c r="AR267" s="78"/>
    </row>
    <row r="268" spans="10:44">
      <c r="J268" s="80"/>
      <c r="Q268" s="80"/>
      <c r="X268" s="80"/>
      <c r="AR268" s="78"/>
    </row>
    <row r="269" spans="10:44">
      <c r="J269" s="80"/>
      <c r="Q269" s="80"/>
      <c r="X269" s="80"/>
      <c r="AR269" s="78"/>
    </row>
    <row r="270" spans="10:44">
      <c r="J270" s="80"/>
      <c r="Q270" s="80"/>
      <c r="X270" s="80"/>
      <c r="AR270" s="78"/>
    </row>
    <row r="271" spans="10:44">
      <c r="J271" s="80"/>
      <c r="Q271" s="80"/>
      <c r="X271" s="80"/>
      <c r="AR271" s="78"/>
    </row>
    <row r="272" spans="10:44">
      <c r="J272" s="80"/>
      <c r="Q272" s="80"/>
      <c r="X272" s="80"/>
      <c r="AR272" s="78"/>
    </row>
    <row r="273" spans="10:44">
      <c r="J273" s="80"/>
      <c r="Q273" s="80"/>
      <c r="X273" s="80"/>
      <c r="AR273" s="78"/>
    </row>
    <row r="274" spans="10:44">
      <c r="J274" s="80"/>
      <c r="Q274" s="80"/>
      <c r="X274" s="80"/>
      <c r="AR274" s="78"/>
    </row>
    <row r="275" spans="10:44">
      <c r="J275" s="80"/>
      <c r="Q275" s="80"/>
      <c r="X275" s="80"/>
      <c r="AR275" s="78"/>
    </row>
    <row r="276" spans="10:44">
      <c r="J276" s="80"/>
      <c r="Q276" s="80"/>
      <c r="X276" s="80"/>
      <c r="AR276" s="78"/>
    </row>
    <row r="277" spans="10:44">
      <c r="J277" s="80"/>
      <c r="Q277" s="80"/>
      <c r="X277" s="80"/>
      <c r="AR277" s="78"/>
    </row>
    <row r="278" spans="10:44">
      <c r="J278" s="80"/>
      <c r="Q278" s="80"/>
      <c r="X278" s="80"/>
      <c r="AR278" s="78"/>
    </row>
    <row r="279" spans="10:44">
      <c r="J279" s="80"/>
      <c r="Q279" s="80"/>
      <c r="X279" s="80"/>
      <c r="AR279" s="78"/>
    </row>
    <row r="280" spans="10:44">
      <c r="J280" s="80"/>
      <c r="Q280" s="80"/>
      <c r="X280" s="80"/>
      <c r="AR280" s="78"/>
    </row>
    <row r="281" spans="10:44">
      <c r="J281" s="80"/>
      <c r="Q281" s="80"/>
      <c r="X281" s="80"/>
      <c r="AR281" s="78"/>
    </row>
    <row r="282" spans="10:44">
      <c r="J282" s="80"/>
      <c r="Q282" s="80"/>
      <c r="X282" s="80"/>
      <c r="AR282" s="78"/>
    </row>
    <row r="283" spans="10:44">
      <c r="J283" s="80"/>
      <c r="Q283" s="80"/>
      <c r="X283" s="80"/>
      <c r="AR283" s="78"/>
    </row>
    <row r="284" spans="10:44">
      <c r="J284" s="80"/>
      <c r="Q284" s="80"/>
      <c r="X284" s="80"/>
      <c r="AR284" s="78"/>
    </row>
    <row r="285" spans="10:44">
      <c r="J285" s="80"/>
      <c r="Q285" s="80"/>
      <c r="X285" s="80"/>
      <c r="AR285" s="78"/>
    </row>
    <row r="286" spans="10:44">
      <c r="J286" s="80"/>
      <c r="Q286" s="80"/>
      <c r="X286" s="80"/>
      <c r="AR286" s="78"/>
    </row>
    <row r="287" spans="10:44">
      <c r="J287" s="80"/>
      <c r="Q287" s="80"/>
      <c r="X287" s="80"/>
      <c r="AR287" s="78"/>
    </row>
    <row r="288" spans="10:44">
      <c r="J288" s="80"/>
      <c r="Q288" s="80"/>
      <c r="X288" s="80"/>
    </row>
    <row r="289" spans="10:24">
      <c r="J289" s="80"/>
      <c r="Q289" s="80"/>
      <c r="X289" s="80"/>
    </row>
    <row r="290" spans="10:24">
      <c r="J290" s="80"/>
      <c r="Q290" s="80"/>
      <c r="X290" s="80"/>
    </row>
    <row r="291" spans="10:24">
      <c r="J291" s="80"/>
      <c r="Q291" s="80"/>
      <c r="X291" s="80"/>
    </row>
    <row r="292" spans="10:24">
      <c r="J292" s="80"/>
      <c r="Q292" s="80"/>
      <c r="X292" s="80"/>
    </row>
    <row r="293" spans="10:24">
      <c r="J293" s="80"/>
      <c r="Q293" s="80"/>
      <c r="X293" s="80"/>
    </row>
  </sheetData>
  <mergeCells count="198">
    <mergeCell ref="BW4:BW7"/>
    <mergeCell ref="BX4:BX7"/>
    <mergeCell ref="BY4:BY7"/>
    <mergeCell ref="BZ4:BZ7"/>
    <mergeCell ref="C65:C68"/>
    <mergeCell ref="D65:D68"/>
    <mergeCell ref="E65:E68"/>
    <mergeCell ref="F65:F68"/>
    <mergeCell ref="I65:I68"/>
    <mergeCell ref="J65:J68"/>
    <mergeCell ref="K65:K68"/>
    <mergeCell ref="L65:L68"/>
    <mergeCell ref="M65:M68"/>
    <mergeCell ref="P65:P68"/>
    <mergeCell ref="Q65:Q68"/>
    <mergeCell ref="R65:R68"/>
    <mergeCell ref="S65:S68"/>
    <mergeCell ref="T65:T68"/>
    <mergeCell ref="W65:W68"/>
    <mergeCell ref="X65:X68"/>
    <mergeCell ref="AD65:AD68"/>
    <mergeCell ref="BJ4:BJ7"/>
    <mergeCell ref="BK4:BK7"/>
    <mergeCell ref="AJ65:AJ68"/>
    <mergeCell ref="AK65:AK68"/>
    <mergeCell ref="AL65:AL68"/>
    <mergeCell ref="BL4:BL7"/>
    <mergeCell ref="BM4:BM7"/>
    <mergeCell ref="BN4:BN7"/>
    <mergeCell ref="AJ4:AJ7"/>
    <mergeCell ref="AK4:AK7"/>
    <mergeCell ref="AL4:AL7"/>
    <mergeCell ref="AM4:AM7"/>
    <mergeCell ref="AP4:AP7"/>
    <mergeCell ref="AQ4:AQ7"/>
    <mergeCell ref="AR4:AR7"/>
    <mergeCell ref="AS4:AS7"/>
    <mergeCell ref="AV4:AV7"/>
    <mergeCell ref="AM65:AM68"/>
    <mergeCell ref="AV36:BB36"/>
    <mergeCell ref="BC36:BI36"/>
    <mergeCell ref="BJ36:BP36"/>
    <mergeCell ref="AN65:AN68"/>
    <mergeCell ref="AE65:AE68"/>
    <mergeCell ref="AF65:AF68"/>
    <mergeCell ref="AG65:AG68"/>
    <mergeCell ref="Y65:Y68"/>
    <mergeCell ref="Z65:Z68"/>
    <mergeCell ref="AA65:AA68"/>
    <mergeCell ref="BU4:BU7"/>
    <mergeCell ref="BV4:BV7"/>
    <mergeCell ref="BH4:BH7"/>
    <mergeCell ref="BI4:BI7"/>
    <mergeCell ref="BQ4:BQ7"/>
    <mergeCell ref="BR4:BR7"/>
    <mergeCell ref="BS4:BS7"/>
    <mergeCell ref="BT4:BT7"/>
    <mergeCell ref="AW4:AW7"/>
    <mergeCell ref="AX4:AX7"/>
    <mergeCell ref="AY4:AY7"/>
    <mergeCell ref="AZ4:AZ7"/>
    <mergeCell ref="BC4:BC7"/>
    <mergeCell ref="BD4:BD7"/>
    <mergeCell ref="BE4:BE7"/>
    <mergeCell ref="BF4:BF7"/>
    <mergeCell ref="BG4:BG7"/>
    <mergeCell ref="BO4:BO7"/>
    <mergeCell ref="AC65:AC68"/>
    <mergeCell ref="A65:A68"/>
    <mergeCell ref="B65:B68"/>
    <mergeCell ref="G65:G68"/>
    <mergeCell ref="H65:H68"/>
    <mergeCell ref="N65:N68"/>
    <mergeCell ref="O65:O68"/>
    <mergeCell ref="A4:A7"/>
    <mergeCell ref="B4:B7"/>
    <mergeCell ref="G4:G7"/>
    <mergeCell ref="H4:H7"/>
    <mergeCell ref="N4:N7"/>
    <mergeCell ref="O4:O7"/>
    <mergeCell ref="C4:C7"/>
    <mergeCell ref="D4:D7"/>
    <mergeCell ref="E4:E7"/>
    <mergeCell ref="F4:F7"/>
    <mergeCell ref="I4:I7"/>
    <mergeCell ref="J4:J7"/>
    <mergeCell ref="K4:K7"/>
    <mergeCell ref="AG4:AG7"/>
    <mergeCell ref="AU4:AU7"/>
    <mergeCell ref="AN4:AN7"/>
    <mergeCell ref="AO4:AO7"/>
    <mergeCell ref="AT4:AT7"/>
    <mergeCell ref="BP4:BP7"/>
    <mergeCell ref="BA4:BA7"/>
    <mergeCell ref="BB4:BB7"/>
    <mergeCell ref="L4:L7"/>
    <mergeCell ref="M4:M7"/>
    <mergeCell ref="Z4:Z7"/>
    <mergeCell ref="AA4:AA7"/>
    <mergeCell ref="AD4:AD7"/>
    <mergeCell ref="AE4:AE7"/>
    <mergeCell ref="AF4:AF7"/>
    <mergeCell ref="P4:P7"/>
    <mergeCell ref="W4:W7"/>
    <mergeCell ref="X4:X7"/>
    <mergeCell ref="Y4:Y7"/>
    <mergeCell ref="BW1:CB1"/>
    <mergeCell ref="A2:G2"/>
    <mergeCell ref="H2:N2"/>
    <mergeCell ref="O2:U2"/>
    <mergeCell ref="V2:AB2"/>
    <mergeCell ref="AC2:AH2"/>
    <mergeCell ref="AI2:AN2"/>
    <mergeCell ref="AO2:AU2"/>
    <mergeCell ref="AV2:BB2"/>
    <mergeCell ref="BC2:BI2"/>
    <mergeCell ref="BJ2:BP2"/>
    <mergeCell ref="BQ2:BV2"/>
    <mergeCell ref="BW2:CB2"/>
    <mergeCell ref="A1:G1"/>
    <mergeCell ref="H1:N1"/>
    <mergeCell ref="O1:U1"/>
    <mergeCell ref="V1:AB1"/>
    <mergeCell ref="AC1:AH1"/>
    <mergeCell ref="AI1:AN1"/>
    <mergeCell ref="AO1:AU1"/>
    <mergeCell ref="BJ1:BP1"/>
    <mergeCell ref="BQ1:BV1"/>
    <mergeCell ref="AV1:BB1"/>
    <mergeCell ref="BC1:BI1"/>
    <mergeCell ref="CA4:CA7"/>
    <mergeCell ref="CB4:CB7"/>
    <mergeCell ref="A9:G9"/>
    <mergeCell ref="H9:N9"/>
    <mergeCell ref="O9:U9"/>
    <mergeCell ref="V9:AB9"/>
    <mergeCell ref="AC9:AH9"/>
    <mergeCell ref="AI9:AN9"/>
    <mergeCell ref="AO9:AU9"/>
    <mergeCell ref="AV9:BB9"/>
    <mergeCell ref="BC9:BI9"/>
    <mergeCell ref="BJ9:BP9"/>
    <mergeCell ref="BQ9:BV9"/>
    <mergeCell ref="BW9:CB9"/>
    <mergeCell ref="AH4:AH7"/>
    <mergeCell ref="AI4:AI7"/>
    <mergeCell ref="U4:U7"/>
    <mergeCell ref="V4:V7"/>
    <mergeCell ref="AB4:AB7"/>
    <mergeCell ref="AC4:AC7"/>
    <mergeCell ref="Q4:Q7"/>
    <mergeCell ref="R4:R7"/>
    <mergeCell ref="S4:S7"/>
    <mergeCell ref="T4:T7"/>
    <mergeCell ref="BQ36:BV36"/>
    <mergeCell ref="BW36:CB36"/>
    <mergeCell ref="A62:G62"/>
    <mergeCell ref="H62:N62"/>
    <mergeCell ref="O62:U62"/>
    <mergeCell ref="V62:AB62"/>
    <mergeCell ref="AC62:AH62"/>
    <mergeCell ref="AI62:AN62"/>
    <mergeCell ref="A63:G63"/>
    <mergeCell ref="H63:N63"/>
    <mergeCell ref="O63:U63"/>
    <mergeCell ref="V63:AB63"/>
    <mergeCell ref="AC63:AH63"/>
    <mergeCell ref="AI63:AN63"/>
    <mergeCell ref="A36:G36"/>
    <mergeCell ref="H36:N36"/>
    <mergeCell ref="O36:U36"/>
    <mergeCell ref="V36:AB36"/>
    <mergeCell ref="AC36:AH36"/>
    <mergeCell ref="AI36:AN36"/>
    <mergeCell ref="A98:G98"/>
    <mergeCell ref="H98:N98"/>
    <mergeCell ref="O98:U98"/>
    <mergeCell ref="V98:AB98"/>
    <mergeCell ref="AC98:AH98"/>
    <mergeCell ref="AI98:AN98"/>
    <mergeCell ref="AO36:AU36"/>
    <mergeCell ref="A70:G70"/>
    <mergeCell ref="H70:N70"/>
    <mergeCell ref="O70:U70"/>
    <mergeCell ref="V70:AB70"/>
    <mergeCell ref="AC70:AH70"/>
    <mergeCell ref="AI70:AN70"/>
    <mergeCell ref="A71:G71"/>
    <mergeCell ref="H71:N71"/>
    <mergeCell ref="O71:U71"/>
    <mergeCell ref="V71:AB71"/>
    <mergeCell ref="AC71:AH71"/>
    <mergeCell ref="AI71:AN71"/>
    <mergeCell ref="AH65:AH68"/>
    <mergeCell ref="AI65:AI68"/>
    <mergeCell ref="U65:U68"/>
    <mergeCell ref="V65:V68"/>
    <mergeCell ref="AB65:AB68"/>
  </mergeCells>
  <printOptions horizontalCentered="1"/>
  <pageMargins left="0.59055118110236227" right="0.59055118110236227" top="0.78740157480314965" bottom="3.937007874015748E-2" header="0.31496062992125984" footer="0.27559055118110237"/>
  <pageSetup paperSize="9" scale="75" firstPageNumber="38" pageOrder="overThenDown" orientation="portrait" useFirstPageNumber="1" r:id="rId1"/>
  <headerFooter scaleWithDoc="0">
    <oddHeader>&amp;C&amp;"Arial,Standard"&amp;10- &amp;P -</oddHeader>
    <oddFooter xml:space="preserve">&amp;L&amp;"Arial,Standard"&amp;9&amp;X______________&amp;X
1) Regionalschlüssel gemäß amtlichem Gemeindeverzeichnis </oddFooter>
  </headerFooter>
  <rowBreaks count="1" manualBreakCount="1">
    <brk id="61" max="16383" man="1"/>
  </rowBreaks>
  <colBreaks count="16" manualBreakCount="16">
    <brk id="7" max="60" man="1"/>
    <brk id="7" min="61" max="122" man="1"/>
    <brk id="14" max="60" man="1"/>
    <brk id="14" min="61" max="122" man="1"/>
    <brk id="21" max="60" man="1"/>
    <brk id="21" min="61" max="122" man="1"/>
    <brk id="28" max="60" man="1"/>
    <brk id="28" min="61" max="122" man="1"/>
    <brk id="34" max="60" man="1"/>
    <brk id="34" min="61" max="122" man="1"/>
    <brk id="40" max="60" man="1"/>
    <brk id="47" max="60" man="1"/>
    <brk id="54" max="60" man="1"/>
    <brk id="61" max="60" man="1"/>
    <brk id="68" max="60" man="1"/>
    <brk id="7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2"/>
  <sheetViews>
    <sheetView workbookViewId="0">
      <selection sqref="A1:E1"/>
    </sheetView>
  </sheetViews>
  <sheetFormatPr baseColWidth="10" defaultRowHeight="14.25"/>
  <cols>
    <col min="1" max="1" width="10.75" style="104" customWidth="1"/>
    <col min="2" max="2" width="45.625" style="90" customWidth="1"/>
    <col min="3" max="5" width="16.875" style="90" customWidth="1"/>
    <col min="6" max="6" width="10.75" style="104" customWidth="1"/>
    <col min="7" max="7" width="45.625" style="90" customWidth="1"/>
    <col min="8" max="11" width="11.625" style="90" customWidth="1"/>
    <col min="12" max="12" width="10.75" style="104" customWidth="1"/>
    <col min="13" max="13" width="45.625" style="90" customWidth="1"/>
    <col min="14" max="17" width="11.625" style="90" customWidth="1"/>
    <col min="18" max="18" width="10.75" style="104" customWidth="1"/>
    <col min="19" max="19" width="45.625" style="90" customWidth="1"/>
    <col min="20" max="23" width="11.625" style="90" customWidth="1"/>
    <col min="24" max="24" width="10.75" style="104" customWidth="1"/>
    <col min="25" max="25" width="45.625" style="90" customWidth="1"/>
    <col min="26" max="29" width="11.625" style="90" customWidth="1"/>
    <col min="30" max="16384" width="11" style="90"/>
  </cols>
  <sheetData>
    <row r="1" spans="1:29" s="88" customFormat="1" ht="15.75">
      <c r="A1" s="313" t="s">
        <v>307</v>
      </c>
      <c r="B1" s="313"/>
      <c r="C1" s="313"/>
      <c r="D1" s="313"/>
      <c r="E1" s="313"/>
      <c r="F1" s="294" t="s">
        <v>308</v>
      </c>
      <c r="G1" s="294"/>
      <c r="H1" s="294"/>
      <c r="I1" s="294"/>
      <c r="J1" s="294"/>
      <c r="K1" s="294"/>
      <c r="L1" s="294" t="s">
        <v>308</v>
      </c>
      <c r="M1" s="294"/>
      <c r="N1" s="294"/>
      <c r="O1" s="294"/>
      <c r="P1" s="294"/>
      <c r="Q1" s="294"/>
      <c r="R1" s="294" t="s">
        <v>308</v>
      </c>
      <c r="S1" s="294"/>
      <c r="T1" s="294"/>
      <c r="U1" s="294"/>
      <c r="V1" s="294"/>
      <c r="W1" s="294"/>
      <c r="X1" s="294" t="s">
        <v>308</v>
      </c>
      <c r="Y1" s="294"/>
      <c r="Z1" s="294"/>
      <c r="AA1" s="294"/>
      <c r="AB1" s="294"/>
      <c r="AC1" s="294"/>
    </row>
    <row r="2" spans="1:29" s="88" customFormat="1" ht="15.75">
      <c r="A2" s="313" t="s">
        <v>309</v>
      </c>
      <c r="B2" s="313"/>
      <c r="C2" s="313"/>
      <c r="D2" s="313"/>
      <c r="E2" s="313"/>
      <c r="F2" s="294" t="s">
        <v>309</v>
      </c>
      <c r="G2" s="294"/>
      <c r="H2" s="294"/>
      <c r="I2" s="294"/>
      <c r="J2" s="294"/>
      <c r="K2" s="294"/>
      <c r="L2" s="294" t="s">
        <v>309</v>
      </c>
      <c r="M2" s="294"/>
      <c r="N2" s="294"/>
      <c r="O2" s="294"/>
      <c r="P2" s="294"/>
      <c r="Q2" s="294"/>
      <c r="R2" s="294" t="s">
        <v>309</v>
      </c>
      <c r="S2" s="294"/>
      <c r="T2" s="294"/>
      <c r="U2" s="294"/>
      <c r="V2" s="294"/>
      <c r="W2" s="294"/>
      <c r="X2" s="294" t="s">
        <v>309</v>
      </c>
      <c r="Y2" s="294"/>
      <c r="Z2" s="294"/>
      <c r="AA2" s="294"/>
      <c r="AB2" s="294"/>
      <c r="AC2" s="294"/>
    </row>
    <row r="3" spans="1:29">
      <c r="A3" s="90"/>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ht="14.25" customHeight="1">
      <c r="A4" s="291" t="s">
        <v>310</v>
      </c>
      <c r="B4" s="298" t="s">
        <v>311</v>
      </c>
      <c r="C4" s="301">
        <v>39629</v>
      </c>
      <c r="D4" s="295">
        <v>39994</v>
      </c>
      <c r="E4" s="306">
        <v>40359</v>
      </c>
      <c r="F4" s="291" t="s">
        <v>310</v>
      </c>
      <c r="G4" s="298" t="s">
        <v>311</v>
      </c>
      <c r="H4" s="301">
        <v>40724</v>
      </c>
      <c r="I4" s="295">
        <v>41090</v>
      </c>
      <c r="J4" s="295">
        <v>41455</v>
      </c>
      <c r="K4" s="306">
        <v>41820</v>
      </c>
      <c r="L4" s="291" t="s">
        <v>310</v>
      </c>
      <c r="M4" s="298" t="s">
        <v>311</v>
      </c>
      <c r="N4" s="301">
        <v>42185</v>
      </c>
      <c r="O4" s="295">
        <v>42551</v>
      </c>
      <c r="P4" s="295">
        <v>42916</v>
      </c>
      <c r="Q4" s="306">
        <v>43281</v>
      </c>
      <c r="R4" s="291" t="s">
        <v>310</v>
      </c>
      <c r="S4" s="298" t="s">
        <v>311</v>
      </c>
      <c r="T4" s="301">
        <v>43555</v>
      </c>
      <c r="U4" s="295">
        <v>43646</v>
      </c>
      <c r="V4" s="295">
        <v>43738</v>
      </c>
      <c r="W4" s="306">
        <v>43830</v>
      </c>
      <c r="X4" s="291" t="s">
        <v>310</v>
      </c>
      <c r="Y4" s="298" t="s">
        <v>311</v>
      </c>
      <c r="Z4" s="301">
        <v>43921</v>
      </c>
      <c r="AA4" s="295">
        <v>44012</v>
      </c>
      <c r="AB4" s="295">
        <v>44104</v>
      </c>
      <c r="AC4" s="306">
        <v>44196</v>
      </c>
    </row>
    <row r="5" spans="1:29">
      <c r="A5" s="293"/>
      <c r="B5" s="300"/>
      <c r="C5" s="303"/>
      <c r="D5" s="297"/>
      <c r="E5" s="308"/>
      <c r="F5" s="293"/>
      <c r="G5" s="300"/>
      <c r="H5" s="303"/>
      <c r="I5" s="297"/>
      <c r="J5" s="297"/>
      <c r="K5" s="308"/>
      <c r="L5" s="293"/>
      <c r="M5" s="300"/>
      <c r="N5" s="303"/>
      <c r="O5" s="297"/>
      <c r="P5" s="297"/>
      <c r="Q5" s="308"/>
      <c r="R5" s="293"/>
      <c r="S5" s="300"/>
      <c r="T5" s="303"/>
      <c r="U5" s="297"/>
      <c r="V5" s="297"/>
      <c r="W5" s="308"/>
      <c r="X5" s="293"/>
      <c r="Y5" s="300"/>
      <c r="Z5" s="303"/>
      <c r="AA5" s="297"/>
      <c r="AB5" s="297"/>
      <c r="AC5" s="308"/>
    </row>
    <row r="6" spans="1:29" ht="37.5" customHeight="1">
      <c r="A6" s="92"/>
      <c r="B6" s="93"/>
      <c r="C6" s="219"/>
      <c r="D6" s="219"/>
      <c r="E6" s="219"/>
      <c r="F6" s="92"/>
      <c r="G6" s="93"/>
      <c r="H6" s="219"/>
      <c r="I6" s="219"/>
      <c r="J6" s="219"/>
      <c r="K6" s="219"/>
      <c r="L6" s="92"/>
      <c r="M6" s="93"/>
      <c r="N6" s="219"/>
      <c r="O6" s="219"/>
      <c r="P6" s="219"/>
      <c r="Q6" s="219"/>
      <c r="R6" s="92"/>
      <c r="S6" s="93"/>
      <c r="T6" s="219"/>
      <c r="U6" s="219"/>
      <c r="V6" s="219"/>
      <c r="W6" s="219"/>
      <c r="X6" s="92"/>
      <c r="Y6" s="93"/>
      <c r="Z6" s="219"/>
      <c r="AA6" s="219"/>
      <c r="AB6" s="219"/>
      <c r="AC6" s="219"/>
    </row>
    <row r="7" spans="1:29" ht="15.95" customHeight="1">
      <c r="A7" s="92" t="s">
        <v>312</v>
      </c>
      <c r="B7" s="93" t="s">
        <v>313</v>
      </c>
      <c r="C7" s="82">
        <v>16533</v>
      </c>
      <c r="D7" s="82">
        <v>16362</v>
      </c>
      <c r="E7" s="82">
        <v>16220</v>
      </c>
      <c r="F7" s="92" t="s">
        <v>312</v>
      </c>
      <c r="G7" s="93" t="s">
        <v>313</v>
      </c>
      <c r="H7" s="82">
        <v>16139</v>
      </c>
      <c r="I7" s="82">
        <v>16563</v>
      </c>
      <c r="J7" s="82">
        <v>16510</v>
      </c>
      <c r="K7" s="82">
        <v>15854</v>
      </c>
      <c r="L7" s="92" t="s">
        <v>312</v>
      </c>
      <c r="M7" s="93" t="s">
        <v>313</v>
      </c>
      <c r="N7" s="82">
        <v>15249</v>
      </c>
      <c r="O7" s="82">
        <v>14612</v>
      </c>
      <c r="P7" s="82">
        <v>14144</v>
      </c>
      <c r="Q7" s="82">
        <v>14180</v>
      </c>
      <c r="R7" s="92" t="s">
        <v>312</v>
      </c>
      <c r="S7" s="93" t="s">
        <v>313</v>
      </c>
      <c r="T7" s="82">
        <v>13487</v>
      </c>
      <c r="U7" s="82">
        <v>13870</v>
      </c>
      <c r="V7" s="82">
        <v>14009</v>
      </c>
      <c r="W7" s="82">
        <v>12775</v>
      </c>
      <c r="X7" s="92" t="s">
        <v>312</v>
      </c>
      <c r="Y7" s="93" t="s">
        <v>313</v>
      </c>
      <c r="Z7" s="82">
        <v>13167</v>
      </c>
      <c r="AA7" s="82">
        <v>13404</v>
      </c>
      <c r="AB7" s="82">
        <v>13535</v>
      </c>
      <c r="AC7" s="82">
        <v>12591</v>
      </c>
    </row>
    <row r="8" spans="1:29" ht="15.95" customHeight="1">
      <c r="A8" s="92" t="s">
        <v>314</v>
      </c>
      <c r="B8" s="93" t="s">
        <v>315</v>
      </c>
      <c r="C8" s="82">
        <v>252624</v>
      </c>
      <c r="D8" s="82">
        <v>247148</v>
      </c>
      <c r="E8" s="82">
        <v>247711</v>
      </c>
      <c r="F8" s="92" t="s">
        <v>314</v>
      </c>
      <c r="G8" s="93" t="s">
        <v>315</v>
      </c>
      <c r="H8" s="82">
        <v>254043</v>
      </c>
      <c r="I8" s="82">
        <v>259597</v>
      </c>
      <c r="J8" s="82">
        <v>259527</v>
      </c>
      <c r="K8" s="82">
        <v>261936</v>
      </c>
      <c r="L8" s="92" t="s">
        <v>314</v>
      </c>
      <c r="M8" s="93" t="s">
        <v>315</v>
      </c>
      <c r="N8" s="82">
        <v>259810</v>
      </c>
      <c r="O8" s="82">
        <v>260870</v>
      </c>
      <c r="P8" s="82">
        <v>262164</v>
      </c>
      <c r="Q8" s="82">
        <v>265364</v>
      </c>
      <c r="R8" s="92" t="s">
        <v>314</v>
      </c>
      <c r="S8" s="93" t="s">
        <v>315</v>
      </c>
      <c r="T8" s="82">
        <v>265308</v>
      </c>
      <c r="U8" s="82">
        <v>265051</v>
      </c>
      <c r="V8" s="82">
        <v>266949</v>
      </c>
      <c r="W8" s="82">
        <v>262881</v>
      </c>
      <c r="X8" s="92" t="s">
        <v>314</v>
      </c>
      <c r="Y8" s="93" t="s">
        <v>315</v>
      </c>
      <c r="Z8" s="82">
        <v>261299</v>
      </c>
      <c r="AA8" s="82">
        <v>258757</v>
      </c>
      <c r="AB8" s="82">
        <v>260454</v>
      </c>
      <c r="AC8" s="82">
        <v>257476</v>
      </c>
    </row>
    <row r="9" spans="1:29" ht="15.95" customHeight="1">
      <c r="A9" s="92" t="s">
        <v>316</v>
      </c>
      <c r="B9" s="93" t="s">
        <v>317</v>
      </c>
      <c r="C9" s="82">
        <v>192499</v>
      </c>
      <c r="D9" s="82">
        <v>187663</v>
      </c>
      <c r="E9" s="82">
        <v>187414</v>
      </c>
      <c r="F9" s="92" t="s">
        <v>316</v>
      </c>
      <c r="G9" s="93" t="s">
        <v>317</v>
      </c>
      <c r="H9" s="82">
        <v>194148</v>
      </c>
      <c r="I9" s="82">
        <v>199276</v>
      </c>
      <c r="J9" s="82">
        <v>200737</v>
      </c>
      <c r="K9" s="82">
        <v>203546</v>
      </c>
      <c r="L9" s="92" t="s">
        <v>316</v>
      </c>
      <c r="M9" s="93" t="s">
        <v>317</v>
      </c>
      <c r="N9" s="82">
        <v>203098</v>
      </c>
      <c r="O9" s="82">
        <v>204866</v>
      </c>
      <c r="P9" s="82">
        <v>206559</v>
      </c>
      <c r="Q9" s="82">
        <v>209870</v>
      </c>
      <c r="R9" s="92" t="s">
        <v>316</v>
      </c>
      <c r="S9" s="93" t="s">
        <v>317</v>
      </c>
      <c r="T9" s="82">
        <v>210821</v>
      </c>
      <c r="U9" s="82">
        <v>210104</v>
      </c>
      <c r="V9" s="82">
        <v>210721</v>
      </c>
      <c r="W9" s="82">
        <v>208450</v>
      </c>
      <c r="X9" s="92" t="s">
        <v>316</v>
      </c>
      <c r="Y9" s="93" t="s">
        <v>317</v>
      </c>
      <c r="Z9" s="82">
        <v>206358</v>
      </c>
      <c r="AA9" s="82">
        <v>203665</v>
      </c>
      <c r="AB9" s="82">
        <v>204971</v>
      </c>
      <c r="AC9" s="82">
        <v>203199</v>
      </c>
    </row>
    <row r="10" spans="1:29" ht="15.95" customHeight="1">
      <c r="A10" s="92" t="s">
        <v>318</v>
      </c>
      <c r="B10" s="93" t="s">
        <v>319</v>
      </c>
      <c r="C10" s="82">
        <v>2477</v>
      </c>
      <c r="D10" s="82">
        <v>2518</v>
      </c>
      <c r="E10" s="82">
        <v>2327</v>
      </c>
      <c r="F10" s="92" t="s">
        <v>318</v>
      </c>
      <c r="G10" s="93" t="s">
        <v>319</v>
      </c>
      <c r="H10" s="82">
        <v>2476</v>
      </c>
      <c r="I10" s="82">
        <v>2498</v>
      </c>
      <c r="J10" s="82">
        <v>2484</v>
      </c>
      <c r="K10" s="82">
        <v>2377</v>
      </c>
      <c r="L10" s="92" t="s">
        <v>318</v>
      </c>
      <c r="M10" s="93" t="s">
        <v>319</v>
      </c>
      <c r="N10" s="82">
        <v>2222</v>
      </c>
      <c r="O10" s="82">
        <v>2116</v>
      </c>
      <c r="P10" s="82">
        <v>2060</v>
      </c>
      <c r="Q10" s="82">
        <v>2124</v>
      </c>
      <c r="R10" s="92" t="s">
        <v>318</v>
      </c>
      <c r="S10" s="93" t="s">
        <v>319</v>
      </c>
      <c r="T10" s="82">
        <v>2125</v>
      </c>
      <c r="U10" s="82">
        <v>2148</v>
      </c>
      <c r="V10" s="82">
        <v>2142</v>
      </c>
      <c r="W10" s="82">
        <v>2072</v>
      </c>
      <c r="X10" s="92" t="s">
        <v>318</v>
      </c>
      <c r="Y10" s="93" t="s">
        <v>319</v>
      </c>
      <c r="Z10" s="82">
        <v>2114</v>
      </c>
      <c r="AA10" s="82">
        <v>2095</v>
      </c>
      <c r="AB10" s="82">
        <v>2534</v>
      </c>
      <c r="AC10" s="82">
        <v>2461</v>
      </c>
    </row>
    <row r="11" spans="1:29" ht="15.95" customHeight="1">
      <c r="A11" s="92" t="s">
        <v>320</v>
      </c>
      <c r="B11" s="93" t="s">
        <v>321</v>
      </c>
      <c r="C11" s="82">
        <v>176859</v>
      </c>
      <c r="D11" s="82">
        <v>172280</v>
      </c>
      <c r="E11" s="82">
        <v>172097</v>
      </c>
      <c r="F11" s="92" t="s">
        <v>320</v>
      </c>
      <c r="G11" s="93" t="s">
        <v>321</v>
      </c>
      <c r="H11" s="82">
        <v>178424</v>
      </c>
      <c r="I11" s="82">
        <v>183624</v>
      </c>
      <c r="J11" s="82">
        <v>185086</v>
      </c>
      <c r="K11" s="82">
        <v>187675</v>
      </c>
      <c r="L11" s="92" t="s">
        <v>320</v>
      </c>
      <c r="M11" s="93" t="s">
        <v>321</v>
      </c>
      <c r="N11" s="82">
        <v>187887</v>
      </c>
      <c r="O11" s="82">
        <v>189735</v>
      </c>
      <c r="P11" s="82">
        <v>191316</v>
      </c>
      <c r="Q11" s="82">
        <v>194410</v>
      </c>
      <c r="R11" s="92" t="s">
        <v>320</v>
      </c>
      <c r="S11" s="93" t="s">
        <v>321</v>
      </c>
      <c r="T11" s="82">
        <v>195257</v>
      </c>
      <c r="U11" s="82">
        <v>194473</v>
      </c>
      <c r="V11" s="82">
        <v>194879</v>
      </c>
      <c r="W11" s="82">
        <v>192798</v>
      </c>
      <c r="X11" s="92" t="s">
        <v>320</v>
      </c>
      <c r="Y11" s="93" t="s">
        <v>321</v>
      </c>
      <c r="Z11" s="82">
        <v>190662</v>
      </c>
      <c r="AA11" s="82">
        <v>188068</v>
      </c>
      <c r="AB11" s="82">
        <v>188783</v>
      </c>
      <c r="AC11" s="82">
        <v>187054</v>
      </c>
    </row>
    <row r="12" spans="1:29" ht="15.95" customHeight="1">
      <c r="A12" s="94" t="s">
        <v>322</v>
      </c>
      <c r="B12" s="93" t="s">
        <v>323</v>
      </c>
      <c r="C12" s="82">
        <v>19233</v>
      </c>
      <c r="D12" s="82">
        <v>19155</v>
      </c>
      <c r="E12" s="82">
        <v>19405</v>
      </c>
      <c r="F12" s="94" t="s">
        <v>322</v>
      </c>
      <c r="G12" s="93" t="s">
        <v>323</v>
      </c>
      <c r="H12" s="82">
        <v>19202</v>
      </c>
      <c r="I12" s="82">
        <v>19372</v>
      </c>
      <c r="J12" s="82">
        <v>20466</v>
      </c>
      <c r="K12" s="82">
        <v>20835</v>
      </c>
      <c r="L12" s="94" t="s">
        <v>322</v>
      </c>
      <c r="M12" s="93" t="s">
        <v>323</v>
      </c>
      <c r="N12" s="82">
        <v>21147</v>
      </c>
      <c r="O12" s="82">
        <v>21140</v>
      </c>
      <c r="P12" s="82">
        <v>20942</v>
      </c>
      <c r="Q12" s="82">
        <v>21543</v>
      </c>
      <c r="R12" s="94" t="s">
        <v>322</v>
      </c>
      <c r="S12" s="93" t="s">
        <v>323</v>
      </c>
      <c r="T12" s="82">
        <v>21470</v>
      </c>
      <c r="U12" s="82">
        <v>21329</v>
      </c>
      <c r="V12" s="82">
        <v>21416</v>
      </c>
      <c r="W12" s="82">
        <v>21374</v>
      </c>
      <c r="X12" s="94" t="s">
        <v>322</v>
      </c>
      <c r="Y12" s="93" t="s">
        <v>323</v>
      </c>
      <c r="Z12" s="82">
        <v>21268</v>
      </c>
      <c r="AA12" s="82">
        <v>21112</v>
      </c>
      <c r="AB12" s="82">
        <v>21332</v>
      </c>
      <c r="AC12" s="82">
        <v>21229</v>
      </c>
    </row>
    <row r="13" spans="1:29" ht="15.95" customHeight="1">
      <c r="A13" s="95" t="s">
        <v>324</v>
      </c>
      <c r="B13" s="93" t="s">
        <v>325</v>
      </c>
      <c r="C13" s="82">
        <v>3423</v>
      </c>
      <c r="D13" s="82">
        <v>3067</v>
      </c>
      <c r="E13" s="82">
        <v>3164</v>
      </c>
      <c r="F13" s="95" t="s">
        <v>324</v>
      </c>
      <c r="G13" s="93" t="s">
        <v>325</v>
      </c>
      <c r="H13" s="82">
        <v>3371</v>
      </c>
      <c r="I13" s="82">
        <v>3303</v>
      </c>
      <c r="J13" s="82">
        <v>3122</v>
      </c>
      <c r="K13" s="82">
        <v>2942</v>
      </c>
      <c r="L13" s="95" t="s">
        <v>324</v>
      </c>
      <c r="M13" s="93" t="s">
        <v>325</v>
      </c>
      <c r="N13" s="82">
        <v>2833</v>
      </c>
      <c r="O13" s="82">
        <v>2817</v>
      </c>
      <c r="P13" s="82">
        <v>2938</v>
      </c>
      <c r="Q13" s="82">
        <v>2941</v>
      </c>
      <c r="R13" s="95" t="s">
        <v>324</v>
      </c>
      <c r="S13" s="93" t="s">
        <v>325</v>
      </c>
      <c r="T13" s="82">
        <v>2877</v>
      </c>
      <c r="U13" s="82">
        <v>2865</v>
      </c>
      <c r="V13" s="82">
        <v>2862</v>
      </c>
      <c r="W13" s="82">
        <v>2800</v>
      </c>
      <c r="X13" s="95" t="s">
        <v>324</v>
      </c>
      <c r="Y13" s="93" t="s">
        <v>325</v>
      </c>
      <c r="Z13" s="82">
        <v>2766</v>
      </c>
      <c r="AA13" s="82">
        <v>2692</v>
      </c>
      <c r="AB13" s="82">
        <v>2669</v>
      </c>
      <c r="AC13" s="82">
        <v>2618</v>
      </c>
    </row>
    <row r="14" spans="1:29" ht="15.95" customHeight="1">
      <c r="A14" s="95" t="s">
        <v>326</v>
      </c>
      <c r="B14" s="93" t="s">
        <v>327</v>
      </c>
      <c r="C14" s="82">
        <v>12236</v>
      </c>
      <c r="D14" s="82">
        <v>11841</v>
      </c>
      <c r="E14" s="82">
        <v>11921</v>
      </c>
      <c r="F14" s="95" t="s">
        <v>326</v>
      </c>
      <c r="G14" s="93" t="s">
        <v>327</v>
      </c>
      <c r="H14" s="82">
        <v>12009</v>
      </c>
      <c r="I14" s="82">
        <v>12068</v>
      </c>
      <c r="J14" s="82">
        <v>12059</v>
      </c>
      <c r="K14" s="82">
        <v>11918</v>
      </c>
      <c r="L14" s="95" t="s">
        <v>326</v>
      </c>
      <c r="M14" s="93" t="s">
        <v>327</v>
      </c>
      <c r="N14" s="82">
        <v>11765</v>
      </c>
      <c r="O14" s="82">
        <v>11788</v>
      </c>
      <c r="P14" s="82">
        <v>11743</v>
      </c>
      <c r="Q14" s="82">
        <v>11983</v>
      </c>
      <c r="R14" s="95" t="s">
        <v>326</v>
      </c>
      <c r="S14" s="93" t="s">
        <v>327</v>
      </c>
      <c r="T14" s="82">
        <v>12130</v>
      </c>
      <c r="U14" s="82">
        <v>12022</v>
      </c>
      <c r="V14" s="82">
        <v>12130</v>
      </c>
      <c r="W14" s="82">
        <v>12066</v>
      </c>
      <c r="X14" s="95" t="s">
        <v>326</v>
      </c>
      <c r="Y14" s="93" t="s">
        <v>327</v>
      </c>
      <c r="Z14" s="82">
        <v>12004</v>
      </c>
      <c r="AA14" s="82">
        <v>11909</v>
      </c>
      <c r="AB14" s="82">
        <v>12136</v>
      </c>
      <c r="AC14" s="82">
        <v>12017</v>
      </c>
    </row>
    <row r="15" spans="1:29" ht="30" customHeight="1">
      <c r="A15" s="92" t="s">
        <v>549</v>
      </c>
      <c r="B15" s="96" t="s">
        <v>550</v>
      </c>
      <c r="C15" s="82">
        <v>4815</v>
      </c>
      <c r="D15" s="82">
        <v>4588</v>
      </c>
      <c r="E15" s="82">
        <v>4698</v>
      </c>
      <c r="F15" s="92" t="s">
        <v>549</v>
      </c>
      <c r="G15" s="96" t="s">
        <v>550</v>
      </c>
      <c r="H15" s="82">
        <v>4776</v>
      </c>
      <c r="I15" s="82">
        <v>4531</v>
      </c>
      <c r="J15" s="82">
        <v>4261</v>
      </c>
      <c r="K15" s="82">
        <v>4116</v>
      </c>
      <c r="L15" s="92" t="s">
        <v>549</v>
      </c>
      <c r="M15" s="96" t="s">
        <v>550</v>
      </c>
      <c r="N15" s="82">
        <v>4154</v>
      </c>
      <c r="O15" s="82">
        <v>4106</v>
      </c>
      <c r="P15" s="82">
        <v>3870</v>
      </c>
      <c r="Q15" s="82">
        <v>3956</v>
      </c>
      <c r="R15" s="92" t="s">
        <v>549</v>
      </c>
      <c r="S15" s="96" t="s">
        <v>550</v>
      </c>
      <c r="T15" s="82">
        <v>3909</v>
      </c>
      <c r="U15" s="82">
        <v>3862</v>
      </c>
      <c r="V15" s="82">
        <v>3701</v>
      </c>
      <c r="W15" s="82">
        <v>3659</v>
      </c>
      <c r="X15" s="92" t="s">
        <v>549</v>
      </c>
      <c r="Y15" s="96" t="s">
        <v>550</v>
      </c>
      <c r="Z15" s="82">
        <v>3622</v>
      </c>
      <c r="AA15" s="82">
        <v>3527</v>
      </c>
      <c r="AB15" s="82">
        <v>3463</v>
      </c>
      <c r="AC15" s="82">
        <v>3388</v>
      </c>
    </row>
    <row r="16" spans="1:29" ht="15.95" customHeight="1">
      <c r="A16" s="92">
        <v>21</v>
      </c>
      <c r="B16" s="93" t="s">
        <v>328</v>
      </c>
      <c r="C16" s="82">
        <v>1331</v>
      </c>
      <c r="D16" s="82">
        <v>1377</v>
      </c>
      <c r="E16" s="82">
        <v>1353</v>
      </c>
      <c r="F16" s="92">
        <v>21</v>
      </c>
      <c r="G16" s="93" t="s">
        <v>328</v>
      </c>
      <c r="H16" s="82">
        <v>1413</v>
      </c>
      <c r="I16" s="82">
        <v>1422</v>
      </c>
      <c r="J16" s="82">
        <v>1927</v>
      </c>
      <c r="K16" s="82">
        <v>1952</v>
      </c>
      <c r="L16" s="92">
        <v>21</v>
      </c>
      <c r="M16" s="93" t="s">
        <v>328</v>
      </c>
      <c r="N16" s="82">
        <v>1921</v>
      </c>
      <c r="O16" s="82">
        <v>1929</v>
      </c>
      <c r="P16" s="82">
        <v>1937</v>
      </c>
      <c r="Q16" s="82">
        <v>1940</v>
      </c>
      <c r="R16" s="92">
        <v>21</v>
      </c>
      <c r="S16" s="93" t="s">
        <v>328</v>
      </c>
      <c r="T16" s="82">
        <v>1985</v>
      </c>
      <c r="U16" s="82">
        <v>2011</v>
      </c>
      <c r="V16" s="82">
        <v>1974</v>
      </c>
      <c r="W16" s="82">
        <v>1944</v>
      </c>
      <c r="X16" s="92">
        <v>21</v>
      </c>
      <c r="Y16" s="93" t="s">
        <v>328</v>
      </c>
      <c r="Z16" s="82">
        <v>1960</v>
      </c>
      <c r="AA16" s="82">
        <v>1971</v>
      </c>
      <c r="AB16" s="82">
        <v>1988</v>
      </c>
      <c r="AC16" s="82">
        <v>1983</v>
      </c>
    </row>
    <row r="17" spans="1:29" ht="30" customHeight="1">
      <c r="A17" s="92" t="s">
        <v>329</v>
      </c>
      <c r="B17" s="96" t="s">
        <v>330</v>
      </c>
      <c r="C17" s="82">
        <v>26120</v>
      </c>
      <c r="D17" s="82">
        <v>24667</v>
      </c>
      <c r="E17" s="82">
        <v>24857</v>
      </c>
      <c r="F17" s="92" t="s">
        <v>329</v>
      </c>
      <c r="G17" s="96" t="s">
        <v>330</v>
      </c>
      <c r="H17" s="82">
        <v>25792</v>
      </c>
      <c r="I17" s="82">
        <v>26665</v>
      </c>
      <c r="J17" s="82">
        <v>26701</v>
      </c>
      <c r="K17" s="82">
        <v>27585</v>
      </c>
      <c r="L17" s="92" t="s">
        <v>329</v>
      </c>
      <c r="M17" s="96" t="s">
        <v>330</v>
      </c>
      <c r="N17" s="82">
        <v>27163</v>
      </c>
      <c r="O17" s="82">
        <v>26644</v>
      </c>
      <c r="P17" s="82">
        <v>27193</v>
      </c>
      <c r="Q17" s="82">
        <v>28109</v>
      </c>
      <c r="R17" s="92" t="s">
        <v>329</v>
      </c>
      <c r="S17" s="96" t="s">
        <v>330</v>
      </c>
      <c r="T17" s="82">
        <v>28391</v>
      </c>
      <c r="U17" s="82">
        <v>28083</v>
      </c>
      <c r="V17" s="82">
        <v>28295</v>
      </c>
      <c r="W17" s="82">
        <v>27747</v>
      </c>
      <c r="X17" s="92" t="s">
        <v>329</v>
      </c>
      <c r="Y17" s="96" t="s">
        <v>330</v>
      </c>
      <c r="Z17" s="82">
        <v>27681</v>
      </c>
      <c r="AA17" s="82">
        <v>27448</v>
      </c>
      <c r="AB17" s="82">
        <v>27611</v>
      </c>
      <c r="AC17" s="82">
        <v>27510</v>
      </c>
    </row>
    <row r="18" spans="1:29" ht="15.95" customHeight="1">
      <c r="A18" s="95" t="s">
        <v>331</v>
      </c>
      <c r="B18" s="93" t="s">
        <v>332</v>
      </c>
      <c r="C18" s="82">
        <v>35134</v>
      </c>
      <c r="D18" s="82">
        <v>33871</v>
      </c>
      <c r="E18" s="82">
        <v>33369</v>
      </c>
      <c r="F18" s="95" t="s">
        <v>331</v>
      </c>
      <c r="G18" s="93" t="s">
        <v>332</v>
      </c>
      <c r="H18" s="82">
        <v>34332</v>
      </c>
      <c r="I18" s="82">
        <v>35564</v>
      </c>
      <c r="J18" s="82">
        <v>35188</v>
      </c>
      <c r="K18" s="82">
        <v>35938</v>
      </c>
      <c r="L18" s="95" t="s">
        <v>331</v>
      </c>
      <c r="M18" s="93" t="s">
        <v>332</v>
      </c>
      <c r="N18" s="82">
        <v>36186</v>
      </c>
      <c r="O18" s="82">
        <v>36633</v>
      </c>
      <c r="P18" s="82">
        <v>38137</v>
      </c>
      <c r="Q18" s="82">
        <v>39181</v>
      </c>
      <c r="R18" s="95" t="s">
        <v>331</v>
      </c>
      <c r="S18" s="93" t="s">
        <v>332</v>
      </c>
      <c r="T18" s="82">
        <v>39601</v>
      </c>
      <c r="U18" s="82">
        <v>39310</v>
      </c>
      <c r="V18" s="82">
        <v>39310</v>
      </c>
      <c r="W18" s="82">
        <v>38667</v>
      </c>
      <c r="X18" s="95" t="s">
        <v>331</v>
      </c>
      <c r="Y18" s="93" t="s">
        <v>332</v>
      </c>
      <c r="Z18" s="82">
        <v>38101</v>
      </c>
      <c r="AA18" s="82">
        <v>37438</v>
      </c>
      <c r="AB18" s="82">
        <v>37463</v>
      </c>
      <c r="AC18" s="82">
        <v>36860</v>
      </c>
    </row>
    <row r="19" spans="1:29" ht="15.95" customHeight="1">
      <c r="A19" s="92">
        <v>26</v>
      </c>
      <c r="B19" s="93" t="s">
        <v>333</v>
      </c>
      <c r="C19" s="82">
        <v>16350</v>
      </c>
      <c r="D19" s="82">
        <v>16307</v>
      </c>
      <c r="E19" s="82">
        <v>16794</v>
      </c>
      <c r="F19" s="92">
        <v>26</v>
      </c>
      <c r="G19" s="93" t="s">
        <v>333</v>
      </c>
      <c r="H19" s="82">
        <v>18789</v>
      </c>
      <c r="I19" s="82">
        <v>19563</v>
      </c>
      <c r="J19" s="82">
        <v>18451</v>
      </c>
      <c r="K19" s="82">
        <v>18310</v>
      </c>
      <c r="L19" s="92">
        <v>26</v>
      </c>
      <c r="M19" s="93" t="s">
        <v>333</v>
      </c>
      <c r="N19" s="82">
        <v>17538</v>
      </c>
      <c r="O19" s="82">
        <v>18146</v>
      </c>
      <c r="P19" s="82">
        <v>18352</v>
      </c>
      <c r="Q19" s="82">
        <v>18657</v>
      </c>
      <c r="R19" s="92">
        <v>26</v>
      </c>
      <c r="S19" s="93" t="s">
        <v>333</v>
      </c>
      <c r="T19" s="82">
        <v>18991</v>
      </c>
      <c r="U19" s="82">
        <v>18949</v>
      </c>
      <c r="V19" s="82">
        <v>18965</v>
      </c>
      <c r="W19" s="82">
        <v>18849</v>
      </c>
      <c r="X19" s="92">
        <v>26</v>
      </c>
      <c r="Y19" s="93" t="s">
        <v>333</v>
      </c>
      <c r="Z19" s="82">
        <v>18246</v>
      </c>
      <c r="AA19" s="82">
        <v>18047</v>
      </c>
      <c r="AB19" s="82">
        <v>18139</v>
      </c>
      <c r="AC19" s="82">
        <v>18106</v>
      </c>
    </row>
    <row r="20" spans="1:29" ht="15.95" customHeight="1">
      <c r="A20" s="92">
        <v>27</v>
      </c>
      <c r="B20" s="93" t="s">
        <v>334</v>
      </c>
      <c r="C20" s="82">
        <v>7273</v>
      </c>
      <c r="D20" s="82">
        <v>6981</v>
      </c>
      <c r="E20" s="82">
        <v>6580</v>
      </c>
      <c r="F20" s="92">
        <v>27</v>
      </c>
      <c r="G20" s="93" t="s">
        <v>334</v>
      </c>
      <c r="H20" s="82">
        <v>6651</v>
      </c>
      <c r="I20" s="82">
        <v>6662</v>
      </c>
      <c r="J20" s="82">
        <v>6733</v>
      </c>
      <c r="K20" s="82">
        <v>6605</v>
      </c>
      <c r="L20" s="92">
        <v>27</v>
      </c>
      <c r="M20" s="93" t="s">
        <v>334</v>
      </c>
      <c r="N20" s="82">
        <v>6833</v>
      </c>
      <c r="O20" s="82">
        <v>6728</v>
      </c>
      <c r="P20" s="82">
        <v>7043</v>
      </c>
      <c r="Q20" s="82">
        <v>6660</v>
      </c>
      <c r="R20" s="92">
        <v>27</v>
      </c>
      <c r="S20" s="93" t="s">
        <v>334</v>
      </c>
      <c r="T20" s="82">
        <v>6821</v>
      </c>
      <c r="U20" s="82">
        <v>6757</v>
      </c>
      <c r="V20" s="82">
        <v>6762</v>
      </c>
      <c r="W20" s="82">
        <v>6708</v>
      </c>
      <c r="X20" s="92">
        <v>27</v>
      </c>
      <c r="Y20" s="93" t="s">
        <v>334</v>
      </c>
      <c r="Z20" s="82">
        <v>6645</v>
      </c>
      <c r="AA20" s="82">
        <v>6537</v>
      </c>
      <c r="AB20" s="82">
        <v>6936</v>
      </c>
      <c r="AC20" s="82">
        <v>6751</v>
      </c>
    </row>
    <row r="21" spans="1:29" ht="15.95" customHeight="1">
      <c r="A21" s="92">
        <v>28</v>
      </c>
      <c r="B21" s="93" t="s">
        <v>335</v>
      </c>
      <c r="C21" s="82">
        <v>19040</v>
      </c>
      <c r="D21" s="82">
        <v>18952</v>
      </c>
      <c r="E21" s="82">
        <v>19151</v>
      </c>
      <c r="F21" s="92">
        <v>28</v>
      </c>
      <c r="G21" s="93" t="s">
        <v>335</v>
      </c>
      <c r="H21" s="82">
        <v>20145</v>
      </c>
      <c r="I21" s="82">
        <v>20976</v>
      </c>
      <c r="J21" s="82">
        <v>22046</v>
      </c>
      <c r="K21" s="82">
        <v>22848</v>
      </c>
      <c r="L21" s="92">
        <v>28</v>
      </c>
      <c r="M21" s="93" t="s">
        <v>335</v>
      </c>
      <c r="N21" s="82">
        <v>23091</v>
      </c>
      <c r="O21" s="82">
        <v>24077</v>
      </c>
      <c r="P21" s="82">
        <v>23582</v>
      </c>
      <c r="Q21" s="82">
        <v>24440</v>
      </c>
      <c r="R21" s="92">
        <v>28</v>
      </c>
      <c r="S21" s="93" t="s">
        <v>335</v>
      </c>
      <c r="T21" s="82">
        <v>24351</v>
      </c>
      <c r="U21" s="82">
        <v>24370</v>
      </c>
      <c r="V21" s="82">
        <v>24640</v>
      </c>
      <c r="W21" s="82">
        <v>24440</v>
      </c>
      <c r="X21" s="92">
        <v>28</v>
      </c>
      <c r="Y21" s="93" t="s">
        <v>335</v>
      </c>
      <c r="Z21" s="82">
        <v>24198</v>
      </c>
      <c r="AA21" s="82">
        <v>23789</v>
      </c>
      <c r="AB21" s="82">
        <v>23643</v>
      </c>
      <c r="AC21" s="82">
        <v>23481</v>
      </c>
    </row>
    <row r="22" spans="1:29" ht="15.95" customHeight="1">
      <c r="A22" s="95" t="s">
        <v>336</v>
      </c>
      <c r="B22" s="93" t="s">
        <v>337</v>
      </c>
      <c r="C22" s="82">
        <v>17581</v>
      </c>
      <c r="D22" s="82">
        <v>16941</v>
      </c>
      <c r="E22" s="82">
        <v>16037</v>
      </c>
      <c r="F22" s="95" t="s">
        <v>336</v>
      </c>
      <c r="G22" s="93" t="s">
        <v>337</v>
      </c>
      <c r="H22" s="82">
        <v>16826</v>
      </c>
      <c r="I22" s="82">
        <v>17837</v>
      </c>
      <c r="J22" s="82">
        <v>18404</v>
      </c>
      <c r="K22" s="82">
        <v>18554</v>
      </c>
      <c r="L22" s="95" t="s">
        <v>336</v>
      </c>
      <c r="M22" s="93" t="s">
        <v>337</v>
      </c>
      <c r="N22" s="82">
        <v>18955</v>
      </c>
      <c r="O22" s="82">
        <v>19301</v>
      </c>
      <c r="P22" s="82">
        <v>19711</v>
      </c>
      <c r="Q22" s="82">
        <v>18979</v>
      </c>
      <c r="R22" s="95" t="s">
        <v>336</v>
      </c>
      <c r="S22" s="93" t="s">
        <v>337</v>
      </c>
      <c r="T22" s="82">
        <v>18773</v>
      </c>
      <c r="U22" s="82">
        <v>18491</v>
      </c>
      <c r="V22" s="82">
        <v>18101</v>
      </c>
      <c r="W22" s="82">
        <v>17925</v>
      </c>
      <c r="X22" s="95" t="s">
        <v>336</v>
      </c>
      <c r="Y22" s="93" t="s">
        <v>337</v>
      </c>
      <c r="Z22" s="82">
        <v>17592</v>
      </c>
      <c r="AA22" s="82">
        <v>17284</v>
      </c>
      <c r="AB22" s="82">
        <v>17016</v>
      </c>
      <c r="AC22" s="82">
        <v>16856</v>
      </c>
    </row>
    <row r="23" spans="1:29" ht="30" customHeight="1">
      <c r="A23" s="92" t="s">
        <v>338</v>
      </c>
      <c r="B23" s="96" t="s">
        <v>339</v>
      </c>
      <c r="C23" s="82">
        <v>14323</v>
      </c>
      <c r="D23" s="82">
        <v>14533</v>
      </c>
      <c r="E23" s="82">
        <v>14768</v>
      </c>
      <c r="F23" s="92" t="s">
        <v>338</v>
      </c>
      <c r="G23" s="96" t="s">
        <v>339</v>
      </c>
      <c r="H23" s="82">
        <v>15118</v>
      </c>
      <c r="I23" s="82">
        <v>15661</v>
      </c>
      <c r="J23" s="82">
        <v>15728</v>
      </c>
      <c r="K23" s="82">
        <v>16072</v>
      </c>
      <c r="L23" s="92" t="s">
        <v>338</v>
      </c>
      <c r="M23" s="96" t="s">
        <v>339</v>
      </c>
      <c r="N23" s="82">
        <v>16301</v>
      </c>
      <c r="O23" s="82">
        <v>16426</v>
      </c>
      <c r="P23" s="82">
        <v>15868</v>
      </c>
      <c r="Q23" s="82">
        <v>16021</v>
      </c>
      <c r="R23" s="92" t="s">
        <v>338</v>
      </c>
      <c r="S23" s="96" t="s">
        <v>339</v>
      </c>
      <c r="T23" s="82">
        <v>15958</v>
      </c>
      <c r="U23" s="82">
        <v>16424</v>
      </c>
      <c r="V23" s="82">
        <v>16723</v>
      </c>
      <c r="W23" s="82">
        <v>16619</v>
      </c>
      <c r="X23" s="92" t="s">
        <v>338</v>
      </c>
      <c r="Y23" s="96" t="s">
        <v>339</v>
      </c>
      <c r="Z23" s="82">
        <v>16579</v>
      </c>
      <c r="AA23" s="82">
        <v>16314</v>
      </c>
      <c r="AB23" s="82">
        <v>16387</v>
      </c>
      <c r="AC23" s="82">
        <v>16255</v>
      </c>
    </row>
    <row r="24" spans="1:29" ht="15.75" customHeight="1">
      <c r="A24" s="92" t="s">
        <v>340</v>
      </c>
      <c r="B24" s="159" t="s">
        <v>341</v>
      </c>
      <c r="C24" s="82">
        <v>4699</v>
      </c>
      <c r="D24" s="82">
        <v>4646</v>
      </c>
      <c r="E24" s="82">
        <v>4686</v>
      </c>
      <c r="F24" s="92" t="s">
        <v>340</v>
      </c>
      <c r="G24" s="159" t="s">
        <v>341</v>
      </c>
      <c r="H24" s="82">
        <v>4762</v>
      </c>
      <c r="I24" s="82">
        <v>4824</v>
      </c>
      <c r="J24" s="82">
        <v>4856</v>
      </c>
      <c r="K24" s="82">
        <v>4858</v>
      </c>
      <c r="L24" s="92" t="s">
        <v>340</v>
      </c>
      <c r="M24" s="159" t="s">
        <v>341</v>
      </c>
      <c r="N24" s="82">
        <v>4831</v>
      </c>
      <c r="O24" s="82">
        <v>4866</v>
      </c>
      <c r="P24" s="82">
        <v>4847</v>
      </c>
      <c r="Q24" s="82">
        <v>4827</v>
      </c>
      <c r="R24" s="92" t="s">
        <v>340</v>
      </c>
      <c r="S24" s="159" t="s">
        <v>341</v>
      </c>
      <c r="T24" s="82">
        <v>4853</v>
      </c>
      <c r="U24" s="82">
        <v>4855</v>
      </c>
      <c r="V24" s="82">
        <v>4907</v>
      </c>
      <c r="W24" s="82">
        <v>4929</v>
      </c>
      <c r="X24" s="92" t="s">
        <v>340</v>
      </c>
      <c r="Y24" s="159" t="s">
        <v>341</v>
      </c>
      <c r="Z24" s="82">
        <v>4905</v>
      </c>
      <c r="AA24" s="82">
        <v>4896</v>
      </c>
      <c r="AB24" s="82">
        <v>4950</v>
      </c>
      <c r="AC24" s="82">
        <v>4956</v>
      </c>
    </row>
    <row r="25" spans="1:29" ht="30" customHeight="1">
      <c r="A25" s="92" t="s">
        <v>342</v>
      </c>
      <c r="B25" s="96" t="s">
        <v>343</v>
      </c>
      <c r="C25" s="82">
        <v>8464</v>
      </c>
      <c r="D25" s="82">
        <v>8219</v>
      </c>
      <c r="E25" s="82">
        <v>8304</v>
      </c>
      <c r="F25" s="92" t="s">
        <v>342</v>
      </c>
      <c r="G25" s="96" t="s">
        <v>343</v>
      </c>
      <c r="H25" s="82">
        <v>8486</v>
      </c>
      <c r="I25" s="82">
        <v>8330</v>
      </c>
      <c r="J25" s="82">
        <v>8311</v>
      </c>
      <c r="K25" s="82">
        <v>8636</v>
      </c>
      <c r="L25" s="92" t="s">
        <v>342</v>
      </c>
      <c r="M25" s="96" t="s">
        <v>343</v>
      </c>
      <c r="N25" s="82">
        <v>8158</v>
      </c>
      <c r="O25" s="82">
        <v>8149</v>
      </c>
      <c r="P25" s="82">
        <v>8336</v>
      </c>
      <c r="Q25" s="82">
        <v>8509</v>
      </c>
      <c r="R25" s="92" t="s">
        <v>342</v>
      </c>
      <c r="S25" s="96" t="s">
        <v>343</v>
      </c>
      <c r="T25" s="82">
        <v>8586</v>
      </c>
      <c r="U25" s="82">
        <v>8628</v>
      </c>
      <c r="V25" s="82">
        <v>8793</v>
      </c>
      <c r="W25" s="82">
        <v>8651</v>
      </c>
      <c r="X25" s="92" t="s">
        <v>342</v>
      </c>
      <c r="Y25" s="96" t="s">
        <v>343</v>
      </c>
      <c r="Z25" s="82">
        <v>8677</v>
      </c>
      <c r="AA25" s="82">
        <v>8606</v>
      </c>
      <c r="AB25" s="82">
        <v>8704</v>
      </c>
      <c r="AC25" s="82">
        <v>8728</v>
      </c>
    </row>
    <row r="26" spans="1:29" ht="15.95" customHeight="1">
      <c r="A26" s="92" t="s">
        <v>344</v>
      </c>
      <c r="B26" s="93" t="s">
        <v>345</v>
      </c>
      <c r="C26" s="82">
        <v>60125</v>
      </c>
      <c r="D26" s="82">
        <v>59485</v>
      </c>
      <c r="E26" s="82">
        <v>60297</v>
      </c>
      <c r="F26" s="92" t="s">
        <v>344</v>
      </c>
      <c r="G26" s="93" t="s">
        <v>345</v>
      </c>
      <c r="H26" s="82">
        <v>59895</v>
      </c>
      <c r="I26" s="82">
        <v>60321</v>
      </c>
      <c r="J26" s="82">
        <v>58790</v>
      </c>
      <c r="K26" s="82">
        <v>58390</v>
      </c>
      <c r="L26" s="92" t="s">
        <v>344</v>
      </c>
      <c r="M26" s="93" t="s">
        <v>345</v>
      </c>
      <c r="N26" s="82">
        <v>56712</v>
      </c>
      <c r="O26" s="82">
        <v>56004</v>
      </c>
      <c r="P26" s="82">
        <v>55605</v>
      </c>
      <c r="Q26" s="82">
        <v>55494</v>
      </c>
      <c r="R26" s="92" t="s">
        <v>344</v>
      </c>
      <c r="S26" s="93" t="s">
        <v>345</v>
      </c>
      <c r="T26" s="82">
        <v>54487</v>
      </c>
      <c r="U26" s="82">
        <v>54947</v>
      </c>
      <c r="V26" s="82">
        <v>56228</v>
      </c>
      <c r="W26" s="82">
        <v>54431</v>
      </c>
      <c r="X26" s="92" t="s">
        <v>344</v>
      </c>
      <c r="Y26" s="93" t="s">
        <v>345</v>
      </c>
      <c r="Z26" s="82">
        <v>54941</v>
      </c>
      <c r="AA26" s="82">
        <v>55092</v>
      </c>
      <c r="AB26" s="82">
        <v>55483</v>
      </c>
      <c r="AC26" s="82">
        <v>54277</v>
      </c>
    </row>
    <row r="27" spans="1:29" ht="15.95" customHeight="1">
      <c r="A27" s="95" t="s">
        <v>346</v>
      </c>
      <c r="B27" s="93" t="s">
        <v>347</v>
      </c>
      <c r="C27" s="82">
        <v>18740</v>
      </c>
      <c r="D27" s="82">
        <v>18122</v>
      </c>
      <c r="E27" s="82">
        <v>18407</v>
      </c>
      <c r="F27" s="95" t="s">
        <v>346</v>
      </c>
      <c r="G27" s="93" t="s">
        <v>347</v>
      </c>
      <c r="H27" s="82">
        <v>17360</v>
      </c>
      <c r="I27" s="82">
        <v>17240</v>
      </c>
      <c r="J27" s="82">
        <v>16838</v>
      </c>
      <c r="K27" s="82">
        <v>16831</v>
      </c>
      <c r="L27" s="95" t="s">
        <v>346</v>
      </c>
      <c r="M27" s="93" t="s">
        <v>347</v>
      </c>
      <c r="N27" s="82">
        <v>16796</v>
      </c>
      <c r="O27" s="82">
        <v>16672</v>
      </c>
      <c r="P27" s="82">
        <v>16602</v>
      </c>
      <c r="Q27" s="82">
        <v>16635</v>
      </c>
      <c r="R27" s="95" t="s">
        <v>346</v>
      </c>
      <c r="S27" s="93" t="s">
        <v>347</v>
      </c>
      <c r="T27" s="82">
        <v>16017</v>
      </c>
      <c r="U27" s="82">
        <v>16274</v>
      </c>
      <c r="V27" s="82">
        <v>16796</v>
      </c>
      <c r="W27" s="82">
        <v>16212</v>
      </c>
      <c r="X27" s="95" t="s">
        <v>346</v>
      </c>
      <c r="Y27" s="93" t="s">
        <v>347</v>
      </c>
      <c r="Z27" s="82">
        <v>16121</v>
      </c>
      <c r="AA27" s="82">
        <v>16189</v>
      </c>
      <c r="AB27" s="82">
        <v>16370</v>
      </c>
      <c r="AC27" s="82">
        <v>16018</v>
      </c>
    </row>
    <row r="28" spans="1:29" ht="30" customHeight="1">
      <c r="A28" s="92">
        <v>43</v>
      </c>
      <c r="B28" s="97" t="s">
        <v>348</v>
      </c>
      <c r="C28" s="82">
        <v>41385</v>
      </c>
      <c r="D28" s="82">
        <v>41363</v>
      </c>
      <c r="E28" s="82">
        <v>41890</v>
      </c>
      <c r="F28" s="92">
        <v>43</v>
      </c>
      <c r="G28" s="97" t="s">
        <v>348</v>
      </c>
      <c r="H28" s="82">
        <v>42535</v>
      </c>
      <c r="I28" s="82">
        <v>43081</v>
      </c>
      <c r="J28" s="82">
        <v>41952</v>
      </c>
      <c r="K28" s="82">
        <v>41559</v>
      </c>
      <c r="L28" s="92">
        <v>43</v>
      </c>
      <c r="M28" s="97" t="s">
        <v>348</v>
      </c>
      <c r="N28" s="82">
        <v>39916</v>
      </c>
      <c r="O28" s="82">
        <v>39332</v>
      </c>
      <c r="P28" s="82">
        <v>39003</v>
      </c>
      <c r="Q28" s="82">
        <v>38859</v>
      </c>
      <c r="R28" s="92">
        <v>43</v>
      </c>
      <c r="S28" s="97" t="s">
        <v>348</v>
      </c>
      <c r="T28" s="82">
        <v>38470</v>
      </c>
      <c r="U28" s="82">
        <v>38673</v>
      </c>
      <c r="V28" s="82">
        <v>39432</v>
      </c>
      <c r="W28" s="82">
        <v>38219</v>
      </c>
      <c r="X28" s="92">
        <v>43</v>
      </c>
      <c r="Y28" s="97" t="s">
        <v>348</v>
      </c>
      <c r="Z28" s="82">
        <v>38820</v>
      </c>
      <c r="AA28" s="82">
        <v>38903</v>
      </c>
      <c r="AB28" s="82">
        <v>39113</v>
      </c>
      <c r="AC28" s="82">
        <v>38259</v>
      </c>
    </row>
    <row r="29" spans="1:29" ht="15.95" customHeight="1">
      <c r="A29" s="92" t="s">
        <v>349</v>
      </c>
      <c r="B29" s="93" t="s">
        <v>350</v>
      </c>
      <c r="C29" s="82">
        <v>478786</v>
      </c>
      <c r="D29" s="82">
        <v>470801</v>
      </c>
      <c r="E29" s="82">
        <v>485615</v>
      </c>
      <c r="F29" s="92" t="s">
        <v>349</v>
      </c>
      <c r="G29" s="93" t="s">
        <v>350</v>
      </c>
      <c r="H29" s="82">
        <v>493067</v>
      </c>
      <c r="I29" s="82">
        <v>497587</v>
      </c>
      <c r="J29" s="82">
        <v>497982</v>
      </c>
      <c r="K29" s="82">
        <v>504405</v>
      </c>
      <c r="L29" s="92" t="s">
        <v>349</v>
      </c>
      <c r="M29" s="93" t="s">
        <v>350</v>
      </c>
      <c r="N29" s="82">
        <v>511032</v>
      </c>
      <c r="O29" s="82">
        <v>517864</v>
      </c>
      <c r="P29" s="82">
        <v>525416</v>
      </c>
      <c r="Q29" s="82">
        <v>526441</v>
      </c>
      <c r="R29" s="92" t="s">
        <v>349</v>
      </c>
      <c r="S29" s="93" t="s">
        <v>350</v>
      </c>
      <c r="T29" s="82">
        <v>524627</v>
      </c>
      <c r="U29" s="82">
        <v>525845</v>
      </c>
      <c r="V29" s="82">
        <v>532239</v>
      </c>
      <c r="W29" s="82">
        <v>528526</v>
      </c>
      <c r="X29" s="92" t="s">
        <v>349</v>
      </c>
      <c r="Y29" s="93" t="s">
        <v>350</v>
      </c>
      <c r="Z29" s="82">
        <v>525137</v>
      </c>
      <c r="AA29" s="82">
        <v>519647</v>
      </c>
      <c r="AB29" s="82">
        <v>528425</v>
      </c>
      <c r="AC29" s="82">
        <v>527829</v>
      </c>
    </row>
    <row r="30" spans="1:29" ht="15.95" customHeight="1">
      <c r="A30" s="92" t="s">
        <v>351</v>
      </c>
      <c r="B30" s="93" t="s">
        <v>352</v>
      </c>
      <c r="C30" s="82">
        <v>145979</v>
      </c>
      <c r="D30" s="82">
        <v>144391</v>
      </c>
      <c r="E30" s="82">
        <v>145372</v>
      </c>
      <c r="F30" s="92" t="s">
        <v>351</v>
      </c>
      <c r="G30" s="93" t="s">
        <v>352</v>
      </c>
      <c r="H30" s="82">
        <v>147602</v>
      </c>
      <c r="I30" s="82">
        <v>149047</v>
      </c>
      <c r="J30" s="82">
        <v>149692</v>
      </c>
      <c r="K30" s="82">
        <v>150544</v>
      </c>
      <c r="L30" s="92" t="s">
        <v>351</v>
      </c>
      <c r="M30" s="93" t="s">
        <v>352</v>
      </c>
      <c r="N30" s="82">
        <v>153003</v>
      </c>
      <c r="O30" s="82">
        <v>155009</v>
      </c>
      <c r="P30" s="82">
        <v>157150</v>
      </c>
      <c r="Q30" s="82">
        <v>157854</v>
      </c>
      <c r="R30" s="92" t="s">
        <v>351</v>
      </c>
      <c r="S30" s="93" t="s">
        <v>352</v>
      </c>
      <c r="T30" s="82">
        <v>157511</v>
      </c>
      <c r="U30" s="82">
        <v>157498</v>
      </c>
      <c r="V30" s="82">
        <v>159504</v>
      </c>
      <c r="W30" s="82">
        <v>158525</v>
      </c>
      <c r="X30" s="92" t="s">
        <v>351</v>
      </c>
      <c r="Y30" s="93" t="s">
        <v>352</v>
      </c>
      <c r="Z30" s="82">
        <v>157143</v>
      </c>
      <c r="AA30" s="82">
        <v>155505</v>
      </c>
      <c r="AB30" s="82">
        <v>157494</v>
      </c>
      <c r="AC30" s="82">
        <v>156519</v>
      </c>
    </row>
    <row r="31" spans="1:29" ht="15.95" customHeight="1">
      <c r="A31" s="92" t="s">
        <v>353</v>
      </c>
      <c r="B31" s="93" t="s">
        <v>354</v>
      </c>
      <c r="C31" s="82">
        <v>92290</v>
      </c>
      <c r="D31" s="82">
        <v>91370</v>
      </c>
      <c r="E31" s="82">
        <v>90958</v>
      </c>
      <c r="F31" s="92" t="s">
        <v>353</v>
      </c>
      <c r="G31" s="93" t="s">
        <v>354</v>
      </c>
      <c r="H31" s="82">
        <v>91594</v>
      </c>
      <c r="I31" s="82">
        <v>92320</v>
      </c>
      <c r="J31" s="82">
        <v>92648</v>
      </c>
      <c r="K31" s="82">
        <v>93012</v>
      </c>
      <c r="L31" s="92" t="s">
        <v>353</v>
      </c>
      <c r="M31" s="93" t="s">
        <v>354</v>
      </c>
      <c r="N31" s="82">
        <v>93703</v>
      </c>
      <c r="O31" s="82">
        <v>94954</v>
      </c>
      <c r="P31" s="82">
        <v>95652</v>
      </c>
      <c r="Q31" s="82">
        <v>95340</v>
      </c>
      <c r="R31" s="92" t="s">
        <v>353</v>
      </c>
      <c r="S31" s="93" t="s">
        <v>354</v>
      </c>
      <c r="T31" s="82">
        <v>95316</v>
      </c>
      <c r="U31" s="82">
        <v>94708</v>
      </c>
      <c r="V31" s="82">
        <v>96119</v>
      </c>
      <c r="W31" s="82">
        <v>95571</v>
      </c>
      <c r="X31" s="92" t="s">
        <v>353</v>
      </c>
      <c r="Y31" s="93" t="s">
        <v>354</v>
      </c>
      <c r="Z31" s="82">
        <v>94468</v>
      </c>
      <c r="AA31" s="82">
        <v>94054</v>
      </c>
      <c r="AB31" s="82">
        <v>95097</v>
      </c>
      <c r="AC31" s="82">
        <v>94940</v>
      </c>
    </row>
    <row r="32" spans="1:29" ht="15.95" customHeight="1">
      <c r="A32" s="92">
        <v>45</v>
      </c>
      <c r="B32" s="93" t="s">
        <v>355</v>
      </c>
      <c r="C32" s="82">
        <v>17765</v>
      </c>
      <c r="D32" s="82">
        <v>17272</v>
      </c>
      <c r="E32" s="82">
        <v>17180</v>
      </c>
      <c r="F32" s="92">
        <v>45</v>
      </c>
      <c r="G32" s="93" t="s">
        <v>355</v>
      </c>
      <c r="H32" s="82">
        <v>17543</v>
      </c>
      <c r="I32" s="82">
        <v>17488</v>
      </c>
      <c r="J32" s="82">
        <v>17264</v>
      </c>
      <c r="K32" s="82">
        <v>17241</v>
      </c>
      <c r="L32" s="92">
        <v>45</v>
      </c>
      <c r="M32" s="93" t="s">
        <v>355</v>
      </c>
      <c r="N32" s="82">
        <v>17009</v>
      </c>
      <c r="O32" s="82">
        <v>17189</v>
      </c>
      <c r="P32" s="82">
        <v>17407</v>
      </c>
      <c r="Q32" s="82">
        <v>17593</v>
      </c>
      <c r="R32" s="92">
        <v>45</v>
      </c>
      <c r="S32" s="93" t="s">
        <v>355</v>
      </c>
      <c r="T32" s="82">
        <v>17928</v>
      </c>
      <c r="U32" s="82">
        <v>17767</v>
      </c>
      <c r="V32" s="82">
        <v>18412</v>
      </c>
      <c r="W32" s="82">
        <v>18219</v>
      </c>
      <c r="X32" s="92">
        <v>45</v>
      </c>
      <c r="Y32" s="93" t="s">
        <v>355</v>
      </c>
      <c r="Z32" s="82">
        <v>18053</v>
      </c>
      <c r="AA32" s="82">
        <v>17708</v>
      </c>
      <c r="AB32" s="82">
        <v>18131</v>
      </c>
      <c r="AC32" s="82">
        <v>17964</v>
      </c>
    </row>
    <row r="33" spans="1:29" ht="15.95" customHeight="1">
      <c r="A33" s="92">
        <v>46</v>
      </c>
      <c r="B33" s="93" t="s">
        <v>356</v>
      </c>
      <c r="C33" s="82">
        <v>23637</v>
      </c>
      <c r="D33" s="82">
        <v>22603</v>
      </c>
      <c r="E33" s="82">
        <v>21580</v>
      </c>
      <c r="F33" s="92">
        <v>46</v>
      </c>
      <c r="G33" s="93" t="s">
        <v>356</v>
      </c>
      <c r="H33" s="82">
        <v>21478</v>
      </c>
      <c r="I33" s="82">
        <v>21710</v>
      </c>
      <c r="J33" s="82">
        <v>20384</v>
      </c>
      <c r="K33" s="82">
        <v>19856</v>
      </c>
      <c r="L33" s="92">
        <v>46</v>
      </c>
      <c r="M33" s="93" t="s">
        <v>356</v>
      </c>
      <c r="N33" s="82">
        <v>19853</v>
      </c>
      <c r="O33" s="82">
        <v>19565</v>
      </c>
      <c r="P33" s="82">
        <v>19541</v>
      </c>
      <c r="Q33" s="82">
        <v>19124</v>
      </c>
      <c r="R33" s="92">
        <v>46</v>
      </c>
      <c r="S33" s="93" t="s">
        <v>356</v>
      </c>
      <c r="T33" s="82">
        <v>19104</v>
      </c>
      <c r="U33" s="82">
        <v>18714</v>
      </c>
      <c r="V33" s="82">
        <v>18907</v>
      </c>
      <c r="W33" s="82">
        <v>18704</v>
      </c>
      <c r="X33" s="92">
        <v>46</v>
      </c>
      <c r="Y33" s="93" t="s">
        <v>356</v>
      </c>
      <c r="Z33" s="82">
        <v>18703</v>
      </c>
      <c r="AA33" s="82">
        <v>18493</v>
      </c>
      <c r="AB33" s="82">
        <v>18572</v>
      </c>
      <c r="AC33" s="82">
        <v>18322</v>
      </c>
    </row>
    <row r="34" spans="1:29" ht="15.95" customHeight="1">
      <c r="A34" s="92">
        <v>47</v>
      </c>
      <c r="B34" s="93" t="s">
        <v>357</v>
      </c>
      <c r="C34" s="82">
        <v>50888</v>
      </c>
      <c r="D34" s="82">
        <v>51495</v>
      </c>
      <c r="E34" s="82">
        <v>52198</v>
      </c>
      <c r="F34" s="92">
        <v>47</v>
      </c>
      <c r="G34" s="93" t="s">
        <v>357</v>
      </c>
      <c r="H34" s="82">
        <v>52573</v>
      </c>
      <c r="I34" s="82">
        <v>53122</v>
      </c>
      <c r="J34" s="82">
        <v>55000</v>
      </c>
      <c r="K34" s="82">
        <v>55915</v>
      </c>
      <c r="L34" s="92">
        <v>47</v>
      </c>
      <c r="M34" s="93" t="s">
        <v>357</v>
      </c>
      <c r="N34" s="82">
        <v>56841</v>
      </c>
      <c r="O34" s="82">
        <v>58200</v>
      </c>
      <c r="P34" s="82">
        <v>58704</v>
      </c>
      <c r="Q34" s="82">
        <v>58623</v>
      </c>
      <c r="R34" s="92">
        <v>47</v>
      </c>
      <c r="S34" s="93" t="s">
        <v>357</v>
      </c>
      <c r="T34" s="82">
        <v>58284</v>
      </c>
      <c r="U34" s="82">
        <v>58227</v>
      </c>
      <c r="V34" s="82">
        <v>58800</v>
      </c>
      <c r="W34" s="82">
        <v>58648</v>
      </c>
      <c r="X34" s="92">
        <v>47</v>
      </c>
      <c r="Y34" s="93" t="s">
        <v>357</v>
      </c>
      <c r="Z34" s="82">
        <v>57712</v>
      </c>
      <c r="AA34" s="82">
        <v>57853</v>
      </c>
      <c r="AB34" s="82">
        <v>58394</v>
      </c>
      <c r="AC34" s="82">
        <v>58654</v>
      </c>
    </row>
    <row r="35" spans="1:29" ht="15.95" customHeight="1">
      <c r="A35" s="92" t="s">
        <v>358</v>
      </c>
      <c r="B35" s="93" t="s">
        <v>359</v>
      </c>
      <c r="C35" s="82">
        <v>34470</v>
      </c>
      <c r="D35" s="82">
        <v>33325</v>
      </c>
      <c r="E35" s="82">
        <v>33864</v>
      </c>
      <c r="F35" s="92" t="s">
        <v>358</v>
      </c>
      <c r="G35" s="93" t="s">
        <v>359</v>
      </c>
      <c r="H35" s="82">
        <v>35804</v>
      </c>
      <c r="I35" s="82">
        <v>36083</v>
      </c>
      <c r="J35" s="82">
        <v>36374</v>
      </c>
      <c r="K35" s="82">
        <v>36458</v>
      </c>
      <c r="L35" s="92" t="s">
        <v>358</v>
      </c>
      <c r="M35" s="93" t="s">
        <v>359</v>
      </c>
      <c r="N35" s="82">
        <v>37243</v>
      </c>
      <c r="O35" s="82">
        <v>37773</v>
      </c>
      <c r="P35" s="82">
        <v>39094</v>
      </c>
      <c r="Q35" s="82">
        <v>40245</v>
      </c>
      <c r="R35" s="92" t="s">
        <v>358</v>
      </c>
      <c r="S35" s="93" t="s">
        <v>359</v>
      </c>
      <c r="T35" s="82">
        <v>40294</v>
      </c>
      <c r="U35" s="82">
        <v>40271</v>
      </c>
      <c r="V35" s="82">
        <v>40595</v>
      </c>
      <c r="W35" s="82">
        <v>40416</v>
      </c>
      <c r="X35" s="92" t="s">
        <v>358</v>
      </c>
      <c r="Y35" s="93" t="s">
        <v>359</v>
      </c>
      <c r="Z35" s="82">
        <v>40716</v>
      </c>
      <c r="AA35" s="82">
        <v>40292</v>
      </c>
      <c r="AB35" s="82">
        <v>40741</v>
      </c>
      <c r="AC35" s="82">
        <v>40777</v>
      </c>
    </row>
    <row r="36" spans="1:29" ht="15.95" customHeight="1">
      <c r="A36" s="92" t="s">
        <v>360</v>
      </c>
      <c r="B36" s="93" t="s">
        <v>361</v>
      </c>
      <c r="C36" s="82">
        <v>19219</v>
      </c>
      <c r="D36" s="82">
        <v>19696</v>
      </c>
      <c r="E36" s="82">
        <v>20550</v>
      </c>
      <c r="F36" s="92" t="s">
        <v>360</v>
      </c>
      <c r="G36" s="93" t="s">
        <v>361</v>
      </c>
      <c r="H36" s="82">
        <v>20204</v>
      </c>
      <c r="I36" s="82">
        <v>20644</v>
      </c>
      <c r="J36" s="82">
        <v>20670</v>
      </c>
      <c r="K36" s="82">
        <v>21074</v>
      </c>
      <c r="L36" s="92" t="s">
        <v>360</v>
      </c>
      <c r="M36" s="93" t="s">
        <v>361</v>
      </c>
      <c r="N36" s="82">
        <v>22057</v>
      </c>
      <c r="O36" s="82">
        <v>22282</v>
      </c>
      <c r="P36" s="82">
        <v>22404</v>
      </c>
      <c r="Q36" s="82">
        <v>22269</v>
      </c>
      <c r="R36" s="92" t="s">
        <v>360</v>
      </c>
      <c r="S36" s="93" t="s">
        <v>361</v>
      </c>
      <c r="T36" s="82">
        <v>21901</v>
      </c>
      <c r="U36" s="82">
        <v>22519</v>
      </c>
      <c r="V36" s="82">
        <v>22790</v>
      </c>
      <c r="W36" s="82">
        <v>22538</v>
      </c>
      <c r="X36" s="92" t="s">
        <v>360</v>
      </c>
      <c r="Y36" s="93" t="s">
        <v>361</v>
      </c>
      <c r="Z36" s="82">
        <v>21959</v>
      </c>
      <c r="AA36" s="82">
        <v>21159</v>
      </c>
      <c r="AB36" s="82">
        <v>21656</v>
      </c>
      <c r="AC36" s="82">
        <v>20802</v>
      </c>
    </row>
    <row r="37" spans="1:29" ht="15.95" customHeight="1">
      <c r="A37" s="92" t="s">
        <v>362</v>
      </c>
      <c r="B37" s="93" t="s">
        <v>363</v>
      </c>
      <c r="C37" s="82">
        <v>13073</v>
      </c>
      <c r="D37" s="82">
        <v>11931</v>
      </c>
      <c r="E37" s="82">
        <v>11712</v>
      </c>
      <c r="F37" s="92" t="s">
        <v>362</v>
      </c>
      <c r="G37" s="93" t="s">
        <v>363</v>
      </c>
      <c r="H37" s="82">
        <v>12339</v>
      </c>
      <c r="I37" s="82">
        <v>12282</v>
      </c>
      <c r="J37" s="82">
        <v>13046</v>
      </c>
      <c r="K37" s="82">
        <v>13595</v>
      </c>
      <c r="L37" s="92" t="s">
        <v>362</v>
      </c>
      <c r="M37" s="93" t="s">
        <v>363</v>
      </c>
      <c r="N37" s="82">
        <v>13802</v>
      </c>
      <c r="O37" s="82">
        <v>14112</v>
      </c>
      <c r="P37" s="82">
        <v>13330</v>
      </c>
      <c r="Q37" s="82">
        <v>13726</v>
      </c>
      <c r="R37" s="92" t="s">
        <v>362</v>
      </c>
      <c r="S37" s="93" t="s">
        <v>363</v>
      </c>
      <c r="T37" s="82">
        <v>14502</v>
      </c>
      <c r="U37" s="82">
        <v>14629</v>
      </c>
      <c r="V37" s="82">
        <v>14857</v>
      </c>
      <c r="W37" s="82">
        <v>14864</v>
      </c>
      <c r="X37" s="92" t="s">
        <v>362</v>
      </c>
      <c r="Y37" s="93" t="s">
        <v>363</v>
      </c>
      <c r="Z37" s="82">
        <v>14985</v>
      </c>
      <c r="AA37" s="82">
        <v>14942</v>
      </c>
      <c r="AB37" s="82">
        <v>14993</v>
      </c>
      <c r="AC37" s="82">
        <v>15012</v>
      </c>
    </row>
    <row r="38" spans="1:29" ht="15.95" customHeight="1">
      <c r="A38" s="95" t="s">
        <v>364</v>
      </c>
      <c r="B38" s="93" t="s">
        <v>365</v>
      </c>
      <c r="C38" s="82">
        <v>2664</v>
      </c>
      <c r="D38" s="82">
        <v>2711</v>
      </c>
      <c r="E38" s="82">
        <v>2642</v>
      </c>
      <c r="F38" s="95" t="s">
        <v>364</v>
      </c>
      <c r="G38" s="93" t="s">
        <v>365</v>
      </c>
      <c r="H38" s="82">
        <v>2471</v>
      </c>
      <c r="I38" s="82">
        <v>2553</v>
      </c>
      <c r="J38" s="82">
        <v>2827</v>
      </c>
      <c r="K38" s="82">
        <v>2909</v>
      </c>
      <c r="L38" s="95" t="s">
        <v>364</v>
      </c>
      <c r="M38" s="93" t="s">
        <v>365</v>
      </c>
      <c r="N38" s="82">
        <v>2949</v>
      </c>
      <c r="O38" s="82">
        <v>2905</v>
      </c>
      <c r="P38" s="82">
        <v>2154</v>
      </c>
      <c r="Q38" s="82">
        <v>2120</v>
      </c>
      <c r="R38" s="95" t="s">
        <v>364</v>
      </c>
      <c r="S38" s="93" t="s">
        <v>365</v>
      </c>
      <c r="T38" s="82">
        <v>2020</v>
      </c>
      <c r="U38" s="82">
        <v>2067</v>
      </c>
      <c r="V38" s="82">
        <v>2097</v>
      </c>
      <c r="W38" s="82">
        <v>1990</v>
      </c>
      <c r="X38" s="95" t="s">
        <v>364</v>
      </c>
      <c r="Y38" s="93" t="s">
        <v>365</v>
      </c>
      <c r="Z38" s="82">
        <v>1932</v>
      </c>
      <c r="AA38" s="82">
        <v>1970</v>
      </c>
      <c r="AB38" s="82">
        <v>1962</v>
      </c>
      <c r="AC38" s="82">
        <v>1886</v>
      </c>
    </row>
    <row r="39" spans="1:29" ht="15.95" customHeight="1">
      <c r="A39" s="92">
        <v>61</v>
      </c>
      <c r="B39" s="93" t="s">
        <v>366</v>
      </c>
      <c r="C39" s="82">
        <v>2963</v>
      </c>
      <c r="D39" s="82">
        <v>2147</v>
      </c>
      <c r="E39" s="82">
        <v>2070</v>
      </c>
      <c r="F39" s="92">
        <v>61</v>
      </c>
      <c r="G39" s="93" t="s">
        <v>366</v>
      </c>
      <c r="H39" s="82">
        <v>2128</v>
      </c>
      <c r="I39" s="82">
        <v>2094</v>
      </c>
      <c r="J39" s="82">
        <v>1985</v>
      </c>
      <c r="K39" s="82">
        <v>2069</v>
      </c>
      <c r="L39" s="92">
        <v>61</v>
      </c>
      <c r="M39" s="93" t="s">
        <v>366</v>
      </c>
      <c r="N39" s="82">
        <v>2025</v>
      </c>
      <c r="O39" s="82">
        <v>1999</v>
      </c>
      <c r="P39" s="82">
        <v>1532</v>
      </c>
      <c r="Q39" s="82">
        <v>1427</v>
      </c>
      <c r="R39" s="92">
        <v>61</v>
      </c>
      <c r="S39" s="93" t="s">
        <v>366</v>
      </c>
      <c r="T39" s="82">
        <v>1384</v>
      </c>
      <c r="U39" s="82">
        <v>1409</v>
      </c>
      <c r="V39" s="82">
        <v>1405</v>
      </c>
      <c r="W39" s="82">
        <v>1375</v>
      </c>
      <c r="X39" s="92">
        <v>61</v>
      </c>
      <c r="Y39" s="93" t="s">
        <v>366</v>
      </c>
      <c r="Z39" s="82">
        <v>1389</v>
      </c>
      <c r="AA39" s="82">
        <v>1384</v>
      </c>
      <c r="AB39" s="82">
        <v>1399</v>
      </c>
      <c r="AC39" s="82">
        <v>1405</v>
      </c>
    </row>
    <row r="40" spans="1:29" ht="15.95" customHeight="1">
      <c r="A40" s="95" t="s">
        <v>367</v>
      </c>
      <c r="B40" s="93" t="s">
        <v>368</v>
      </c>
      <c r="C40" s="82">
        <v>7446</v>
      </c>
      <c r="D40" s="82">
        <v>7073</v>
      </c>
      <c r="E40" s="82">
        <v>7000</v>
      </c>
      <c r="F40" s="95" t="s">
        <v>367</v>
      </c>
      <c r="G40" s="93" t="s">
        <v>368</v>
      </c>
      <c r="H40" s="82">
        <v>7740</v>
      </c>
      <c r="I40" s="82">
        <v>7635</v>
      </c>
      <c r="J40" s="82">
        <v>8234</v>
      </c>
      <c r="K40" s="82">
        <v>8617</v>
      </c>
      <c r="L40" s="95" t="s">
        <v>367</v>
      </c>
      <c r="M40" s="93" t="s">
        <v>368</v>
      </c>
      <c r="N40" s="82">
        <v>8828</v>
      </c>
      <c r="O40" s="82">
        <v>9208</v>
      </c>
      <c r="P40" s="82">
        <v>9644</v>
      </c>
      <c r="Q40" s="82">
        <v>10179</v>
      </c>
      <c r="R40" s="95" t="s">
        <v>367</v>
      </c>
      <c r="S40" s="93" t="s">
        <v>368</v>
      </c>
      <c r="T40" s="82">
        <v>11098</v>
      </c>
      <c r="U40" s="82">
        <v>11153</v>
      </c>
      <c r="V40" s="82">
        <v>11355</v>
      </c>
      <c r="W40" s="82">
        <v>11499</v>
      </c>
      <c r="X40" s="95" t="s">
        <v>367</v>
      </c>
      <c r="Y40" s="93" t="s">
        <v>368</v>
      </c>
      <c r="Z40" s="82">
        <v>11664</v>
      </c>
      <c r="AA40" s="82">
        <v>11588</v>
      </c>
      <c r="AB40" s="82">
        <v>11632</v>
      </c>
      <c r="AC40" s="82">
        <v>11721</v>
      </c>
    </row>
    <row r="41" spans="1:29" ht="15.95" customHeight="1">
      <c r="A41" s="92" t="s">
        <v>369</v>
      </c>
      <c r="B41" s="93" t="s">
        <v>370</v>
      </c>
      <c r="C41" s="82">
        <v>13595</v>
      </c>
      <c r="D41" s="82">
        <v>13925</v>
      </c>
      <c r="E41" s="82">
        <v>13829</v>
      </c>
      <c r="F41" s="92" t="s">
        <v>369</v>
      </c>
      <c r="G41" s="93" t="s">
        <v>370</v>
      </c>
      <c r="H41" s="82">
        <v>13638</v>
      </c>
      <c r="I41" s="82">
        <v>14150</v>
      </c>
      <c r="J41" s="82">
        <v>14003</v>
      </c>
      <c r="K41" s="82">
        <v>13560</v>
      </c>
      <c r="L41" s="92" t="s">
        <v>369</v>
      </c>
      <c r="M41" s="93" t="s">
        <v>370</v>
      </c>
      <c r="N41" s="82">
        <v>13366</v>
      </c>
      <c r="O41" s="82">
        <v>12806</v>
      </c>
      <c r="P41" s="82">
        <v>12456</v>
      </c>
      <c r="Q41" s="82">
        <v>12104</v>
      </c>
      <c r="R41" s="92" t="s">
        <v>369</v>
      </c>
      <c r="S41" s="93" t="s">
        <v>370</v>
      </c>
      <c r="T41" s="82">
        <v>11795</v>
      </c>
      <c r="U41" s="82">
        <v>11661</v>
      </c>
      <c r="V41" s="82">
        <v>11695</v>
      </c>
      <c r="W41" s="82">
        <v>11604</v>
      </c>
      <c r="X41" s="92" t="s">
        <v>369</v>
      </c>
      <c r="Y41" s="93" t="s">
        <v>370</v>
      </c>
      <c r="Z41" s="82">
        <v>11484</v>
      </c>
      <c r="AA41" s="82">
        <v>11392</v>
      </c>
      <c r="AB41" s="82">
        <v>11444</v>
      </c>
      <c r="AC41" s="82">
        <v>11367</v>
      </c>
    </row>
    <row r="42" spans="1:29" ht="15.95" customHeight="1">
      <c r="A42" s="95">
        <v>64</v>
      </c>
      <c r="B42" s="93" t="s">
        <v>371</v>
      </c>
      <c r="C42" s="82">
        <v>10041</v>
      </c>
      <c r="D42" s="82">
        <v>10215</v>
      </c>
      <c r="E42" s="82">
        <v>10043</v>
      </c>
      <c r="F42" s="95">
        <v>64</v>
      </c>
      <c r="G42" s="93" t="s">
        <v>371</v>
      </c>
      <c r="H42" s="82">
        <v>9941</v>
      </c>
      <c r="I42" s="82">
        <v>10019</v>
      </c>
      <c r="J42" s="82">
        <v>9982</v>
      </c>
      <c r="K42" s="82">
        <v>9764</v>
      </c>
      <c r="L42" s="95">
        <v>64</v>
      </c>
      <c r="M42" s="93" t="s">
        <v>371</v>
      </c>
      <c r="N42" s="82">
        <v>9645</v>
      </c>
      <c r="O42" s="82">
        <v>9282</v>
      </c>
      <c r="P42" s="82">
        <v>9000</v>
      </c>
      <c r="Q42" s="82">
        <v>8680</v>
      </c>
      <c r="R42" s="95">
        <v>64</v>
      </c>
      <c r="S42" s="93" t="s">
        <v>371</v>
      </c>
      <c r="T42" s="82">
        <v>8473</v>
      </c>
      <c r="U42" s="82">
        <v>8393</v>
      </c>
      <c r="V42" s="82">
        <v>8510</v>
      </c>
      <c r="W42" s="82">
        <v>8459</v>
      </c>
      <c r="X42" s="95">
        <v>64</v>
      </c>
      <c r="Y42" s="93" t="s">
        <v>371</v>
      </c>
      <c r="Z42" s="82">
        <v>8377</v>
      </c>
      <c r="AA42" s="82">
        <v>8310</v>
      </c>
      <c r="AB42" s="82">
        <v>8351</v>
      </c>
      <c r="AC42" s="82">
        <v>8240</v>
      </c>
    </row>
    <row r="43" spans="1:29" ht="30" customHeight="1">
      <c r="A43" s="92" t="s">
        <v>372</v>
      </c>
      <c r="B43" s="96" t="s">
        <v>373</v>
      </c>
      <c r="C43" s="82">
        <v>3554</v>
      </c>
      <c r="D43" s="82">
        <v>3710</v>
      </c>
      <c r="E43" s="82">
        <v>3786</v>
      </c>
      <c r="F43" s="92" t="s">
        <v>372</v>
      </c>
      <c r="G43" s="96" t="s">
        <v>373</v>
      </c>
      <c r="H43" s="82">
        <v>3697</v>
      </c>
      <c r="I43" s="82">
        <v>4131</v>
      </c>
      <c r="J43" s="82">
        <v>4021</v>
      </c>
      <c r="K43" s="82">
        <v>3796</v>
      </c>
      <c r="L43" s="92" t="s">
        <v>372</v>
      </c>
      <c r="M43" s="96" t="s">
        <v>373</v>
      </c>
      <c r="N43" s="82">
        <v>3721</v>
      </c>
      <c r="O43" s="82">
        <v>3524</v>
      </c>
      <c r="P43" s="82">
        <v>3456</v>
      </c>
      <c r="Q43" s="82">
        <v>3424</v>
      </c>
      <c r="R43" s="92" t="s">
        <v>372</v>
      </c>
      <c r="S43" s="96" t="s">
        <v>373</v>
      </c>
      <c r="T43" s="82">
        <v>3322</v>
      </c>
      <c r="U43" s="82">
        <v>3268</v>
      </c>
      <c r="V43" s="82">
        <v>3185</v>
      </c>
      <c r="W43" s="82">
        <v>3145</v>
      </c>
      <c r="X43" s="92" t="s">
        <v>372</v>
      </c>
      <c r="Y43" s="96" t="s">
        <v>373</v>
      </c>
      <c r="Z43" s="82">
        <v>3107</v>
      </c>
      <c r="AA43" s="82">
        <v>3082</v>
      </c>
      <c r="AB43" s="82">
        <v>3093</v>
      </c>
      <c r="AC43" s="82">
        <v>3127</v>
      </c>
    </row>
    <row r="44" spans="1:29" ht="15.95" customHeight="1">
      <c r="A44" s="92" t="s">
        <v>374</v>
      </c>
      <c r="B44" s="93" t="s">
        <v>375</v>
      </c>
      <c r="C44" s="82">
        <v>6021</v>
      </c>
      <c r="D44" s="82">
        <v>5224</v>
      </c>
      <c r="E44" s="82">
        <v>5294</v>
      </c>
      <c r="F44" s="92" t="s">
        <v>374</v>
      </c>
      <c r="G44" s="93" t="s">
        <v>375</v>
      </c>
      <c r="H44" s="82">
        <v>5336</v>
      </c>
      <c r="I44" s="82">
        <v>5431</v>
      </c>
      <c r="J44" s="82">
        <v>5522</v>
      </c>
      <c r="K44" s="82">
        <v>5805</v>
      </c>
      <c r="L44" s="92" t="s">
        <v>374</v>
      </c>
      <c r="M44" s="93" t="s">
        <v>375</v>
      </c>
      <c r="N44" s="82">
        <v>6017</v>
      </c>
      <c r="O44" s="82">
        <v>6200</v>
      </c>
      <c r="P44" s="82">
        <v>6403</v>
      </c>
      <c r="Q44" s="82">
        <v>6610</v>
      </c>
      <c r="R44" s="92" t="s">
        <v>374</v>
      </c>
      <c r="S44" s="93" t="s">
        <v>375</v>
      </c>
      <c r="T44" s="82">
        <v>6628</v>
      </c>
      <c r="U44" s="82">
        <v>6610</v>
      </c>
      <c r="V44" s="82">
        <v>6645</v>
      </c>
      <c r="W44" s="82">
        <v>6667</v>
      </c>
      <c r="X44" s="92" t="s">
        <v>374</v>
      </c>
      <c r="Y44" s="93" t="s">
        <v>375</v>
      </c>
      <c r="Z44" s="82">
        <v>6579</v>
      </c>
      <c r="AA44" s="82">
        <v>6504</v>
      </c>
      <c r="AB44" s="82">
        <v>6573</v>
      </c>
      <c r="AC44" s="82">
        <v>6555</v>
      </c>
    </row>
    <row r="45" spans="1:29" ht="30" customHeight="1">
      <c r="A45" s="92" t="s">
        <v>376</v>
      </c>
      <c r="B45" s="96" t="s">
        <v>377</v>
      </c>
      <c r="C45" s="82">
        <v>78862</v>
      </c>
      <c r="D45" s="82">
        <v>70472</v>
      </c>
      <c r="E45" s="82">
        <v>81706</v>
      </c>
      <c r="F45" s="92" t="s">
        <v>376</v>
      </c>
      <c r="G45" s="96" t="s">
        <v>377</v>
      </c>
      <c r="H45" s="82">
        <v>85817</v>
      </c>
      <c r="I45" s="82">
        <v>86535</v>
      </c>
      <c r="J45" s="82">
        <v>85003</v>
      </c>
      <c r="K45" s="82">
        <v>88107</v>
      </c>
      <c r="L45" s="92" t="s">
        <v>376</v>
      </c>
      <c r="M45" s="96" t="s">
        <v>377</v>
      </c>
      <c r="N45" s="82">
        <v>91368</v>
      </c>
      <c r="O45" s="82">
        <v>92242</v>
      </c>
      <c r="P45" s="82">
        <v>94591</v>
      </c>
      <c r="Q45" s="82">
        <v>95497</v>
      </c>
      <c r="R45" s="92" t="s">
        <v>376</v>
      </c>
      <c r="S45" s="96" t="s">
        <v>377</v>
      </c>
      <c r="T45" s="82">
        <v>92431</v>
      </c>
      <c r="U45" s="82">
        <v>94087</v>
      </c>
      <c r="V45" s="82">
        <v>96498</v>
      </c>
      <c r="W45" s="82">
        <v>93647</v>
      </c>
      <c r="X45" s="92" t="s">
        <v>376</v>
      </c>
      <c r="Y45" s="96" t="s">
        <v>377</v>
      </c>
      <c r="Z45" s="82">
        <v>91856</v>
      </c>
      <c r="AA45" s="82">
        <v>89422</v>
      </c>
      <c r="AB45" s="82">
        <v>92988</v>
      </c>
      <c r="AC45" s="82">
        <v>92632</v>
      </c>
    </row>
    <row r="46" spans="1:29" ht="15.95" customHeight="1">
      <c r="A46" s="92" t="s">
        <v>378</v>
      </c>
      <c r="B46" s="93" t="s">
        <v>379</v>
      </c>
      <c r="C46" s="82">
        <v>25571</v>
      </c>
      <c r="D46" s="82">
        <v>25613</v>
      </c>
      <c r="E46" s="82">
        <v>25933</v>
      </c>
      <c r="F46" s="92" t="s">
        <v>378</v>
      </c>
      <c r="G46" s="93" t="s">
        <v>379</v>
      </c>
      <c r="H46" s="82">
        <v>25761</v>
      </c>
      <c r="I46" s="82">
        <v>26912</v>
      </c>
      <c r="J46" s="82">
        <v>27301</v>
      </c>
      <c r="K46" s="82">
        <v>29511</v>
      </c>
      <c r="L46" s="92" t="s">
        <v>378</v>
      </c>
      <c r="M46" s="93" t="s">
        <v>379</v>
      </c>
      <c r="N46" s="82">
        <v>29782</v>
      </c>
      <c r="O46" s="82">
        <v>30157</v>
      </c>
      <c r="P46" s="82">
        <v>30848</v>
      </c>
      <c r="Q46" s="82">
        <v>31478</v>
      </c>
      <c r="R46" s="92" t="s">
        <v>378</v>
      </c>
      <c r="S46" s="93" t="s">
        <v>379</v>
      </c>
      <c r="T46" s="82">
        <v>32800</v>
      </c>
      <c r="U46" s="82">
        <v>33448</v>
      </c>
      <c r="V46" s="82">
        <v>35384</v>
      </c>
      <c r="W46" s="82">
        <v>35375</v>
      </c>
      <c r="X46" s="92" t="s">
        <v>378</v>
      </c>
      <c r="Y46" s="93" t="s">
        <v>379</v>
      </c>
      <c r="Z46" s="82">
        <v>34768</v>
      </c>
      <c r="AA46" s="82">
        <v>34363</v>
      </c>
      <c r="AB46" s="82">
        <v>34634</v>
      </c>
      <c r="AC46" s="82">
        <v>34780</v>
      </c>
    </row>
    <row r="47" spans="1:29" ht="15.95" customHeight="1">
      <c r="A47" s="95" t="s">
        <v>380</v>
      </c>
      <c r="B47" s="93" t="s">
        <v>381</v>
      </c>
      <c r="C47" s="82">
        <v>19822</v>
      </c>
      <c r="D47" s="82">
        <v>19503</v>
      </c>
      <c r="E47" s="82">
        <v>19583</v>
      </c>
      <c r="F47" s="95" t="s">
        <v>380</v>
      </c>
      <c r="G47" s="93" t="s">
        <v>381</v>
      </c>
      <c r="H47" s="82">
        <v>19301</v>
      </c>
      <c r="I47" s="82">
        <v>20491</v>
      </c>
      <c r="J47" s="82">
        <v>20818</v>
      </c>
      <c r="K47" s="82">
        <v>22587</v>
      </c>
      <c r="L47" s="95" t="s">
        <v>380</v>
      </c>
      <c r="M47" s="93" t="s">
        <v>381</v>
      </c>
      <c r="N47" s="82">
        <v>22737</v>
      </c>
      <c r="O47" s="82">
        <v>22850</v>
      </c>
      <c r="P47" s="82">
        <v>23452</v>
      </c>
      <c r="Q47" s="82">
        <v>23783</v>
      </c>
      <c r="R47" s="95" t="s">
        <v>380</v>
      </c>
      <c r="S47" s="93" t="s">
        <v>381</v>
      </c>
      <c r="T47" s="82">
        <v>25341</v>
      </c>
      <c r="U47" s="82">
        <v>25901</v>
      </c>
      <c r="V47" s="82">
        <v>27607</v>
      </c>
      <c r="W47" s="82">
        <v>27653</v>
      </c>
      <c r="X47" s="95" t="s">
        <v>380</v>
      </c>
      <c r="Y47" s="93" t="s">
        <v>381</v>
      </c>
      <c r="Z47" s="82">
        <v>27055</v>
      </c>
      <c r="AA47" s="82">
        <v>26843</v>
      </c>
      <c r="AB47" s="82">
        <v>26981</v>
      </c>
      <c r="AC47" s="82">
        <v>27055</v>
      </c>
    </row>
    <row r="48" spans="1:29" ht="15.95" customHeight="1">
      <c r="A48" s="92">
        <v>72</v>
      </c>
      <c r="B48" s="93" t="s">
        <v>382</v>
      </c>
      <c r="C48" s="82">
        <v>3712</v>
      </c>
      <c r="D48" s="82">
        <v>3845</v>
      </c>
      <c r="E48" s="82">
        <v>4070</v>
      </c>
      <c r="F48" s="92">
        <v>72</v>
      </c>
      <c r="G48" s="93" t="s">
        <v>382</v>
      </c>
      <c r="H48" s="82">
        <v>4084</v>
      </c>
      <c r="I48" s="82">
        <v>4067</v>
      </c>
      <c r="J48" s="82">
        <v>4097</v>
      </c>
      <c r="K48" s="82">
        <v>4222</v>
      </c>
      <c r="L48" s="92">
        <v>72</v>
      </c>
      <c r="M48" s="93" t="s">
        <v>382</v>
      </c>
      <c r="N48" s="82">
        <v>4322</v>
      </c>
      <c r="O48" s="82">
        <v>4512</v>
      </c>
      <c r="P48" s="82">
        <v>4549</v>
      </c>
      <c r="Q48" s="82">
        <v>4859</v>
      </c>
      <c r="R48" s="92">
        <v>72</v>
      </c>
      <c r="S48" s="93" t="s">
        <v>382</v>
      </c>
      <c r="T48" s="82">
        <v>4776</v>
      </c>
      <c r="U48" s="82">
        <v>4829</v>
      </c>
      <c r="V48" s="82">
        <v>5025</v>
      </c>
      <c r="W48" s="82">
        <v>5030</v>
      </c>
      <c r="X48" s="92">
        <v>72</v>
      </c>
      <c r="Y48" s="93" t="s">
        <v>382</v>
      </c>
      <c r="Z48" s="82">
        <v>5061</v>
      </c>
      <c r="AA48" s="82">
        <v>5097</v>
      </c>
      <c r="AB48" s="82">
        <v>5178</v>
      </c>
      <c r="AC48" s="82">
        <v>5277</v>
      </c>
    </row>
    <row r="49" spans="1:29" ht="15.95" customHeight="1">
      <c r="A49" s="95" t="s">
        <v>383</v>
      </c>
      <c r="B49" s="93" t="s">
        <v>384</v>
      </c>
      <c r="C49" s="82">
        <v>2037</v>
      </c>
      <c r="D49" s="82">
        <v>2265</v>
      </c>
      <c r="E49" s="82">
        <v>2280</v>
      </c>
      <c r="F49" s="95" t="s">
        <v>383</v>
      </c>
      <c r="G49" s="93" t="s">
        <v>384</v>
      </c>
      <c r="H49" s="82">
        <v>2376</v>
      </c>
      <c r="I49" s="82">
        <v>2354</v>
      </c>
      <c r="J49" s="82">
        <v>2386</v>
      </c>
      <c r="K49" s="82">
        <v>2702</v>
      </c>
      <c r="L49" s="95" t="s">
        <v>383</v>
      </c>
      <c r="M49" s="93" t="s">
        <v>384</v>
      </c>
      <c r="N49" s="82">
        <v>2723</v>
      </c>
      <c r="O49" s="82">
        <v>2795</v>
      </c>
      <c r="P49" s="82">
        <v>2847</v>
      </c>
      <c r="Q49" s="82">
        <v>2836</v>
      </c>
      <c r="R49" s="95" t="s">
        <v>383</v>
      </c>
      <c r="S49" s="93" t="s">
        <v>384</v>
      </c>
      <c r="T49" s="82">
        <v>2683</v>
      </c>
      <c r="U49" s="82">
        <v>2718</v>
      </c>
      <c r="V49" s="82">
        <v>2752</v>
      </c>
      <c r="W49" s="82">
        <v>2692</v>
      </c>
      <c r="X49" s="95" t="s">
        <v>383</v>
      </c>
      <c r="Y49" s="93" t="s">
        <v>384</v>
      </c>
      <c r="Z49" s="82">
        <v>2652</v>
      </c>
      <c r="AA49" s="82">
        <v>2423</v>
      </c>
      <c r="AB49" s="82">
        <v>2475</v>
      </c>
      <c r="AC49" s="82">
        <v>2448</v>
      </c>
    </row>
    <row r="50" spans="1:29" ht="15.95" customHeight="1">
      <c r="A50" s="92" t="s">
        <v>385</v>
      </c>
      <c r="B50" s="93" t="s">
        <v>386</v>
      </c>
      <c r="C50" s="82">
        <v>53291</v>
      </c>
      <c r="D50" s="82">
        <v>44859</v>
      </c>
      <c r="E50" s="82">
        <v>55773</v>
      </c>
      <c r="F50" s="92" t="s">
        <v>385</v>
      </c>
      <c r="G50" s="93" t="s">
        <v>386</v>
      </c>
      <c r="H50" s="82">
        <v>60056</v>
      </c>
      <c r="I50" s="82">
        <v>59623</v>
      </c>
      <c r="J50" s="82">
        <v>57702</v>
      </c>
      <c r="K50" s="82">
        <v>58596</v>
      </c>
      <c r="L50" s="92" t="s">
        <v>385</v>
      </c>
      <c r="M50" s="93" t="s">
        <v>386</v>
      </c>
      <c r="N50" s="82">
        <v>61586</v>
      </c>
      <c r="O50" s="82">
        <v>62085</v>
      </c>
      <c r="P50" s="82">
        <v>63743</v>
      </c>
      <c r="Q50" s="82">
        <v>64019</v>
      </c>
      <c r="R50" s="92" t="s">
        <v>385</v>
      </c>
      <c r="S50" s="93" t="s">
        <v>386</v>
      </c>
      <c r="T50" s="82">
        <v>59631</v>
      </c>
      <c r="U50" s="82">
        <v>60639</v>
      </c>
      <c r="V50" s="82">
        <v>61114</v>
      </c>
      <c r="W50" s="82">
        <v>58272</v>
      </c>
      <c r="X50" s="92" t="s">
        <v>385</v>
      </c>
      <c r="Y50" s="93" t="s">
        <v>386</v>
      </c>
      <c r="Z50" s="82">
        <v>57088</v>
      </c>
      <c r="AA50" s="82">
        <v>55059</v>
      </c>
      <c r="AB50" s="82">
        <v>58354</v>
      </c>
      <c r="AC50" s="82">
        <v>57852</v>
      </c>
    </row>
    <row r="51" spans="1:29" ht="15.95" customHeight="1">
      <c r="A51" s="92" t="s">
        <v>387</v>
      </c>
      <c r="B51" s="93" t="s">
        <v>388</v>
      </c>
      <c r="C51" s="82">
        <v>26515</v>
      </c>
      <c r="D51" s="82">
        <v>18482</v>
      </c>
      <c r="E51" s="82">
        <v>27196</v>
      </c>
      <c r="F51" s="92" t="s">
        <v>387</v>
      </c>
      <c r="G51" s="93" t="s">
        <v>388</v>
      </c>
      <c r="H51" s="82">
        <v>31741</v>
      </c>
      <c r="I51" s="82">
        <v>31129</v>
      </c>
      <c r="J51" s="82">
        <v>29369</v>
      </c>
      <c r="K51" s="82">
        <v>30111</v>
      </c>
      <c r="L51" s="92" t="s">
        <v>387</v>
      </c>
      <c r="M51" s="93" t="s">
        <v>388</v>
      </c>
      <c r="N51" s="82">
        <v>31845</v>
      </c>
      <c r="O51" s="82">
        <v>32288</v>
      </c>
      <c r="P51" s="82">
        <v>32617</v>
      </c>
      <c r="Q51" s="82">
        <v>31452</v>
      </c>
      <c r="R51" s="92" t="s">
        <v>387</v>
      </c>
      <c r="S51" s="93" t="s">
        <v>388</v>
      </c>
      <c r="T51" s="82">
        <v>27036</v>
      </c>
      <c r="U51" s="82">
        <v>27335</v>
      </c>
      <c r="V51" s="82">
        <v>27931</v>
      </c>
      <c r="W51" s="82">
        <v>25866</v>
      </c>
      <c r="X51" s="92" t="s">
        <v>387</v>
      </c>
      <c r="Y51" s="93" t="s">
        <v>388</v>
      </c>
      <c r="Z51" s="82">
        <v>24739</v>
      </c>
      <c r="AA51" s="82">
        <v>23154</v>
      </c>
      <c r="AB51" s="82">
        <v>25986</v>
      </c>
      <c r="AC51" s="82">
        <v>25886</v>
      </c>
    </row>
    <row r="52" spans="1:29" ht="30" customHeight="1">
      <c r="A52" s="92" t="s">
        <v>389</v>
      </c>
      <c r="B52" s="96" t="s">
        <v>390</v>
      </c>
      <c r="C52" s="82">
        <v>190203</v>
      </c>
      <c r="D52" s="82">
        <v>194354</v>
      </c>
      <c r="E52" s="82">
        <v>197604</v>
      </c>
      <c r="F52" s="92" t="s">
        <v>389</v>
      </c>
      <c r="G52" s="96" t="s">
        <v>390</v>
      </c>
      <c r="H52" s="82">
        <v>198881</v>
      </c>
      <c r="I52" s="82">
        <v>200380</v>
      </c>
      <c r="J52" s="82">
        <v>201608</v>
      </c>
      <c r="K52" s="82">
        <v>204112</v>
      </c>
      <c r="L52" s="92" t="s">
        <v>389</v>
      </c>
      <c r="M52" s="96" t="s">
        <v>390</v>
      </c>
      <c r="N52" s="82">
        <v>205029</v>
      </c>
      <c r="O52" s="82">
        <v>208563</v>
      </c>
      <c r="P52" s="82">
        <v>212435</v>
      </c>
      <c r="Q52" s="82">
        <v>211594</v>
      </c>
      <c r="R52" s="92" t="s">
        <v>389</v>
      </c>
      <c r="S52" s="96" t="s">
        <v>390</v>
      </c>
      <c r="T52" s="82">
        <v>212955</v>
      </c>
      <c r="U52" s="82">
        <v>212219</v>
      </c>
      <c r="V52" s="82">
        <v>213804</v>
      </c>
      <c r="W52" s="82">
        <v>214036</v>
      </c>
      <c r="X52" s="92" t="s">
        <v>389</v>
      </c>
      <c r="Y52" s="96" t="s">
        <v>390</v>
      </c>
      <c r="Z52" s="82">
        <v>214316</v>
      </c>
      <c r="AA52" s="82">
        <v>213394</v>
      </c>
      <c r="AB52" s="82">
        <v>216185</v>
      </c>
      <c r="AC52" s="82">
        <v>217203</v>
      </c>
    </row>
    <row r="53" spans="1:29" ht="15.95" customHeight="1">
      <c r="A53" s="92" t="s">
        <v>391</v>
      </c>
      <c r="B53" s="93" t="s">
        <v>392</v>
      </c>
      <c r="C53" s="82">
        <v>52591</v>
      </c>
      <c r="D53" s="82">
        <v>53650</v>
      </c>
      <c r="E53" s="82">
        <v>54077</v>
      </c>
      <c r="F53" s="92" t="s">
        <v>391</v>
      </c>
      <c r="G53" s="93" t="s">
        <v>392</v>
      </c>
      <c r="H53" s="82">
        <v>53853</v>
      </c>
      <c r="I53" s="82">
        <v>53636</v>
      </c>
      <c r="J53" s="82">
        <v>53174</v>
      </c>
      <c r="K53" s="82">
        <v>53917</v>
      </c>
      <c r="L53" s="92" t="s">
        <v>391</v>
      </c>
      <c r="M53" s="93" t="s">
        <v>392</v>
      </c>
      <c r="N53" s="82">
        <v>52760</v>
      </c>
      <c r="O53" s="82">
        <v>52574</v>
      </c>
      <c r="P53" s="82">
        <v>51313</v>
      </c>
      <c r="Q53" s="82">
        <v>50505</v>
      </c>
      <c r="R53" s="92" t="s">
        <v>391</v>
      </c>
      <c r="S53" s="93" t="s">
        <v>392</v>
      </c>
      <c r="T53" s="82">
        <v>50264</v>
      </c>
      <c r="U53" s="82">
        <v>50374</v>
      </c>
      <c r="V53" s="82">
        <v>50838</v>
      </c>
      <c r="W53" s="82">
        <v>50794</v>
      </c>
      <c r="X53" s="92" t="s">
        <v>391</v>
      </c>
      <c r="Y53" s="93" t="s">
        <v>392</v>
      </c>
      <c r="Z53" s="82">
        <v>50780</v>
      </c>
      <c r="AA53" s="82">
        <v>50841</v>
      </c>
      <c r="AB53" s="82">
        <v>51361</v>
      </c>
      <c r="AC53" s="82">
        <v>51726</v>
      </c>
    </row>
    <row r="54" spans="1:29" ht="15.95" customHeight="1">
      <c r="A54" s="98" t="s">
        <v>393</v>
      </c>
      <c r="B54" s="93" t="s">
        <v>394</v>
      </c>
      <c r="C54" s="82">
        <v>38760</v>
      </c>
      <c r="D54" s="82">
        <v>39765</v>
      </c>
      <c r="E54" s="82">
        <v>40180</v>
      </c>
      <c r="F54" s="98" t="s">
        <v>393</v>
      </c>
      <c r="G54" s="93" t="s">
        <v>394</v>
      </c>
      <c r="H54" s="82">
        <v>40347</v>
      </c>
      <c r="I54" s="82">
        <v>40521</v>
      </c>
      <c r="J54" s="82">
        <v>40189</v>
      </c>
      <c r="K54" s="82">
        <v>40828</v>
      </c>
      <c r="L54" s="98" t="s">
        <v>393</v>
      </c>
      <c r="M54" s="93" t="s">
        <v>394</v>
      </c>
      <c r="N54" s="82">
        <v>39927</v>
      </c>
      <c r="O54" s="82">
        <v>40115</v>
      </c>
      <c r="P54" s="82">
        <v>38861</v>
      </c>
      <c r="Q54" s="82">
        <v>38958</v>
      </c>
      <c r="R54" s="98" t="s">
        <v>393</v>
      </c>
      <c r="S54" s="93" t="s">
        <v>394</v>
      </c>
      <c r="T54" s="82">
        <v>38841</v>
      </c>
      <c r="U54" s="82">
        <v>39079</v>
      </c>
      <c r="V54" s="82">
        <v>39481</v>
      </c>
      <c r="W54" s="82">
        <v>39499</v>
      </c>
      <c r="X54" s="98" t="s">
        <v>393</v>
      </c>
      <c r="Y54" s="93" t="s">
        <v>394</v>
      </c>
      <c r="Z54" s="82">
        <v>39624</v>
      </c>
      <c r="AA54" s="82">
        <v>39747</v>
      </c>
      <c r="AB54" s="82">
        <v>40149</v>
      </c>
      <c r="AC54" s="82">
        <v>40402</v>
      </c>
    </row>
    <row r="55" spans="1:29" ht="15.95" customHeight="1">
      <c r="A55" s="92" t="s">
        <v>395</v>
      </c>
      <c r="B55" s="93" t="s">
        <v>396</v>
      </c>
      <c r="C55" s="82">
        <v>38662</v>
      </c>
      <c r="D55" s="82">
        <v>38065</v>
      </c>
      <c r="E55" s="82">
        <v>36970</v>
      </c>
      <c r="F55" s="92" t="s">
        <v>395</v>
      </c>
      <c r="G55" s="93" t="s">
        <v>396</v>
      </c>
      <c r="H55" s="82">
        <v>35103</v>
      </c>
      <c r="I55" s="82">
        <v>33981</v>
      </c>
      <c r="J55" s="82">
        <v>33702</v>
      </c>
      <c r="K55" s="82">
        <v>33344</v>
      </c>
      <c r="L55" s="92" t="s">
        <v>395</v>
      </c>
      <c r="M55" s="93" t="s">
        <v>396</v>
      </c>
      <c r="N55" s="82">
        <v>32582</v>
      </c>
      <c r="O55" s="82">
        <v>32838</v>
      </c>
      <c r="P55" s="82">
        <v>34680</v>
      </c>
      <c r="Q55" s="82">
        <v>32606</v>
      </c>
      <c r="R55" s="92" t="s">
        <v>395</v>
      </c>
      <c r="S55" s="93" t="s">
        <v>396</v>
      </c>
      <c r="T55" s="82">
        <v>32969</v>
      </c>
      <c r="U55" s="82">
        <v>32917</v>
      </c>
      <c r="V55" s="82">
        <v>32869</v>
      </c>
      <c r="W55" s="82">
        <v>33033</v>
      </c>
      <c r="X55" s="92" t="s">
        <v>395</v>
      </c>
      <c r="Y55" s="93" t="s">
        <v>396</v>
      </c>
      <c r="Z55" s="82">
        <v>33413</v>
      </c>
      <c r="AA55" s="82">
        <v>33335</v>
      </c>
      <c r="AB55" s="82">
        <v>33320</v>
      </c>
      <c r="AC55" s="82">
        <v>33622</v>
      </c>
    </row>
    <row r="56" spans="1:29" ht="15.95" customHeight="1">
      <c r="A56" s="92" t="s">
        <v>397</v>
      </c>
      <c r="B56" s="93" t="s">
        <v>398</v>
      </c>
      <c r="C56" s="82">
        <v>98950</v>
      </c>
      <c r="D56" s="82">
        <v>102639</v>
      </c>
      <c r="E56" s="82">
        <v>106557</v>
      </c>
      <c r="F56" s="92" t="s">
        <v>397</v>
      </c>
      <c r="G56" s="93" t="s">
        <v>398</v>
      </c>
      <c r="H56" s="82">
        <v>109925</v>
      </c>
      <c r="I56" s="82">
        <v>112763</v>
      </c>
      <c r="J56" s="82">
        <v>114732</v>
      </c>
      <c r="K56" s="82">
        <v>116851</v>
      </c>
      <c r="L56" s="92" t="s">
        <v>397</v>
      </c>
      <c r="M56" s="93" t="s">
        <v>398</v>
      </c>
      <c r="N56" s="82">
        <v>119687</v>
      </c>
      <c r="O56" s="82">
        <v>123151</v>
      </c>
      <c r="P56" s="82">
        <v>126442</v>
      </c>
      <c r="Q56" s="82">
        <v>128483</v>
      </c>
      <c r="R56" s="92" t="s">
        <v>397</v>
      </c>
      <c r="S56" s="93" t="s">
        <v>398</v>
      </c>
      <c r="T56" s="82">
        <v>129722</v>
      </c>
      <c r="U56" s="82">
        <v>128928</v>
      </c>
      <c r="V56" s="82">
        <v>130097</v>
      </c>
      <c r="W56" s="82">
        <v>130209</v>
      </c>
      <c r="X56" s="92" t="s">
        <v>397</v>
      </c>
      <c r="Y56" s="93" t="s">
        <v>398</v>
      </c>
      <c r="Z56" s="82">
        <v>130123</v>
      </c>
      <c r="AA56" s="82">
        <v>129218</v>
      </c>
      <c r="AB56" s="82">
        <v>131504</v>
      </c>
      <c r="AC56" s="82">
        <v>131855</v>
      </c>
    </row>
    <row r="57" spans="1:29" ht="15.95" customHeight="1">
      <c r="A57" s="92">
        <v>86</v>
      </c>
      <c r="B57" s="93" t="s">
        <v>399</v>
      </c>
      <c r="C57" s="82">
        <v>52445</v>
      </c>
      <c r="D57" s="82">
        <v>53420</v>
      </c>
      <c r="E57" s="82">
        <v>54691</v>
      </c>
      <c r="F57" s="92">
        <v>86</v>
      </c>
      <c r="G57" s="93" t="s">
        <v>399</v>
      </c>
      <c r="H57" s="82">
        <v>55910</v>
      </c>
      <c r="I57" s="82">
        <v>57414</v>
      </c>
      <c r="J57" s="82">
        <v>58360</v>
      </c>
      <c r="K57" s="82">
        <v>59068</v>
      </c>
      <c r="L57" s="92">
        <v>86</v>
      </c>
      <c r="M57" s="93" t="s">
        <v>399</v>
      </c>
      <c r="N57" s="82">
        <v>59886</v>
      </c>
      <c r="O57" s="82">
        <v>60641</v>
      </c>
      <c r="P57" s="82">
        <v>61627</v>
      </c>
      <c r="Q57" s="82">
        <v>62325</v>
      </c>
      <c r="R57" s="92">
        <v>86</v>
      </c>
      <c r="S57" s="93" t="s">
        <v>399</v>
      </c>
      <c r="T57" s="82">
        <v>62904</v>
      </c>
      <c r="U57" s="82">
        <v>62593</v>
      </c>
      <c r="V57" s="82">
        <v>63963</v>
      </c>
      <c r="W57" s="82">
        <v>64048</v>
      </c>
      <c r="X57" s="92">
        <v>86</v>
      </c>
      <c r="Y57" s="93" t="s">
        <v>399</v>
      </c>
      <c r="Z57" s="82">
        <v>63906</v>
      </c>
      <c r="AA57" s="82">
        <v>63446</v>
      </c>
      <c r="AB57" s="82">
        <v>64694</v>
      </c>
      <c r="AC57" s="82">
        <v>64815</v>
      </c>
    </row>
    <row r="58" spans="1:29" ht="15.95" customHeight="1">
      <c r="A58" s="95" t="s">
        <v>400</v>
      </c>
      <c r="B58" s="93" t="s">
        <v>401</v>
      </c>
      <c r="C58" s="82">
        <v>46505</v>
      </c>
      <c r="D58" s="82">
        <v>49219</v>
      </c>
      <c r="E58" s="82">
        <v>51866</v>
      </c>
      <c r="F58" s="95" t="s">
        <v>400</v>
      </c>
      <c r="G58" s="93" t="s">
        <v>401</v>
      </c>
      <c r="H58" s="82">
        <v>54015</v>
      </c>
      <c r="I58" s="82">
        <v>55349</v>
      </c>
      <c r="J58" s="82">
        <v>56372</v>
      </c>
      <c r="K58" s="82">
        <v>57783</v>
      </c>
      <c r="L58" s="95" t="s">
        <v>400</v>
      </c>
      <c r="M58" s="93" t="s">
        <v>401</v>
      </c>
      <c r="N58" s="82">
        <v>59801</v>
      </c>
      <c r="O58" s="82">
        <v>62510</v>
      </c>
      <c r="P58" s="82">
        <v>64815</v>
      </c>
      <c r="Q58" s="82">
        <v>66158</v>
      </c>
      <c r="R58" s="95" t="s">
        <v>400</v>
      </c>
      <c r="S58" s="93" t="s">
        <v>401</v>
      </c>
      <c r="T58" s="82">
        <v>66818</v>
      </c>
      <c r="U58" s="82">
        <v>66335</v>
      </c>
      <c r="V58" s="82">
        <v>66134</v>
      </c>
      <c r="W58" s="82">
        <v>66161</v>
      </c>
      <c r="X58" s="95" t="s">
        <v>400</v>
      </c>
      <c r="Y58" s="93" t="s">
        <v>401</v>
      </c>
      <c r="Z58" s="82">
        <v>66217</v>
      </c>
      <c r="AA58" s="82">
        <v>65772</v>
      </c>
      <c r="AB58" s="82">
        <v>66810</v>
      </c>
      <c r="AC58" s="82">
        <v>67040</v>
      </c>
    </row>
    <row r="59" spans="1:29" ht="30" customHeight="1">
      <c r="A59" s="92" t="s">
        <v>402</v>
      </c>
      <c r="B59" s="96" t="s">
        <v>403</v>
      </c>
      <c r="C59" s="82">
        <v>31053</v>
      </c>
      <c r="D59" s="82">
        <v>30504</v>
      </c>
      <c r="E59" s="82">
        <v>30098</v>
      </c>
      <c r="F59" s="92" t="s">
        <v>402</v>
      </c>
      <c r="G59" s="96" t="s">
        <v>403</v>
      </c>
      <c r="H59" s="82">
        <v>29454</v>
      </c>
      <c r="I59" s="82">
        <v>29762</v>
      </c>
      <c r="J59" s="82">
        <v>29108</v>
      </c>
      <c r="K59" s="82">
        <v>28682</v>
      </c>
      <c r="L59" s="92" t="s">
        <v>402</v>
      </c>
      <c r="M59" s="96" t="s">
        <v>403</v>
      </c>
      <c r="N59" s="82">
        <v>28447</v>
      </c>
      <c r="O59" s="82">
        <v>28932</v>
      </c>
      <c r="P59" s="82">
        <v>29051</v>
      </c>
      <c r="Q59" s="82">
        <v>29056</v>
      </c>
      <c r="R59" s="92" t="s">
        <v>402</v>
      </c>
      <c r="S59" s="96" t="s">
        <v>403</v>
      </c>
      <c r="T59" s="82">
        <v>28805</v>
      </c>
      <c r="U59" s="82">
        <v>29141</v>
      </c>
      <c r="V59" s="82">
        <v>29236</v>
      </c>
      <c r="W59" s="82">
        <v>29183</v>
      </c>
      <c r="X59" s="92" t="s">
        <v>402</v>
      </c>
      <c r="Y59" s="96" t="s">
        <v>403</v>
      </c>
      <c r="Z59" s="82">
        <v>28774</v>
      </c>
      <c r="AA59" s="82">
        <v>28488</v>
      </c>
      <c r="AB59" s="82">
        <v>28748</v>
      </c>
      <c r="AC59" s="82">
        <v>28541</v>
      </c>
    </row>
    <row r="60" spans="1:29" ht="15.95" customHeight="1">
      <c r="A60" s="92" t="s">
        <v>404</v>
      </c>
      <c r="B60" s="93" t="s">
        <v>405</v>
      </c>
      <c r="C60" s="82">
        <v>6362</v>
      </c>
      <c r="D60" s="82">
        <v>6586</v>
      </c>
      <c r="E60" s="82">
        <v>6670</v>
      </c>
      <c r="F60" s="92" t="s">
        <v>404</v>
      </c>
      <c r="G60" s="93" t="s">
        <v>405</v>
      </c>
      <c r="H60" s="82">
        <v>6779</v>
      </c>
      <c r="I60" s="82">
        <v>7027</v>
      </c>
      <c r="J60" s="82">
        <v>6832</v>
      </c>
      <c r="K60" s="82">
        <v>6985</v>
      </c>
      <c r="L60" s="92" t="s">
        <v>404</v>
      </c>
      <c r="M60" s="93" t="s">
        <v>405</v>
      </c>
      <c r="N60" s="82">
        <v>7064</v>
      </c>
      <c r="O60" s="82">
        <v>7303</v>
      </c>
      <c r="P60" s="82">
        <v>7456</v>
      </c>
      <c r="Q60" s="82">
        <v>7685</v>
      </c>
      <c r="R60" s="92" t="s">
        <v>404</v>
      </c>
      <c r="S60" s="93" t="s">
        <v>405</v>
      </c>
      <c r="T60" s="82">
        <v>7478</v>
      </c>
      <c r="U60" s="82">
        <v>7659</v>
      </c>
      <c r="V60" s="82">
        <v>7781</v>
      </c>
      <c r="W60" s="82">
        <v>7711</v>
      </c>
      <c r="X60" s="92" t="s">
        <v>404</v>
      </c>
      <c r="Y60" s="93" t="s">
        <v>405</v>
      </c>
      <c r="Z60" s="82">
        <v>7564</v>
      </c>
      <c r="AA60" s="82">
        <v>7511</v>
      </c>
      <c r="AB60" s="82">
        <v>7587</v>
      </c>
      <c r="AC60" s="82">
        <v>7404</v>
      </c>
    </row>
    <row r="61" spans="1:29" ht="15.95" customHeight="1">
      <c r="A61" s="92" t="s">
        <v>406</v>
      </c>
      <c r="B61" s="93" t="s">
        <v>407</v>
      </c>
      <c r="C61" s="82">
        <v>24441</v>
      </c>
      <c r="D61" s="82">
        <v>23648</v>
      </c>
      <c r="E61" s="82">
        <v>23182</v>
      </c>
      <c r="F61" s="92" t="s">
        <v>406</v>
      </c>
      <c r="G61" s="93" t="s">
        <v>407</v>
      </c>
      <c r="H61" s="82">
        <v>22418</v>
      </c>
      <c r="I61" s="82">
        <v>22454</v>
      </c>
      <c r="J61" s="82">
        <v>21988</v>
      </c>
      <c r="K61" s="82">
        <v>21394</v>
      </c>
      <c r="L61" s="92" t="s">
        <v>406</v>
      </c>
      <c r="M61" s="93" t="s">
        <v>407</v>
      </c>
      <c r="N61" s="82">
        <v>21069</v>
      </c>
      <c r="O61" s="82">
        <v>21312</v>
      </c>
      <c r="P61" s="82">
        <v>21243</v>
      </c>
      <c r="Q61" s="82">
        <v>21002</v>
      </c>
      <c r="R61" s="92" t="s">
        <v>406</v>
      </c>
      <c r="S61" s="93" t="s">
        <v>407</v>
      </c>
      <c r="T61" s="82">
        <v>20956</v>
      </c>
      <c r="U61" s="82">
        <v>21099</v>
      </c>
      <c r="V61" s="82">
        <v>21062</v>
      </c>
      <c r="W61" s="82">
        <v>21097</v>
      </c>
      <c r="X61" s="92" t="s">
        <v>406</v>
      </c>
      <c r="Y61" s="93" t="s">
        <v>407</v>
      </c>
      <c r="Z61" s="82">
        <v>20837</v>
      </c>
      <c r="AA61" s="82">
        <v>20611</v>
      </c>
      <c r="AB61" s="82">
        <v>20796</v>
      </c>
      <c r="AC61" s="82">
        <v>20777</v>
      </c>
    </row>
    <row r="62" spans="1:29" ht="30" customHeight="1">
      <c r="A62" s="92" t="s">
        <v>408</v>
      </c>
      <c r="B62" s="96" t="s">
        <v>409</v>
      </c>
      <c r="C62" s="82" t="s">
        <v>24</v>
      </c>
      <c r="D62" s="82" t="s">
        <v>24</v>
      </c>
      <c r="E62" s="82">
        <v>246</v>
      </c>
      <c r="F62" s="92" t="s">
        <v>408</v>
      </c>
      <c r="G62" s="96" t="s">
        <v>409</v>
      </c>
      <c r="H62" s="82">
        <v>257</v>
      </c>
      <c r="I62" s="82">
        <v>281</v>
      </c>
      <c r="J62" s="82">
        <v>288</v>
      </c>
      <c r="K62" s="82">
        <v>303</v>
      </c>
      <c r="L62" s="92" t="s">
        <v>408</v>
      </c>
      <c r="M62" s="96" t="s">
        <v>409</v>
      </c>
      <c r="N62" s="82">
        <v>314</v>
      </c>
      <c r="O62" s="82">
        <v>317</v>
      </c>
      <c r="P62" s="82">
        <v>352</v>
      </c>
      <c r="Q62" s="82">
        <v>369</v>
      </c>
      <c r="R62" s="92" t="s">
        <v>408</v>
      </c>
      <c r="S62" s="96" t="s">
        <v>409</v>
      </c>
      <c r="T62" s="82">
        <v>371</v>
      </c>
      <c r="U62" s="82">
        <v>383</v>
      </c>
      <c r="V62" s="82">
        <v>393</v>
      </c>
      <c r="W62" s="82">
        <v>375</v>
      </c>
      <c r="X62" s="92" t="s">
        <v>408</v>
      </c>
      <c r="Y62" s="96" t="s">
        <v>409</v>
      </c>
      <c r="Z62" s="82">
        <v>373</v>
      </c>
      <c r="AA62" s="82">
        <v>366</v>
      </c>
      <c r="AB62" s="82">
        <v>365</v>
      </c>
      <c r="AC62" s="82">
        <v>360</v>
      </c>
    </row>
    <row r="63" spans="1:29" ht="15.95" customHeight="1">
      <c r="A63" s="92" t="s">
        <v>410</v>
      </c>
      <c r="B63" s="93" t="s">
        <v>411</v>
      </c>
      <c r="C63" s="99" t="s">
        <v>24</v>
      </c>
      <c r="D63" s="99" t="s">
        <v>24</v>
      </c>
      <c r="E63" s="99" t="s">
        <v>412</v>
      </c>
      <c r="F63" s="92" t="s">
        <v>410</v>
      </c>
      <c r="G63" s="93" t="s">
        <v>411</v>
      </c>
      <c r="H63" s="99" t="s">
        <v>412</v>
      </c>
      <c r="I63" s="99" t="s">
        <v>412</v>
      </c>
      <c r="J63" s="99" t="s">
        <v>412</v>
      </c>
      <c r="K63" s="99" t="s">
        <v>412</v>
      </c>
      <c r="L63" s="92" t="s">
        <v>410</v>
      </c>
      <c r="M63" s="93" t="s">
        <v>411</v>
      </c>
      <c r="N63" s="99" t="s">
        <v>412</v>
      </c>
      <c r="O63" s="99" t="s">
        <v>412</v>
      </c>
      <c r="P63" s="99" t="s">
        <v>412</v>
      </c>
      <c r="Q63" s="99" t="s">
        <v>412</v>
      </c>
      <c r="R63" s="92" t="s">
        <v>410</v>
      </c>
      <c r="S63" s="93" t="s">
        <v>411</v>
      </c>
      <c r="T63" s="99" t="s">
        <v>412</v>
      </c>
      <c r="U63" s="99" t="s">
        <v>412</v>
      </c>
      <c r="V63" s="99" t="s">
        <v>412</v>
      </c>
      <c r="W63" s="99" t="s">
        <v>412</v>
      </c>
      <c r="X63" s="92" t="s">
        <v>410</v>
      </c>
      <c r="Y63" s="93" t="s">
        <v>411</v>
      </c>
      <c r="Z63" s="99" t="s">
        <v>412</v>
      </c>
      <c r="AA63" s="99" t="s">
        <v>412</v>
      </c>
      <c r="AB63" s="99" t="s">
        <v>412</v>
      </c>
      <c r="AC63" s="99" t="s">
        <v>412</v>
      </c>
    </row>
    <row r="64" spans="1:29" s="101" customFormat="1" ht="30" customHeight="1">
      <c r="A64" s="83"/>
      <c r="B64" s="100" t="s">
        <v>413</v>
      </c>
      <c r="C64" s="85">
        <v>747980</v>
      </c>
      <c r="D64" s="85">
        <v>734328</v>
      </c>
      <c r="E64" s="85">
        <v>749560</v>
      </c>
      <c r="F64" s="83"/>
      <c r="G64" s="100" t="s">
        <v>413</v>
      </c>
      <c r="H64" s="85">
        <v>763251</v>
      </c>
      <c r="I64" s="85">
        <v>773749</v>
      </c>
      <c r="J64" s="85">
        <v>774023</v>
      </c>
      <c r="K64" s="85">
        <v>782202</v>
      </c>
      <c r="L64" s="83"/>
      <c r="M64" s="100" t="s">
        <v>413</v>
      </c>
      <c r="N64" s="85">
        <v>786098</v>
      </c>
      <c r="O64" s="85">
        <v>793363</v>
      </c>
      <c r="P64" s="85">
        <v>801728</v>
      </c>
      <c r="Q64" s="85">
        <v>805987</v>
      </c>
      <c r="R64" s="83"/>
      <c r="S64" s="100" t="s">
        <v>413</v>
      </c>
      <c r="T64" s="85">
        <v>803424</v>
      </c>
      <c r="U64" s="85">
        <v>804770</v>
      </c>
      <c r="V64" s="85">
        <v>813199</v>
      </c>
      <c r="W64" s="85">
        <v>804186</v>
      </c>
      <c r="X64" s="83"/>
      <c r="Y64" s="100" t="s">
        <v>413</v>
      </c>
      <c r="Z64" s="85">
        <v>799606</v>
      </c>
      <c r="AA64" s="85">
        <v>791811</v>
      </c>
      <c r="AB64" s="85">
        <v>802495</v>
      </c>
      <c r="AC64" s="85">
        <v>797977</v>
      </c>
    </row>
    <row r="65" spans="1:29" s="88" customFormat="1" ht="15">
      <c r="A65" s="294" t="s">
        <v>308</v>
      </c>
      <c r="B65" s="294"/>
      <c r="C65" s="294"/>
      <c r="D65" s="294"/>
      <c r="E65" s="294"/>
      <c r="F65" s="294" t="s">
        <v>308</v>
      </c>
      <c r="G65" s="294"/>
      <c r="H65" s="294"/>
      <c r="I65" s="294"/>
      <c r="J65" s="294"/>
      <c r="K65" s="294"/>
      <c r="L65" s="294" t="s">
        <v>308</v>
      </c>
      <c r="M65" s="294"/>
      <c r="N65" s="294"/>
      <c r="O65" s="294"/>
      <c r="P65" s="294"/>
      <c r="Q65" s="294"/>
      <c r="R65" s="294" t="s">
        <v>308</v>
      </c>
      <c r="S65" s="294"/>
      <c r="T65" s="294"/>
      <c r="U65" s="294"/>
      <c r="V65" s="294"/>
      <c r="W65" s="294"/>
      <c r="X65" s="294" t="s">
        <v>308</v>
      </c>
      <c r="Y65" s="294"/>
      <c r="Z65" s="294"/>
      <c r="AA65" s="294"/>
      <c r="AB65" s="294"/>
      <c r="AC65" s="294"/>
    </row>
    <row r="66" spans="1:29" s="88" customFormat="1" ht="15">
      <c r="A66" s="294" t="s">
        <v>309</v>
      </c>
      <c r="B66" s="294"/>
      <c r="C66" s="294"/>
      <c r="D66" s="294"/>
      <c r="E66" s="294"/>
      <c r="F66" s="294" t="s">
        <v>309</v>
      </c>
      <c r="G66" s="294"/>
      <c r="H66" s="294"/>
      <c r="I66" s="294"/>
      <c r="J66" s="294"/>
      <c r="K66" s="294"/>
      <c r="L66" s="294" t="s">
        <v>309</v>
      </c>
      <c r="M66" s="294"/>
      <c r="N66" s="294"/>
      <c r="O66" s="294"/>
      <c r="P66" s="294"/>
      <c r="Q66" s="294"/>
      <c r="R66" s="294" t="s">
        <v>309</v>
      </c>
      <c r="S66" s="294"/>
      <c r="T66" s="294"/>
      <c r="U66" s="294"/>
      <c r="V66" s="294"/>
      <c r="W66" s="294"/>
      <c r="X66" s="294" t="s">
        <v>309</v>
      </c>
      <c r="Y66" s="294"/>
      <c r="Z66" s="294"/>
      <c r="AA66" s="294"/>
      <c r="AB66" s="294"/>
      <c r="AC66" s="294"/>
    </row>
    <row r="67" spans="1:29">
      <c r="A67" s="90"/>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row>
    <row r="68" spans="1:29" ht="14.25" customHeight="1">
      <c r="A68" s="291" t="s">
        <v>310</v>
      </c>
      <c r="B68" s="298" t="s">
        <v>311</v>
      </c>
      <c r="C68" s="301">
        <v>39629</v>
      </c>
      <c r="D68" s="295">
        <v>39994</v>
      </c>
      <c r="E68" s="306">
        <v>40359</v>
      </c>
      <c r="F68" s="291" t="s">
        <v>310</v>
      </c>
      <c r="G68" s="298" t="s">
        <v>311</v>
      </c>
      <c r="H68" s="301">
        <v>40724</v>
      </c>
      <c r="I68" s="295">
        <v>41090</v>
      </c>
      <c r="J68" s="295">
        <v>41455</v>
      </c>
      <c r="K68" s="306">
        <v>41820</v>
      </c>
      <c r="L68" s="291" t="s">
        <v>310</v>
      </c>
      <c r="M68" s="298" t="s">
        <v>311</v>
      </c>
      <c r="N68" s="301">
        <v>42185</v>
      </c>
      <c r="O68" s="295">
        <v>42551</v>
      </c>
      <c r="P68" s="295">
        <v>42916</v>
      </c>
      <c r="Q68" s="306">
        <v>43281</v>
      </c>
      <c r="R68" s="291" t="s">
        <v>310</v>
      </c>
      <c r="S68" s="298" t="s">
        <v>311</v>
      </c>
      <c r="T68" s="301">
        <v>43555</v>
      </c>
      <c r="U68" s="295">
        <v>43646</v>
      </c>
      <c r="V68" s="295">
        <v>43738</v>
      </c>
      <c r="W68" s="306">
        <v>43830</v>
      </c>
      <c r="X68" s="291" t="s">
        <v>310</v>
      </c>
      <c r="Y68" s="298" t="s">
        <v>311</v>
      </c>
      <c r="Z68" s="301">
        <v>43921</v>
      </c>
      <c r="AA68" s="295">
        <v>44012</v>
      </c>
      <c r="AB68" s="295">
        <v>44104</v>
      </c>
      <c r="AC68" s="306">
        <v>44196</v>
      </c>
    </row>
    <row r="69" spans="1:29">
      <c r="A69" s="293"/>
      <c r="B69" s="300"/>
      <c r="C69" s="303"/>
      <c r="D69" s="297"/>
      <c r="E69" s="308"/>
      <c r="F69" s="293"/>
      <c r="G69" s="300"/>
      <c r="H69" s="303"/>
      <c r="I69" s="297"/>
      <c r="J69" s="297"/>
      <c r="K69" s="308"/>
      <c r="L69" s="293"/>
      <c r="M69" s="300"/>
      <c r="N69" s="303"/>
      <c r="O69" s="297"/>
      <c r="P69" s="297"/>
      <c r="Q69" s="308"/>
      <c r="R69" s="293"/>
      <c r="S69" s="300"/>
      <c r="T69" s="303"/>
      <c r="U69" s="297"/>
      <c r="V69" s="297"/>
      <c r="W69" s="308"/>
      <c r="X69" s="293"/>
      <c r="Y69" s="300"/>
      <c r="Z69" s="303"/>
      <c r="AA69" s="297"/>
      <c r="AB69" s="297"/>
      <c r="AC69" s="308"/>
    </row>
    <row r="70" spans="1:29" ht="38.25" customHeight="1">
      <c r="A70" s="316" t="s">
        <v>299</v>
      </c>
      <c r="B70" s="316"/>
      <c r="C70" s="316"/>
      <c r="D70" s="316"/>
      <c r="E70" s="316"/>
      <c r="F70" s="315" t="s">
        <v>301</v>
      </c>
      <c r="G70" s="315"/>
      <c r="H70" s="315"/>
      <c r="I70" s="315"/>
      <c r="J70" s="315"/>
      <c r="K70" s="315"/>
      <c r="L70" s="315" t="s">
        <v>301</v>
      </c>
      <c r="M70" s="315"/>
      <c r="N70" s="315"/>
      <c r="O70" s="315"/>
      <c r="P70" s="315"/>
      <c r="Q70" s="315"/>
      <c r="R70" s="315" t="s">
        <v>301</v>
      </c>
      <c r="S70" s="315"/>
      <c r="T70" s="315"/>
      <c r="U70" s="315"/>
      <c r="V70" s="315"/>
      <c r="W70" s="315"/>
      <c r="X70" s="315" t="s">
        <v>301</v>
      </c>
      <c r="Y70" s="315"/>
      <c r="Z70" s="315"/>
      <c r="AA70" s="315"/>
      <c r="AB70" s="315"/>
      <c r="AC70" s="315"/>
    </row>
    <row r="71" spans="1:29" ht="15.95" customHeight="1">
      <c r="A71" s="92" t="s">
        <v>312</v>
      </c>
      <c r="B71" s="93" t="s">
        <v>313</v>
      </c>
      <c r="C71" s="99" t="s">
        <v>24</v>
      </c>
      <c r="D71" s="99">
        <v>-1.0342950463</v>
      </c>
      <c r="E71" s="99">
        <v>-0.86786456420000002</v>
      </c>
      <c r="F71" s="92" t="s">
        <v>312</v>
      </c>
      <c r="G71" s="93" t="s">
        <v>313</v>
      </c>
      <c r="H71" s="99">
        <v>-0.49938347719999998</v>
      </c>
      <c r="I71" s="99">
        <v>2.6271764050000002</v>
      </c>
      <c r="J71" s="99">
        <v>-0.31999033989999998</v>
      </c>
      <c r="K71" s="99">
        <v>-3.9733494852</v>
      </c>
      <c r="L71" s="92" t="s">
        <v>312</v>
      </c>
      <c r="M71" s="93" t="s">
        <v>313</v>
      </c>
      <c r="N71" s="99">
        <v>-3.8160716537999999</v>
      </c>
      <c r="O71" s="99">
        <v>-4.1773231032</v>
      </c>
      <c r="P71" s="99">
        <v>-3.2028469750999999</v>
      </c>
      <c r="Q71" s="99">
        <v>0.25452488690000002</v>
      </c>
      <c r="R71" s="92" t="s">
        <v>312</v>
      </c>
      <c r="S71" s="93" t="s">
        <v>313</v>
      </c>
      <c r="T71" s="99">
        <v>-0.58233819840000001</v>
      </c>
      <c r="U71" s="99">
        <v>-2.1861777150999999</v>
      </c>
      <c r="V71" s="99">
        <v>-2.5935196773999998</v>
      </c>
      <c r="W71" s="99">
        <v>-2.4511301160999999</v>
      </c>
      <c r="X71" s="92" t="s">
        <v>312</v>
      </c>
      <c r="Y71" s="93" t="s">
        <v>313</v>
      </c>
      <c r="Z71" s="99">
        <v>-2.3726551493999999</v>
      </c>
      <c r="AA71" s="99">
        <v>-3.3597692862000001</v>
      </c>
      <c r="AB71" s="99">
        <v>-3.3835391534000001</v>
      </c>
      <c r="AC71" s="99">
        <v>-1.4403131115000001</v>
      </c>
    </row>
    <row r="72" spans="1:29" ht="15.95" customHeight="1">
      <c r="A72" s="92" t="s">
        <v>314</v>
      </c>
      <c r="B72" s="93" t="s">
        <v>315</v>
      </c>
      <c r="C72" s="99" t="s">
        <v>24</v>
      </c>
      <c r="D72" s="99">
        <v>-2.1676483628000001</v>
      </c>
      <c r="E72" s="99">
        <v>0.2277987279</v>
      </c>
      <c r="F72" s="92" t="s">
        <v>314</v>
      </c>
      <c r="G72" s="93" t="s">
        <v>315</v>
      </c>
      <c r="H72" s="99">
        <v>2.5562046093999999</v>
      </c>
      <c r="I72" s="99">
        <v>2.186244061</v>
      </c>
      <c r="J72" s="99">
        <v>-2.6964872500000001E-2</v>
      </c>
      <c r="K72" s="99">
        <v>0.92822712090000004</v>
      </c>
      <c r="L72" s="92" t="s">
        <v>314</v>
      </c>
      <c r="M72" s="93" t="s">
        <v>315</v>
      </c>
      <c r="N72" s="99">
        <v>-0.81164864699999995</v>
      </c>
      <c r="O72" s="99">
        <v>0.4079904546</v>
      </c>
      <c r="P72" s="99">
        <v>0.49603250659999998</v>
      </c>
      <c r="Q72" s="99">
        <v>1.2206099998</v>
      </c>
      <c r="R72" s="92" t="s">
        <v>314</v>
      </c>
      <c r="S72" s="93" t="s">
        <v>315</v>
      </c>
      <c r="T72" s="99">
        <v>1.0874286542</v>
      </c>
      <c r="U72" s="99">
        <v>-0.1179511916</v>
      </c>
      <c r="V72" s="99">
        <v>-0.63168630839999995</v>
      </c>
      <c r="W72" s="99">
        <v>-1.1859297237999999</v>
      </c>
      <c r="X72" s="92" t="s">
        <v>314</v>
      </c>
      <c r="Y72" s="93" t="s">
        <v>315</v>
      </c>
      <c r="Z72" s="99">
        <v>-1.5110739216</v>
      </c>
      <c r="AA72" s="99">
        <v>-2.3746373339</v>
      </c>
      <c r="AB72" s="99">
        <v>-2.4330490093999999</v>
      </c>
      <c r="AC72" s="99">
        <v>-2.0560633898999998</v>
      </c>
    </row>
    <row r="73" spans="1:29" ht="15.95" customHeight="1">
      <c r="A73" s="92" t="s">
        <v>316</v>
      </c>
      <c r="B73" s="93" t="s">
        <v>317</v>
      </c>
      <c r="C73" s="99" t="s">
        <v>24</v>
      </c>
      <c r="D73" s="99">
        <v>-2.5122208427000001</v>
      </c>
      <c r="E73" s="99">
        <v>-0.1326846528</v>
      </c>
      <c r="F73" s="92" t="s">
        <v>316</v>
      </c>
      <c r="G73" s="93" t="s">
        <v>317</v>
      </c>
      <c r="H73" s="99">
        <v>3.5931147085999999</v>
      </c>
      <c r="I73" s="99">
        <v>2.6412839688999998</v>
      </c>
      <c r="J73" s="99">
        <v>0.73315401749999998</v>
      </c>
      <c r="K73" s="99">
        <v>1.3993434195000001</v>
      </c>
      <c r="L73" s="92" t="s">
        <v>316</v>
      </c>
      <c r="M73" s="93" t="s">
        <v>317</v>
      </c>
      <c r="N73" s="99">
        <v>-0.22009766829999999</v>
      </c>
      <c r="O73" s="99">
        <v>0.87051571159999996</v>
      </c>
      <c r="P73" s="99">
        <v>0.82639383789999998</v>
      </c>
      <c r="Q73" s="99">
        <v>1.60293185</v>
      </c>
      <c r="R73" s="92" t="s">
        <v>316</v>
      </c>
      <c r="S73" s="93" t="s">
        <v>317</v>
      </c>
      <c r="T73" s="99">
        <v>1.0487315046000001</v>
      </c>
      <c r="U73" s="99">
        <v>0.11149759369999999</v>
      </c>
      <c r="V73" s="99">
        <v>-0.71476361440000002</v>
      </c>
      <c r="W73" s="99">
        <v>-1.4779489264000001</v>
      </c>
      <c r="X73" s="92" t="s">
        <v>316</v>
      </c>
      <c r="Y73" s="93" t="s">
        <v>317</v>
      </c>
      <c r="Z73" s="99">
        <v>-2.1169617826999998</v>
      </c>
      <c r="AA73" s="99">
        <v>-3.0646727335000001</v>
      </c>
      <c r="AB73" s="99">
        <v>-2.7287266100999998</v>
      </c>
      <c r="AC73" s="99">
        <v>-2.5190693211999999</v>
      </c>
    </row>
    <row r="74" spans="1:29" ht="15.95" customHeight="1">
      <c r="A74" s="92" t="s">
        <v>318</v>
      </c>
      <c r="B74" s="93" t="s">
        <v>319</v>
      </c>
      <c r="C74" s="99" t="s">
        <v>24</v>
      </c>
      <c r="D74" s="99">
        <v>1.6552280985000001</v>
      </c>
      <c r="E74" s="99">
        <v>-7.5853852263999997</v>
      </c>
      <c r="F74" s="92" t="s">
        <v>318</v>
      </c>
      <c r="G74" s="93" t="s">
        <v>319</v>
      </c>
      <c r="H74" s="99">
        <v>6.4030941125999998</v>
      </c>
      <c r="I74" s="99">
        <v>0.88852988690000001</v>
      </c>
      <c r="J74" s="99">
        <v>-0.56044835869999998</v>
      </c>
      <c r="K74" s="99">
        <v>-4.3075684379999997</v>
      </c>
      <c r="L74" s="92" t="s">
        <v>318</v>
      </c>
      <c r="M74" s="93" t="s">
        <v>319</v>
      </c>
      <c r="N74" s="99">
        <v>-6.5208245688000002</v>
      </c>
      <c r="O74" s="99">
        <v>-4.7704770477</v>
      </c>
      <c r="P74" s="99">
        <v>-2.6465028355000002</v>
      </c>
      <c r="Q74" s="99">
        <v>3.1067961165</v>
      </c>
      <c r="R74" s="92" t="s">
        <v>318</v>
      </c>
      <c r="S74" s="93" t="s">
        <v>319</v>
      </c>
      <c r="T74" s="99">
        <v>2.1634615385</v>
      </c>
      <c r="U74" s="99">
        <v>1.1299435028</v>
      </c>
      <c r="V74" s="99">
        <v>-0.60324825989999997</v>
      </c>
      <c r="W74" s="99">
        <v>-1.3333333332999999</v>
      </c>
      <c r="X74" s="92" t="s">
        <v>318</v>
      </c>
      <c r="Y74" s="93" t="s">
        <v>319</v>
      </c>
      <c r="Z74" s="99">
        <v>-0.51764705879999995</v>
      </c>
      <c r="AA74" s="99">
        <v>-2.4674115456000001</v>
      </c>
      <c r="AB74" s="99">
        <v>18.3006535948</v>
      </c>
      <c r="AC74" s="99">
        <v>18.7741312741</v>
      </c>
    </row>
    <row r="75" spans="1:29" ht="15.95" customHeight="1">
      <c r="A75" s="92" t="s">
        <v>320</v>
      </c>
      <c r="B75" s="93" t="s">
        <v>321</v>
      </c>
      <c r="C75" s="99" t="s">
        <v>24</v>
      </c>
      <c r="D75" s="99">
        <v>-2.5890681277000001</v>
      </c>
      <c r="E75" s="99">
        <v>-0.1062224286</v>
      </c>
      <c r="F75" s="92" t="s">
        <v>320</v>
      </c>
      <c r="G75" s="93" t="s">
        <v>321</v>
      </c>
      <c r="H75" s="99">
        <v>3.6764150450000002</v>
      </c>
      <c r="I75" s="99">
        <v>2.9144061337</v>
      </c>
      <c r="J75" s="99">
        <v>0.79619221890000003</v>
      </c>
      <c r="K75" s="99">
        <v>1.3988092022</v>
      </c>
      <c r="L75" s="92" t="s">
        <v>320</v>
      </c>
      <c r="M75" s="93" t="s">
        <v>321</v>
      </c>
      <c r="N75" s="99">
        <v>0.1129612362</v>
      </c>
      <c r="O75" s="99">
        <v>0.98356991169999997</v>
      </c>
      <c r="P75" s="99">
        <v>0.83326745199999996</v>
      </c>
      <c r="Q75" s="99">
        <v>1.6172196783999999</v>
      </c>
      <c r="R75" s="92" t="s">
        <v>320</v>
      </c>
      <c r="S75" s="93" t="s">
        <v>321</v>
      </c>
      <c r="T75" s="99">
        <v>1.0030105836000001</v>
      </c>
      <c r="U75" s="99">
        <v>3.2405740400000001E-2</v>
      </c>
      <c r="V75" s="99">
        <v>-0.88748067379999995</v>
      </c>
      <c r="W75" s="99">
        <v>-1.6733051474</v>
      </c>
      <c r="X75" s="92" t="s">
        <v>320</v>
      </c>
      <c r="Y75" s="93" t="s">
        <v>321</v>
      </c>
      <c r="Z75" s="99">
        <v>-2.3533087161999999</v>
      </c>
      <c r="AA75" s="99">
        <v>-3.2935163236</v>
      </c>
      <c r="AB75" s="99">
        <v>-3.1280948690999999</v>
      </c>
      <c r="AC75" s="99">
        <v>-2.9792840174999999</v>
      </c>
    </row>
    <row r="76" spans="1:29" ht="15.95" customHeight="1">
      <c r="A76" s="94" t="s">
        <v>322</v>
      </c>
      <c r="B76" s="93" t="s">
        <v>323</v>
      </c>
      <c r="C76" s="99" t="s">
        <v>24</v>
      </c>
      <c r="D76" s="99">
        <v>-0.40555295590000001</v>
      </c>
      <c r="E76" s="99">
        <v>1.3051422605</v>
      </c>
      <c r="F76" s="94" t="s">
        <v>322</v>
      </c>
      <c r="G76" s="93" t="s">
        <v>323</v>
      </c>
      <c r="H76" s="99">
        <v>-1.0461221334999999</v>
      </c>
      <c r="I76" s="99">
        <v>0.88532444539999999</v>
      </c>
      <c r="J76" s="99">
        <v>5.6473260376000001</v>
      </c>
      <c r="K76" s="99">
        <v>1.8029903253999999</v>
      </c>
      <c r="L76" s="94" t="s">
        <v>322</v>
      </c>
      <c r="M76" s="93" t="s">
        <v>323</v>
      </c>
      <c r="N76" s="99">
        <v>1.4974802015999999</v>
      </c>
      <c r="O76" s="99">
        <v>-3.3101621999999997E-2</v>
      </c>
      <c r="P76" s="99">
        <v>-0.93661305579999998</v>
      </c>
      <c r="Q76" s="99">
        <v>2.8698309617</v>
      </c>
      <c r="R76" s="94" t="s">
        <v>322</v>
      </c>
      <c r="S76" s="93" t="s">
        <v>323</v>
      </c>
      <c r="T76" s="99">
        <v>0.93554604860000001</v>
      </c>
      <c r="U76" s="99">
        <v>-0.99336211299999999</v>
      </c>
      <c r="V76" s="99">
        <v>-0.1026215132</v>
      </c>
      <c r="W76" s="99">
        <v>-0.51200893690000004</v>
      </c>
      <c r="X76" s="94" t="s">
        <v>322</v>
      </c>
      <c r="Y76" s="93" t="s">
        <v>323</v>
      </c>
      <c r="Z76" s="99">
        <v>-0.94084769450000005</v>
      </c>
      <c r="AA76" s="99">
        <v>-1.0173941581999999</v>
      </c>
      <c r="AB76" s="99">
        <v>-0.39223010829999999</v>
      </c>
      <c r="AC76" s="99">
        <v>-0.67839431080000001</v>
      </c>
    </row>
    <row r="77" spans="1:29" ht="15.95" customHeight="1">
      <c r="A77" s="95" t="s">
        <v>324</v>
      </c>
      <c r="B77" s="93" t="s">
        <v>325</v>
      </c>
      <c r="C77" s="99" t="s">
        <v>24</v>
      </c>
      <c r="D77" s="99">
        <v>-10.4002337131</v>
      </c>
      <c r="E77" s="99">
        <v>3.1626997066000002</v>
      </c>
      <c r="F77" s="95" t="s">
        <v>324</v>
      </c>
      <c r="G77" s="93" t="s">
        <v>325</v>
      </c>
      <c r="H77" s="99">
        <v>6.5423514539000003</v>
      </c>
      <c r="I77" s="99">
        <v>-2.0172055769999999</v>
      </c>
      <c r="J77" s="99">
        <v>-5.4798667877999998</v>
      </c>
      <c r="K77" s="99">
        <v>-5.7655349134999998</v>
      </c>
      <c r="L77" s="95" t="s">
        <v>324</v>
      </c>
      <c r="M77" s="93" t="s">
        <v>325</v>
      </c>
      <c r="N77" s="99">
        <v>-3.7049626105</v>
      </c>
      <c r="O77" s="99">
        <v>-0.56477232619999995</v>
      </c>
      <c r="P77" s="99">
        <v>4.2953496627999996</v>
      </c>
      <c r="Q77" s="99">
        <v>0.10211027910000001</v>
      </c>
      <c r="R77" s="95" t="s">
        <v>324</v>
      </c>
      <c r="S77" s="93" t="s">
        <v>325</v>
      </c>
      <c r="T77" s="99">
        <v>-1.6073871409</v>
      </c>
      <c r="U77" s="99">
        <v>-2.5841550493000001</v>
      </c>
      <c r="V77" s="99">
        <v>-2.8513238289</v>
      </c>
      <c r="W77" s="99">
        <v>-3.8131226382999999</v>
      </c>
      <c r="X77" s="95" t="s">
        <v>324</v>
      </c>
      <c r="Y77" s="93" t="s">
        <v>325</v>
      </c>
      <c r="Z77" s="99">
        <v>-3.85818561</v>
      </c>
      <c r="AA77" s="99">
        <v>-6.0383944154</v>
      </c>
      <c r="AB77" s="99">
        <v>-6.7435359887999997</v>
      </c>
      <c r="AC77" s="99">
        <v>-6.5</v>
      </c>
    </row>
    <row r="78" spans="1:29" ht="15.95" customHeight="1">
      <c r="A78" s="95" t="s">
        <v>326</v>
      </c>
      <c r="B78" s="93" t="s">
        <v>327</v>
      </c>
      <c r="C78" s="99" t="s">
        <v>24</v>
      </c>
      <c r="D78" s="99">
        <v>-3.2281791434999998</v>
      </c>
      <c r="E78" s="99">
        <v>0.67561861329999995</v>
      </c>
      <c r="F78" s="95" t="s">
        <v>326</v>
      </c>
      <c r="G78" s="93" t="s">
        <v>327</v>
      </c>
      <c r="H78" s="99">
        <v>0.73819310459999998</v>
      </c>
      <c r="I78" s="99">
        <v>0.49129819299999999</v>
      </c>
      <c r="J78" s="99">
        <v>-7.4577394800000002E-2</v>
      </c>
      <c r="K78" s="99">
        <v>-1.1692511817</v>
      </c>
      <c r="L78" s="95" t="s">
        <v>326</v>
      </c>
      <c r="M78" s="93" t="s">
        <v>327</v>
      </c>
      <c r="N78" s="99">
        <v>-1.2837724450000001</v>
      </c>
      <c r="O78" s="99">
        <v>0.19549511259999999</v>
      </c>
      <c r="P78" s="99">
        <v>-0.3817441466</v>
      </c>
      <c r="Q78" s="99">
        <v>2.0437707569999999</v>
      </c>
      <c r="R78" s="95" t="s">
        <v>326</v>
      </c>
      <c r="S78" s="93" t="s">
        <v>327</v>
      </c>
      <c r="T78" s="99">
        <v>2.7356652832999999</v>
      </c>
      <c r="U78" s="99">
        <v>0.3254610698</v>
      </c>
      <c r="V78" s="99">
        <v>0.18169805089999999</v>
      </c>
      <c r="W78" s="99">
        <v>0.11616329240000001</v>
      </c>
      <c r="X78" s="95" t="s">
        <v>326</v>
      </c>
      <c r="Y78" s="93" t="s">
        <v>327</v>
      </c>
      <c r="Z78" s="99">
        <v>-1.0387469085000001</v>
      </c>
      <c r="AA78" s="99">
        <v>-0.93994343700000005</v>
      </c>
      <c r="AB78" s="99">
        <v>4.9464138499999998E-2</v>
      </c>
      <c r="AC78" s="99">
        <v>-0.40609978450000001</v>
      </c>
    </row>
    <row r="79" spans="1:29" ht="30" customHeight="1">
      <c r="A79" s="92" t="s">
        <v>549</v>
      </c>
      <c r="B79" s="96" t="s">
        <v>550</v>
      </c>
      <c r="C79" s="99" t="s">
        <v>24</v>
      </c>
      <c r="D79" s="99">
        <v>-4.7144340602000003</v>
      </c>
      <c r="E79" s="99">
        <v>2.3975588492000002</v>
      </c>
      <c r="F79" s="92" t="s">
        <v>549</v>
      </c>
      <c r="G79" s="96" t="s">
        <v>550</v>
      </c>
      <c r="H79" s="99">
        <v>1.6602809705999999</v>
      </c>
      <c r="I79" s="99">
        <v>-5.1298157454000002</v>
      </c>
      <c r="J79" s="99">
        <v>-5.9589494593000003</v>
      </c>
      <c r="K79" s="99">
        <v>-3.4029570523000001</v>
      </c>
      <c r="L79" s="92" t="s">
        <v>549</v>
      </c>
      <c r="M79" s="96" t="s">
        <v>550</v>
      </c>
      <c r="N79" s="99">
        <v>0.92322643339999999</v>
      </c>
      <c r="O79" s="99">
        <v>-1.1555127588</v>
      </c>
      <c r="P79" s="99">
        <v>-5.7476863127</v>
      </c>
      <c r="Q79" s="99">
        <v>2.2222222222000001</v>
      </c>
      <c r="R79" s="92" t="s">
        <v>549</v>
      </c>
      <c r="S79" s="96" t="s">
        <v>550</v>
      </c>
      <c r="T79" s="99">
        <v>0.12807377049999999</v>
      </c>
      <c r="U79" s="99">
        <v>-2.3761375126000002</v>
      </c>
      <c r="V79" s="99">
        <v>-10.969449122</v>
      </c>
      <c r="W79" s="99">
        <v>-11.8525656468</v>
      </c>
      <c r="X79" s="92" t="s">
        <v>549</v>
      </c>
      <c r="Y79" s="96" t="s">
        <v>550</v>
      </c>
      <c r="Z79" s="99">
        <v>-7.34203121</v>
      </c>
      <c r="AA79" s="99">
        <v>-8.6742620404000004</v>
      </c>
      <c r="AB79" s="99">
        <v>-6.4306944068999998</v>
      </c>
      <c r="AC79" s="99">
        <v>-7.4063951898999996</v>
      </c>
    </row>
    <row r="80" spans="1:29" ht="15.75" customHeight="1">
      <c r="A80" s="92">
        <v>21</v>
      </c>
      <c r="B80" s="93" t="s">
        <v>328</v>
      </c>
      <c r="C80" s="99" t="s">
        <v>24</v>
      </c>
      <c r="D80" s="99">
        <v>3.4560480840999999</v>
      </c>
      <c r="E80" s="99">
        <v>-1.74291939</v>
      </c>
      <c r="F80" s="92">
        <v>21</v>
      </c>
      <c r="G80" s="93" t="s">
        <v>328</v>
      </c>
      <c r="H80" s="99">
        <v>4.4345898004000004</v>
      </c>
      <c r="I80" s="99">
        <v>0.63694267520000003</v>
      </c>
      <c r="J80" s="99">
        <v>35.513361462699997</v>
      </c>
      <c r="K80" s="99">
        <v>1.2973533990999999</v>
      </c>
      <c r="L80" s="92">
        <v>21</v>
      </c>
      <c r="M80" s="93" t="s">
        <v>328</v>
      </c>
      <c r="N80" s="99">
        <v>-1.5881147541</v>
      </c>
      <c r="O80" s="99">
        <v>0.41644976569999997</v>
      </c>
      <c r="P80" s="99">
        <v>0.41472265419999998</v>
      </c>
      <c r="Q80" s="99">
        <v>0.1548786784</v>
      </c>
      <c r="R80" s="92">
        <v>21</v>
      </c>
      <c r="S80" s="93" t="s">
        <v>328</v>
      </c>
      <c r="T80" s="99">
        <v>1.0178117047999999</v>
      </c>
      <c r="U80" s="99">
        <v>3.6597938144</v>
      </c>
      <c r="V80" s="99">
        <v>1.1788826242999999</v>
      </c>
      <c r="W80" s="99">
        <v>-1.8677435639</v>
      </c>
      <c r="X80" s="92">
        <v>21</v>
      </c>
      <c r="Y80" s="93" t="s">
        <v>328</v>
      </c>
      <c r="Z80" s="99">
        <v>-1.2594458438</v>
      </c>
      <c r="AA80" s="99">
        <v>-1.9890601691000001</v>
      </c>
      <c r="AB80" s="99">
        <v>0.7092198582</v>
      </c>
      <c r="AC80" s="99">
        <v>2.0061728395</v>
      </c>
    </row>
    <row r="81" spans="1:29" ht="30" customHeight="1">
      <c r="A81" s="92" t="s">
        <v>329</v>
      </c>
      <c r="B81" s="96" t="s">
        <v>330</v>
      </c>
      <c r="C81" s="99" t="s">
        <v>24</v>
      </c>
      <c r="D81" s="99">
        <v>-5.5627871362999999</v>
      </c>
      <c r="E81" s="99">
        <v>0.77025986140000002</v>
      </c>
      <c r="F81" s="92" t="s">
        <v>329</v>
      </c>
      <c r="G81" s="96" t="s">
        <v>330</v>
      </c>
      <c r="H81" s="99">
        <v>3.7615158707999998</v>
      </c>
      <c r="I81" s="99">
        <v>3.3847704715</v>
      </c>
      <c r="J81" s="99">
        <v>0.13500843800000001</v>
      </c>
      <c r="K81" s="99">
        <v>3.3107374256000002</v>
      </c>
      <c r="L81" s="92" t="s">
        <v>329</v>
      </c>
      <c r="M81" s="96" t="s">
        <v>330</v>
      </c>
      <c r="N81" s="99">
        <v>-1.5298169294999999</v>
      </c>
      <c r="O81" s="99">
        <v>-1.910687332</v>
      </c>
      <c r="P81" s="99">
        <v>2.0605014262000001</v>
      </c>
      <c r="Q81" s="99">
        <v>3.3685139558000001</v>
      </c>
      <c r="R81" s="92" t="s">
        <v>329</v>
      </c>
      <c r="S81" s="96" t="s">
        <v>330</v>
      </c>
      <c r="T81" s="99">
        <v>2.391084824</v>
      </c>
      <c r="U81" s="99">
        <v>-9.2497065000000003E-2</v>
      </c>
      <c r="V81" s="99">
        <v>-0.80283270230000003</v>
      </c>
      <c r="W81" s="99">
        <v>-2.7308420388000001</v>
      </c>
      <c r="X81" s="92" t="s">
        <v>329</v>
      </c>
      <c r="Y81" s="96" t="s">
        <v>330</v>
      </c>
      <c r="Z81" s="99">
        <v>-2.5007925047000001</v>
      </c>
      <c r="AA81" s="99">
        <v>-2.2611544350999999</v>
      </c>
      <c r="AB81" s="99">
        <v>-2.4173882310999999</v>
      </c>
      <c r="AC81" s="99">
        <v>-0.85414639420000005</v>
      </c>
    </row>
    <row r="82" spans="1:29" ht="15.95" customHeight="1">
      <c r="A82" s="95" t="s">
        <v>331</v>
      </c>
      <c r="B82" s="93" t="s">
        <v>332</v>
      </c>
      <c r="C82" s="99" t="s">
        <v>24</v>
      </c>
      <c r="D82" s="99">
        <v>-3.5948084477000002</v>
      </c>
      <c r="E82" s="99">
        <v>-1.4820938266000001</v>
      </c>
      <c r="F82" s="95" t="s">
        <v>331</v>
      </c>
      <c r="G82" s="93" t="s">
        <v>332</v>
      </c>
      <c r="H82" s="99">
        <v>2.8859120741000002</v>
      </c>
      <c r="I82" s="99">
        <v>3.5884888733999998</v>
      </c>
      <c r="J82" s="99">
        <v>-1.0572489034000001</v>
      </c>
      <c r="K82" s="99">
        <v>2.1314084347</v>
      </c>
      <c r="L82" s="95" t="s">
        <v>331</v>
      </c>
      <c r="M82" s="93" t="s">
        <v>332</v>
      </c>
      <c r="N82" s="99">
        <v>0.69007735540000004</v>
      </c>
      <c r="O82" s="99">
        <v>1.2352843641</v>
      </c>
      <c r="P82" s="99">
        <v>4.1055878578999998</v>
      </c>
      <c r="Q82" s="99">
        <v>2.7374990167000002</v>
      </c>
      <c r="R82" s="95" t="s">
        <v>331</v>
      </c>
      <c r="S82" s="93" t="s">
        <v>332</v>
      </c>
      <c r="T82" s="99">
        <v>1.4162056956</v>
      </c>
      <c r="U82" s="99">
        <v>0.3292412139</v>
      </c>
      <c r="V82" s="99">
        <v>-1.7274568135999999</v>
      </c>
      <c r="W82" s="99">
        <v>-2.5971081667</v>
      </c>
      <c r="X82" s="95" t="s">
        <v>331</v>
      </c>
      <c r="Y82" s="93" t="s">
        <v>332</v>
      </c>
      <c r="Z82" s="99">
        <v>-3.7877831367999999</v>
      </c>
      <c r="AA82" s="99">
        <v>-4.7621470364</v>
      </c>
      <c r="AB82" s="99">
        <v>-4.6985499872999998</v>
      </c>
      <c r="AC82" s="99">
        <v>-4.6732355755999997</v>
      </c>
    </row>
    <row r="83" spans="1:29" ht="15.95" customHeight="1">
      <c r="A83" s="92">
        <v>26</v>
      </c>
      <c r="B83" s="93" t="s">
        <v>333</v>
      </c>
      <c r="C83" s="99" t="s">
        <v>24</v>
      </c>
      <c r="D83" s="99">
        <v>-0.2629969419</v>
      </c>
      <c r="E83" s="99">
        <v>2.9864475379000002</v>
      </c>
      <c r="F83" s="92">
        <v>26</v>
      </c>
      <c r="G83" s="93" t="s">
        <v>333</v>
      </c>
      <c r="H83" s="99">
        <v>11.8792425866</v>
      </c>
      <c r="I83" s="99">
        <v>4.1194315822999998</v>
      </c>
      <c r="J83" s="99">
        <v>-5.6841997648999998</v>
      </c>
      <c r="K83" s="99">
        <v>-0.76418622300000005</v>
      </c>
      <c r="L83" s="92">
        <v>26</v>
      </c>
      <c r="M83" s="93" t="s">
        <v>333</v>
      </c>
      <c r="N83" s="99">
        <v>-4.2162752593999997</v>
      </c>
      <c r="O83" s="99">
        <v>3.4667578970999999</v>
      </c>
      <c r="P83" s="99">
        <v>1.1352364156999999</v>
      </c>
      <c r="Q83" s="99">
        <v>1.6619442023</v>
      </c>
      <c r="R83" s="92">
        <v>26</v>
      </c>
      <c r="S83" s="93" t="s">
        <v>333</v>
      </c>
      <c r="T83" s="99">
        <v>2.1790595071999999</v>
      </c>
      <c r="U83" s="99">
        <v>1.5650962104999999</v>
      </c>
      <c r="V83" s="99">
        <v>0.31737635549999998</v>
      </c>
      <c r="W83" s="99">
        <v>-0.26984126980000001</v>
      </c>
      <c r="X83" s="92">
        <v>26</v>
      </c>
      <c r="Y83" s="93" t="s">
        <v>333</v>
      </c>
      <c r="Z83" s="99">
        <v>-3.9229108524999998</v>
      </c>
      <c r="AA83" s="99">
        <v>-4.7601456540999996</v>
      </c>
      <c r="AB83" s="99">
        <v>-4.3553915106999996</v>
      </c>
      <c r="AC83" s="99">
        <v>-3.9418536791999998</v>
      </c>
    </row>
    <row r="84" spans="1:29" ht="15.95" customHeight="1">
      <c r="A84" s="92">
        <v>27</v>
      </c>
      <c r="B84" s="93" t="s">
        <v>334</v>
      </c>
      <c r="C84" s="99" t="s">
        <v>24</v>
      </c>
      <c r="D84" s="99">
        <v>-4.0148494431000001</v>
      </c>
      <c r="E84" s="99">
        <v>-5.7441627274</v>
      </c>
      <c r="F84" s="92">
        <v>27</v>
      </c>
      <c r="G84" s="93" t="s">
        <v>334</v>
      </c>
      <c r="H84" s="99">
        <v>1.0790273556000001</v>
      </c>
      <c r="I84" s="99">
        <v>0.1653886634</v>
      </c>
      <c r="J84" s="99">
        <v>1.0657460221999999</v>
      </c>
      <c r="K84" s="99">
        <v>-1.9010842121</v>
      </c>
      <c r="L84" s="92">
        <v>27</v>
      </c>
      <c r="M84" s="93" t="s">
        <v>334</v>
      </c>
      <c r="N84" s="99">
        <v>3.4519303558000001</v>
      </c>
      <c r="O84" s="99">
        <v>-1.5366603248999999</v>
      </c>
      <c r="P84" s="99">
        <v>4.6819262781999997</v>
      </c>
      <c r="Q84" s="99">
        <v>-5.4380235695000003</v>
      </c>
      <c r="R84" s="92">
        <v>27</v>
      </c>
      <c r="S84" s="93" t="s">
        <v>334</v>
      </c>
      <c r="T84" s="99">
        <v>4.0738480316999999</v>
      </c>
      <c r="U84" s="99">
        <v>1.4564564565</v>
      </c>
      <c r="V84" s="99">
        <v>-0.9230769231</v>
      </c>
      <c r="W84" s="99">
        <v>-2.2299956275000001</v>
      </c>
      <c r="X84" s="92">
        <v>27</v>
      </c>
      <c r="Y84" s="93" t="s">
        <v>334</v>
      </c>
      <c r="Z84" s="99">
        <v>-2.5802668230000001</v>
      </c>
      <c r="AA84" s="99">
        <v>-3.2558827882000001</v>
      </c>
      <c r="AB84" s="99">
        <v>2.5732031943</v>
      </c>
      <c r="AC84" s="99">
        <v>0.64102564100000003</v>
      </c>
    </row>
    <row r="85" spans="1:29" ht="15.95" customHeight="1">
      <c r="A85" s="92">
        <v>28</v>
      </c>
      <c r="B85" s="93" t="s">
        <v>335</v>
      </c>
      <c r="C85" s="99" t="s">
        <v>24</v>
      </c>
      <c r="D85" s="99">
        <v>-0.46218487390000002</v>
      </c>
      <c r="E85" s="99">
        <v>1.050021106</v>
      </c>
      <c r="F85" s="92">
        <v>28</v>
      </c>
      <c r="G85" s="93" t="s">
        <v>335</v>
      </c>
      <c r="H85" s="99">
        <v>5.1903294866999996</v>
      </c>
      <c r="I85" s="99">
        <v>4.1250930751999997</v>
      </c>
      <c r="J85" s="99">
        <v>5.1010678871000001</v>
      </c>
      <c r="K85" s="99">
        <v>3.6378481357000001</v>
      </c>
      <c r="L85" s="92">
        <v>28</v>
      </c>
      <c r="M85" s="93" t="s">
        <v>335</v>
      </c>
      <c r="N85" s="99">
        <v>1.0635504201999999</v>
      </c>
      <c r="O85" s="99">
        <v>4.2700619288999997</v>
      </c>
      <c r="P85" s="99">
        <v>-2.0559039747000001</v>
      </c>
      <c r="Q85" s="99">
        <v>3.6383682469999998</v>
      </c>
      <c r="R85" s="92">
        <v>28</v>
      </c>
      <c r="S85" s="93" t="s">
        <v>335</v>
      </c>
      <c r="T85" s="99">
        <v>-0.1885477723</v>
      </c>
      <c r="U85" s="99">
        <v>-0.28641571189999998</v>
      </c>
      <c r="V85" s="99">
        <v>8.5299971599999996E-2</v>
      </c>
      <c r="W85" s="99">
        <v>-0.70691476399999997</v>
      </c>
      <c r="X85" s="92">
        <v>28</v>
      </c>
      <c r="Y85" s="93" t="s">
        <v>335</v>
      </c>
      <c r="Z85" s="99">
        <v>-0.6283109523</v>
      </c>
      <c r="AA85" s="99">
        <v>-2.3840787853999998</v>
      </c>
      <c r="AB85" s="99">
        <v>-4.0462662337999999</v>
      </c>
      <c r="AC85" s="99">
        <v>-3.9238952537</v>
      </c>
    </row>
    <row r="86" spans="1:29" ht="15.95" customHeight="1">
      <c r="A86" s="95" t="s">
        <v>336</v>
      </c>
      <c r="B86" s="93" t="s">
        <v>337</v>
      </c>
      <c r="C86" s="99" t="s">
        <v>24</v>
      </c>
      <c r="D86" s="99">
        <v>-3.6402934987000002</v>
      </c>
      <c r="E86" s="99">
        <v>-5.3361666962000003</v>
      </c>
      <c r="F86" s="95" t="s">
        <v>336</v>
      </c>
      <c r="G86" s="93" t="s">
        <v>337</v>
      </c>
      <c r="H86" s="99">
        <v>4.9198727941999998</v>
      </c>
      <c r="I86" s="99">
        <v>6.0085581838</v>
      </c>
      <c r="J86" s="99">
        <v>3.1787856701999999</v>
      </c>
      <c r="K86" s="99">
        <v>0.81504020870000005</v>
      </c>
      <c r="L86" s="95" t="s">
        <v>336</v>
      </c>
      <c r="M86" s="93" t="s">
        <v>337</v>
      </c>
      <c r="N86" s="99">
        <v>2.1612590276999999</v>
      </c>
      <c r="O86" s="99">
        <v>1.8253758902999999</v>
      </c>
      <c r="P86" s="99">
        <v>2.1242422672000001</v>
      </c>
      <c r="Q86" s="99">
        <v>-3.7136624220000001</v>
      </c>
      <c r="R86" s="95" t="s">
        <v>336</v>
      </c>
      <c r="S86" s="93" t="s">
        <v>337</v>
      </c>
      <c r="T86" s="99">
        <v>-2.0402838656000002</v>
      </c>
      <c r="U86" s="99">
        <v>-2.5712629749000002</v>
      </c>
      <c r="V86" s="99">
        <v>-4.0142114751999998</v>
      </c>
      <c r="W86" s="99">
        <v>-4.5171256592000004</v>
      </c>
      <c r="X86" s="95" t="s">
        <v>336</v>
      </c>
      <c r="Y86" s="93" t="s">
        <v>337</v>
      </c>
      <c r="Z86" s="99">
        <v>-6.2909497683</v>
      </c>
      <c r="AA86" s="99">
        <v>-6.5274998648000002</v>
      </c>
      <c r="AB86" s="99">
        <v>-5.9941439698999996</v>
      </c>
      <c r="AC86" s="99">
        <v>-5.9637377964000002</v>
      </c>
    </row>
    <row r="87" spans="1:29" ht="30" customHeight="1">
      <c r="A87" s="92" t="s">
        <v>338</v>
      </c>
      <c r="B87" s="96" t="s">
        <v>339</v>
      </c>
      <c r="C87" s="99" t="s">
        <v>24</v>
      </c>
      <c r="D87" s="99">
        <v>1.4661732877</v>
      </c>
      <c r="E87" s="99">
        <v>1.6170095644</v>
      </c>
      <c r="F87" s="92" t="s">
        <v>338</v>
      </c>
      <c r="G87" s="96" t="s">
        <v>339</v>
      </c>
      <c r="H87" s="99">
        <v>2.3699891657999999</v>
      </c>
      <c r="I87" s="99">
        <v>3.5917449397999999</v>
      </c>
      <c r="J87" s="99">
        <v>0.42781431580000001</v>
      </c>
      <c r="K87" s="99">
        <v>2.1871820955999999</v>
      </c>
      <c r="L87" s="92" t="s">
        <v>338</v>
      </c>
      <c r="M87" s="96" t="s">
        <v>339</v>
      </c>
      <c r="N87" s="99">
        <v>1.424838228</v>
      </c>
      <c r="O87" s="99">
        <v>0.76682412119999999</v>
      </c>
      <c r="P87" s="99">
        <v>-3.3970534518000002</v>
      </c>
      <c r="Q87" s="99">
        <v>0.96420468869999998</v>
      </c>
      <c r="R87" s="92" t="s">
        <v>338</v>
      </c>
      <c r="S87" s="96" t="s">
        <v>339</v>
      </c>
      <c r="T87" s="99">
        <v>-7.5140889200000005E-2</v>
      </c>
      <c r="U87" s="99">
        <v>2.5154484738999998</v>
      </c>
      <c r="V87" s="99">
        <v>2.6454701693999998</v>
      </c>
      <c r="W87" s="99">
        <v>3.0443948412999999</v>
      </c>
      <c r="X87" s="92" t="s">
        <v>338</v>
      </c>
      <c r="Y87" s="96" t="s">
        <v>339</v>
      </c>
      <c r="Z87" s="99">
        <v>3.8914650959000001</v>
      </c>
      <c r="AA87" s="99">
        <v>-0.66975158300000004</v>
      </c>
      <c r="AB87" s="99">
        <v>-2.009208874</v>
      </c>
      <c r="AC87" s="99">
        <v>-2.1902641555</v>
      </c>
    </row>
    <row r="88" spans="1:29" ht="15.95" customHeight="1">
      <c r="A88" s="92" t="s">
        <v>340</v>
      </c>
      <c r="B88" s="159" t="s">
        <v>341</v>
      </c>
      <c r="C88" s="99" t="s">
        <v>24</v>
      </c>
      <c r="D88" s="99">
        <v>-1.1278995531</v>
      </c>
      <c r="E88" s="99">
        <v>0.86095566079999997</v>
      </c>
      <c r="F88" s="92" t="s">
        <v>340</v>
      </c>
      <c r="G88" s="159" t="s">
        <v>341</v>
      </c>
      <c r="H88" s="99">
        <v>1.6218523261</v>
      </c>
      <c r="I88" s="99">
        <v>1.3019739605</v>
      </c>
      <c r="J88" s="99">
        <v>0.66334991710000002</v>
      </c>
      <c r="K88" s="99">
        <v>4.1186161399999997E-2</v>
      </c>
      <c r="L88" s="92" t="s">
        <v>340</v>
      </c>
      <c r="M88" s="159" t="s">
        <v>341</v>
      </c>
      <c r="N88" s="99">
        <v>-0.55578427340000003</v>
      </c>
      <c r="O88" s="99">
        <v>0.72448768370000005</v>
      </c>
      <c r="P88" s="99">
        <v>-0.39046444720000001</v>
      </c>
      <c r="Q88" s="99">
        <v>-0.41262636679999998</v>
      </c>
      <c r="R88" s="92" t="s">
        <v>340</v>
      </c>
      <c r="S88" s="159" t="s">
        <v>341</v>
      </c>
      <c r="T88" s="99">
        <v>0.78920041539999997</v>
      </c>
      <c r="U88" s="99">
        <v>0.58007043709999995</v>
      </c>
      <c r="V88" s="99">
        <v>0.4297994269</v>
      </c>
      <c r="W88" s="99">
        <v>1.8598884067000001</v>
      </c>
      <c r="X88" s="92" t="s">
        <v>340</v>
      </c>
      <c r="Y88" s="159" t="s">
        <v>341</v>
      </c>
      <c r="Z88" s="99">
        <v>1.0715021635999999</v>
      </c>
      <c r="AA88" s="99">
        <v>0.84449021629999999</v>
      </c>
      <c r="AB88" s="99">
        <v>0.87629916450000001</v>
      </c>
      <c r="AC88" s="99">
        <v>0.54777845400000003</v>
      </c>
    </row>
    <row r="89" spans="1:29" ht="30" customHeight="1">
      <c r="A89" s="92" t="s">
        <v>342</v>
      </c>
      <c r="B89" s="96" t="s">
        <v>343</v>
      </c>
      <c r="C89" s="99" t="s">
        <v>24</v>
      </c>
      <c r="D89" s="99">
        <v>-2.8946124763999999</v>
      </c>
      <c r="E89" s="99">
        <v>1.0341890740999999</v>
      </c>
      <c r="F89" s="92" t="s">
        <v>342</v>
      </c>
      <c r="G89" s="96" t="s">
        <v>343</v>
      </c>
      <c r="H89" s="99">
        <v>2.1917148362000001</v>
      </c>
      <c r="I89" s="99">
        <v>-1.8383219420000001</v>
      </c>
      <c r="J89" s="99">
        <v>-0.22809123649999999</v>
      </c>
      <c r="K89" s="99">
        <v>3.9104800865999998</v>
      </c>
      <c r="L89" s="92" t="s">
        <v>342</v>
      </c>
      <c r="M89" s="96" t="s">
        <v>343</v>
      </c>
      <c r="N89" s="99">
        <v>-5.5349698934999996</v>
      </c>
      <c r="O89" s="99">
        <v>-0.1103211571</v>
      </c>
      <c r="P89" s="99">
        <v>2.2947600932999999</v>
      </c>
      <c r="Q89" s="99">
        <v>2.0753358925000001</v>
      </c>
      <c r="R89" s="92" t="s">
        <v>342</v>
      </c>
      <c r="S89" s="96" t="s">
        <v>343</v>
      </c>
      <c r="T89" s="99">
        <v>1.9714964371000001</v>
      </c>
      <c r="U89" s="99">
        <v>1.3985192149000001</v>
      </c>
      <c r="V89" s="99">
        <v>2.5661961974</v>
      </c>
      <c r="W89" s="99">
        <v>1.0748919266000001</v>
      </c>
      <c r="X89" s="92" t="s">
        <v>342</v>
      </c>
      <c r="Y89" s="96" t="s">
        <v>343</v>
      </c>
      <c r="Z89" s="99">
        <v>1.0598648962999999</v>
      </c>
      <c r="AA89" s="99">
        <v>-0.25498377379999998</v>
      </c>
      <c r="AB89" s="99">
        <v>-1.0121687706</v>
      </c>
      <c r="AC89" s="99">
        <v>0.89007051209999999</v>
      </c>
    </row>
    <row r="90" spans="1:29" ht="15.95" customHeight="1">
      <c r="A90" s="92" t="s">
        <v>344</v>
      </c>
      <c r="B90" s="93" t="s">
        <v>345</v>
      </c>
      <c r="C90" s="99" t="s">
        <v>24</v>
      </c>
      <c r="D90" s="99">
        <v>-1.0644490644</v>
      </c>
      <c r="E90" s="99">
        <v>1.3650500126</v>
      </c>
      <c r="F90" s="92" t="s">
        <v>344</v>
      </c>
      <c r="G90" s="93" t="s">
        <v>345</v>
      </c>
      <c r="H90" s="99">
        <v>-0.66669983580000003</v>
      </c>
      <c r="I90" s="99">
        <v>0.71124467820000004</v>
      </c>
      <c r="J90" s="99">
        <v>-2.5380878964</v>
      </c>
      <c r="K90" s="99">
        <v>-0.68038782109999996</v>
      </c>
      <c r="L90" s="92" t="s">
        <v>344</v>
      </c>
      <c r="M90" s="93" t="s">
        <v>345</v>
      </c>
      <c r="N90" s="99">
        <v>-2.8737797567999999</v>
      </c>
      <c r="O90" s="99">
        <v>-1.2484130342999999</v>
      </c>
      <c r="P90" s="99">
        <v>-0.71244911079999995</v>
      </c>
      <c r="Q90" s="99">
        <v>-0.19962233609999999</v>
      </c>
      <c r="R90" s="92" t="s">
        <v>344</v>
      </c>
      <c r="S90" s="93" t="s">
        <v>345</v>
      </c>
      <c r="T90" s="99">
        <v>1.2374352018999999</v>
      </c>
      <c r="U90" s="99">
        <v>-0.98569214689999995</v>
      </c>
      <c r="V90" s="99">
        <v>-0.31910367319999999</v>
      </c>
      <c r="W90" s="99">
        <v>-5.1414825800000001E-2</v>
      </c>
      <c r="X90" s="92" t="s">
        <v>344</v>
      </c>
      <c r="Y90" s="93" t="s">
        <v>345</v>
      </c>
      <c r="Z90" s="99">
        <v>0.83322627419999995</v>
      </c>
      <c r="AA90" s="99">
        <v>0.26389065830000002</v>
      </c>
      <c r="AB90" s="99">
        <v>-1.3249626521</v>
      </c>
      <c r="AC90" s="99">
        <v>-0.28292700850000002</v>
      </c>
    </row>
    <row r="91" spans="1:29" ht="15.95" customHeight="1">
      <c r="A91" s="95" t="s">
        <v>346</v>
      </c>
      <c r="B91" s="93" t="s">
        <v>347</v>
      </c>
      <c r="C91" s="99" t="s">
        <v>24</v>
      </c>
      <c r="D91" s="99">
        <v>-3.2977588046999999</v>
      </c>
      <c r="E91" s="99">
        <v>1.5726740978</v>
      </c>
      <c r="F91" s="95" t="s">
        <v>346</v>
      </c>
      <c r="G91" s="93" t="s">
        <v>347</v>
      </c>
      <c r="H91" s="99">
        <v>-5.6880534578999997</v>
      </c>
      <c r="I91" s="99">
        <v>-0.69124423960000003</v>
      </c>
      <c r="J91" s="99">
        <v>-2.3317865429000002</v>
      </c>
      <c r="K91" s="99">
        <v>-4.1572633300000002E-2</v>
      </c>
      <c r="L91" s="95" t="s">
        <v>346</v>
      </c>
      <c r="M91" s="93" t="s">
        <v>347</v>
      </c>
      <c r="N91" s="99">
        <v>-0.20794961679999999</v>
      </c>
      <c r="O91" s="99">
        <v>-0.73827101689999997</v>
      </c>
      <c r="P91" s="99">
        <v>-0.41986564300000001</v>
      </c>
      <c r="Q91" s="99">
        <v>0.1987712324</v>
      </c>
      <c r="R91" s="95" t="s">
        <v>346</v>
      </c>
      <c r="S91" s="93" t="s">
        <v>347</v>
      </c>
      <c r="T91" s="99">
        <v>-8.1097941399999998E-2</v>
      </c>
      <c r="U91" s="99">
        <v>-2.1701232341000001</v>
      </c>
      <c r="V91" s="99">
        <v>0.1849090367</v>
      </c>
      <c r="W91" s="99">
        <v>0.29695619899999998</v>
      </c>
      <c r="X91" s="95" t="s">
        <v>346</v>
      </c>
      <c r="Y91" s="93" t="s">
        <v>347</v>
      </c>
      <c r="Z91" s="99">
        <v>0.649310108</v>
      </c>
      <c r="AA91" s="99">
        <v>-0.52230551800000002</v>
      </c>
      <c r="AB91" s="99">
        <v>-2.536318171</v>
      </c>
      <c r="AC91" s="99">
        <v>-1.1966444609</v>
      </c>
    </row>
    <row r="92" spans="1:29" ht="30" customHeight="1">
      <c r="A92" s="92">
        <v>43</v>
      </c>
      <c r="B92" s="97" t="s">
        <v>348</v>
      </c>
      <c r="C92" s="99" t="s">
        <v>24</v>
      </c>
      <c r="D92" s="99">
        <v>-5.3159357300000001E-2</v>
      </c>
      <c r="E92" s="99">
        <v>1.2740855354</v>
      </c>
      <c r="F92" s="92">
        <v>43</v>
      </c>
      <c r="G92" s="97" t="s">
        <v>348</v>
      </c>
      <c r="H92" s="99">
        <v>1.5397469562999999</v>
      </c>
      <c r="I92" s="99">
        <v>1.2836487597999999</v>
      </c>
      <c r="J92" s="99">
        <v>-2.6206448318</v>
      </c>
      <c r="K92" s="99">
        <v>-0.93678489700000001</v>
      </c>
      <c r="L92" s="92">
        <v>43</v>
      </c>
      <c r="M92" s="97" t="s">
        <v>348</v>
      </c>
      <c r="N92" s="99">
        <v>-3.953415626</v>
      </c>
      <c r="O92" s="99">
        <v>-1.4630724521</v>
      </c>
      <c r="P92" s="99">
        <v>-0.83646903279999996</v>
      </c>
      <c r="Q92" s="99">
        <v>-0.36920236899999997</v>
      </c>
      <c r="R92" s="92">
        <v>43</v>
      </c>
      <c r="S92" s="97" t="s">
        <v>348</v>
      </c>
      <c r="T92" s="99">
        <v>1.7967240876999999</v>
      </c>
      <c r="U92" s="99">
        <v>-0.4786535938</v>
      </c>
      <c r="V92" s="99">
        <v>-0.53225033420000001</v>
      </c>
      <c r="W92" s="99">
        <v>-0.19845932890000001</v>
      </c>
      <c r="X92" s="92">
        <v>43</v>
      </c>
      <c r="Y92" s="97" t="s">
        <v>348</v>
      </c>
      <c r="Z92" s="99">
        <v>0.90979984400000002</v>
      </c>
      <c r="AA92" s="99">
        <v>0.59473017350000001</v>
      </c>
      <c r="AB92" s="99">
        <v>-0.80898762430000004</v>
      </c>
      <c r="AC92" s="99">
        <v>0.1046599859</v>
      </c>
    </row>
    <row r="93" spans="1:29" ht="15.95" customHeight="1">
      <c r="A93" s="92" t="s">
        <v>349</v>
      </c>
      <c r="B93" s="93" t="s">
        <v>350</v>
      </c>
      <c r="C93" s="99" t="s">
        <v>24</v>
      </c>
      <c r="D93" s="99">
        <v>-1.6677597089</v>
      </c>
      <c r="E93" s="99">
        <v>3.1465523649999998</v>
      </c>
      <c r="F93" s="92" t="s">
        <v>349</v>
      </c>
      <c r="G93" s="93" t="s">
        <v>350</v>
      </c>
      <c r="H93" s="99">
        <v>1.534548974</v>
      </c>
      <c r="I93" s="99">
        <v>0.91671111630000002</v>
      </c>
      <c r="J93" s="99">
        <v>7.9383102900000002E-2</v>
      </c>
      <c r="K93" s="99">
        <v>1.2898056555999999</v>
      </c>
      <c r="L93" s="92" t="s">
        <v>349</v>
      </c>
      <c r="M93" s="93" t="s">
        <v>350</v>
      </c>
      <c r="N93" s="99">
        <v>1.3138251999999999</v>
      </c>
      <c r="O93" s="99">
        <v>1.3369025814</v>
      </c>
      <c r="P93" s="99">
        <v>1.4582979315</v>
      </c>
      <c r="Q93" s="99">
        <v>0.1950835148</v>
      </c>
      <c r="R93" s="92" t="s">
        <v>349</v>
      </c>
      <c r="S93" s="93" t="s">
        <v>350</v>
      </c>
      <c r="T93" s="99">
        <v>7.3821150599999996E-2</v>
      </c>
      <c r="U93" s="99">
        <v>-0.1132130666</v>
      </c>
      <c r="V93" s="99">
        <v>-0.12010231220000001</v>
      </c>
      <c r="W93" s="99">
        <v>0.1113767147</v>
      </c>
      <c r="X93" s="92" t="s">
        <v>349</v>
      </c>
      <c r="Y93" s="93" t="s">
        <v>350</v>
      </c>
      <c r="Z93" s="99">
        <v>9.7211923899999997E-2</v>
      </c>
      <c r="AA93" s="99">
        <v>-1.1786743242</v>
      </c>
      <c r="AB93" s="99">
        <v>-0.71659536410000002</v>
      </c>
      <c r="AC93" s="99">
        <v>-0.13187619910000001</v>
      </c>
    </row>
    <row r="94" spans="1:29" ht="15.95" customHeight="1">
      <c r="A94" s="92" t="s">
        <v>351</v>
      </c>
      <c r="B94" s="93" t="s">
        <v>352</v>
      </c>
      <c r="C94" s="99" t="s">
        <v>24</v>
      </c>
      <c r="D94" s="99">
        <v>-1.0878277011999999</v>
      </c>
      <c r="E94" s="99">
        <v>0.67940522609999998</v>
      </c>
      <c r="F94" s="92" t="s">
        <v>351</v>
      </c>
      <c r="G94" s="93" t="s">
        <v>352</v>
      </c>
      <c r="H94" s="99">
        <v>1.5339955425</v>
      </c>
      <c r="I94" s="99">
        <v>0.9789840246</v>
      </c>
      <c r="J94" s="99">
        <v>0.43274940119999999</v>
      </c>
      <c r="K94" s="99">
        <v>0.56916869299999995</v>
      </c>
      <c r="L94" s="92" t="s">
        <v>351</v>
      </c>
      <c r="M94" s="93" t="s">
        <v>352</v>
      </c>
      <c r="N94" s="99">
        <v>1.6334095015000001</v>
      </c>
      <c r="O94" s="99">
        <v>1.3110854035999999</v>
      </c>
      <c r="P94" s="99">
        <v>1.3812101233</v>
      </c>
      <c r="Q94" s="99">
        <v>0.44797963730000001</v>
      </c>
      <c r="R94" s="92" t="s">
        <v>351</v>
      </c>
      <c r="S94" s="93" t="s">
        <v>352</v>
      </c>
      <c r="T94" s="99">
        <v>0.51498366350000002</v>
      </c>
      <c r="U94" s="99">
        <v>-0.22552485210000001</v>
      </c>
      <c r="V94" s="99">
        <v>-0.2807074578</v>
      </c>
      <c r="W94" s="99">
        <v>-0.2529463213</v>
      </c>
      <c r="X94" s="92" t="s">
        <v>351</v>
      </c>
      <c r="Y94" s="93" t="s">
        <v>352</v>
      </c>
      <c r="Z94" s="99">
        <v>-0.2336344763</v>
      </c>
      <c r="AA94" s="99">
        <v>-1.2654128941</v>
      </c>
      <c r="AB94" s="99">
        <v>-1.2601564851</v>
      </c>
      <c r="AC94" s="99">
        <v>-1.2654155495999999</v>
      </c>
    </row>
    <row r="95" spans="1:29" ht="15.95" customHeight="1">
      <c r="A95" s="92" t="s">
        <v>353</v>
      </c>
      <c r="B95" s="93" t="s">
        <v>354</v>
      </c>
      <c r="C95" s="99" t="s">
        <v>24</v>
      </c>
      <c r="D95" s="99">
        <v>-0.99685773109999998</v>
      </c>
      <c r="E95" s="99">
        <v>-0.4509138667</v>
      </c>
      <c r="F95" s="92" t="s">
        <v>353</v>
      </c>
      <c r="G95" s="93" t="s">
        <v>354</v>
      </c>
      <c r="H95" s="99">
        <v>0.69922381759999996</v>
      </c>
      <c r="I95" s="99">
        <v>0.7926283381</v>
      </c>
      <c r="J95" s="99">
        <v>0.3552859619</v>
      </c>
      <c r="K95" s="99">
        <v>0.39288489770000001</v>
      </c>
      <c r="L95" s="92" t="s">
        <v>353</v>
      </c>
      <c r="M95" s="93" t="s">
        <v>354</v>
      </c>
      <c r="N95" s="99">
        <v>0.7429148927</v>
      </c>
      <c r="O95" s="99">
        <v>1.3350693146999999</v>
      </c>
      <c r="P95" s="99">
        <v>0.73509278180000004</v>
      </c>
      <c r="Q95" s="99">
        <v>-0.32618241120000002</v>
      </c>
      <c r="R95" s="92" t="s">
        <v>353</v>
      </c>
      <c r="S95" s="93" t="s">
        <v>354</v>
      </c>
      <c r="T95" s="99">
        <v>-0.42726560460000002</v>
      </c>
      <c r="U95" s="99">
        <v>-0.66289070689999996</v>
      </c>
      <c r="V95" s="99">
        <v>-0.83566321740000005</v>
      </c>
      <c r="W95" s="99">
        <v>-0.80748113629999996</v>
      </c>
      <c r="X95" s="92" t="s">
        <v>353</v>
      </c>
      <c r="Y95" s="93" t="s">
        <v>354</v>
      </c>
      <c r="Z95" s="99">
        <v>-0.88967224810000001</v>
      </c>
      <c r="AA95" s="99">
        <v>-0.69054356549999996</v>
      </c>
      <c r="AB95" s="99">
        <v>-1.0632653273999999</v>
      </c>
      <c r="AC95" s="99">
        <v>-0.66024212370000002</v>
      </c>
    </row>
    <row r="96" spans="1:29" ht="15.95" customHeight="1">
      <c r="A96" s="92">
        <v>45</v>
      </c>
      <c r="B96" s="93" t="s">
        <v>355</v>
      </c>
      <c r="C96" s="99" t="s">
        <v>24</v>
      </c>
      <c r="D96" s="99">
        <v>-2.7751196172000001</v>
      </c>
      <c r="E96" s="99">
        <v>-0.53265400650000005</v>
      </c>
      <c r="F96" s="92">
        <v>45</v>
      </c>
      <c r="G96" s="93" t="s">
        <v>355</v>
      </c>
      <c r="H96" s="99">
        <v>2.1129220022999999</v>
      </c>
      <c r="I96" s="99">
        <v>-0.31351536229999999</v>
      </c>
      <c r="J96" s="99">
        <v>-1.2808783166</v>
      </c>
      <c r="K96" s="99">
        <v>-0.1332252085</v>
      </c>
      <c r="L96" s="92">
        <v>45</v>
      </c>
      <c r="M96" s="93" t="s">
        <v>355</v>
      </c>
      <c r="N96" s="99">
        <v>-1.3456296039</v>
      </c>
      <c r="O96" s="99">
        <v>1.0582632724000001</v>
      </c>
      <c r="P96" s="99">
        <v>1.2682529524999999</v>
      </c>
      <c r="Q96" s="99">
        <v>1.0685356466</v>
      </c>
      <c r="R96" s="92">
        <v>45</v>
      </c>
      <c r="S96" s="93" t="s">
        <v>355</v>
      </c>
      <c r="T96" s="99">
        <v>1.2938584100999999</v>
      </c>
      <c r="U96" s="99">
        <v>0.98902972769999997</v>
      </c>
      <c r="V96" s="99">
        <v>1.1314951115</v>
      </c>
      <c r="W96" s="99">
        <v>0.84131289090000005</v>
      </c>
      <c r="X96" s="92">
        <v>45</v>
      </c>
      <c r="Y96" s="93" t="s">
        <v>355</v>
      </c>
      <c r="Z96" s="99">
        <v>0.69723337799999996</v>
      </c>
      <c r="AA96" s="99">
        <v>-0.33207632129999998</v>
      </c>
      <c r="AB96" s="99">
        <v>-1.5261785792</v>
      </c>
      <c r="AC96" s="99">
        <v>-1.3996377408</v>
      </c>
    </row>
    <row r="97" spans="1:29" ht="15.95" customHeight="1">
      <c r="A97" s="92">
        <v>46</v>
      </c>
      <c r="B97" s="93" t="s">
        <v>356</v>
      </c>
      <c r="C97" s="99" t="s">
        <v>24</v>
      </c>
      <c r="D97" s="99">
        <v>-4.3744976096999997</v>
      </c>
      <c r="E97" s="99">
        <v>-4.5259478829999997</v>
      </c>
      <c r="F97" s="92">
        <v>46</v>
      </c>
      <c r="G97" s="93" t="s">
        <v>356</v>
      </c>
      <c r="H97" s="99">
        <v>-0.47265987030000001</v>
      </c>
      <c r="I97" s="99">
        <v>1.0801750629</v>
      </c>
      <c r="J97" s="99">
        <v>-6.1077844310999998</v>
      </c>
      <c r="K97" s="99">
        <v>-2.5902668759999998</v>
      </c>
      <c r="L97" s="92">
        <v>46</v>
      </c>
      <c r="M97" s="93" t="s">
        <v>356</v>
      </c>
      <c r="N97" s="99">
        <v>-1.51087832E-2</v>
      </c>
      <c r="O97" s="99">
        <v>-1.4506623684</v>
      </c>
      <c r="P97" s="99">
        <v>-0.12266802960000001</v>
      </c>
      <c r="Q97" s="99">
        <v>-2.1339747197999999</v>
      </c>
      <c r="R97" s="92">
        <v>46</v>
      </c>
      <c r="S97" s="93" t="s">
        <v>356</v>
      </c>
      <c r="T97" s="99">
        <v>-0.62421972530000003</v>
      </c>
      <c r="U97" s="99">
        <v>-2.1439029492000001</v>
      </c>
      <c r="V97" s="99">
        <v>-2.946460654</v>
      </c>
      <c r="W97" s="99">
        <v>-3.4781711219</v>
      </c>
      <c r="X97" s="92">
        <v>46</v>
      </c>
      <c r="Y97" s="93" t="s">
        <v>356</v>
      </c>
      <c r="Z97" s="99">
        <v>-2.0990368509000001</v>
      </c>
      <c r="AA97" s="99">
        <v>-1.1809340601</v>
      </c>
      <c r="AB97" s="99">
        <v>-1.771830539</v>
      </c>
      <c r="AC97" s="99">
        <v>-2.0423438837000001</v>
      </c>
    </row>
    <row r="98" spans="1:29" ht="15.95" customHeight="1">
      <c r="A98" s="92">
        <v>47</v>
      </c>
      <c r="B98" s="93" t="s">
        <v>357</v>
      </c>
      <c r="C98" s="99" t="s">
        <v>24</v>
      </c>
      <c r="D98" s="99">
        <v>1.1928155949999999</v>
      </c>
      <c r="E98" s="99">
        <v>1.3651810854999999</v>
      </c>
      <c r="F98" s="92">
        <v>47</v>
      </c>
      <c r="G98" s="93" t="s">
        <v>357</v>
      </c>
      <c r="H98" s="99">
        <v>0.71841833020000001</v>
      </c>
      <c r="I98" s="99">
        <v>1.0442622639000001</v>
      </c>
      <c r="J98" s="99">
        <v>3.5352584616999998</v>
      </c>
      <c r="K98" s="99">
        <v>1.6636363636</v>
      </c>
      <c r="L98" s="92">
        <v>47</v>
      </c>
      <c r="M98" s="93" t="s">
        <v>357</v>
      </c>
      <c r="N98" s="99">
        <v>1.6560851292000001</v>
      </c>
      <c r="O98" s="99">
        <v>2.3908798227000001</v>
      </c>
      <c r="P98" s="99">
        <v>0.86597938139999997</v>
      </c>
      <c r="Q98" s="99">
        <v>-0.1379803761</v>
      </c>
      <c r="R98" s="92">
        <v>47</v>
      </c>
      <c r="S98" s="93" t="s">
        <v>357</v>
      </c>
      <c r="T98" s="99">
        <v>-0.88092241760000001</v>
      </c>
      <c r="U98" s="99">
        <v>-0.67550278900000005</v>
      </c>
      <c r="V98" s="99">
        <v>-0.74609229939999999</v>
      </c>
      <c r="W98" s="99">
        <v>-0.43460545969999997</v>
      </c>
      <c r="X98" s="92">
        <v>47</v>
      </c>
      <c r="Y98" s="93" t="s">
        <v>357</v>
      </c>
      <c r="Z98" s="99">
        <v>-0.98140141380000001</v>
      </c>
      <c r="AA98" s="99">
        <v>-0.64231370330000004</v>
      </c>
      <c r="AB98" s="99">
        <v>-0.69047619049999998</v>
      </c>
      <c r="AC98" s="99">
        <v>1.02305279E-2</v>
      </c>
    </row>
    <row r="99" spans="1:29" ht="15.95" customHeight="1">
      <c r="A99" s="92" t="s">
        <v>358</v>
      </c>
      <c r="B99" s="93" t="s">
        <v>359</v>
      </c>
      <c r="C99" s="99" t="s">
        <v>24</v>
      </c>
      <c r="D99" s="99">
        <v>-3.3217290397000001</v>
      </c>
      <c r="E99" s="99">
        <v>1.6174043511</v>
      </c>
      <c r="F99" s="92" t="s">
        <v>358</v>
      </c>
      <c r="G99" s="93" t="s">
        <v>359</v>
      </c>
      <c r="H99" s="99">
        <v>5.7287975430999998</v>
      </c>
      <c r="I99" s="99">
        <v>0.77924254270000004</v>
      </c>
      <c r="J99" s="99">
        <v>0.80647396280000005</v>
      </c>
      <c r="K99" s="99">
        <v>0.2309341838</v>
      </c>
      <c r="L99" s="92" t="s">
        <v>358</v>
      </c>
      <c r="M99" s="93" t="s">
        <v>359</v>
      </c>
      <c r="N99" s="99">
        <v>2.1531625432000001</v>
      </c>
      <c r="O99" s="99">
        <v>1.4230862175000001</v>
      </c>
      <c r="P99" s="99">
        <v>3.4972069996999999</v>
      </c>
      <c r="Q99" s="99">
        <v>2.9441858085999999</v>
      </c>
      <c r="R99" s="92" t="s">
        <v>358</v>
      </c>
      <c r="S99" s="93" t="s">
        <v>359</v>
      </c>
      <c r="T99" s="99">
        <v>2.4510551742</v>
      </c>
      <c r="U99" s="99">
        <v>6.4604298700000007E-2</v>
      </c>
      <c r="V99" s="99">
        <v>0.14802022940000001</v>
      </c>
      <c r="W99" s="99">
        <v>-0.38450162669999999</v>
      </c>
      <c r="X99" s="92" t="s">
        <v>358</v>
      </c>
      <c r="Y99" s="93" t="s">
        <v>359</v>
      </c>
      <c r="Z99" s="99">
        <v>1.0473023279</v>
      </c>
      <c r="AA99" s="99">
        <v>5.2146706100000002E-2</v>
      </c>
      <c r="AB99" s="99">
        <v>0.35965020320000002</v>
      </c>
      <c r="AC99" s="99">
        <v>0.89321060969999999</v>
      </c>
    </row>
    <row r="100" spans="1:29" ht="15.95" customHeight="1">
      <c r="A100" s="92" t="s">
        <v>360</v>
      </c>
      <c r="B100" s="93" t="s">
        <v>361</v>
      </c>
      <c r="C100" s="99" t="s">
        <v>24</v>
      </c>
      <c r="D100" s="99">
        <v>2.4819189343999999</v>
      </c>
      <c r="E100" s="99">
        <v>4.3359057676999999</v>
      </c>
      <c r="F100" s="92" t="s">
        <v>360</v>
      </c>
      <c r="G100" s="93" t="s">
        <v>361</v>
      </c>
      <c r="H100" s="99">
        <v>-1.6836982968</v>
      </c>
      <c r="I100" s="99">
        <v>2.1777865769</v>
      </c>
      <c r="J100" s="99">
        <v>0.1259445844</v>
      </c>
      <c r="K100" s="99">
        <v>1.954523464</v>
      </c>
      <c r="L100" s="92" t="s">
        <v>360</v>
      </c>
      <c r="M100" s="93" t="s">
        <v>361</v>
      </c>
      <c r="N100" s="99">
        <v>4.6645155167999999</v>
      </c>
      <c r="O100" s="99">
        <v>1.020084327</v>
      </c>
      <c r="P100" s="99">
        <v>0.54752715200000002</v>
      </c>
      <c r="Q100" s="99">
        <v>-0.6025709695</v>
      </c>
      <c r="R100" s="92" t="s">
        <v>360</v>
      </c>
      <c r="S100" s="93" t="s">
        <v>361</v>
      </c>
      <c r="T100" s="99">
        <v>1.1640260520000001</v>
      </c>
      <c r="U100" s="99">
        <v>1.1226368494000001</v>
      </c>
      <c r="V100" s="99">
        <v>1.3384321224</v>
      </c>
      <c r="W100" s="99">
        <v>2.4175224939</v>
      </c>
      <c r="X100" s="92" t="s">
        <v>360</v>
      </c>
      <c r="Y100" s="93" t="s">
        <v>361</v>
      </c>
      <c r="Z100" s="99">
        <v>0.26482809000000002</v>
      </c>
      <c r="AA100" s="99">
        <v>-6.0393445535000003</v>
      </c>
      <c r="AB100" s="99">
        <v>-4.9758666081999996</v>
      </c>
      <c r="AC100" s="99">
        <v>-7.7025468098000003</v>
      </c>
    </row>
    <row r="101" spans="1:29" ht="15.95" customHeight="1">
      <c r="A101" s="92" t="s">
        <v>362</v>
      </c>
      <c r="B101" s="93" t="s">
        <v>363</v>
      </c>
      <c r="C101" s="99" t="s">
        <v>24</v>
      </c>
      <c r="D101" s="99">
        <v>-8.7355618449999994</v>
      </c>
      <c r="E101" s="99">
        <v>-1.835554438</v>
      </c>
      <c r="F101" s="92" t="s">
        <v>362</v>
      </c>
      <c r="G101" s="93" t="s">
        <v>363</v>
      </c>
      <c r="H101" s="99">
        <v>5.3534836066000002</v>
      </c>
      <c r="I101" s="99">
        <v>-0.46194991489999998</v>
      </c>
      <c r="J101" s="99">
        <v>6.2204852629999996</v>
      </c>
      <c r="K101" s="99">
        <v>4.2081864173000003</v>
      </c>
      <c r="L101" s="92" t="s">
        <v>362</v>
      </c>
      <c r="M101" s="93" t="s">
        <v>363</v>
      </c>
      <c r="N101" s="99">
        <v>1.5226186098000001</v>
      </c>
      <c r="O101" s="99">
        <v>2.2460512969000002</v>
      </c>
      <c r="P101" s="99">
        <v>-5.5413832200000002</v>
      </c>
      <c r="Q101" s="99">
        <v>2.9707426856999999</v>
      </c>
      <c r="R101" s="92" t="s">
        <v>362</v>
      </c>
      <c r="S101" s="93" t="s">
        <v>363</v>
      </c>
      <c r="T101" s="99">
        <v>7.1761141083000002</v>
      </c>
      <c r="U101" s="99">
        <v>6.5787556462000003</v>
      </c>
      <c r="V101" s="99">
        <v>4.1135248773999997</v>
      </c>
      <c r="W101" s="99">
        <v>3.3226748226999998</v>
      </c>
      <c r="X101" s="92" t="s">
        <v>362</v>
      </c>
      <c r="Y101" s="93" t="s">
        <v>363</v>
      </c>
      <c r="Z101" s="99">
        <v>3.3305750931000002</v>
      </c>
      <c r="AA101" s="99">
        <v>2.1395857543000001</v>
      </c>
      <c r="AB101" s="99">
        <v>0.9153934172</v>
      </c>
      <c r="AC101" s="99">
        <v>0.99569429490000005</v>
      </c>
    </row>
    <row r="102" spans="1:29" ht="15.95" customHeight="1">
      <c r="A102" s="95" t="s">
        <v>364</v>
      </c>
      <c r="B102" s="93" t="s">
        <v>365</v>
      </c>
      <c r="C102" s="99" t="s">
        <v>24</v>
      </c>
      <c r="D102" s="99">
        <v>1.7642642642999999</v>
      </c>
      <c r="E102" s="99">
        <v>-2.5451862781000001</v>
      </c>
      <c r="F102" s="95" t="s">
        <v>364</v>
      </c>
      <c r="G102" s="93" t="s">
        <v>365</v>
      </c>
      <c r="H102" s="99">
        <v>-6.4723694171000004</v>
      </c>
      <c r="I102" s="99">
        <v>3.3184945365999998</v>
      </c>
      <c r="J102" s="99">
        <v>10.732471602</v>
      </c>
      <c r="K102" s="99">
        <v>2.9006013442</v>
      </c>
      <c r="L102" s="95" t="s">
        <v>364</v>
      </c>
      <c r="M102" s="93" t="s">
        <v>365</v>
      </c>
      <c r="N102" s="99">
        <v>1.3750429701</v>
      </c>
      <c r="O102" s="99">
        <v>-1.492031197</v>
      </c>
      <c r="P102" s="99">
        <v>-25.851979346</v>
      </c>
      <c r="Q102" s="99">
        <v>-1.5784586814999999</v>
      </c>
      <c r="R102" s="95" t="s">
        <v>364</v>
      </c>
      <c r="S102" s="93" t="s">
        <v>365</v>
      </c>
      <c r="T102" s="99">
        <v>-1.7509727626</v>
      </c>
      <c r="U102" s="99">
        <v>-2.5</v>
      </c>
      <c r="V102" s="99">
        <v>-4.5950864422000004</v>
      </c>
      <c r="W102" s="99">
        <v>-3.7252056119999999</v>
      </c>
      <c r="X102" s="95" t="s">
        <v>364</v>
      </c>
      <c r="Y102" s="93" t="s">
        <v>365</v>
      </c>
      <c r="Z102" s="99">
        <v>-4.3564356436000002</v>
      </c>
      <c r="AA102" s="99">
        <v>-4.6927914851999999</v>
      </c>
      <c r="AB102" s="99">
        <v>-6.4377682402999996</v>
      </c>
      <c r="AC102" s="99">
        <v>-5.2261306533000003</v>
      </c>
    </row>
    <row r="103" spans="1:29" ht="15.95" customHeight="1">
      <c r="A103" s="92">
        <v>61</v>
      </c>
      <c r="B103" s="93" t="s">
        <v>366</v>
      </c>
      <c r="C103" s="99" t="s">
        <v>24</v>
      </c>
      <c r="D103" s="99">
        <v>-27.5396557543</v>
      </c>
      <c r="E103" s="99">
        <v>-3.5863996274000001</v>
      </c>
      <c r="F103" s="92">
        <v>61</v>
      </c>
      <c r="G103" s="93" t="s">
        <v>366</v>
      </c>
      <c r="H103" s="99">
        <v>2.8019323671</v>
      </c>
      <c r="I103" s="99">
        <v>-1.5977443608999999</v>
      </c>
      <c r="J103" s="99">
        <v>-5.2053486151000001</v>
      </c>
      <c r="K103" s="99">
        <v>4.2317380353000003</v>
      </c>
      <c r="L103" s="92">
        <v>61</v>
      </c>
      <c r="M103" s="93" t="s">
        <v>366</v>
      </c>
      <c r="N103" s="99">
        <v>-2.1266312227999999</v>
      </c>
      <c r="O103" s="99">
        <v>-1.2839506172999999</v>
      </c>
      <c r="P103" s="99">
        <v>-23.361680840399998</v>
      </c>
      <c r="Q103" s="99">
        <v>-6.8537859008000002</v>
      </c>
      <c r="R103" s="92">
        <v>61</v>
      </c>
      <c r="S103" s="93" t="s">
        <v>366</v>
      </c>
      <c r="T103" s="99">
        <v>-1.6346837242000001</v>
      </c>
      <c r="U103" s="99">
        <v>-1.2613875263000001</v>
      </c>
      <c r="V103" s="99">
        <v>0.50071530760000005</v>
      </c>
      <c r="W103" s="99">
        <v>-0.36231884060000003</v>
      </c>
      <c r="X103" s="92">
        <v>61</v>
      </c>
      <c r="Y103" s="93" t="s">
        <v>366</v>
      </c>
      <c r="Z103" s="99">
        <v>0.36127167630000001</v>
      </c>
      <c r="AA103" s="99">
        <v>-1.7743080199000001</v>
      </c>
      <c r="AB103" s="99">
        <v>-0.42704626330000001</v>
      </c>
      <c r="AC103" s="99">
        <v>2.1818181818000002</v>
      </c>
    </row>
    <row r="104" spans="1:29" ht="15.95" customHeight="1">
      <c r="A104" s="95" t="s">
        <v>367</v>
      </c>
      <c r="B104" s="93" t="s">
        <v>368</v>
      </c>
      <c r="C104" s="99" t="s">
        <v>24</v>
      </c>
      <c r="D104" s="99">
        <v>-5.0094010207000004</v>
      </c>
      <c r="E104" s="99">
        <v>-1.0320938781</v>
      </c>
      <c r="F104" s="95" t="s">
        <v>367</v>
      </c>
      <c r="G104" s="93" t="s">
        <v>368</v>
      </c>
      <c r="H104" s="99">
        <v>10.5714285714</v>
      </c>
      <c r="I104" s="99">
        <v>-1.3565891473</v>
      </c>
      <c r="J104" s="99">
        <v>7.8454485920000003</v>
      </c>
      <c r="K104" s="99">
        <v>4.6514452271</v>
      </c>
      <c r="L104" s="95" t="s">
        <v>367</v>
      </c>
      <c r="M104" s="93" t="s">
        <v>368</v>
      </c>
      <c r="N104" s="99">
        <v>2.4486480213999999</v>
      </c>
      <c r="O104" s="99">
        <v>4.3044857272000003</v>
      </c>
      <c r="P104" s="99">
        <v>4.7350130321000004</v>
      </c>
      <c r="Q104" s="99">
        <v>5.5474906678</v>
      </c>
      <c r="R104" s="95" t="s">
        <v>367</v>
      </c>
      <c r="S104" s="93" t="s">
        <v>368</v>
      </c>
      <c r="T104" s="99">
        <v>10.230433055200001</v>
      </c>
      <c r="U104" s="99">
        <v>9.5687199135000007</v>
      </c>
      <c r="V104" s="99">
        <v>6.3799887576999996</v>
      </c>
      <c r="W104" s="99">
        <v>5.1192979248999997</v>
      </c>
      <c r="X104" s="95" t="s">
        <v>367</v>
      </c>
      <c r="Y104" s="93" t="s">
        <v>368</v>
      </c>
      <c r="Z104" s="99">
        <v>5.1000180213000004</v>
      </c>
      <c r="AA104" s="99">
        <v>3.9002958845000002</v>
      </c>
      <c r="AB104" s="99">
        <v>2.4394539850000001</v>
      </c>
      <c r="AC104" s="99">
        <v>1.9306026611</v>
      </c>
    </row>
    <row r="105" spans="1:29" ht="15.95" customHeight="1">
      <c r="A105" s="92" t="s">
        <v>369</v>
      </c>
      <c r="B105" s="93" t="s">
        <v>370</v>
      </c>
      <c r="C105" s="99" t="s">
        <v>24</v>
      </c>
      <c r="D105" s="99">
        <v>2.4273630010999998</v>
      </c>
      <c r="E105" s="99">
        <v>-0.68940754039999996</v>
      </c>
      <c r="F105" s="92" t="s">
        <v>369</v>
      </c>
      <c r="G105" s="93" t="s">
        <v>370</v>
      </c>
      <c r="H105" s="99">
        <v>-1.3811555427</v>
      </c>
      <c r="I105" s="99">
        <v>3.7542161607</v>
      </c>
      <c r="J105" s="99">
        <v>-1.0388692580000001</v>
      </c>
      <c r="K105" s="99">
        <v>-3.1636077983000002</v>
      </c>
      <c r="L105" s="92" t="s">
        <v>369</v>
      </c>
      <c r="M105" s="93" t="s">
        <v>370</v>
      </c>
      <c r="N105" s="99">
        <v>-1.4306784661</v>
      </c>
      <c r="O105" s="99">
        <v>-4.1897351488999997</v>
      </c>
      <c r="P105" s="99">
        <v>-2.7330938623000001</v>
      </c>
      <c r="Q105" s="99">
        <v>-2.8259473345999999</v>
      </c>
      <c r="R105" s="92" t="s">
        <v>369</v>
      </c>
      <c r="S105" s="93" t="s">
        <v>370</v>
      </c>
      <c r="T105" s="99">
        <v>-3.4304896021000002</v>
      </c>
      <c r="U105" s="99">
        <v>-3.6599471249</v>
      </c>
      <c r="V105" s="99">
        <v>-3.7844508433000001</v>
      </c>
      <c r="W105" s="99">
        <v>-3.1789737170999999</v>
      </c>
      <c r="X105" s="92" t="s">
        <v>369</v>
      </c>
      <c r="Y105" s="93" t="s">
        <v>370</v>
      </c>
      <c r="Z105" s="99">
        <v>-2.6367104705000002</v>
      </c>
      <c r="AA105" s="99">
        <v>-2.3068347483</v>
      </c>
      <c r="AB105" s="99">
        <v>-2.1462163317999998</v>
      </c>
      <c r="AC105" s="99">
        <v>-2.0423991727000002</v>
      </c>
    </row>
    <row r="106" spans="1:29" ht="15.95" customHeight="1">
      <c r="A106" s="95">
        <v>64</v>
      </c>
      <c r="B106" s="93" t="s">
        <v>371</v>
      </c>
      <c r="C106" s="99" t="s">
        <v>24</v>
      </c>
      <c r="D106" s="99">
        <v>1.73289513</v>
      </c>
      <c r="E106" s="99">
        <v>-1.6837983357999999</v>
      </c>
      <c r="F106" s="95">
        <v>64</v>
      </c>
      <c r="G106" s="93" t="s">
        <v>371</v>
      </c>
      <c r="H106" s="99">
        <v>-1.0156327790999999</v>
      </c>
      <c r="I106" s="99">
        <v>0.78462931290000004</v>
      </c>
      <c r="J106" s="99">
        <v>-0.3692983332</v>
      </c>
      <c r="K106" s="99">
        <v>-2.1839310758999999</v>
      </c>
      <c r="L106" s="95">
        <v>64</v>
      </c>
      <c r="M106" s="93" t="s">
        <v>371</v>
      </c>
      <c r="N106" s="99">
        <v>-1.2187628021000001</v>
      </c>
      <c r="O106" s="99">
        <v>-3.7636080871000002</v>
      </c>
      <c r="P106" s="99">
        <v>-3.0381383323</v>
      </c>
      <c r="Q106" s="99">
        <v>-3.5555555555999998</v>
      </c>
      <c r="R106" s="95">
        <v>64</v>
      </c>
      <c r="S106" s="93" t="s">
        <v>371</v>
      </c>
      <c r="T106" s="99">
        <v>-3.3865450399000001</v>
      </c>
      <c r="U106" s="99">
        <v>-3.3064516129000001</v>
      </c>
      <c r="V106" s="99">
        <v>-2.4977085243000001</v>
      </c>
      <c r="W106" s="99">
        <v>-1.5479515828999999</v>
      </c>
      <c r="X106" s="95">
        <v>64</v>
      </c>
      <c r="Y106" s="93" t="s">
        <v>371</v>
      </c>
      <c r="Z106" s="99">
        <v>-1.13301074</v>
      </c>
      <c r="AA106" s="99">
        <v>-0.98891933750000005</v>
      </c>
      <c r="AB106" s="99">
        <v>-1.8683901293</v>
      </c>
      <c r="AC106" s="99">
        <v>-2.5889585057</v>
      </c>
    </row>
    <row r="107" spans="1:29" ht="30" customHeight="1">
      <c r="A107" s="92" t="s">
        <v>372</v>
      </c>
      <c r="B107" s="96" t="s">
        <v>373</v>
      </c>
      <c r="C107" s="99" t="s">
        <v>24</v>
      </c>
      <c r="D107" s="99">
        <v>4.3894203714</v>
      </c>
      <c r="E107" s="99">
        <v>2.0485175201999999</v>
      </c>
      <c r="F107" s="92" t="s">
        <v>372</v>
      </c>
      <c r="G107" s="96" t="s">
        <v>373</v>
      </c>
      <c r="H107" s="99">
        <v>-2.3507659798999998</v>
      </c>
      <c r="I107" s="99">
        <v>11.739248039</v>
      </c>
      <c r="J107" s="99">
        <v>-2.6627935125</v>
      </c>
      <c r="K107" s="99">
        <v>-5.5956229793999999</v>
      </c>
      <c r="L107" s="92" t="s">
        <v>372</v>
      </c>
      <c r="M107" s="96" t="s">
        <v>373</v>
      </c>
      <c r="N107" s="99">
        <v>-1.9757639621</v>
      </c>
      <c r="O107" s="99">
        <v>-5.2942757323</v>
      </c>
      <c r="P107" s="99">
        <v>-1.9296254257000001</v>
      </c>
      <c r="Q107" s="99">
        <v>-0.9259259259</v>
      </c>
      <c r="R107" s="92" t="s">
        <v>372</v>
      </c>
      <c r="S107" s="96" t="s">
        <v>373</v>
      </c>
      <c r="T107" s="99">
        <v>-3.5423925667999998</v>
      </c>
      <c r="U107" s="99">
        <v>-4.5560747664000001</v>
      </c>
      <c r="V107" s="99">
        <v>-7.0615698862</v>
      </c>
      <c r="W107" s="99">
        <v>-7.3091659298999998</v>
      </c>
      <c r="X107" s="92" t="s">
        <v>372</v>
      </c>
      <c r="Y107" s="96" t="s">
        <v>373</v>
      </c>
      <c r="Z107" s="99">
        <v>-6.4720048164000001</v>
      </c>
      <c r="AA107" s="99">
        <v>-5.6915544675999996</v>
      </c>
      <c r="AB107" s="99">
        <v>-2.8885400313999998</v>
      </c>
      <c r="AC107" s="99">
        <v>-0.57233704289999998</v>
      </c>
    </row>
    <row r="108" spans="1:29" ht="15.95" customHeight="1">
      <c r="A108" s="92" t="s">
        <v>374</v>
      </c>
      <c r="B108" s="93" t="s">
        <v>375</v>
      </c>
      <c r="C108" s="99" t="s">
        <v>24</v>
      </c>
      <c r="D108" s="99">
        <v>-13.23700382</v>
      </c>
      <c r="E108" s="99">
        <v>1.3399693720999999</v>
      </c>
      <c r="F108" s="92" t="s">
        <v>374</v>
      </c>
      <c r="G108" s="93" t="s">
        <v>375</v>
      </c>
      <c r="H108" s="99">
        <v>0.7933509634</v>
      </c>
      <c r="I108" s="99">
        <v>1.7803598200999999</v>
      </c>
      <c r="J108" s="99">
        <v>1.6755661941</v>
      </c>
      <c r="K108" s="99">
        <v>5.1249547265000004</v>
      </c>
      <c r="L108" s="92" t="s">
        <v>374</v>
      </c>
      <c r="M108" s="93" t="s">
        <v>375</v>
      </c>
      <c r="N108" s="99">
        <v>3.6520241170999999</v>
      </c>
      <c r="O108" s="99">
        <v>3.0413827488999998</v>
      </c>
      <c r="P108" s="99">
        <v>3.2741935484</v>
      </c>
      <c r="Q108" s="99">
        <v>3.2328595971</v>
      </c>
      <c r="R108" s="92" t="s">
        <v>374</v>
      </c>
      <c r="S108" s="93" t="s">
        <v>375</v>
      </c>
      <c r="T108" s="99">
        <v>-0.40570999250000001</v>
      </c>
      <c r="U108" s="99">
        <v>0</v>
      </c>
      <c r="V108" s="99">
        <v>0.55992736080000005</v>
      </c>
      <c r="W108" s="99">
        <v>-0.38846556100000001</v>
      </c>
      <c r="X108" s="92" t="s">
        <v>374</v>
      </c>
      <c r="Y108" s="93" t="s">
        <v>375</v>
      </c>
      <c r="Z108" s="99">
        <v>-0.73928786960000004</v>
      </c>
      <c r="AA108" s="99">
        <v>-1.6036308623</v>
      </c>
      <c r="AB108" s="99">
        <v>-1.0835214446999999</v>
      </c>
      <c r="AC108" s="99">
        <v>-1.6799160042000001</v>
      </c>
    </row>
    <row r="109" spans="1:29" ht="30" customHeight="1">
      <c r="A109" s="92" t="s">
        <v>376</v>
      </c>
      <c r="B109" s="96" t="s">
        <v>377</v>
      </c>
      <c r="C109" s="99" t="s">
        <v>24</v>
      </c>
      <c r="D109" s="99">
        <v>-10.6388374629</v>
      </c>
      <c r="E109" s="99">
        <v>15.941082983299999</v>
      </c>
      <c r="F109" s="92" t="s">
        <v>376</v>
      </c>
      <c r="G109" s="96" t="s">
        <v>377</v>
      </c>
      <c r="H109" s="99">
        <v>5.0314542384000003</v>
      </c>
      <c r="I109" s="99">
        <v>0.83666406419999995</v>
      </c>
      <c r="J109" s="99">
        <v>-1.7703819264</v>
      </c>
      <c r="K109" s="99">
        <v>3.6516358246</v>
      </c>
      <c r="L109" s="92" t="s">
        <v>376</v>
      </c>
      <c r="M109" s="96" t="s">
        <v>377</v>
      </c>
      <c r="N109" s="99">
        <v>3.7011815178999998</v>
      </c>
      <c r="O109" s="99">
        <v>0.95657122839999997</v>
      </c>
      <c r="P109" s="99">
        <v>2.5465623035</v>
      </c>
      <c r="Q109" s="99">
        <v>0.95780782529999997</v>
      </c>
      <c r="R109" s="92" t="s">
        <v>376</v>
      </c>
      <c r="S109" s="96" t="s">
        <v>377</v>
      </c>
      <c r="T109" s="99">
        <v>-1.0935978513</v>
      </c>
      <c r="U109" s="99">
        <v>-1.4764861723</v>
      </c>
      <c r="V109" s="99">
        <v>-4.66113545E-2</v>
      </c>
      <c r="W109" s="99">
        <v>0.66971964220000002</v>
      </c>
      <c r="X109" s="92" t="s">
        <v>376</v>
      </c>
      <c r="Y109" s="96" t="s">
        <v>377</v>
      </c>
      <c r="Z109" s="99">
        <v>-0.62208566389999997</v>
      </c>
      <c r="AA109" s="99">
        <v>-4.9581770063999997</v>
      </c>
      <c r="AB109" s="99">
        <v>-3.6373810856</v>
      </c>
      <c r="AC109" s="99">
        <v>-1.0838574647000001</v>
      </c>
    </row>
    <row r="110" spans="1:29" ht="15.95" customHeight="1">
      <c r="A110" s="92" t="s">
        <v>378</v>
      </c>
      <c r="B110" s="93" t="s">
        <v>379</v>
      </c>
      <c r="C110" s="99" t="s">
        <v>24</v>
      </c>
      <c r="D110" s="99">
        <v>0.1642485628</v>
      </c>
      <c r="E110" s="99">
        <v>1.2493655565999999</v>
      </c>
      <c r="F110" s="92" t="s">
        <v>378</v>
      </c>
      <c r="G110" s="93" t="s">
        <v>379</v>
      </c>
      <c r="H110" s="99">
        <v>-0.66324759960000002</v>
      </c>
      <c r="I110" s="99">
        <v>4.4679942548999998</v>
      </c>
      <c r="J110" s="99">
        <v>1.4454518430000001</v>
      </c>
      <c r="K110" s="99">
        <v>8.0949415772000002</v>
      </c>
      <c r="L110" s="92" t="s">
        <v>378</v>
      </c>
      <c r="M110" s="93" t="s">
        <v>379</v>
      </c>
      <c r="N110" s="99">
        <v>0.91830165019999999</v>
      </c>
      <c r="O110" s="99">
        <v>1.2591498219999999</v>
      </c>
      <c r="P110" s="99">
        <v>2.2913419770000001</v>
      </c>
      <c r="Q110" s="99">
        <v>2.0422717842</v>
      </c>
      <c r="R110" s="92" t="s">
        <v>378</v>
      </c>
      <c r="S110" s="93" t="s">
        <v>379</v>
      </c>
      <c r="T110" s="99">
        <v>4.4785627827000001</v>
      </c>
      <c r="U110" s="99">
        <v>6.2583391575</v>
      </c>
      <c r="V110" s="99">
        <v>10.834768989800001</v>
      </c>
      <c r="W110" s="99">
        <v>10.058490448600001</v>
      </c>
      <c r="X110" s="92" t="s">
        <v>378</v>
      </c>
      <c r="Y110" s="93" t="s">
        <v>379</v>
      </c>
      <c r="Z110" s="99">
        <v>6</v>
      </c>
      <c r="AA110" s="99">
        <v>2.7355895718999999</v>
      </c>
      <c r="AB110" s="99">
        <v>-2.1196020799999999</v>
      </c>
      <c r="AC110" s="99">
        <v>-1.6819787986000001</v>
      </c>
    </row>
    <row r="111" spans="1:29" ht="15.95" customHeight="1">
      <c r="A111" s="95" t="s">
        <v>380</v>
      </c>
      <c r="B111" s="93" t="s">
        <v>381</v>
      </c>
      <c r="C111" s="99" t="s">
        <v>24</v>
      </c>
      <c r="D111" s="99">
        <v>-1.6093229744999999</v>
      </c>
      <c r="E111" s="99">
        <v>0.4101933036</v>
      </c>
      <c r="F111" s="95" t="s">
        <v>380</v>
      </c>
      <c r="G111" s="93" t="s">
        <v>381</v>
      </c>
      <c r="H111" s="99">
        <v>-1.4400245111000001</v>
      </c>
      <c r="I111" s="99">
        <v>6.1654836537</v>
      </c>
      <c r="J111" s="99">
        <v>1.5958225561999999</v>
      </c>
      <c r="K111" s="99">
        <v>8.4974541261999992</v>
      </c>
      <c r="L111" s="95" t="s">
        <v>380</v>
      </c>
      <c r="M111" s="93" t="s">
        <v>381</v>
      </c>
      <c r="N111" s="99">
        <v>0.66409881790000003</v>
      </c>
      <c r="O111" s="99">
        <v>0.49698728939999998</v>
      </c>
      <c r="P111" s="99">
        <v>2.6345733041999999</v>
      </c>
      <c r="Q111" s="99">
        <v>1.4113934846</v>
      </c>
      <c r="R111" s="95" t="s">
        <v>380</v>
      </c>
      <c r="S111" s="93" t="s">
        <v>381</v>
      </c>
      <c r="T111" s="99">
        <v>6.5643397813000002</v>
      </c>
      <c r="U111" s="99">
        <v>8.9055207501000009</v>
      </c>
      <c r="V111" s="99">
        <v>14.1020872081</v>
      </c>
      <c r="W111" s="99">
        <v>12.804927796399999</v>
      </c>
      <c r="X111" s="95" t="s">
        <v>380</v>
      </c>
      <c r="Y111" s="93" t="s">
        <v>381</v>
      </c>
      <c r="Z111" s="99">
        <v>6.7637425516</v>
      </c>
      <c r="AA111" s="99">
        <v>3.6369252151999998</v>
      </c>
      <c r="AB111" s="99">
        <v>-2.2675408411000002</v>
      </c>
      <c r="AC111" s="99">
        <v>-2.1625140129</v>
      </c>
    </row>
    <row r="112" spans="1:29" ht="15.95" customHeight="1">
      <c r="A112" s="92">
        <v>72</v>
      </c>
      <c r="B112" s="93" t="s">
        <v>382</v>
      </c>
      <c r="C112" s="99" t="s">
        <v>24</v>
      </c>
      <c r="D112" s="99">
        <v>3.5829741379</v>
      </c>
      <c r="E112" s="99">
        <v>5.8517555266999999</v>
      </c>
      <c r="F112" s="92">
        <v>72</v>
      </c>
      <c r="G112" s="93" t="s">
        <v>382</v>
      </c>
      <c r="H112" s="99">
        <v>0.34398034399999999</v>
      </c>
      <c r="I112" s="99">
        <v>-0.41625856999999999</v>
      </c>
      <c r="J112" s="99">
        <v>0.73764445540000001</v>
      </c>
      <c r="K112" s="99">
        <v>3.0510129362999998</v>
      </c>
      <c r="L112" s="92">
        <v>72</v>
      </c>
      <c r="M112" s="93" t="s">
        <v>382</v>
      </c>
      <c r="N112" s="99">
        <v>2.3685457129</v>
      </c>
      <c r="O112" s="99">
        <v>4.3961129107000003</v>
      </c>
      <c r="P112" s="99">
        <v>0.82003546100000002</v>
      </c>
      <c r="Q112" s="99">
        <v>6.8146845460999996</v>
      </c>
      <c r="R112" s="92">
        <v>72</v>
      </c>
      <c r="S112" s="93" t="s">
        <v>382</v>
      </c>
      <c r="T112" s="99">
        <v>-0.3130870382</v>
      </c>
      <c r="U112" s="99">
        <v>-0.61741098989999998</v>
      </c>
      <c r="V112" s="99">
        <v>3.2675709001</v>
      </c>
      <c r="W112" s="99">
        <v>3.7113402062</v>
      </c>
      <c r="X112" s="92">
        <v>72</v>
      </c>
      <c r="Y112" s="93" t="s">
        <v>382</v>
      </c>
      <c r="Z112" s="99">
        <v>5.9673366834000001</v>
      </c>
      <c r="AA112" s="99">
        <v>5.5498032719000001</v>
      </c>
      <c r="AB112" s="99">
        <v>3.0447761193999998</v>
      </c>
      <c r="AC112" s="99">
        <v>4.9105367793000001</v>
      </c>
    </row>
    <row r="113" spans="1:29" ht="15.95" customHeight="1">
      <c r="A113" s="95" t="s">
        <v>383</v>
      </c>
      <c r="B113" s="93" t="s">
        <v>384</v>
      </c>
      <c r="C113" s="99" t="s">
        <v>24</v>
      </c>
      <c r="D113" s="99">
        <v>11.192930780599999</v>
      </c>
      <c r="E113" s="99">
        <v>0.66225165559999999</v>
      </c>
      <c r="F113" s="95" t="s">
        <v>383</v>
      </c>
      <c r="G113" s="93" t="s">
        <v>384</v>
      </c>
      <c r="H113" s="99">
        <v>4.2105263158000001</v>
      </c>
      <c r="I113" s="99">
        <v>-0.9259259259</v>
      </c>
      <c r="J113" s="99">
        <v>1.3593882752999999</v>
      </c>
      <c r="K113" s="99">
        <v>13.2439228835</v>
      </c>
      <c r="L113" s="95" t="s">
        <v>383</v>
      </c>
      <c r="M113" s="93" t="s">
        <v>384</v>
      </c>
      <c r="N113" s="99">
        <v>0.77720207249999995</v>
      </c>
      <c r="O113" s="99">
        <v>2.6441424899000001</v>
      </c>
      <c r="P113" s="99">
        <v>1.8604651163000001</v>
      </c>
      <c r="Q113" s="99">
        <v>-0.38637161920000002</v>
      </c>
      <c r="R113" s="95" t="s">
        <v>383</v>
      </c>
      <c r="S113" s="93" t="s">
        <v>384</v>
      </c>
      <c r="T113" s="99">
        <v>-4.9592631952000001</v>
      </c>
      <c r="U113" s="99">
        <v>-4.1607898449</v>
      </c>
      <c r="V113" s="99">
        <v>-3.9106145251000002</v>
      </c>
      <c r="W113" s="99">
        <v>-3.0957523398000002</v>
      </c>
      <c r="X113" s="95" t="s">
        <v>383</v>
      </c>
      <c r="Y113" s="93" t="s">
        <v>384</v>
      </c>
      <c r="Z113" s="99">
        <v>-1.1554230339</v>
      </c>
      <c r="AA113" s="99">
        <v>-10.8535688006</v>
      </c>
      <c r="AB113" s="99">
        <v>-10.0654069767</v>
      </c>
      <c r="AC113" s="99">
        <v>-9.0638930162999998</v>
      </c>
    </row>
    <row r="114" spans="1:29" ht="15.95" customHeight="1">
      <c r="A114" s="92" t="s">
        <v>385</v>
      </c>
      <c r="B114" s="93" t="s">
        <v>386</v>
      </c>
      <c r="C114" s="99" t="s">
        <v>24</v>
      </c>
      <c r="D114" s="99">
        <v>-15.822559156300001</v>
      </c>
      <c r="E114" s="99">
        <v>24.329565973400001</v>
      </c>
      <c r="F114" s="92" t="s">
        <v>385</v>
      </c>
      <c r="G114" s="93" t="s">
        <v>386</v>
      </c>
      <c r="H114" s="99">
        <v>7.6793430513000001</v>
      </c>
      <c r="I114" s="99">
        <v>-0.72099373919999998</v>
      </c>
      <c r="J114" s="99">
        <v>-3.2219110075000001</v>
      </c>
      <c r="K114" s="99">
        <v>1.5493397109</v>
      </c>
      <c r="L114" s="92" t="s">
        <v>385</v>
      </c>
      <c r="M114" s="93" t="s">
        <v>386</v>
      </c>
      <c r="N114" s="99">
        <v>5.1027373881999996</v>
      </c>
      <c r="O114" s="99">
        <v>0.81024908259999995</v>
      </c>
      <c r="P114" s="99">
        <v>2.6705323346999998</v>
      </c>
      <c r="Q114" s="99">
        <v>0.43298872030000002</v>
      </c>
      <c r="R114" s="92" t="s">
        <v>385</v>
      </c>
      <c r="S114" s="93" t="s">
        <v>386</v>
      </c>
      <c r="T114" s="99">
        <v>-3.9124059362999999</v>
      </c>
      <c r="U114" s="99">
        <v>-5.2796825941999996</v>
      </c>
      <c r="V114" s="99">
        <v>-5.4226376551</v>
      </c>
      <c r="W114" s="99">
        <v>-4.2869813737999998</v>
      </c>
      <c r="X114" s="92" t="s">
        <v>385</v>
      </c>
      <c r="Y114" s="93" t="s">
        <v>386</v>
      </c>
      <c r="Z114" s="99">
        <v>-4.2645603796999998</v>
      </c>
      <c r="AA114" s="99">
        <v>-9.2019987137000001</v>
      </c>
      <c r="AB114" s="99">
        <v>-4.5161501456000002</v>
      </c>
      <c r="AC114" s="99">
        <v>-0.7207578254</v>
      </c>
    </row>
    <row r="115" spans="1:29" ht="15.95" customHeight="1">
      <c r="A115" s="92" t="s">
        <v>387</v>
      </c>
      <c r="B115" s="93" t="s">
        <v>388</v>
      </c>
      <c r="C115" s="99" t="s">
        <v>24</v>
      </c>
      <c r="D115" s="99">
        <v>-30.2960588346</v>
      </c>
      <c r="E115" s="99">
        <v>47.148576993799999</v>
      </c>
      <c r="F115" s="92" t="s">
        <v>387</v>
      </c>
      <c r="G115" s="93" t="s">
        <v>388</v>
      </c>
      <c r="H115" s="99">
        <v>16.712016472999998</v>
      </c>
      <c r="I115" s="99">
        <v>-1.9281056047</v>
      </c>
      <c r="J115" s="99">
        <v>-5.6538918692999998</v>
      </c>
      <c r="K115" s="99">
        <v>2.5264734925000001</v>
      </c>
      <c r="L115" s="92" t="s">
        <v>387</v>
      </c>
      <c r="M115" s="93" t="s">
        <v>388</v>
      </c>
      <c r="N115" s="99">
        <v>5.7586928364999999</v>
      </c>
      <c r="O115" s="99">
        <v>1.3911132046000001</v>
      </c>
      <c r="P115" s="99">
        <v>1.0189544102999999</v>
      </c>
      <c r="Q115" s="99">
        <v>-3.5717570591999999</v>
      </c>
      <c r="R115" s="92" t="s">
        <v>387</v>
      </c>
      <c r="S115" s="93" t="s">
        <v>388</v>
      </c>
      <c r="T115" s="99">
        <v>-10.666137985700001</v>
      </c>
      <c r="U115" s="99">
        <v>-13.0897876129</v>
      </c>
      <c r="V115" s="99">
        <v>-10.402899852399999</v>
      </c>
      <c r="W115" s="99">
        <v>-8.6394461711999995</v>
      </c>
      <c r="X115" s="92" t="s">
        <v>387</v>
      </c>
      <c r="Y115" s="93" t="s">
        <v>388</v>
      </c>
      <c r="Z115" s="99">
        <v>-8.4960793017</v>
      </c>
      <c r="AA115" s="99">
        <v>-15.2954088165</v>
      </c>
      <c r="AB115" s="99">
        <v>-6.9635888439000002</v>
      </c>
      <c r="AC115" s="99">
        <v>7.7321580500000001E-2</v>
      </c>
    </row>
    <row r="116" spans="1:29" ht="30" customHeight="1">
      <c r="A116" s="92" t="s">
        <v>389</v>
      </c>
      <c r="B116" s="96" t="s">
        <v>390</v>
      </c>
      <c r="C116" s="99" t="s">
        <v>24</v>
      </c>
      <c r="D116" s="99">
        <v>2.1824051144999999</v>
      </c>
      <c r="E116" s="99">
        <v>1.6722063863000001</v>
      </c>
      <c r="F116" s="92" t="s">
        <v>389</v>
      </c>
      <c r="G116" s="96" t="s">
        <v>390</v>
      </c>
      <c r="H116" s="99">
        <v>0.64624197890000001</v>
      </c>
      <c r="I116" s="99">
        <v>0.75371704689999997</v>
      </c>
      <c r="J116" s="99">
        <v>0.61283561230000005</v>
      </c>
      <c r="K116" s="99">
        <v>1.2420142058000001</v>
      </c>
      <c r="L116" s="92" t="s">
        <v>389</v>
      </c>
      <c r="M116" s="96" t="s">
        <v>390</v>
      </c>
      <c r="N116" s="99">
        <v>0.44926314960000002</v>
      </c>
      <c r="O116" s="99">
        <v>1.7236586044</v>
      </c>
      <c r="P116" s="99">
        <v>1.8565133797</v>
      </c>
      <c r="Q116" s="99">
        <v>-0.39588580039999999</v>
      </c>
      <c r="R116" s="92" t="s">
        <v>389</v>
      </c>
      <c r="S116" s="96" t="s">
        <v>390</v>
      </c>
      <c r="T116" s="99">
        <v>0.1839446002</v>
      </c>
      <c r="U116" s="99">
        <v>0.29537699560000003</v>
      </c>
      <c r="V116" s="99">
        <v>-0.1732228318</v>
      </c>
      <c r="W116" s="99">
        <v>4.1131489899999998E-2</v>
      </c>
      <c r="X116" s="92" t="s">
        <v>389</v>
      </c>
      <c r="Y116" s="96" t="s">
        <v>390</v>
      </c>
      <c r="Z116" s="99">
        <v>0.63910215770000001</v>
      </c>
      <c r="AA116" s="99">
        <v>0.55367332800000002</v>
      </c>
      <c r="AB116" s="99">
        <v>1.1136367888000001</v>
      </c>
      <c r="AC116" s="99">
        <v>1.4796576277</v>
      </c>
    </row>
    <row r="117" spans="1:29" ht="15.95" customHeight="1">
      <c r="A117" s="92" t="s">
        <v>391</v>
      </c>
      <c r="B117" s="93" t="s">
        <v>392</v>
      </c>
      <c r="C117" s="99" t="s">
        <v>24</v>
      </c>
      <c r="D117" s="99">
        <v>2.0136525261</v>
      </c>
      <c r="E117" s="99">
        <v>0.79589934760000003</v>
      </c>
      <c r="F117" s="92" t="s">
        <v>391</v>
      </c>
      <c r="G117" s="93" t="s">
        <v>392</v>
      </c>
      <c r="H117" s="99">
        <v>-0.41422416179999999</v>
      </c>
      <c r="I117" s="99">
        <v>-0.4029487679</v>
      </c>
      <c r="J117" s="99">
        <v>-0.86136177189999996</v>
      </c>
      <c r="K117" s="99">
        <v>1.3972994321000001</v>
      </c>
      <c r="L117" s="92" t="s">
        <v>391</v>
      </c>
      <c r="M117" s="93" t="s">
        <v>392</v>
      </c>
      <c r="N117" s="99">
        <v>-2.1458909064</v>
      </c>
      <c r="O117" s="99">
        <v>-0.35253980289999998</v>
      </c>
      <c r="P117" s="99">
        <v>-2.3985239852000002</v>
      </c>
      <c r="Q117" s="99">
        <v>-1.5746496989000001</v>
      </c>
      <c r="R117" s="92" t="s">
        <v>391</v>
      </c>
      <c r="S117" s="93" t="s">
        <v>392</v>
      </c>
      <c r="T117" s="99">
        <v>-0.45352821180000003</v>
      </c>
      <c r="U117" s="99">
        <v>-0.25938025939999998</v>
      </c>
      <c r="V117" s="99">
        <v>0.13788213050000001</v>
      </c>
      <c r="W117" s="99">
        <v>0.43302026690000001</v>
      </c>
      <c r="X117" s="92" t="s">
        <v>391</v>
      </c>
      <c r="Y117" s="93" t="s">
        <v>392</v>
      </c>
      <c r="Z117" s="99">
        <v>1.0265796594000001</v>
      </c>
      <c r="AA117" s="99">
        <v>0.92706554969999999</v>
      </c>
      <c r="AB117" s="99">
        <v>1.0287580157</v>
      </c>
      <c r="AC117" s="99">
        <v>1.8348623852999999</v>
      </c>
    </row>
    <row r="118" spans="1:29" ht="15.95" customHeight="1">
      <c r="A118" s="98" t="s">
        <v>393</v>
      </c>
      <c r="B118" s="93" t="s">
        <v>394</v>
      </c>
      <c r="C118" s="99" t="s">
        <v>24</v>
      </c>
      <c r="D118" s="99">
        <v>2.5928792569999999</v>
      </c>
      <c r="E118" s="99">
        <v>1.0436313341000001</v>
      </c>
      <c r="F118" s="98" t="s">
        <v>393</v>
      </c>
      <c r="G118" s="93" t="s">
        <v>394</v>
      </c>
      <c r="H118" s="99">
        <v>0.41562966649999999</v>
      </c>
      <c r="I118" s="99">
        <v>0.43125882970000001</v>
      </c>
      <c r="J118" s="99">
        <v>-0.81932824950000005</v>
      </c>
      <c r="K118" s="99">
        <v>1.5899873099999999</v>
      </c>
      <c r="L118" s="98" t="s">
        <v>393</v>
      </c>
      <c r="M118" s="93" t="s">
        <v>394</v>
      </c>
      <c r="N118" s="99">
        <v>-2.2068188497999999</v>
      </c>
      <c r="O118" s="99">
        <v>0.4708593183</v>
      </c>
      <c r="P118" s="99">
        <v>-3.1260127134000002</v>
      </c>
      <c r="Q118" s="99">
        <v>0.2496075757</v>
      </c>
      <c r="R118" s="98" t="s">
        <v>393</v>
      </c>
      <c r="S118" s="93" t="s">
        <v>394</v>
      </c>
      <c r="T118" s="99">
        <v>-7.7178359200000005E-2</v>
      </c>
      <c r="U118" s="99">
        <v>0.31059089280000002</v>
      </c>
      <c r="V118" s="99">
        <v>0.79912173200000003</v>
      </c>
      <c r="W118" s="99">
        <v>1.2353589461000001</v>
      </c>
      <c r="X118" s="98" t="s">
        <v>393</v>
      </c>
      <c r="Y118" s="93" t="s">
        <v>394</v>
      </c>
      <c r="Z118" s="99">
        <v>2.0159110219</v>
      </c>
      <c r="AA118" s="99">
        <v>1.7093579672000001</v>
      </c>
      <c r="AB118" s="99">
        <v>1.6919530914000001</v>
      </c>
      <c r="AC118" s="99">
        <v>2.2861338261999999</v>
      </c>
    </row>
    <row r="119" spans="1:29" ht="15.95" customHeight="1">
      <c r="A119" s="92" t="s">
        <v>395</v>
      </c>
      <c r="B119" s="93" t="s">
        <v>396</v>
      </c>
      <c r="C119" s="99" t="s">
        <v>24</v>
      </c>
      <c r="D119" s="99">
        <v>-1.5441518804000001</v>
      </c>
      <c r="E119" s="99">
        <v>-2.8766583475999998</v>
      </c>
      <c r="F119" s="92" t="s">
        <v>395</v>
      </c>
      <c r="G119" s="93" t="s">
        <v>396</v>
      </c>
      <c r="H119" s="99">
        <v>-5.0500405733999996</v>
      </c>
      <c r="I119" s="99">
        <v>-3.1963080078999999</v>
      </c>
      <c r="J119" s="99">
        <v>-0.82104705570000003</v>
      </c>
      <c r="K119" s="99">
        <v>-1.0622514984</v>
      </c>
      <c r="L119" s="92" t="s">
        <v>395</v>
      </c>
      <c r="M119" s="93" t="s">
        <v>396</v>
      </c>
      <c r="N119" s="99">
        <v>-2.2852687139999999</v>
      </c>
      <c r="O119" s="99">
        <v>0.78570990119999995</v>
      </c>
      <c r="P119" s="99">
        <v>5.6093550155000003</v>
      </c>
      <c r="Q119" s="99">
        <v>-5.9803921568999998</v>
      </c>
      <c r="R119" s="92" t="s">
        <v>395</v>
      </c>
      <c r="S119" s="93" t="s">
        <v>396</v>
      </c>
      <c r="T119" s="99">
        <v>-0.34458785479999998</v>
      </c>
      <c r="U119" s="99">
        <v>0.95381218180000005</v>
      </c>
      <c r="V119" s="99">
        <v>0.4001466186</v>
      </c>
      <c r="W119" s="99">
        <v>0.33106548409999997</v>
      </c>
      <c r="X119" s="92" t="s">
        <v>395</v>
      </c>
      <c r="Y119" s="93" t="s">
        <v>396</v>
      </c>
      <c r="Z119" s="99">
        <v>1.3467196456999999</v>
      </c>
      <c r="AA119" s="99">
        <v>1.2698605584</v>
      </c>
      <c r="AB119" s="99">
        <v>1.3721135416000001</v>
      </c>
      <c r="AC119" s="99">
        <v>1.7830654194</v>
      </c>
    </row>
    <row r="120" spans="1:29" ht="15.95" customHeight="1">
      <c r="A120" s="92" t="s">
        <v>397</v>
      </c>
      <c r="B120" s="93" t="s">
        <v>398</v>
      </c>
      <c r="C120" s="99" t="s">
        <v>24</v>
      </c>
      <c r="D120" s="99">
        <v>3.7281455280000002</v>
      </c>
      <c r="E120" s="99">
        <v>3.8172624440999998</v>
      </c>
      <c r="F120" s="92" t="s">
        <v>397</v>
      </c>
      <c r="G120" s="93" t="s">
        <v>398</v>
      </c>
      <c r="H120" s="99">
        <v>3.1607496457000002</v>
      </c>
      <c r="I120" s="99">
        <v>2.5817602911000002</v>
      </c>
      <c r="J120" s="99">
        <v>1.7461401346000001</v>
      </c>
      <c r="K120" s="99">
        <v>1.8469128054999999</v>
      </c>
      <c r="L120" s="92" t="s">
        <v>397</v>
      </c>
      <c r="M120" s="93" t="s">
        <v>398</v>
      </c>
      <c r="N120" s="99">
        <v>2.4270224474000002</v>
      </c>
      <c r="O120" s="99">
        <v>2.8942157461</v>
      </c>
      <c r="P120" s="99">
        <v>2.6723290919</v>
      </c>
      <c r="Q120" s="99">
        <v>1.614178833</v>
      </c>
      <c r="R120" s="92" t="s">
        <v>397</v>
      </c>
      <c r="S120" s="93" t="s">
        <v>398</v>
      </c>
      <c r="T120" s="99">
        <v>0.56904518250000002</v>
      </c>
      <c r="U120" s="99">
        <v>0.3463493225</v>
      </c>
      <c r="V120" s="99">
        <v>-0.43774728509999999</v>
      </c>
      <c r="W120" s="99">
        <v>-0.18397994619999999</v>
      </c>
      <c r="X120" s="92" t="s">
        <v>397</v>
      </c>
      <c r="Y120" s="93" t="s">
        <v>398</v>
      </c>
      <c r="Z120" s="99">
        <v>0.30912258520000002</v>
      </c>
      <c r="AA120" s="99">
        <v>0.2249317448</v>
      </c>
      <c r="AB120" s="99">
        <v>1.0815007264000001</v>
      </c>
      <c r="AC120" s="99">
        <v>1.2641215277</v>
      </c>
    </row>
    <row r="121" spans="1:29" ht="15.95" customHeight="1">
      <c r="A121" s="92">
        <v>86</v>
      </c>
      <c r="B121" s="93" t="s">
        <v>399</v>
      </c>
      <c r="C121" s="99" t="s">
        <v>24</v>
      </c>
      <c r="D121" s="99">
        <v>1.8590904757</v>
      </c>
      <c r="E121" s="99">
        <v>2.3792587046000002</v>
      </c>
      <c r="F121" s="92">
        <v>86</v>
      </c>
      <c r="G121" s="93" t="s">
        <v>399</v>
      </c>
      <c r="H121" s="99">
        <v>2.2288859227</v>
      </c>
      <c r="I121" s="99">
        <v>2.6900375604</v>
      </c>
      <c r="J121" s="99">
        <v>1.6476817501000001</v>
      </c>
      <c r="K121" s="99">
        <v>1.2131596983999999</v>
      </c>
      <c r="L121" s="92">
        <v>86</v>
      </c>
      <c r="M121" s="93" t="s">
        <v>399</v>
      </c>
      <c r="N121" s="99">
        <v>1.3848445859</v>
      </c>
      <c r="O121" s="99">
        <v>1.2607287179</v>
      </c>
      <c r="P121" s="99">
        <v>1.6259626325000001</v>
      </c>
      <c r="Q121" s="99">
        <v>1.1326204422999999</v>
      </c>
      <c r="R121" s="92">
        <v>86</v>
      </c>
      <c r="S121" s="93" t="s">
        <v>399</v>
      </c>
      <c r="T121" s="99">
        <v>0.40863235860000002</v>
      </c>
      <c r="U121" s="99">
        <v>0.43000401119999998</v>
      </c>
      <c r="V121" s="99">
        <v>0.76086956520000004</v>
      </c>
      <c r="W121" s="99">
        <v>1.2424520249</v>
      </c>
      <c r="X121" s="92">
        <v>86</v>
      </c>
      <c r="Y121" s="93" t="s">
        <v>399</v>
      </c>
      <c r="Z121" s="99">
        <v>1.5929034719999999</v>
      </c>
      <c r="AA121" s="99">
        <v>1.362772195</v>
      </c>
      <c r="AB121" s="99">
        <v>1.1428482091000001</v>
      </c>
      <c r="AC121" s="99">
        <v>1.1975393455000001</v>
      </c>
    </row>
    <row r="122" spans="1:29" ht="15.95" customHeight="1">
      <c r="A122" s="95" t="s">
        <v>400</v>
      </c>
      <c r="B122" s="93" t="s">
        <v>401</v>
      </c>
      <c r="C122" s="99" t="s">
        <v>24</v>
      </c>
      <c r="D122" s="99">
        <v>5.8359316203000002</v>
      </c>
      <c r="E122" s="99">
        <v>5.3780044291999998</v>
      </c>
      <c r="F122" s="95" t="s">
        <v>400</v>
      </c>
      <c r="G122" s="93" t="s">
        <v>401</v>
      </c>
      <c r="H122" s="99">
        <v>4.143369452</v>
      </c>
      <c r="I122" s="99">
        <v>2.4696843468999998</v>
      </c>
      <c r="J122" s="99">
        <v>1.8482718748</v>
      </c>
      <c r="K122" s="99">
        <v>2.5030156815</v>
      </c>
      <c r="L122" s="95" t="s">
        <v>400</v>
      </c>
      <c r="M122" s="93" t="s">
        <v>401</v>
      </c>
      <c r="N122" s="99">
        <v>3.4923766505999998</v>
      </c>
      <c r="O122" s="99">
        <v>4.5300245815000002</v>
      </c>
      <c r="P122" s="99">
        <v>3.6874100144000002</v>
      </c>
      <c r="Q122" s="99">
        <v>2.0720512226999999</v>
      </c>
      <c r="R122" s="95" t="s">
        <v>400</v>
      </c>
      <c r="S122" s="93" t="s">
        <v>401</v>
      </c>
      <c r="T122" s="99">
        <v>0.72053059990000001</v>
      </c>
      <c r="U122" s="99">
        <v>0.26754134039999999</v>
      </c>
      <c r="V122" s="99">
        <v>-1.5701975025999999</v>
      </c>
      <c r="W122" s="99">
        <v>-1.5270811317999999</v>
      </c>
      <c r="X122" s="95" t="s">
        <v>400</v>
      </c>
      <c r="Y122" s="93" t="s">
        <v>401</v>
      </c>
      <c r="Z122" s="99">
        <v>-0.89945822980000001</v>
      </c>
      <c r="AA122" s="99">
        <v>-0.84872239390000004</v>
      </c>
      <c r="AB122" s="99">
        <v>1.0221671153</v>
      </c>
      <c r="AC122" s="99">
        <v>1.3285772585</v>
      </c>
    </row>
    <row r="123" spans="1:29" ht="30" customHeight="1">
      <c r="A123" s="92" t="s">
        <v>402</v>
      </c>
      <c r="B123" s="96" t="s">
        <v>403</v>
      </c>
      <c r="C123" s="99" t="s">
        <v>24</v>
      </c>
      <c r="D123" s="99">
        <v>-1.7679451261000001</v>
      </c>
      <c r="E123" s="99">
        <v>-1.3309729871</v>
      </c>
      <c r="F123" s="92" t="s">
        <v>402</v>
      </c>
      <c r="G123" s="96" t="s">
        <v>403</v>
      </c>
      <c r="H123" s="99">
        <v>-2.1396770549999999</v>
      </c>
      <c r="I123" s="99">
        <v>1.0456983770999999</v>
      </c>
      <c r="J123" s="99">
        <v>-2.1974329681999998</v>
      </c>
      <c r="K123" s="99">
        <v>-1.4635151848000001</v>
      </c>
      <c r="L123" s="92" t="s">
        <v>402</v>
      </c>
      <c r="M123" s="96" t="s">
        <v>403</v>
      </c>
      <c r="N123" s="99">
        <v>-0.81932919599999998</v>
      </c>
      <c r="O123" s="99">
        <v>1.7049249480999999</v>
      </c>
      <c r="P123" s="99">
        <v>0.41130927690000002</v>
      </c>
      <c r="Q123" s="99">
        <v>1.7211111500000001E-2</v>
      </c>
      <c r="R123" s="92" t="s">
        <v>402</v>
      </c>
      <c r="S123" s="96" t="s">
        <v>403</v>
      </c>
      <c r="T123" s="99">
        <v>-1.0783337340000001</v>
      </c>
      <c r="U123" s="99">
        <v>0.29253854629999998</v>
      </c>
      <c r="V123" s="99">
        <v>0.20908311909999999</v>
      </c>
      <c r="W123" s="99">
        <v>0.71786022429999996</v>
      </c>
      <c r="X123" s="92" t="s">
        <v>402</v>
      </c>
      <c r="Y123" s="96" t="s">
        <v>403</v>
      </c>
      <c r="Z123" s="99">
        <v>-0.10762020479999999</v>
      </c>
      <c r="AA123" s="99">
        <v>-2.2408290724</v>
      </c>
      <c r="AB123" s="99">
        <v>-1.6691749896999999</v>
      </c>
      <c r="AC123" s="99">
        <v>-2.199910907</v>
      </c>
    </row>
    <row r="124" spans="1:29" ht="15.95" customHeight="1">
      <c r="A124" s="92" t="s">
        <v>404</v>
      </c>
      <c r="B124" s="93" t="s">
        <v>405</v>
      </c>
      <c r="C124" s="99" t="s">
        <v>24</v>
      </c>
      <c r="D124" s="99">
        <v>3.5209053757</v>
      </c>
      <c r="E124" s="99">
        <v>1.2754327361</v>
      </c>
      <c r="F124" s="92" t="s">
        <v>404</v>
      </c>
      <c r="G124" s="93" t="s">
        <v>405</v>
      </c>
      <c r="H124" s="99">
        <v>1.6341829084999999</v>
      </c>
      <c r="I124" s="99">
        <v>3.6583566898000002</v>
      </c>
      <c r="J124" s="99">
        <v>-2.7750106731000002</v>
      </c>
      <c r="K124" s="99">
        <v>2.2394613582999998</v>
      </c>
      <c r="L124" s="92" t="s">
        <v>404</v>
      </c>
      <c r="M124" s="93" t="s">
        <v>405</v>
      </c>
      <c r="N124" s="99">
        <v>1.1309949893</v>
      </c>
      <c r="O124" s="99">
        <v>3.3833522083999998</v>
      </c>
      <c r="P124" s="99">
        <v>2.0950294399999998</v>
      </c>
      <c r="Q124" s="99">
        <v>3.0713519313000002</v>
      </c>
      <c r="R124" s="92" t="s">
        <v>404</v>
      </c>
      <c r="S124" s="93" t="s">
        <v>405</v>
      </c>
      <c r="T124" s="99">
        <v>-1.7603783500000001</v>
      </c>
      <c r="U124" s="99">
        <v>-0.33832140529999999</v>
      </c>
      <c r="V124" s="99">
        <v>1.6194331984000001</v>
      </c>
      <c r="W124" s="99">
        <v>2.6217726909999999</v>
      </c>
      <c r="X124" s="92" t="s">
        <v>404</v>
      </c>
      <c r="Y124" s="93" t="s">
        <v>405</v>
      </c>
      <c r="Z124" s="99">
        <v>1.1500401176999999</v>
      </c>
      <c r="AA124" s="99">
        <v>-1.9323671497999999</v>
      </c>
      <c r="AB124" s="99">
        <v>-2.4932527953000001</v>
      </c>
      <c r="AC124" s="99">
        <v>-3.9813253792999999</v>
      </c>
    </row>
    <row r="125" spans="1:29" ht="15.95" customHeight="1">
      <c r="A125" s="92" t="s">
        <v>406</v>
      </c>
      <c r="B125" s="93" t="s">
        <v>407</v>
      </c>
      <c r="C125" s="99" t="s">
        <v>24</v>
      </c>
      <c r="D125" s="99">
        <v>-3.2445480953999999</v>
      </c>
      <c r="E125" s="99">
        <v>-1.9705683356000001</v>
      </c>
      <c r="F125" s="92" t="s">
        <v>406</v>
      </c>
      <c r="G125" s="93" t="s">
        <v>407</v>
      </c>
      <c r="H125" s="99">
        <v>-3.2956604262</v>
      </c>
      <c r="I125" s="99">
        <v>0.16058524399999999</v>
      </c>
      <c r="J125" s="99">
        <v>-2.0753540572000002</v>
      </c>
      <c r="K125" s="99">
        <v>-2.701473531</v>
      </c>
      <c r="L125" s="92" t="s">
        <v>406</v>
      </c>
      <c r="M125" s="93" t="s">
        <v>407</v>
      </c>
      <c r="N125" s="99">
        <v>-1.5191175096</v>
      </c>
      <c r="O125" s="99">
        <v>1.1533532678</v>
      </c>
      <c r="P125" s="99">
        <v>-0.32376126129999999</v>
      </c>
      <c r="Q125" s="99">
        <v>-1.1344913619000001</v>
      </c>
      <c r="R125" s="92" t="s">
        <v>406</v>
      </c>
      <c r="S125" s="93" t="s">
        <v>407</v>
      </c>
      <c r="T125" s="99">
        <v>-0.87976539590000002</v>
      </c>
      <c r="U125" s="99">
        <v>0.46186077520000002</v>
      </c>
      <c r="V125" s="99">
        <v>-0.38781687479999999</v>
      </c>
      <c r="W125" s="99">
        <v>2.37056704E-2</v>
      </c>
      <c r="X125" s="92" t="s">
        <v>406</v>
      </c>
      <c r="Y125" s="93" t="s">
        <v>407</v>
      </c>
      <c r="Z125" s="99">
        <v>-0.5678564612</v>
      </c>
      <c r="AA125" s="99">
        <v>-2.3129058249000001</v>
      </c>
      <c r="AB125" s="99">
        <v>-1.2629379925999999</v>
      </c>
      <c r="AC125" s="99">
        <v>-1.516803337</v>
      </c>
    </row>
    <row r="126" spans="1:29" ht="30" customHeight="1">
      <c r="A126" s="92" t="s">
        <v>408</v>
      </c>
      <c r="B126" s="96" t="s">
        <v>409</v>
      </c>
      <c r="C126" s="99" t="s">
        <v>24</v>
      </c>
      <c r="D126" s="99" t="s">
        <v>24</v>
      </c>
      <c r="E126" s="99" t="s">
        <v>414</v>
      </c>
      <c r="F126" s="92" t="s">
        <v>408</v>
      </c>
      <c r="G126" s="96" t="s">
        <v>409</v>
      </c>
      <c r="H126" s="99">
        <v>4.4715447154000003</v>
      </c>
      <c r="I126" s="99">
        <v>9.3385214007999995</v>
      </c>
      <c r="J126" s="99">
        <v>2.4911032028000002</v>
      </c>
      <c r="K126" s="99">
        <v>5.2083333332999997</v>
      </c>
      <c r="L126" s="92" t="s">
        <v>408</v>
      </c>
      <c r="M126" s="96" t="s">
        <v>409</v>
      </c>
      <c r="N126" s="99">
        <v>3.6303630362999999</v>
      </c>
      <c r="O126" s="99">
        <v>0.95541401270000004</v>
      </c>
      <c r="P126" s="99">
        <v>11.0410094637</v>
      </c>
      <c r="Q126" s="99">
        <v>4.8295454544999998</v>
      </c>
      <c r="R126" s="92" t="s">
        <v>408</v>
      </c>
      <c r="S126" s="96" t="s">
        <v>409</v>
      </c>
      <c r="T126" s="99">
        <v>1.6438356164000001</v>
      </c>
      <c r="U126" s="99">
        <v>3.7940379404</v>
      </c>
      <c r="V126" s="99">
        <v>5.0802139036999998</v>
      </c>
      <c r="W126" s="99">
        <v>1.6260162601999999</v>
      </c>
      <c r="X126" s="92" t="s">
        <v>408</v>
      </c>
      <c r="Y126" s="96" t="s">
        <v>409</v>
      </c>
      <c r="Z126" s="99">
        <v>0.53908355799999996</v>
      </c>
      <c r="AA126" s="99">
        <v>-4.4386422977000004</v>
      </c>
      <c r="AB126" s="99">
        <v>-7.1246819337999998</v>
      </c>
      <c r="AC126" s="99">
        <v>-4</v>
      </c>
    </row>
    <row r="127" spans="1:29" ht="15.95" customHeight="1">
      <c r="A127" s="92" t="s">
        <v>410</v>
      </c>
      <c r="B127" s="93" t="s">
        <v>411</v>
      </c>
      <c r="C127" s="99" t="s">
        <v>24</v>
      </c>
      <c r="D127" s="99" t="s">
        <v>24</v>
      </c>
      <c r="E127" s="99">
        <v>-100</v>
      </c>
      <c r="F127" s="92" t="s">
        <v>410</v>
      </c>
      <c r="G127" s="93" t="s">
        <v>411</v>
      </c>
      <c r="H127" s="102" t="s">
        <v>412</v>
      </c>
      <c r="I127" s="99" t="s">
        <v>412</v>
      </c>
      <c r="J127" s="99" t="s">
        <v>412</v>
      </c>
      <c r="K127" s="99" t="s">
        <v>412</v>
      </c>
      <c r="L127" s="92" t="s">
        <v>410</v>
      </c>
      <c r="M127" s="93" t="s">
        <v>411</v>
      </c>
      <c r="N127" s="102" t="s">
        <v>412</v>
      </c>
      <c r="O127" s="99" t="s">
        <v>412</v>
      </c>
      <c r="P127" s="99" t="s">
        <v>412</v>
      </c>
      <c r="Q127" s="99" t="s">
        <v>412</v>
      </c>
      <c r="R127" s="92" t="s">
        <v>410</v>
      </c>
      <c r="S127" s="93" t="s">
        <v>411</v>
      </c>
      <c r="T127" s="102" t="s">
        <v>412</v>
      </c>
      <c r="U127" s="99" t="s">
        <v>412</v>
      </c>
      <c r="V127" s="99" t="s">
        <v>412</v>
      </c>
      <c r="W127" s="99" t="s">
        <v>412</v>
      </c>
      <c r="X127" s="92" t="s">
        <v>410</v>
      </c>
      <c r="Y127" s="93" t="s">
        <v>411</v>
      </c>
      <c r="Z127" s="99" t="s">
        <v>412</v>
      </c>
      <c r="AA127" s="99" t="s">
        <v>412</v>
      </c>
      <c r="AB127" s="99" t="s">
        <v>412</v>
      </c>
      <c r="AC127" s="99" t="s">
        <v>412</v>
      </c>
    </row>
    <row r="128" spans="1:29" s="101" customFormat="1" ht="30" customHeight="1">
      <c r="A128" s="83"/>
      <c r="B128" s="100" t="s">
        <v>413</v>
      </c>
      <c r="C128" s="103">
        <v>1.6621741205</v>
      </c>
      <c r="D128" s="103">
        <v>-1.8251824914999999</v>
      </c>
      <c r="E128" s="103">
        <v>2.0742774345999999</v>
      </c>
      <c r="F128" s="83"/>
      <c r="G128" s="100" t="s">
        <v>413</v>
      </c>
      <c r="H128" s="103">
        <v>1.8265382358</v>
      </c>
      <c r="I128" s="103">
        <v>1.3754321973000001</v>
      </c>
      <c r="J128" s="103">
        <v>3.5412000499999999E-2</v>
      </c>
      <c r="K128" s="103">
        <v>1.0566869459999999</v>
      </c>
      <c r="L128" s="83"/>
      <c r="M128" s="100" t="s">
        <v>413</v>
      </c>
      <c r="N128" s="103">
        <v>0.49808105829999999</v>
      </c>
      <c r="O128" s="103">
        <v>0.92418502530000002</v>
      </c>
      <c r="P128" s="103">
        <v>1.0543723365</v>
      </c>
      <c r="Q128" s="103">
        <v>0.53122754849999998</v>
      </c>
      <c r="R128" s="83"/>
      <c r="S128" s="100" t="s">
        <v>413</v>
      </c>
      <c r="T128" s="103">
        <v>0.39524605099999999</v>
      </c>
      <c r="U128" s="103">
        <v>-0.15099499120000001</v>
      </c>
      <c r="V128" s="103">
        <v>-0.33214488380000001</v>
      </c>
      <c r="W128" s="103">
        <v>-0.35758891399999998</v>
      </c>
      <c r="X128" s="83"/>
      <c r="Y128" s="100" t="s">
        <v>413</v>
      </c>
      <c r="Z128" s="103">
        <v>-0.47521607519999998</v>
      </c>
      <c r="AA128" s="103">
        <v>-1.6102737428</v>
      </c>
      <c r="AB128" s="103">
        <v>-1.3162829761999999</v>
      </c>
      <c r="AC128" s="103">
        <v>-0.77208506489999995</v>
      </c>
    </row>
    <row r="129" spans="1:29" s="88" customFormat="1" ht="15">
      <c r="A129" s="294" t="s">
        <v>308</v>
      </c>
      <c r="B129" s="294"/>
      <c r="C129" s="294"/>
      <c r="D129" s="294"/>
      <c r="E129" s="294"/>
      <c r="F129" s="294" t="s">
        <v>308</v>
      </c>
      <c r="G129" s="294"/>
      <c r="H129" s="294"/>
      <c r="I129" s="294"/>
      <c r="J129" s="294"/>
      <c r="K129" s="294"/>
      <c r="L129" s="294" t="s">
        <v>308</v>
      </c>
      <c r="M129" s="294"/>
      <c r="N129" s="294"/>
      <c r="O129" s="294"/>
      <c r="P129" s="294"/>
      <c r="Q129" s="294"/>
      <c r="R129" s="294" t="s">
        <v>308</v>
      </c>
      <c r="S129" s="294"/>
      <c r="T129" s="294"/>
      <c r="U129" s="294"/>
      <c r="V129" s="294"/>
      <c r="W129" s="294"/>
      <c r="X129" s="294" t="s">
        <v>308</v>
      </c>
      <c r="Y129" s="294"/>
      <c r="Z129" s="294"/>
      <c r="AA129" s="294"/>
      <c r="AB129" s="294"/>
      <c r="AC129" s="294"/>
    </row>
    <row r="130" spans="1:29" s="88" customFormat="1" ht="15">
      <c r="A130" s="294" t="s">
        <v>309</v>
      </c>
      <c r="B130" s="294"/>
      <c r="C130" s="294"/>
      <c r="D130" s="294"/>
      <c r="E130" s="294"/>
      <c r="F130" s="294" t="s">
        <v>309</v>
      </c>
      <c r="G130" s="294"/>
      <c r="H130" s="294"/>
      <c r="I130" s="294"/>
      <c r="J130" s="294"/>
      <c r="K130" s="294"/>
      <c r="L130" s="294" t="s">
        <v>309</v>
      </c>
      <c r="M130" s="294"/>
      <c r="N130" s="294"/>
      <c r="O130" s="294"/>
      <c r="P130" s="294"/>
      <c r="Q130" s="294"/>
      <c r="R130" s="294" t="s">
        <v>309</v>
      </c>
      <c r="S130" s="294"/>
      <c r="T130" s="294"/>
      <c r="U130" s="294"/>
      <c r="V130" s="294"/>
      <c r="W130" s="294"/>
      <c r="X130" s="294" t="s">
        <v>309</v>
      </c>
      <c r="Y130" s="294"/>
      <c r="Z130" s="294"/>
      <c r="AA130" s="294"/>
      <c r="AB130" s="294"/>
      <c r="AC130" s="294"/>
    </row>
    <row r="131" spans="1:29">
      <c r="A131" s="90"/>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row>
    <row r="132" spans="1:29" ht="14.25" customHeight="1">
      <c r="A132" s="291" t="s">
        <v>310</v>
      </c>
      <c r="B132" s="298" t="s">
        <v>311</v>
      </c>
      <c r="C132" s="301">
        <v>39629</v>
      </c>
      <c r="D132" s="295">
        <v>39994</v>
      </c>
      <c r="E132" s="306">
        <v>40359</v>
      </c>
      <c r="F132" s="291" t="s">
        <v>310</v>
      </c>
      <c r="G132" s="298" t="s">
        <v>311</v>
      </c>
      <c r="H132" s="301">
        <v>40724</v>
      </c>
      <c r="I132" s="295">
        <v>41090</v>
      </c>
      <c r="J132" s="295">
        <v>41455</v>
      </c>
      <c r="K132" s="306">
        <v>41820</v>
      </c>
      <c r="L132" s="291" t="s">
        <v>310</v>
      </c>
      <c r="M132" s="298" t="s">
        <v>311</v>
      </c>
      <c r="N132" s="301">
        <v>42185</v>
      </c>
      <c r="O132" s="295">
        <v>42551</v>
      </c>
      <c r="P132" s="295">
        <v>42916</v>
      </c>
      <c r="Q132" s="306">
        <v>43281</v>
      </c>
      <c r="R132" s="291" t="s">
        <v>310</v>
      </c>
      <c r="S132" s="298" t="s">
        <v>311</v>
      </c>
      <c r="T132" s="301">
        <v>43555</v>
      </c>
      <c r="U132" s="295">
        <v>43646</v>
      </c>
      <c r="V132" s="295">
        <v>43738</v>
      </c>
      <c r="W132" s="306">
        <v>43830</v>
      </c>
      <c r="X132" s="291" t="s">
        <v>310</v>
      </c>
      <c r="Y132" s="298" t="s">
        <v>311</v>
      </c>
      <c r="Z132" s="301">
        <v>43921</v>
      </c>
      <c r="AA132" s="295">
        <v>44012</v>
      </c>
      <c r="AB132" s="295">
        <v>44104</v>
      </c>
      <c r="AC132" s="306">
        <v>44196</v>
      </c>
    </row>
    <row r="133" spans="1:29">
      <c r="A133" s="293"/>
      <c r="B133" s="300"/>
      <c r="C133" s="303"/>
      <c r="D133" s="297"/>
      <c r="E133" s="308"/>
      <c r="F133" s="293"/>
      <c r="G133" s="300"/>
      <c r="H133" s="303"/>
      <c r="I133" s="297"/>
      <c r="J133" s="297"/>
      <c r="K133" s="308"/>
      <c r="L133" s="293"/>
      <c r="M133" s="300"/>
      <c r="N133" s="303"/>
      <c r="O133" s="297"/>
      <c r="P133" s="297"/>
      <c r="Q133" s="308"/>
      <c r="R133" s="293"/>
      <c r="S133" s="300"/>
      <c r="T133" s="303"/>
      <c r="U133" s="297"/>
      <c r="V133" s="297"/>
      <c r="W133" s="308"/>
      <c r="X133" s="293"/>
      <c r="Y133" s="300"/>
      <c r="Z133" s="303"/>
      <c r="AA133" s="297"/>
      <c r="AB133" s="297"/>
      <c r="AC133" s="308"/>
    </row>
    <row r="134" spans="1:29" s="191" customFormat="1" ht="39" customHeight="1">
      <c r="A134" s="316" t="s">
        <v>415</v>
      </c>
      <c r="B134" s="316"/>
      <c r="C134" s="316"/>
      <c r="D134" s="316"/>
      <c r="E134" s="316"/>
      <c r="F134" s="315" t="s">
        <v>416</v>
      </c>
      <c r="G134" s="315"/>
      <c r="H134" s="315"/>
      <c r="I134" s="315"/>
      <c r="J134" s="315"/>
      <c r="K134" s="315"/>
      <c r="L134" s="315" t="s">
        <v>416</v>
      </c>
      <c r="M134" s="315"/>
      <c r="N134" s="315"/>
      <c r="O134" s="315"/>
      <c r="P134" s="315"/>
      <c r="Q134" s="315"/>
      <c r="R134" s="315" t="s">
        <v>416</v>
      </c>
      <c r="S134" s="315"/>
      <c r="T134" s="315"/>
      <c r="U134" s="315"/>
      <c r="V134" s="315"/>
      <c r="W134" s="315"/>
      <c r="X134" s="315" t="s">
        <v>416</v>
      </c>
      <c r="Y134" s="315"/>
      <c r="Z134" s="315"/>
      <c r="AA134" s="315"/>
      <c r="AB134" s="315"/>
      <c r="AC134" s="315"/>
    </row>
    <row r="135" spans="1:29" ht="15.95" customHeight="1">
      <c r="A135" s="92" t="s">
        <v>312</v>
      </c>
      <c r="B135" s="93" t="s">
        <v>313</v>
      </c>
      <c r="C135" s="99">
        <f t="shared" ref="C135:E150" si="0">C7/C$64*100</f>
        <v>2.2103532180004812</v>
      </c>
      <c r="D135" s="99">
        <f t="shared" si="0"/>
        <v>2.2281596234924992</v>
      </c>
      <c r="E135" s="99">
        <f t="shared" si="0"/>
        <v>2.1639361758898557</v>
      </c>
      <c r="F135" s="92" t="s">
        <v>312</v>
      </c>
      <c r="G135" s="93" t="s">
        <v>313</v>
      </c>
      <c r="H135" s="99">
        <f t="shared" ref="H135:K150" si="1">H7/H$64*100</f>
        <v>2.1145075473206059</v>
      </c>
      <c r="I135" s="99">
        <f t="shared" si="1"/>
        <v>2.1406166599246008</v>
      </c>
      <c r="J135" s="99">
        <f t="shared" si="1"/>
        <v>2.1330115513363297</v>
      </c>
      <c r="K135" s="99">
        <f t="shared" si="1"/>
        <v>2.026842171203858</v>
      </c>
      <c r="L135" s="92" t="s">
        <v>312</v>
      </c>
      <c r="M135" s="93" t="s">
        <v>313</v>
      </c>
      <c r="N135" s="99">
        <f t="shared" ref="N135:Q150" si="2">N7/N$64*100</f>
        <v>1.9398344735643649</v>
      </c>
      <c r="O135" s="99">
        <f t="shared" si="2"/>
        <v>1.8417798662150868</v>
      </c>
      <c r="P135" s="99">
        <f t="shared" si="2"/>
        <v>1.764189351001836</v>
      </c>
      <c r="Q135" s="99">
        <f t="shared" si="2"/>
        <v>1.7593335872662959</v>
      </c>
      <c r="R135" s="92" t="s">
        <v>312</v>
      </c>
      <c r="S135" s="93" t="s">
        <v>313</v>
      </c>
      <c r="T135" s="99">
        <f t="shared" ref="T135:W150" si="3">T7/T$64*100</f>
        <v>1.6786902059186684</v>
      </c>
      <c r="U135" s="99">
        <f t="shared" si="3"/>
        <v>1.7234737875417823</v>
      </c>
      <c r="V135" s="99">
        <f t="shared" si="3"/>
        <v>1.722702561119726</v>
      </c>
      <c r="W135" s="99">
        <f t="shared" si="3"/>
        <v>1.5885628449139877</v>
      </c>
      <c r="X135" s="92" t="s">
        <v>312</v>
      </c>
      <c r="Y135" s="93" t="s">
        <v>313</v>
      </c>
      <c r="Z135" s="99">
        <f t="shared" ref="Z135:AC150" si="4">Z7/Z$64*100</f>
        <v>1.6466859928514794</v>
      </c>
      <c r="AA135" s="99">
        <f t="shared" si="4"/>
        <v>1.6928282127932044</v>
      </c>
      <c r="AB135" s="99">
        <f t="shared" si="4"/>
        <v>1.6866148698745789</v>
      </c>
      <c r="AC135" s="99">
        <f t="shared" si="4"/>
        <v>1.5778650261849652</v>
      </c>
    </row>
    <row r="136" spans="1:29" ht="15.95" customHeight="1">
      <c r="A136" s="92" t="s">
        <v>314</v>
      </c>
      <c r="B136" s="93" t="s">
        <v>315</v>
      </c>
      <c r="C136" s="99">
        <f t="shared" si="0"/>
        <v>33.774165084627931</v>
      </c>
      <c r="D136" s="99">
        <f t="shared" si="0"/>
        <v>33.656349751064916</v>
      </c>
      <c r="E136" s="99">
        <f t="shared" si="0"/>
        <v>33.047521212444636</v>
      </c>
      <c r="F136" s="92" t="s">
        <v>314</v>
      </c>
      <c r="G136" s="93" t="s">
        <v>315</v>
      </c>
      <c r="H136" s="99">
        <f t="shared" si="1"/>
        <v>33.284332414893655</v>
      </c>
      <c r="I136" s="99">
        <f t="shared" si="1"/>
        <v>33.550544168716215</v>
      </c>
      <c r="J136" s="99">
        <f t="shared" si="1"/>
        <v>33.529623796708883</v>
      </c>
      <c r="K136" s="99">
        <f t="shared" si="1"/>
        <v>33.487002078746926</v>
      </c>
      <c r="L136" s="92" t="s">
        <v>314</v>
      </c>
      <c r="M136" s="93" t="s">
        <v>315</v>
      </c>
      <c r="N136" s="99">
        <f t="shared" si="2"/>
        <v>33.050586568086935</v>
      </c>
      <c r="O136" s="99">
        <f t="shared" si="2"/>
        <v>32.881543505305892</v>
      </c>
      <c r="P136" s="99">
        <f t="shared" si="2"/>
        <v>32.69986828450547</v>
      </c>
      <c r="Q136" s="99">
        <f t="shared" si="2"/>
        <v>32.924104234931825</v>
      </c>
      <c r="R136" s="92" t="s">
        <v>314</v>
      </c>
      <c r="S136" s="93" t="s">
        <v>315</v>
      </c>
      <c r="T136" s="99">
        <f t="shared" si="3"/>
        <v>33.022165133229777</v>
      </c>
      <c r="U136" s="99">
        <f t="shared" si="3"/>
        <v>32.935000062129554</v>
      </c>
      <c r="V136" s="99">
        <f t="shared" si="3"/>
        <v>32.827020200467537</v>
      </c>
      <c r="W136" s="99">
        <f t="shared" si="3"/>
        <v>32.689079392080941</v>
      </c>
      <c r="X136" s="92" t="s">
        <v>314</v>
      </c>
      <c r="Y136" s="93" t="s">
        <v>315</v>
      </c>
      <c r="Z136" s="99">
        <f t="shared" si="4"/>
        <v>32.678469146054432</v>
      </c>
      <c r="AA136" s="99">
        <f t="shared" si="4"/>
        <v>32.679136814214502</v>
      </c>
      <c r="AB136" s="99">
        <f t="shared" si="4"/>
        <v>32.455529317939671</v>
      </c>
      <c r="AC136" s="99">
        <f t="shared" si="4"/>
        <v>32.266092882376306</v>
      </c>
    </row>
    <row r="137" spans="1:29" ht="15.95" customHeight="1">
      <c r="A137" s="92" t="s">
        <v>316</v>
      </c>
      <c r="B137" s="93" t="s">
        <v>317</v>
      </c>
      <c r="C137" s="99">
        <f t="shared" si="0"/>
        <v>25.735848552100322</v>
      </c>
      <c r="D137" s="99">
        <f t="shared" si="0"/>
        <v>25.555746206055058</v>
      </c>
      <c r="E137" s="99">
        <f t="shared" si="0"/>
        <v>25.003201878435348</v>
      </c>
      <c r="F137" s="92" t="s">
        <v>316</v>
      </c>
      <c r="G137" s="93" t="s">
        <v>317</v>
      </c>
      <c r="H137" s="99">
        <f t="shared" si="1"/>
        <v>25.436979447128138</v>
      </c>
      <c r="I137" s="99">
        <f t="shared" si="1"/>
        <v>25.754605175580192</v>
      </c>
      <c r="J137" s="99">
        <f t="shared" si="1"/>
        <v>25.934242264118769</v>
      </c>
      <c r="K137" s="99">
        <f t="shared" si="1"/>
        <v>26.022178414271508</v>
      </c>
      <c r="L137" s="92" t="s">
        <v>316</v>
      </c>
      <c r="M137" s="93" t="s">
        <v>317</v>
      </c>
      <c r="N137" s="99">
        <f t="shared" si="2"/>
        <v>25.836218893827489</v>
      </c>
      <c r="O137" s="99">
        <f t="shared" si="2"/>
        <v>25.822479747606074</v>
      </c>
      <c r="P137" s="99">
        <f t="shared" si="2"/>
        <v>25.764224275564779</v>
      </c>
      <c r="Q137" s="99">
        <f t="shared" si="2"/>
        <v>26.038881520421548</v>
      </c>
      <c r="R137" s="92" t="s">
        <v>316</v>
      </c>
      <c r="S137" s="93" t="s">
        <v>317</v>
      </c>
      <c r="T137" s="99">
        <f t="shared" si="3"/>
        <v>26.240316445612777</v>
      </c>
      <c r="U137" s="99">
        <f t="shared" si="3"/>
        <v>26.10733501497322</v>
      </c>
      <c r="V137" s="99">
        <f t="shared" si="3"/>
        <v>25.912599499015617</v>
      </c>
      <c r="W137" s="99">
        <f t="shared" si="3"/>
        <v>25.920620353997709</v>
      </c>
      <c r="X137" s="92" t="s">
        <v>316</v>
      </c>
      <c r="Y137" s="93" t="s">
        <v>317</v>
      </c>
      <c r="Z137" s="99">
        <f t="shared" si="4"/>
        <v>25.807460174135759</v>
      </c>
      <c r="AA137" s="99">
        <f t="shared" si="4"/>
        <v>25.721415842922113</v>
      </c>
      <c r="AB137" s="99">
        <f t="shared" si="4"/>
        <v>25.541716770821004</v>
      </c>
      <c r="AC137" s="99">
        <f t="shared" si="4"/>
        <v>25.464267767116095</v>
      </c>
    </row>
    <row r="138" spans="1:29" ht="15.95" customHeight="1">
      <c r="A138" s="92" t="s">
        <v>318</v>
      </c>
      <c r="B138" s="93" t="s">
        <v>319</v>
      </c>
      <c r="C138" s="99">
        <f t="shared" si="0"/>
        <v>0.33115858712799806</v>
      </c>
      <c r="D138" s="99">
        <f t="shared" si="0"/>
        <v>0.34289854125132091</v>
      </c>
      <c r="E138" s="99">
        <f t="shared" si="0"/>
        <v>0.31044879662735475</v>
      </c>
      <c r="F138" s="92" t="s">
        <v>318</v>
      </c>
      <c r="G138" s="93" t="s">
        <v>319</v>
      </c>
      <c r="H138" s="99">
        <f t="shared" si="1"/>
        <v>0.32440180229046539</v>
      </c>
      <c r="I138" s="99">
        <f t="shared" si="1"/>
        <v>0.32284371288363539</v>
      </c>
      <c r="J138" s="99">
        <f t="shared" si="1"/>
        <v>0.32092069615502383</v>
      </c>
      <c r="K138" s="99">
        <f t="shared" si="1"/>
        <v>0.30388569704500884</v>
      </c>
      <c r="L138" s="92" t="s">
        <v>318</v>
      </c>
      <c r="M138" s="93" t="s">
        <v>319</v>
      </c>
      <c r="N138" s="99">
        <f t="shared" si="2"/>
        <v>0.28266195817824241</v>
      </c>
      <c r="O138" s="99">
        <f t="shared" si="2"/>
        <v>0.26671271536484559</v>
      </c>
      <c r="P138" s="99">
        <f t="shared" si="2"/>
        <v>0.25694499880258637</v>
      </c>
      <c r="Q138" s="99">
        <f t="shared" si="2"/>
        <v>0.26352782364976113</v>
      </c>
      <c r="R138" s="92" t="s">
        <v>318</v>
      </c>
      <c r="S138" s="93" t="s">
        <v>319</v>
      </c>
      <c r="T138" s="99">
        <f t="shared" si="3"/>
        <v>0.26449297008802325</v>
      </c>
      <c r="U138" s="99">
        <f t="shared" si="3"/>
        <v>0.26690855772456723</v>
      </c>
      <c r="V138" s="99">
        <f t="shared" si="3"/>
        <v>0.26340416060521471</v>
      </c>
      <c r="W138" s="99">
        <f t="shared" si="3"/>
        <v>0.25765183676413173</v>
      </c>
      <c r="X138" s="92" t="s">
        <v>318</v>
      </c>
      <c r="Y138" s="93" t="s">
        <v>319</v>
      </c>
      <c r="Z138" s="99">
        <f t="shared" si="4"/>
        <v>0.26438020725207168</v>
      </c>
      <c r="AA138" s="99">
        <f t="shared" si="4"/>
        <v>0.26458334122663113</v>
      </c>
      <c r="AB138" s="99">
        <f t="shared" si="4"/>
        <v>0.31576520725985835</v>
      </c>
      <c r="AC138" s="99">
        <f t="shared" si="4"/>
        <v>0.30840487883735995</v>
      </c>
    </row>
    <row r="139" spans="1:29" ht="15.95" customHeight="1">
      <c r="A139" s="92" t="s">
        <v>320</v>
      </c>
      <c r="B139" s="93" t="s">
        <v>321</v>
      </c>
      <c r="C139" s="99">
        <f t="shared" si="0"/>
        <v>23.644883553036177</v>
      </c>
      <c r="D139" s="99">
        <f t="shared" si="0"/>
        <v>23.46090575328736</v>
      </c>
      <c r="E139" s="99">
        <f t="shared" si="0"/>
        <v>22.95973637867549</v>
      </c>
      <c r="F139" s="92" t="s">
        <v>320</v>
      </c>
      <c r="G139" s="93" t="s">
        <v>321</v>
      </c>
      <c r="H139" s="99">
        <f t="shared" si="1"/>
        <v>23.37684457668578</v>
      </c>
      <c r="I139" s="99">
        <f t="shared" si="1"/>
        <v>23.731726955382172</v>
      </c>
      <c r="J139" s="99">
        <f t="shared" si="1"/>
        <v>23.912209327113018</v>
      </c>
      <c r="K139" s="99">
        <f t="shared" si="1"/>
        <v>23.993162891427023</v>
      </c>
      <c r="L139" s="92" t="s">
        <v>320</v>
      </c>
      <c r="M139" s="93" t="s">
        <v>321</v>
      </c>
      <c r="N139" s="99">
        <f t="shared" si="2"/>
        <v>23.901218423148261</v>
      </c>
      <c r="O139" s="99">
        <f t="shared" si="2"/>
        <v>23.915282159616723</v>
      </c>
      <c r="P139" s="99">
        <f t="shared" si="2"/>
        <v>23.862956015007583</v>
      </c>
      <c r="Q139" s="99">
        <f t="shared" si="2"/>
        <v>24.120736438677053</v>
      </c>
      <c r="R139" s="92" t="s">
        <v>320</v>
      </c>
      <c r="S139" s="93" t="s">
        <v>321</v>
      </c>
      <c r="T139" s="99">
        <f t="shared" si="3"/>
        <v>24.303107699048073</v>
      </c>
      <c r="U139" s="99">
        <f t="shared" si="3"/>
        <v>24.165040943375125</v>
      </c>
      <c r="V139" s="99">
        <f t="shared" si="3"/>
        <v>23.964490856481625</v>
      </c>
      <c r="W139" s="99">
        <f t="shared" si="3"/>
        <v>23.974304451955145</v>
      </c>
      <c r="X139" s="92" t="s">
        <v>320</v>
      </c>
      <c r="Y139" s="93" t="s">
        <v>321</v>
      </c>
      <c r="Z139" s="99">
        <f t="shared" si="4"/>
        <v>23.844493413005903</v>
      </c>
      <c r="AA139" s="99">
        <f t="shared" si="4"/>
        <v>23.751627598000027</v>
      </c>
      <c r="AB139" s="99">
        <f t="shared" si="4"/>
        <v>23.524507940859447</v>
      </c>
      <c r="AC139" s="99">
        <f t="shared" si="4"/>
        <v>23.441026495751132</v>
      </c>
    </row>
    <row r="140" spans="1:29" ht="15.95" customHeight="1">
      <c r="A140" s="94" t="s">
        <v>322</v>
      </c>
      <c r="B140" s="93" t="s">
        <v>323</v>
      </c>
      <c r="C140" s="99">
        <f t="shared" si="0"/>
        <v>2.5713254365089977</v>
      </c>
      <c r="D140" s="99">
        <f t="shared" si="0"/>
        <v>2.6085073700035948</v>
      </c>
      <c r="E140" s="99">
        <f t="shared" si="0"/>
        <v>2.5888521265809277</v>
      </c>
      <c r="F140" s="94" t="s">
        <v>322</v>
      </c>
      <c r="G140" s="93" t="s">
        <v>323</v>
      </c>
      <c r="H140" s="99">
        <f t="shared" si="1"/>
        <v>2.5158172082316304</v>
      </c>
      <c r="I140" s="99">
        <f t="shared" si="1"/>
        <v>2.5036542858213711</v>
      </c>
      <c r="J140" s="99">
        <f t="shared" si="1"/>
        <v>2.6441074748424791</v>
      </c>
      <c r="K140" s="99">
        <f t="shared" si="1"/>
        <v>2.6636342019069241</v>
      </c>
      <c r="L140" s="94" t="s">
        <v>322</v>
      </c>
      <c r="M140" s="93" t="s">
        <v>323</v>
      </c>
      <c r="N140" s="99">
        <f t="shared" si="2"/>
        <v>2.6901226055784395</v>
      </c>
      <c r="O140" s="99">
        <f t="shared" si="2"/>
        <v>2.6646062395145726</v>
      </c>
      <c r="P140" s="99">
        <f t="shared" si="2"/>
        <v>2.6121078470503711</v>
      </c>
      <c r="Q140" s="99">
        <f t="shared" si="2"/>
        <v>2.6728718949561219</v>
      </c>
      <c r="R140" s="94" t="s">
        <v>322</v>
      </c>
      <c r="S140" s="93" t="s">
        <v>323</v>
      </c>
      <c r="T140" s="99">
        <f t="shared" si="3"/>
        <v>2.6723125024893455</v>
      </c>
      <c r="U140" s="99">
        <f t="shared" si="3"/>
        <v>2.650322452377698</v>
      </c>
      <c r="V140" s="99">
        <f t="shared" si="3"/>
        <v>2.6335497215318759</v>
      </c>
      <c r="W140" s="99">
        <f t="shared" si="3"/>
        <v>2.6578428373535474</v>
      </c>
      <c r="X140" s="94" t="s">
        <v>322</v>
      </c>
      <c r="Y140" s="93" t="s">
        <v>323</v>
      </c>
      <c r="Z140" s="99">
        <f t="shared" si="4"/>
        <v>2.6598099564035289</v>
      </c>
      <c r="AA140" s="99">
        <f t="shared" si="4"/>
        <v>2.6662928400843131</v>
      </c>
      <c r="AB140" s="99">
        <f t="shared" si="4"/>
        <v>2.6582097084717038</v>
      </c>
      <c r="AC140" s="99">
        <f t="shared" si="4"/>
        <v>2.6603523660456379</v>
      </c>
    </row>
    <row r="141" spans="1:29" ht="15.95" customHeight="1">
      <c r="A141" s="95" t="s">
        <v>324</v>
      </c>
      <c r="B141" s="93" t="s">
        <v>325</v>
      </c>
      <c r="C141" s="99">
        <f t="shared" si="0"/>
        <v>0.45763255702024119</v>
      </c>
      <c r="D141" s="99">
        <f t="shared" si="0"/>
        <v>0.4176607728426534</v>
      </c>
      <c r="E141" s="99">
        <f t="shared" si="0"/>
        <v>0.42211430706014197</v>
      </c>
      <c r="F141" s="95" t="s">
        <v>324</v>
      </c>
      <c r="G141" s="93" t="s">
        <v>325</v>
      </c>
      <c r="H141" s="99">
        <f t="shared" si="1"/>
        <v>0.44166335844957949</v>
      </c>
      <c r="I141" s="99">
        <f t="shared" si="1"/>
        <v>0.42688261955750506</v>
      </c>
      <c r="J141" s="99">
        <f t="shared" si="1"/>
        <v>0.4033471873574816</v>
      </c>
      <c r="K141" s="99">
        <f t="shared" si="1"/>
        <v>0.37611767804224483</v>
      </c>
      <c r="L141" s="95" t="s">
        <v>324</v>
      </c>
      <c r="M141" s="93" t="s">
        <v>325</v>
      </c>
      <c r="N141" s="99">
        <f t="shared" si="2"/>
        <v>0.36038763614714708</v>
      </c>
      <c r="O141" s="99">
        <f t="shared" si="2"/>
        <v>0.35507075575745273</v>
      </c>
      <c r="P141" s="99">
        <f t="shared" si="2"/>
        <v>0.36645844974854314</v>
      </c>
      <c r="Q141" s="99">
        <f t="shared" si="2"/>
        <v>0.36489422285967393</v>
      </c>
      <c r="R141" s="95" t="s">
        <v>324</v>
      </c>
      <c r="S141" s="93" t="s">
        <v>325</v>
      </c>
      <c r="T141" s="99">
        <f t="shared" si="3"/>
        <v>0.35809236467917316</v>
      </c>
      <c r="U141" s="99">
        <f t="shared" si="3"/>
        <v>0.35600233607117565</v>
      </c>
      <c r="V141" s="99">
        <f t="shared" si="3"/>
        <v>0.35194337425402639</v>
      </c>
      <c r="W141" s="99">
        <f t="shared" si="3"/>
        <v>0.34817815778936717</v>
      </c>
      <c r="X141" s="95" t="s">
        <v>324</v>
      </c>
      <c r="Y141" s="93" t="s">
        <v>325</v>
      </c>
      <c r="Z141" s="99">
        <f t="shared" si="4"/>
        <v>0.34592036578014673</v>
      </c>
      <c r="AA141" s="99">
        <f t="shared" si="4"/>
        <v>0.33998012151889784</v>
      </c>
      <c r="AB141" s="99">
        <f t="shared" si="4"/>
        <v>0.33258774197970081</v>
      </c>
      <c r="AC141" s="99">
        <f t="shared" si="4"/>
        <v>0.32807963136782137</v>
      </c>
    </row>
    <row r="142" spans="1:29" ht="15.95" customHeight="1">
      <c r="A142" s="95" t="s">
        <v>326</v>
      </c>
      <c r="B142" s="93" t="s">
        <v>327</v>
      </c>
      <c r="C142" s="99">
        <f t="shared" si="0"/>
        <v>1.6358726169148907</v>
      </c>
      <c r="D142" s="99">
        <f t="shared" si="0"/>
        <v>1.6124946890217995</v>
      </c>
      <c r="E142" s="99">
        <f t="shared" si="0"/>
        <v>1.5903997011580124</v>
      </c>
      <c r="F142" s="95" t="s">
        <v>326</v>
      </c>
      <c r="G142" s="93" t="s">
        <v>327</v>
      </c>
      <c r="H142" s="99">
        <f t="shared" si="1"/>
        <v>1.5734011485081578</v>
      </c>
      <c r="I142" s="99">
        <f t="shared" si="1"/>
        <v>1.5596789139630551</v>
      </c>
      <c r="J142" s="99">
        <f t="shared" si="1"/>
        <v>1.5579640398282739</v>
      </c>
      <c r="K142" s="99">
        <f t="shared" si="1"/>
        <v>1.5236473442921394</v>
      </c>
      <c r="L142" s="95" t="s">
        <v>326</v>
      </c>
      <c r="M142" s="93" t="s">
        <v>327</v>
      </c>
      <c r="N142" s="99">
        <f t="shared" si="2"/>
        <v>1.4966327353586959</v>
      </c>
      <c r="O142" s="99">
        <f t="shared" si="2"/>
        <v>1.4858267905107752</v>
      </c>
      <c r="P142" s="99">
        <f t="shared" si="2"/>
        <v>1.4647112237566855</v>
      </c>
      <c r="Q142" s="99">
        <f t="shared" si="2"/>
        <v>1.4867485455720748</v>
      </c>
      <c r="R142" s="95" t="s">
        <v>326</v>
      </c>
      <c r="S142" s="93" t="s">
        <v>327</v>
      </c>
      <c r="T142" s="99">
        <f t="shared" si="3"/>
        <v>1.5097881069024575</v>
      </c>
      <c r="U142" s="99">
        <f t="shared" si="3"/>
        <v>1.4938429613429924</v>
      </c>
      <c r="V142" s="99">
        <f t="shared" si="3"/>
        <v>1.4916398077223412</v>
      </c>
      <c r="W142" s="99">
        <f t="shared" si="3"/>
        <v>1.5003991613880372</v>
      </c>
      <c r="X142" s="95" t="s">
        <v>326</v>
      </c>
      <c r="Y142" s="93" t="s">
        <v>327</v>
      </c>
      <c r="Z142" s="99">
        <f t="shared" si="4"/>
        <v>1.5012393603849896</v>
      </c>
      <c r="AA142" s="99">
        <f t="shared" si="4"/>
        <v>1.5040205301517662</v>
      </c>
      <c r="AB142" s="99">
        <f t="shared" si="4"/>
        <v>1.5122835656296925</v>
      </c>
      <c r="AC142" s="99">
        <f t="shared" si="4"/>
        <v>1.5059331283984374</v>
      </c>
    </row>
    <row r="143" spans="1:29" ht="30" customHeight="1">
      <c r="A143" s="92" t="s">
        <v>549</v>
      </c>
      <c r="B143" s="96" t="s">
        <v>550</v>
      </c>
      <c r="C143" s="99">
        <f t="shared" si="0"/>
        <v>0.64373378967352068</v>
      </c>
      <c r="D143" s="99">
        <f t="shared" si="0"/>
        <v>0.62478892266126307</v>
      </c>
      <c r="E143" s="99">
        <f t="shared" si="0"/>
        <v>0.6267677037195154</v>
      </c>
      <c r="F143" s="92" t="s">
        <v>549</v>
      </c>
      <c r="G143" s="96" t="s">
        <v>550</v>
      </c>
      <c r="H143" s="99">
        <f t="shared" si="1"/>
        <v>0.62574434884461339</v>
      </c>
      <c r="I143" s="99">
        <f t="shared" si="1"/>
        <v>0.58559041756435226</v>
      </c>
      <c r="J143" s="99">
        <f t="shared" si="1"/>
        <v>0.5505004373255058</v>
      </c>
      <c r="K143" s="99">
        <f t="shared" si="1"/>
        <v>0.52620678545951038</v>
      </c>
      <c r="L143" s="92" t="s">
        <v>549</v>
      </c>
      <c r="M143" s="96" t="s">
        <v>550</v>
      </c>
      <c r="N143" s="99">
        <f t="shared" si="2"/>
        <v>0.52843284170675919</v>
      </c>
      <c r="O143" s="99">
        <f t="shared" si="2"/>
        <v>0.51754367168622684</v>
      </c>
      <c r="P143" s="99">
        <f t="shared" si="2"/>
        <v>0.48270735211942206</v>
      </c>
      <c r="Q143" s="99">
        <f t="shared" si="2"/>
        <v>0.4908267751216831</v>
      </c>
      <c r="R143" s="92" t="s">
        <v>549</v>
      </c>
      <c r="S143" s="96" t="s">
        <v>550</v>
      </c>
      <c r="T143" s="99">
        <f t="shared" si="3"/>
        <v>0.48654259768192137</v>
      </c>
      <c r="U143" s="99">
        <f t="shared" si="3"/>
        <v>0.47988866384184298</v>
      </c>
      <c r="V143" s="99">
        <f t="shared" si="3"/>
        <v>0.45511615238090558</v>
      </c>
      <c r="W143" s="99">
        <f t="shared" si="3"/>
        <v>0.45499424262546223</v>
      </c>
      <c r="X143" s="92" t="s">
        <v>549</v>
      </c>
      <c r="Y143" s="96" t="s">
        <v>550</v>
      </c>
      <c r="Z143" s="99">
        <f t="shared" si="4"/>
        <v>0.45297308924645391</v>
      </c>
      <c r="AA143" s="99">
        <f t="shared" si="4"/>
        <v>0.44543457971662431</v>
      </c>
      <c r="AB143" s="99">
        <f t="shared" si="4"/>
        <v>0.43152916840603367</v>
      </c>
      <c r="AC143" s="99">
        <f t="shared" si="4"/>
        <v>0.42457364059365116</v>
      </c>
    </row>
    <row r="144" spans="1:29" ht="15.95" customHeight="1">
      <c r="A144" s="92">
        <v>21</v>
      </c>
      <c r="B144" s="93" t="s">
        <v>328</v>
      </c>
      <c r="C144" s="99">
        <f t="shared" si="0"/>
        <v>0.17794593438327228</v>
      </c>
      <c r="D144" s="99">
        <f t="shared" si="0"/>
        <v>0.18751838415530933</v>
      </c>
      <c r="E144" s="99">
        <f t="shared" si="0"/>
        <v>0.18050589679278509</v>
      </c>
      <c r="F144" s="92">
        <v>21</v>
      </c>
      <c r="G144" s="93" t="s">
        <v>328</v>
      </c>
      <c r="H144" s="99">
        <f t="shared" si="1"/>
        <v>0.18512913838304829</v>
      </c>
      <c r="I144" s="99">
        <f t="shared" si="1"/>
        <v>0.1837805283108605</v>
      </c>
      <c r="J144" s="99">
        <f t="shared" si="1"/>
        <v>0.24895901026196895</v>
      </c>
      <c r="K144" s="99">
        <f t="shared" si="1"/>
        <v>0.24955190602938881</v>
      </c>
      <c r="L144" s="92">
        <v>21</v>
      </c>
      <c r="M144" s="93" t="s">
        <v>328</v>
      </c>
      <c r="N144" s="99">
        <f t="shared" si="2"/>
        <v>0.24437156690387202</v>
      </c>
      <c r="O144" s="99">
        <f t="shared" si="2"/>
        <v>0.24314216821303739</v>
      </c>
      <c r="P144" s="99">
        <f t="shared" si="2"/>
        <v>0.24160313722359703</v>
      </c>
      <c r="Q144" s="99">
        <f t="shared" si="2"/>
        <v>0.24069867131852005</v>
      </c>
      <c r="R144" s="92">
        <v>21</v>
      </c>
      <c r="S144" s="93" t="s">
        <v>328</v>
      </c>
      <c r="T144" s="99">
        <f t="shared" si="3"/>
        <v>0.24706755088222407</v>
      </c>
      <c r="U144" s="99">
        <f t="shared" si="3"/>
        <v>0.24988506032779553</v>
      </c>
      <c r="V144" s="99">
        <f t="shared" si="3"/>
        <v>0.24274501075382532</v>
      </c>
      <c r="W144" s="99">
        <f t="shared" si="3"/>
        <v>0.24173512097947492</v>
      </c>
      <c r="X144" s="92">
        <v>21</v>
      </c>
      <c r="Y144" s="93" t="s">
        <v>328</v>
      </c>
      <c r="Z144" s="99">
        <f t="shared" si="4"/>
        <v>0.24512072195556311</v>
      </c>
      <c r="AA144" s="99">
        <f t="shared" si="4"/>
        <v>0.24892303845235794</v>
      </c>
      <c r="AB144" s="99">
        <f t="shared" si="4"/>
        <v>0.24772740017071759</v>
      </c>
      <c r="AC144" s="99">
        <f t="shared" si="4"/>
        <v>0.24850340298028639</v>
      </c>
    </row>
    <row r="145" spans="1:29" ht="30" customHeight="1">
      <c r="A145" s="92" t="s">
        <v>329</v>
      </c>
      <c r="B145" s="96" t="s">
        <v>330</v>
      </c>
      <c r="C145" s="99">
        <f t="shared" si="0"/>
        <v>3.4920719805342384</v>
      </c>
      <c r="D145" s="99">
        <f t="shared" si="0"/>
        <v>3.359125622337702</v>
      </c>
      <c r="E145" s="99">
        <f t="shared" si="0"/>
        <v>3.3162121778109821</v>
      </c>
      <c r="F145" s="92" t="s">
        <v>329</v>
      </c>
      <c r="G145" s="96" t="s">
        <v>330</v>
      </c>
      <c r="H145" s="99">
        <f t="shared" si="1"/>
        <v>3.3792291133585151</v>
      </c>
      <c r="I145" s="99">
        <f t="shared" si="1"/>
        <v>3.4462080080232735</v>
      </c>
      <c r="J145" s="99">
        <f t="shared" si="1"/>
        <v>3.4496390934119527</v>
      </c>
      <c r="K145" s="99">
        <f t="shared" si="1"/>
        <v>3.5265826474491244</v>
      </c>
      <c r="L145" s="92" t="s">
        <v>329</v>
      </c>
      <c r="M145" s="96" t="s">
        <v>330</v>
      </c>
      <c r="N145" s="99">
        <f t="shared" si="2"/>
        <v>3.4554215886568853</v>
      </c>
      <c r="O145" s="99">
        <f t="shared" si="2"/>
        <v>3.3583618091592373</v>
      </c>
      <c r="P145" s="99">
        <f t="shared" si="2"/>
        <v>3.3917987147760833</v>
      </c>
      <c r="Q145" s="99">
        <f t="shared" si="2"/>
        <v>3.4875252330372573</v>
      </c>
      <c r="R145" s="92" t="s">
        <v>329</v>
      </c>
      <c r="S145" s="96" t="s">
        <v>330</v>
      </c>
      <c r="T145" s="99">
        <f t="shared" si="3"/>
        <v>3.5337505476560325</v>
      </c>
      <c r="U145" s="99">
        <f t="shared" si="3"/>
        <v>3.4895684481280367</v>
      </c>
      <c r="V145" s="99">
        <f t="shared" si="3"/>
        <v>3.4794681252682307</v>
      </c>
      <c r="W145" s="99">
        <f t="shared" si="3"/>
        <v>3.4503211943505607</v>
      </c>
      <c r="X145" s="92" t="s">
        <v>329</v>
      </c>
      <c r="Y145" s="96" t="s">
        <v>330</v>
      </c>
      <c r="Z145" s="99">
        <f t="shared" si="4"/>
        <v>3.4618299512509907</v>
      </c>
      <c r="AA145" s="99">
        <f t="shared" si="4"/>
        <v>3.4664837947439477</v>
      </c>
      <c r="AB145" s="99">
        <f t="shared" si="4"/>
        <v>3.4406444899968225</v>
      </c>
      <c r="AC145" s="99">
        <f t="shared" si="4"/>
        <v>3.4474677841591923</v>
      </c>
    </row>
    <row r="146" spans="1:29" ht="15.95" customHeight="1">
      <c r="A146" s="95" t="s">
        <v>331</v>
      </c>
      <c r="B146" s="93" t="s">
        <v>332</v>
      </c>
      <c r="C146" s="99">
        <f t="shared" si="0"/>
        <v>4.6971844166956336</v>
      </c>
      <c r="D146" s="99">
        <f t="shared" si="0"/>
        <v>4.6125164776503143</v>
      </c>
      <c r="E146" s="99">
        <f t="shared" si="0"/>
        <v>4.4518117295480018</v>
      </c>
      <c r="F146" s="95" t="s">
        <v>331</v>
      </c>
      <c r="G146" s="93" t="s">
        <v>332</v>
      </c>
      <c r="H146" s="99">
        <f t="shared" si="1"/>
        <v>4.4981270905639166</v>
      </c>
      <c r="I146" s="99">
        <f t="shared" si="1"/>
        <v>4.5963225800614929</v>
      </c>
      <c r="J146" s="99">
        <f t="shared" si="1"/>
        <v>4.5461181386082838</v>
      </c>
      <c r="K146" s="99">
        <f t="shared" si="1"/>
        <v>4.5944653682808276</v>
      </c>
      <c r="L146" s="95" t="s">
        <v>331</v>
      </c>
      <c r="M146" s="93" t="s">
        <v>332</v>
      </c>
      <c r="N146" s="99">
        <f t="shared" si="2"/>
        <v>4.603242852672313</v>
      </c>
      <c r="O146" s="99">
        <f t="shared" si="2"/>
        <v>4.6174323733272162</v>
      </c>
      <c r="P146" s="99">
        <f t="shared" si="2"/>
        <v>4.75685020356031</v>
      </c>
      <c r="Q146" s="99">
        <f t="shared" si="2"/>
        <v>4.8612446602736767</v>
      </c>
      <c r="R146" s="95" t="s">
        <v>331</v>
      </c>
      <c r="S146" s="93" t="s">
        <v>332</v>
      </c>
      <c r="T146" s="99">
        <f t="shared" si="3"/>
        <v>4.9290287569203812</v>
      </c>
      <c r="U146" s="99">
        <f t="shared" si="3"/>
        <v>4.8846254209277182</v>
      </c>
      <c r="V146" s="99">
        <f t="shared" si="3"/>
        <v>4.8339951229649811</v>
      </c>
      <c r="W146" s="99">
        <f t="shared" si="3"/>
        <v>4.808216009729092</v>
      </c>
      <c r="X146" s="95" t="s">
        <v>331</v>
      </c>
      <c r="Y146" s="93" t="s">
        <v>332</v>
      </c>
      <c r="Z146" s="99">
        <f t="shared" si="4"/>
        <v>4.7649717485861789</v>
      </c>
      <c r="AA146" s="99">
        <f t="shared" si="4"/>
        <v>4.7281485101874052</v>
      </c>
      <c r="AB146" s="99">
        <f t="shared" si="4"/>
        <v>4.6683156904404388</v>
      </c>
      <c r="AC146" s="99">
        <f t="shared" si="4"/>
        <v>4.6191807533299833</v>
      </c>
    </row>
    <row r="147" spans="1:29" ht="15.95" customHeight="1">
      <c r="A147" s="92">
        <v>26</v>
      </c>
      <c r="B147" s="93" t="s">
        <v>333</v>
      </c>
      <c r="C147" s="99">
        <f t="shared" si="0"/>
        <v>2.1858873231904599</v>
      </c>
      <c r="D147" s="99">
        <f t="shared" si="0"/>
        <v>2.2206697824405444</v>
      </c>
      <c r="E147" s="99">
        <f t="shared" si="0"/>
        <v>2.240514435135279</v>
      </c>
      <c r="F147" s="92">
        <v>26</v>
      </c>
      <c r="G147" s="93" t="s">
        <v>333</v>
      </c>
      <c r="H147" s="99">
        <f t="shared" si="1"/>
        <v>2.4617065683503854</v>
      </c>
      <c r="I147" s="99">
        <f t="shared" si="1"/>
        <v>2.5283392934918174</v>
      </c>
      <c r="J147" s="99">
        <f t="shared" si="1"/>
        <v>2.3837792933801709</v>
      </c>
      <c r="K147" s="99">
        <f t="shared" si="1"/>
        <v>2.3408275611670644</v>
      </c>
      <c r="L147" s="92">
        <v>26</v>
      </c>
      <c r="M147" s="93" t="s">
        <v>333</v>
      </c>
      <c r="N147" s="99">
        <f t="shared" si="2"/>
        <v>2.2310195420927164</v>
      </c>
      <c r="O147" s="99">
        <f t="shared" si="2"/>
        <v>2.2872253936722533</v>
      </c>
      <c r="P147" s="99">
        <f t="shared" si="2"/>
        <v>2.2890556398179931</v>
      </c>
      <c r="Q147" s="99">
        <f t="shared" si="2"/>
        <v>2.3148016034998085</v>
      </c>
      <c r="R147" s="92">
        <v>26</v>
      </c>
      <c r="S147" s="93" t="s">
        <v>333</v>
      </c>
      <c r="T147" s="99">
        <f t="shared" si="3"/>
        <v>2.3637581152666587</v>
      </c>
      <c r="U147" s="99">
        <f t="shared" si="3"/>
        <v>2.3545857822731961</v>
      </c>
      <c r="V147" s="99">
        <f t="shared" si="3"/>
        <v>2.3321474817357126</v>
      </c>
      <c r="W147" s="99">
        <f t="shared" si="3"/>
        <v>2.3438607486327792</v>
      </c>
      <c r="X147" s="92">
        <v>26</v>
      </c>
      <c r="Y147" s="93" t="s">
        <v>333</v>
      </c>
      <c r="Z147" s="99">
        <f t="shared" si="4"/>
        <v>2.2818738228577575</v>
      </c>
      <c r="AA147" s="99">
        <f t="shared" si="4"/>
        <v>2.279205517478287</v>
      </c>
      <c r="AB147" s="99">
        <f t="shared" si="4"/>
        <v>2.260325609505355</v>
      </c>
      <c r="AC147" s="99">
        <f t="shared" si="4"/>
        <v>2.2689877026530842</v>
      </c>
    </row>
    <row r="148" spans="1:29" ht="15.95" customHeight="1">
      <c r="A148" s="92">
        <v>27</v>
      </c>
      <c r="B148" s="93" t="s">
        <v>334</v>
      </c>
      <c r="C148" s="99">
        <f t="shared" si="0"/>
        <v>0.97235220193053284</v>
      </c>
      <c r="D148" s="99">
        <f t="shared" si="0"/>
        <v>0.95066509788541365</v>
      </c>
      <c r="E148" s="99">
        <f t="shared" si="0"/>
        <v>0.87784833769144566</v>
      </c>
      <c r="F148" s="92">
        <v>27</v>
      </c>
      <c r="G148" s="93" t="s">
        <v>334</v>
      </c>
      <c r="H148" s="99">
        <f t="shared" si="1"/>
        <v>0.87140403353549478</v>
      </c>
      <c r="I148" s="99">
        <f t="shared" si="1"/>
        <v>0.86100272827493141</v>
      </c>
      <c r="J148" s="99">
        <f t="shared" si="1"/>
        <v>0.86987079195321071</v>
      </c>
      <c r="K148" s="99">
        <f t="shared" si="1"/>
        <v>0.84441103448981214</v>
      </c>
      <c r="L148" s="92">
        <v>27</v>
      </c>
      <c r="M148" s="93" t="s">
        <v>334</v>
      </c>
      <c r="N148" s="99">
        <f t="shared" si="2"/>
        <v>0.86923004510887947</v>
      </c>
      <c r="O148" s="99">
        <f t="shared" si="2"/>
        <v>0.84803551463831817</v>
      </c>
      <c r="P148" s="99">
        <f t="shared" si="2"/>
        <v>0.87847748862457087</v>
      </c>
      <c r="Q148" s="99">
        <f t="shared" si="2"/>
        <v>0.82631605720687795</v>
      </c>
      <c r="R148" s="92">
        <v>27</v>
      </c>
      <c r="S148" s="93" t="s">
        <v>334</v>
      </c>
      <c r="T148" s="99">
        <f t="shared" si="3"/>
        <v>0.84899131716254428</v>
      </c>
      <c r="U148" s="99">
        <f t="shared" si="3"/>
        <v>0.8396187730655964</v>
      </c>
      <c r="V148" s="99">
        <f t="shared" si="3"/>
        <v>0.83153078151842286</v>
      </c>
      <c r="W148" s="99">
        <f t="shared" si="3"/>
        <v>0.83413538658966957</v>
      </c>
      <c r="X148" s="92">
        <v>27</v>
      </c>
      <c r="Y148" s="93" t="s">
        <v>334</v>
      </c>
      <c r="Z148" s="99">
        <f t="shared" si="4"/>
        <v>0.83103428438505966</v>
      </c>
      <c r="AA148" s="99">
        <f t="shared" si="4"/>
        <v>0.82557580028567423</v>
      </c>
      <c r="AB148" s="99">
        <f t="shared" si="4"/>
        <v>0.86430445049501869</v>
      </c>
      <c r="AC148" s="99">
        <f t="shared" si="4"/>
        <v>0.84601435880984033</v>
      </c>
    </row>
    <row r="149" spans="1:29" ht="15.95" customHeight="1">
      <c r="A149" s="92">
        <v>28</v>
      </c>
      <c r="B149" s="93" t="s">
        <v>335</v>
      </c>
      <c r="C149" s="99">
        <f t="shared" si="0"/>
        <v>2.545522607556352</v>
      </c>
      <c r="D149" s="99">
        <f t="shared" si="0"/>
        <v>2.5808630475754701</v>
      </c>
      <c r="E149" s="99">
        <f t="shared" si="0"/>
        <v>2.55496557980682</v>
      </c>
      <c r="F149" s="92">
        <v>28</v>
      </c>
      <c r="G149" s="93" t="s">
        <v>335</v>
      </c>
      <c r="H149" s="99">
        <f t="shared" si="1"/>
        <v>2.639367652318831</v>
      </c>
      <c r="I149" s="99">
        <f t="shared" si="1"/>
        <v>2.710956653901976</v>
      </c>
      <c r="J149" s="99">
        <f t="shared" si="1"/>
        <v>2.8482357759394747</v>
      </c>
      <c r="K149" s="99">
        <f t="shared" si="1"/>
        <v>2.9209846049997314</v>
      </c>
      <c r="L149" s="92">
        <v>28</v>
      </c>
      <c r="M149" s="93" t="s">
        <v>335</v>
      </c>
      <c r="N149" s="99">
        <f t="shared" si="2"/>
        <v>2.9374200163338413</v>
      </c>
      <c r="O149" s="99">
        <f t="shared" si="2"/>
        <v>3.0348024800753248</v>
      </c>
      <c r="P149" s="99">
        <f t="shared" si="2"/>
        <v>2.9413965833798996</v>
      </c>
      <c r="Q149" s="99">
        <f t="shared" si="2"/>
        <v>3.032306972693108</v>
      </c>
      <c r="R149" s="92">
        <v>28</v>
      </c>
      <c r="S149" s="93" t="s">
        <v>335</v>
      </c>
      <c r="T149" s="99">
        <f t="shared" si="3"/>
        <v>3.0309027362886845</v>
      </c>
      <c r="U149" s="99">
        <f t="shared" si="3"/>
        <v>3.0281943909439963</v>
      </c>
      <c r="V149" s="99">
        <f t="shared" si="3"/>
        <v>3.0300086448704437</v>
      </c>
      <c r="W149" s="99">
        <f t="shared" si="3"/>
        <v>3.0390979201329045</v>
      </c>
      <c r="X149" s="92">
        <v>28</v>
      </c>
      <c r="Y149" s="93" t="s">
        <v>335</v>
      </c>
      <c r="Z149" s="99">
        <f t="shared" si="4"/>
        <v>3.0262404234085287</v>
      </c>
      <c r="AA149" s="99">
        <f t="shared" si="4"/>
        <v>3.0043785701385812</v>
      </c>
      <c r="AB149" s="99">
        <f t="shared" si="4"/>
        <v>2.9461865806017484</v>
      </c>
      <c r="AC149" s="99">
        <f t="shared" si="4"/>
        <v>2.9425660138074154</v>
      </c>
    </row>
    <row r="150" spans="1:29" ht="15.95" customHeight="1">
      <c r="A150" s="95" t="s">
        <v>336</v>
      </c>
      <c r="B150" s="93" t="s">
        <v>337</v>
      </c>
      <c r="C150" s="99">
        <f t="shared" si="0"/>
        <v>2.3504639161474907</v>
      </c>
      <c r="D150" s="99">
        <f t="shared" si="0"/>
        <v>2.3070072229303529</v>
      </c>
      <c r="E150" s="99">
        <f t="shared" si="0"/>
        <v>2.1395218528203213</v>
      </c>
      <c r="F150" s="95" t="s">
        <v>336</v>
      </c>
      <c r="G150" s="93" t="s">
        <v>337</v>
      </c>
      <c r="H150" s="99">
        <f t="shared" si="1"/>
        <v>2.2045172557913455</v>
      </c>
      <c r="I150" s="99">
        <f t="shared" si="1"/>
        <v>2.3052695383128121</v>
      </c>
      <c r="J150" s="99">
        <f t="shared" si="1"/>
        <v>2.3777071223981716</v>
      </c>
      <c r="K150" s="99">
        <f t="shared" si="1"/>
        <v>2.372021549420738</v>
      </c>
      <c r="L150" s="95" t="s">
        <v>336</v>
      </c>
      <c r="M150" s="93" t="s">
        <v>337</v>
      </c>
      <c r="N150" s="99">
        <f t="shared" si="2"/>
        <v>2.41127696546741</v>
      </c>
      <c r="O150" s="99">
        <f t="shared" si="2"/>
        <v>2.43280818490401</v>
      </c>
      <c r="P150" s="99">
        <f t="shared" si="2"/>
        <v>2.4585645006785342</v>
      </c>
      <c r="Q150" s="99">
        <f t="shared" si="2"/>
        <v>2.3547526200794802</v>
      </c>
      <c r="R150" s="95" t="s">
        <v>336</v>
      </c>
      <c r="S150" s="93" t="s">
        <v>337</v>
      </c>
      <c r="T150" s="99">
        <f t="shared" si="3"/>
        <v>2.3366242482176283</v>
      </c>
      <c r="U150" s="99">
        <f t="shared" si="3"/>
        <v>2.2976751121438421</v>
      </c>
      <c r="V150" s="99">
        <f t="shared" si="3"/>
        <v>2.2259004253571391</v>
      </c>
      <c r="W150" s="99">
        <f t="shared" si="3"/>
        <v>2.228961956562288</v>
      </c>
      <c r="X150" s="95" t="s">
        <v>336</v>
      </c>
      <c r="Y150" s="93" t="s">
        <v>337</v>
      </c>
      <c r="Z150" s="99">
        <f t="shared" si="4"/>
        <v>2.2000835411440134</v>
      </c>
      <c r="AA150" s="99">
        <f t="shared" si="4"/>
        <v>2.1828441383107839</v>
      </c>
      <c r="AB150" s="99">
        <f t="shared" si="4"/>
        <v>2.1203870429099245</v>
      </c>
      <c r="AC150" s="99">
        <f t="shared" si="4"/>
        <v>2.1123415837799837</v>
      </c>
    </row>
    <row r="151" spans="1:29" ht="30" customHeight="1">
      <c r="A151" s="92" t="s">
        <v>338</v>
      </c>
      <c r="B151" s="96" t="s">
        <v>339</v>
      </c>
      <c r="C151" s="99">
        <f t="shared" ref="C151:E166" si="5">C23/C$64*100</f>
        <v>1.9148907724805475</v>
      </c>
      <c r="D151" s="99">
        <f t="shared" si="5"/>
        <v>1.9790883637829417</v>
      </c>
      <c r="E151" s="99">
        <f t="shared" si="5"/>
        <v>1.9702225305512566</v>
      </c>
      <c r="F151" s="92" t="s">
        <v>338</v>
      </c>
      <c r="G151" s="96" t="s">
        <v>339</v>
      </c>
      <c r="H151" s="99">
        <f t="shared" ref="H151:K166" si="6">H23/H$64*100</f>
        <v>1.9807376603502649</v>
      </c>
      <c r="I151" s="99">
        <f t="shared" si="6"/>
        <v>2.0240413880987242</v>
      </c>
      <c r="J151" s="99">
        <f t="shared" si="6"/>
        <v>2.0319809618060445</v>
      </c>
      <c r="K151" s="99">
        <f t="shared" si="6"/>
        <v>2.0547122098895172</v>
      </c>
      <c r="L151" s="92" t="s">
        <v>338</v>
      </c>
      <c r="M151" s="96" t="s">
        <v>339</v>
      </c>
      <c r="N151" s="99">
        <f t="shared" ref="N151:Q166" si="7">N23/N$64*100</f>
        <v>2.0736600271213006</v>
      </c>
      <c r="O151" s="99">
        <f t="shared" si="7"/>
        <v>2.0704267781582955</v>
      </c>
      <c r="P151" s="99">
        <f t="shared" si="7"/>
        <v>1.9792248742715735</v>
      </c>
      <c r="Q151" s="99">
        <f t="shared" si="7"/>
        <v>1.9877491820587678</v>
      </c>
      <c r="R151" s="92" t="s">
        <v>338</v>
      </c>
      <c r="S151" s="96" t="s">
        <v>339</v>
      </c>
      <c r="T151" s="99">
        <f t="shared" ref="T151:W166" si="8">T23/T$64*100</f>
        <v>1.9862488549010238</v>
      </c>
      <c r="U151" s="99">
        <f t="shared" si="8"/>
        <v>2.0408315419312348</v>
      </c>
      <c r="V151" s="99">
        <f t="shared" si="8"/>
        <v>2.0564462081237189</v>
      </c>
      <c r="W151" s="99">
        <f t="shared" si="8"/>
        <v>2.0665617158219614</v>
      </c>
      <c r="X151" s="92" t="s">
        <v>338</v>
      </c>
      <c r="Y151" s="96" t="s">
        <v>339</v>
      </c>
      <c r="Z151" s="99">
        <f t="shared" ref="Z151:AC166" si="9">Z23/Z$64*100</f>
        <v>2.0733961476026943</v>
      </c>
      <c r="AA151" s="99">
        <f t="shared" si="9"/>
        <v>2.0603401569313888</v>
      </c>
      <c r="AB151" s="99">
        <f t="shared" si="9"/>
        <v>2.0420064922522885</v>
      </c>
      <c r="AC151" s="99">
        <f t="shared" si="9"/>
        <v>2.0370261298257972</v>
      </c>
    </row>
    <row r="152" spans="1:29" ht="15.95" customHeight="1">
      <c r="A152" s="92" t="s">
        <v>340</v>
      </c>
      <c r="B152" s="159" t="s">
        <v>341</v>
      </c>
      <c r="C152" s="99">
        <f t="shared" si="5"/>
        <v>0.62822535361908072</v>
      </c>
      <c r="D152" s="99">
        <f t="shared" si="5"/>
        <v>0.63268730049787014</v>
      </c>
      <c r="E152" s="99">
        <f t="shared" si="5"/>
        <v>0.62516676450184105</v>
      </c>
      <c r="F152" s="92" t="s">
        <v>340</v>
      </c>
      <c r="G152" s="159" t="s">
        <v>341</v>
      </c>
      <c r="H152" s="99">
        <f t="shared" si="6"/>
        <v>0.62391008986558816</v>
      </c>
      <c r="I152" s="99">
        <f t="shared" si="6"/>
        <v>0.62345799477608377</v>
      </c>
      <c r="J152" s="99">
        <f t="shared" si="6"/>
        <v>0.62737153805507073</v>
      </c>
      <c r="K152" s="99">
        <f t="shared" si="6"/>
        <v>0.6210671923620753</v>
      </c>
      <c r="L152" s="92" t="s">
        <v>340</v>
      </c>
      <c r="M152" s="159" t="s">
        <v>341</v>
      </c>
      <c r="N152" s="99">
        <f t="shared" si="7"/>
        <v>0.61455441942353239</v>
      </c>
      <c r="O152" s="99">
        <f t="shared" si="7"/>
        <v>0.61333840877378953</v>
      </c>
      <c r="P152" s="99">
        <f t="shared" si="7"/>
        <v>0.6045691306777361</v>
      </c>
      <c r="Q152" s="99">
        <f t="shared" si="7"/>
        <v>0.59889303425489493</v>
      </c>
      <c r="R152" s="92" t="s">
        <v>340</v>
      </c>
      <c r="S152" s="159" t="s">
        <v>341</v>
      </c>
      <c r="T152" s="99">
        <f t="shared" si="8"/>
        <v>0.60403971004102441</v>
      </c>
      <c r="U152" s="99">
        <f t="shared" si="8"/>
        <v>0.60327795519216676</v>
      </c>
      <c r="V152" s="99">
        <f t="shared" si="8"/>
        <v>0.60341933524266511</v>
      </c>
      <c r="W152" s="99">
        <f t="shared" si="8"/>
        <v>0.61291790705135374</v>
      </c>
      <c r="X152" s="92" t="s">
        <v>340</v>
      </c>
      <c r="Y152" s="159" t="s">
        <v>341</v>
      </c>
      <c r="Z152" s="99">
        <f t="shared" si="9"/>
        <v>0.61342711285308016</v>
      </c>
      <c r="AA152" s="99">
        <f t="shared" si="9"/>
        <v>0.6183293740551723</v>
      </c>
      <c r="AB152" s="99">
        <f t="shared" si="9"/>
        <v>0.61682627306089133</v>
      </c>
      <c r="AC152" s="99">
        <f t="shared" si="9"/>
        <v>0.62107053210806829</v>
      </c>
    </row>
    <row r="153" spans="1:29" ht="30" customHeight="1">
      <c r="A153" s="92" t="s">
        <v>342</v>
      </c>
      <c r="B153" s="96" t="s">
        <v>343</v>
      </c>
      <c r="C153" s="99">
        <f t="shared" si="5"/>
        <v>1.1315810583170671</v>
      </c>
      <c r="D153" s="99">
        <f t="shared" si="5"/>
        <v>1.1192546110185095</v>
      </c>
      <c r="E153" s="99">
        <f t="shared" si="5"/>
        <v>1.1078499386306633</v>
      </c>
      <c r="F153" s="92" t="s">
        <v>342</v>
      </c>
      <c r="G153" s="96" t="s">
        <v>343</v>
      </c>
      <c r="H153" s="99">
        <f t="shared" si="6"/>
        <v>1.1118229782863043</v>
      </c>
      <c r="I153" s="99">
        <f t="shared" si="6"/>
        <v>1.0765765125383038</v>
      </c>
      <c r="J153" s="99">
        <f t="shared" si="6"/>
        <v>1.0737407027956534</v>
      </c>
      <c r="K153" s="99">
        <f t="shared" si="6"/>
        <v>1.1040626334373984</v>
      </c>
      <c r="L153" s="92" t="s">
        <v>342</v>
      </c>
      <c r="M153" s="96" t="s">
        <v>343</v>
      </c>
      <c r="N153" s="99">
        <f t="shared" si="7"/>
        <v>1.0377840930774536</v>
      </c>
      <c r="O153" s="99">
        <f t="shared" si="7"/>
        <v>1.0271464638507215</v>
      </c>
      <c r="P153" s="99">
        <f t="shared" si="7"/>
        <v>1.0397541310768741</v>
      </c>
      <c r="Q153" s="99">
        <f t="shared" si="7"/>
        <v>1.0557242238398385</v>
      </c>
      <c r="R153" s="92" t="s">
        <v>342</v>
      </c>
      <c r="S153" s="96" t="s">
        <v>343</v>
      </c>
      <c r="T153" s="99">
        <f t="shared" si="8"/>
        <v>1.0686760664356554</v>
      </c>
      <c r="U153" s="99">
        <f t="shared" si="8"/>
        <v>1.0721075586813624</v>
      </c>
      <c r="V153" s="99">
        <f t="shared" si="8"/>
        <v>1.0812851466861124</v>
      </c>
      <c r="W153" s="99">
        <f t="shared" si="8"/>
        <v>1.0757461582270766</v>
      </c>
      <c r="X153" s="92" t="s">
        <v>342</v>
      </c>
      <c r="Y153" s="96" t="s">
        <v>343</v>
      </c>
      <c r="Z153" s="99">
        <f t="shared" si="9"/>
        <v>1.0851594410247047</v>
      </c>
      <c r="AA153" s="99">
        <f t="shared" si="9"/>
        <v>1.0868755296402803</v>
      </c>
      <c r="AB153" s="99">
        <f t="shared" si="9"/>
        <v>1.0846173496408076</v>
      </c>
      <c r="AC153" s="99">
        <f t="shared" si="9"/>
        <v>1.0937658604195359</v>
      </c>
    </row>
    <row r="154" spans="1:29" ht="15.95" customHeight="1">
      <c r="A154" s="92" t="s">
        <v>344</v>
      </c>
      <c r="B154" s="93" t="s">
        <v>345</v>
      </c>
      <c r="C154" s="99">
        <f t="shared" si="5"/>
        <v>8.0383165325276078</v>
      </c>
      <c r="D154" s="99">
        <f t="shared" si="5"/>
        <v>8.100603545009859</v>
      </c>
      <c r="E154" s="99">
        <f t="shared" si="5"/>
        <v>8.0443193340092858</v>
      </c>
      <c r="F154" s="92" t="s">
        <v>344</v>
      </c>
      <c r="G154" s="93" t="s">
        <v>345</v>
      </c>
      <c r="H154" s="99">
        <f t="shared" si="6"/>
        <v>7.8473529677655183</v>
      </c>
      <c r="I154" s="99">
        <f t="shared" si="6"/>
        <v>7.7959389931360175</v>
      </c>
      <c r="J154" s="99">
        <f t="shared" si="6"/>
        <v>7.5953815325901175</v>
      </c>
      <c r="K154" s="99">
        <f t="shared" si="6"/>
        <v>7.4648236644754178</v>
      </c>
      <c r="L154" s="92" t="s">
        <v>344</v>
      </c>
      <c r="M154" s="93" t="s">
        <v>345</v>
      </c>
      <c r="N154" s="99">
        <f t="shared" si="7"/>
        <v>7.2143676742594431</v>
      </c>
      <c r="O154" s="99">
        <f t="shared" si="7"/>
        <v>7.0590637576998168</v>
      </c>
      <c r="P154" s="99">
        <f t="shared" si="7"/>
        <v>6.9356440089406872</v>
      </c>
      <c r="Q154" s="99">
        <f t="shared" si="7"/>
        <v>6.8852227145102836</v>
      </c>
      <c r="R154" s="92" t="s">
        <v>344</v>
      </c>
      <c r="S154" s="93" t="s">
        <v>345</v>
      </c>
      <c r="T154" s="99">
        <f t="shared" si="8"/>
        <v>6.7818486876169999</v>
      </c>
      <c r="U154" s="99">
        <f t="shared" si="8"/>
        <v>6.8276650471563309</v>
      </c>
      <c r="V154" s="99">
        <f t="shared" si="8"/>
        <v>6.9144207014519203</v>
      </c>
      <c r="W154" s="99">
        <f t="shared" si="8"/>
        <v>6.7684590380832299</v>
      </c>
      <c r="X154" s="92" t="s">
        <v>344</v>
      </c>
      <c r="Y154" s="93" t="s">
        <v>345</v>
      </c>
      <c r="Z154" s="99">
        <f t="shared" si="9"/>
        <v>6.8710089719186698</v>
      </c>
      <c r="AA154" s="99">
        <f t="shared" si="9"/>
        <v>6.9577209712923915</v>
      </c>
      <c r="AB154" s="99">
        <f t="shared" si="9"/>
        <v>6.913812547118674</v>
      </c>
      <c r="AC154" s="99">
        <f t="shared" si="9"/>
        <v>6.8018251152602138</v>
      </c>
    </row>
    <row r="155" spans="1:29" ht="15.95" customHeight="1">
      <c r="A155" s="95" t="s">
        <v>346</v>
      </c>
      <c r="B155" s="93" t="s">
        <v>347</v>
      </c>
      <c r="C155" s="99">
        <f t="shared" si="5"/>
        <v>2.505414583277628</v>
      </c>
      <c r="D155" s="99">
        <f t="shared" si="5"/>
        <v>2.4678345371550585</v>
      </c>
      <c r="E155" s="99">
        <f t="shared" si="5"/>
        <v>2.4557073483110092</v>
      </c>
      <c r="F155" s="95" t="s">
        <v>346</v>
      </c>
      <c r="G155" s="93" t="s">
        <v>347</v>
      </c>
      <c r="H155" s="99">
        <f t="shared" si="6"/>
        <v>2.2744811339913085</v>
      </c>
      <c r="I155" s="99">
        <f t="shared" si="6"/>
        <v>2.2281127342329361</v>
      </c>
      <c r="J155" s="99">
        <f t="shared" si="6"/>
        <v>2.175387553083048</v>
      </c>
      <c r="K155" s="99">
        <f t="shared" si="6"/>
        <v>2.1517459684327065</v>
      </c>
      <c r="L155" s="95" t="s">
        <v>346</v>
      </c>
      <c r="M155" s="93" t="s">
        <v>347</v>
      </c>
      <c r="N155" s="99">
        <f t="shared" si="7"/>
        <v>2.1366292752303151</v>
      </c>
      <c r="O155" s="99">
        <f t="shared" si="7"/>
        <v>2.1014340220050594</v>
      </c>
      <c r="P155" s="99">
        <f t="shared" si="7"/>
        <v>2.0707771214177377</v>
      </c>
      <c r="Q155" s="99">
        <f t="shared" si="7"/>
        <v>2.0639290708162785</v>
      </c>
      <c r="R155" s="95" t="s">
        <v>346</v>
      </c>
      <c r="S155" s="93" t="s">
        <v>347</v>
      </c>
      <c r="T155" s="99">
        <f t="shared" si="8"/>
        <v>1.9935924244234675</v>
      </c>
      <c r="U155" s="99">
        <f t="shared" si="8"/>
        <v>2.0221926761683462</v>
      </c>
      <c r="V155" s="99">
        <f t="shared" si="8"/>
        <v>2.0654231006186676</v>
      </c>
      <c r="W155" s="99">
        <f t="shared" si="8"/>
        <v>2.0159515336004357</v>
      </c>
      <c r="X155" s="95" t="s">
        <v>346</v>
      </c>
      <c r="Y155" s="93" t="s">
        <v>347</v>
      </c>
      <c r="Z155" s="99">
        <f t="shared" si="9"/>
        <v>2.0161179380845065</v>
      </c>
      <c r="AA155" s="99">
        <f t="shared" si="9"/>
        <v>2.0445535613928074</v>
      </c>
      <c r="AB155" s="99">
        <f t="shared" si="9"/>
        <v>2.0398880989912707</v>
      </c>
      <c r="AC155" s="99">
        <f t="shared" si="9"/>
        <v>2.0073260256874574</v>
      </c>
    </row>
    <row r="156" spans="1:29" ht="30" customHeight="1">
      <c r="A156" s="92">
        <v>43</v>
      </c>
      <c r="B156" s="97" t="s">
        <v>348</v>
      </c>
      <c r="C156" s="99">
        <f t="shared" si="5"/>
        <v>5.5329019492499798</v>
      </c>
      <c r="D156" s="99">
        <f t="shared" si="5"/>
        <v>5.6327690078548009</v>
      </c>
      <c r="E156" s="99">
        <f t="shared" si="5"/>
        <v>5.5886119856982761</v>
      </c>
      <c r="F156" s="92">
        <v>43</v>
      </c>
      <c r="G156" s="97" t="s">
        <v>348</v>
      </c>
      <c r="H156" s="99">
        <f t="shared" si="6"/>
        <v>5.5728718337742107</v>
      </c>
      <c r="I156" s="99">
        <f t="shared" si="6"/>
        <v>5.5678262589030814</v>
      </c>
      <c r="J156" s="99">
        <f t="shared" si="6"/>
        <v>5.4199939795070691</v>
      </c>
      <c r="K156" s="99">
        <f t="shared" si="6"/>
        <v>5.3130776960427104</v>
      </c>
      <c r="L156" s="92">
        <v>43</v>
      </c>
      <c r="M156" s="97" t="s">
        <v>348</v>
      </c>
      <c r="N156" s="99">
        <f t="shared" si="7"/>
        <v>5.0777383990291289</v>
      </c>
      <c r="O156" s="99">
        <f t="shared" si="7"/>
        <v>4.9576297356947574</v>
      </c>
      <c r="P156" s="99">
        <f t="shared" si="7"/>
        <v>4.8648668875229504</v>
      </c>
      <c r="Q156" s="99">
        <f t="shared" si="7"/>
        <v>4.8212936436940055</v>
      </c>
      <c r="R156" s="92">
        <v>43</v>
      </c>
      <c r="S156" s="97" t="s">
        <v>348</v>
      </c>
      <c r="T156" s="99">
        <f t="shared" si="8"/>
        <v>4.7882562631935324</v>
      </c>
      <c r="U156" s="99">
        <f t="shared" si="8"/>
        <v>4.8054723709879843</v>
      </c>
      <c r="V156" s="99">
        <f t="shared" si="8"/>
        <v>4.8489976008332523</v>
      </c>
      <c r="W156" s="99">
        <f t="shared" si="8"/>
        <v>4.7525075044827938</v>
      </c>
      <c r="X156" s="92">
        <v>43</v>
      </c>
      <c r="Y156" s="97" t="s">
        <v>348</v>
      </c>
      <c r="Z156" s="99">
        <f t="shared" si="9"/>
        <v>4.8548910338341633</v>
      </c>
      <c r="AA156" s="99">
        <f t="shared" si="9"/>
        <v>4.913167409899585</v>
      </c>
      <c r="AB156" s="99">
        <f t="shared" si="9"/>
        <v>4.8739244481274024</v>
      </c>
      <c r="AC156" s="99">
        <f t="shared" si="9"/>
        <v>4.7944990895727564</v>
      </c>
    </row>
    <row r="157" spans="1:29" ht="15.95" customHeight="1">
      <c r="A157" s="92" t="s">
        <v>349</v>
      </c>
      <c r="B157" s="93" t="s">
        <v>350</v>
      </c>
      <c r="C157" s="99">
        <f t="shared" si="5"/>
        <v>64.01053504104388</v>
      </c>
      <c r="D157" s="99">
        <f t="shared" si="5"/>
        <v>64.11317558366288</v>
      </c>
      <c r="E157" s="99">
        <f t="shared" si="5"/>
        <v>64.786674849244889</v>
      </c>
      <c r="F157" s="92" t="s">
        <v>349</v>
      </c>
      <c r="G157" s="93" t="s">
        <v>350</v>
      </c>
      <c r="H157" s="99">
        <f t="shared" si="6"/>
        <v>64.600898000788732</v>
      </c>
      <c r="I157" s="99">
        <f t="shared" si="6"/>
        <v>64.308580689603474</v>
      </c>
      <c r="J157" s="99">
        <f t="shared" si="6"/>
        <v>64.336847871445684</v>
      </c>
      <c r="K157" s="99">
        <f t="shared" si="6"/>
        <v>64.48526084055014</v>
      </c>
      <c r="L157" s="92" t="s">
        <v>349</v>
      </c>
      <c r="M157" s="93" t="s">
        <v>350</v>
      </c>
      <c r="N157" s="99">
        <f t="shared" si="7"/>
        <v>65.008688484133032</v>
      </c>
      <c r="O157" s="99">
        <f t="shared" si="7"/>
        <v>65.274533851465222</v>
      </c>
      <c r="P157" s="99">
        <f t="shared" si="7"/>
        <v>65.535443442164919</v>
      </c>
      <c r="Q157" s="99">
        <f t="shared" si="7"/>
        <v>65.316314034841753</v>
      </c>
      <c r="R157" s="92" t="s">
        <v>349</v>
      </c>
      <c r="S157" s="93" t="s">
        <v>350</v>
      </c>
      <c r="T157" s="99">
        <f t="shared" si="8"/>
        <v>65.298895726291477</v>
      </c>
      <c r="U157" s="99">
        <f t="shared" si="8"/>
        <v>65.34102911390832</v>
      </c>
      <c r="V157" s="99">
        <f t="shared" si="8"/>
        <v>65.450031296152602</v>
      </c>
      <c r="W157" s="99">
        <f t="shared" si="8"/>
        <v>65.721860365636815</v>
      </c>
      <c r="X157" s="92" t="s">
        <v>349</v>
      </c>
      <c r="Y157" s="93" t="s">
        <v>350</v>
      </c>
      <c r="Z157" s="99">
        <f t="shared" si="9"/>
        <v>65.674469676315582</v>
      </c>
      <c r="AA157" s="99">
        <f t="shared" si="9"/>
        <v>65.627656094699375</v>
      </c>
      <c r="AB157" s="99">
        <f t="shared" si="9"/>
        <v>65.847762291353845</v>
      </c>
      <c r="AC157" s="99">
        <f t="shared" si="9"/>
        <v>66.145891422935748</v>
      </c>
    </row>
    <row r="158" spans="1:29" ht="15.95" customHeight="1">
      <c r="A158" s="92" t="s">
        <v>351</v>
      </c>
      <c r="B158" s="93" t="s">
        <v>352</v>
      </c>
      <c r="C158" s="99">
        <f t="shared" si="5"/>
        <v>19.516430920612851</v>
      </c>
      <c r="D158" s="99">
        <f t="shared" si="5"/>
        <v>19.663011624233313</v>
      </c>
      <c r="E158" s="99">
        <f t="shared" si="5"/>
        <v>19.394311329313197</v>
      </c>
      <c r="F158" s="92" t="s">
        <v>351</v>
      </c>
      <c r="G158" s="93" t="s">
        <v>352</v>
      </c>
      <c r="H158" s="99">
        <f t="shared" si="6"/>
        <v>19.338592415863197</v>
      </c>
      <c r="I158" s="99">
        <f t="shared" si="6"/>
        <v>19.262965121764296</v>
      </c>
      <c r="J158" s="99">
        <f t="shared" si="6"/>
        <v>19.339476992285761</v>
      </c>
      <c r="K158" s="99">
        <f t="shared" si="6"/>
        <v>19.246179375659995</v>
      </c>
      <c r="L158" s="92" t="s">
        <v>351</v>
      </c>
      <c r="M158" s="93" t="s">
        <v>352</v>
      </c>
      <c r="N158" s="99">
        <f t="shared" si="7"/>
        <v>19.46360377459299</v>
      </c>
      <c r="O158" s="99">
        <f t="shared" si="7"/>
        <v>19.538218948955269</v>
      </c>
      <c r="P158" s="99">
        <f t="shared" si="7"/>
        <v>19.601410952342942</v>
      </c>
      <c r="Q158" s="99">
        <f t="shared" si="7"/>
        <v>19.58517941356374</v>
      </c>
      <c r="R158" s="92" t="s">
        <v>351</v>
      </c>
      <c r="S158" s="93" t="s">
        <v>352</v>
      </c>
      <c r="T158" s="99">
        <f t="shared" si="8"/>
        <v>19.604965746604535</v>
      </c>
      <c r="U158" s="99">
        <f t="shared" si="8"/>
        <v>19.570560532823041</v>
      </c>
      <c r="V158" s="99">
        <f t="shared" si="8"/>
        <v>19.614387130333412</v>
      </c>
      <c r="W158" s="99">
        <f t="shared" si="8"/>
        <v>19.712479451271221</v>
      </c>
      <c r="X158" s="92" t="s">
        <v>351</v>
      </c>
      <c r="Y158" s="93" t="s">
        <v>352</v>
      </c>
      <c r="Z158" s="99">
        <f t="shared" si="9"/>
        <v>19.65255388278727</v>
      </c>
      <c r="AA158" s="99">
        <f t="shared" si="9"/>
        <v>19.639156313817313</v>
      </c>
      <c r="AB158" s="99">
        <f t="shared" si="9"/>
        <v>19.625542838273134</v>
      </c>
      <c r="AC158" s="99">
        <f t="shared" si="9"/>
        <v>19.614475103919034</v>
      </c>
    </row>
    <row r="159" spans="1:29" ht="15.95" customHeight="1">
      <c r="A159" s="92" t="s">
        <v>353</v>
      </c>
      <c r="B159" s="93" t="s">
        <v>354</v>
      </c>
      <c r="C159" s="99">
        <f t="shared" si="5"/>
        <v>12.338565202278136</v>
      </c>
      <c r="D159" s="99">
        <f t="shared" si="5"/>
        <v>12.44266867122049</v>
      </c>
      <c r="E159" s="99">
        <f t="shared" si="5"/>
        <v>12.13485244676877</v>
      </c>
      <c r="F159" s="92" t="s">
        <v>353</v>
      </c>
      <c r="G159" s="93" t="s">
        <v>354</v>
      </c>
      <c r="H159" s="99">
        <f t="shared" si="6"/>
        <v>12.000508351774188</v>
      </c>
      <c r="I159" s="99">
        <f t="shared" si="6"/>
        <v>11.931517843641801</v>
      </c>
      <c r="J159" s="99">
        <f t="shared" si="6"/>
        <v>11.96967015192055</v>
      </c>
      <c r="K159" s="99">
        <f t="shared" si="6"/>
        <v>11.891046046929056</v>
      </c>
      <c r="L159" s="92" t="s">
        <v>353</v>
      </c>
      <c r="M159" s="93" t="s">
        <v>354</v>
      </c>
      <c r="N159" s="99">
        <f t="shared" si="7"/>
        <v>11.920015061735304</v>
      </c>
      <c r="O159" s="99">
        <f t="shared" si="7"/>
        <v>11.968544033437405</v>
      </c>
      <c r="P159" s="99">
        <f t="shared" si="7"/>
        <v>11.930729624012134</v>
      </c>
      <c r="Q159" s="99">
        <f t="shared" si="7"/>
        <v>11.828974909024586</v>
      </c>
      <c r="R159" s="92" t="s">
        <v>353</v>
      </c>
      <c r="S159" s="93" t="s">
        <v>354</v>
      </c>
      <c r="T159" s="99">
        <f t="shared" si="8"/>
        <v>11.863723264428247</v>
      </c>
      <c r="U159" s="99">
        <f t="shared" si="8"/>
        <v>11.768331324477801</v>
      </c>
      <c r="V159" s="99">
        <f t="shared" si="8"/>
        <v>11.819862050986291</v>
      </c>
      <c r="W159" s="99">
        <f t="shared" si="8"/>
        <v>11.884190970745575</v>
      </c>
      <c r="X159" s="92" t="s">
        <v>353</v>
      </c>
      <c r="Y159" s="93" t="s">
        <v>354</v>
      </c>
      <c r="Z159" s="99">
        <f t="shared" si="9"/>
        <v>11.814318551886805</v>
      </c>
      <c r="AA159" s="99">
        <f t="shared" si="9"/>
        <v>11.878339654286187</v>
      </c>
      <c r="AB159" s="99">
        <f t="shared" si="9"/>
        <v>11.850167290761936</v>
      </c>
      <c r="AC159" s="99">
        <f t="shared" si="9"/>
        <v>11.897586020649719</v>
      </c>
    </row>
    <row r="160" spans="1:29" ht="15.95" customHeight="1">
      <c r="A160" s="92">
        <v>45</v>
      </c>
      <c r="B160" s="93" t="s">
        <v>355</v>
      </c>
      <c r="C160" s="99">
        <f t="shared" si="5"/>
        <v>2.3750635043717749</v>
      </c>
      <c r="D160" s="99">
        <f t="shared" si="5"/>
        <v>2.3520824481702998</v>
      </c>
      <c r="E160" s="99">
        <f t="shared" si="5"/>
        <v>2.2920113133038047</v>
      </c>
      <c r="F160" s="92">
        <v>45</v>
      </c>
      <c r="G160" s="93" t="s">
        <v>355</v>
      </c>
      <c r="H160" s="99">
        <f t="shared" si="6"/>
        <v>2.2984575192171381</v>
      </c>
      <c r="I160" s="99">
        <f t="shared" si="6"/>
        <v>2.2601644719411595</v>
      </c>
      <c r="J160" s="99">
        <f t="shared" si="6"/>
        <v>2.2304246773028709</v>
      </c>
      <c r="K160" s="99">
        <f t="shared" si="6"/>
        <v>2.2041620962360104</v>
      </c>
      <c r="L160" s="92">
        <v>45</v>
      </c>
      <c r="M160" s="93" t="s">
        <v>355</v>
      </c>
      <c r="N160" s="99">
        <f t="shared" si="7"/>
        <v>2.1637251335075272</v>
      </c>
      <c r="O160" s="99">
        <f t="shared" si="7"/>
        <v>2.166599652365941</v>
      </c>
      <c r="P160" s="99">
        <f t="shared" si="7"/>
        <v>2.1711852398818552</v>
      </c>
      <c r="Q160" s="99">
        <f t="shared" si="7"/>
        <v>2.1827895487148052</v>
      </c>
      <c r="R160" s="92">
        <v>45</v>
      </c>
      <c r="S160" s="93" t="s">
        <v>355</v>
      </c>
      <c r="T160" s="99">
        <f t="shared" si="8"/>
        <v>2.2314493965826263</v>
      </c>
      <c r="U160" s="99">
        <f t="shared" si="8"/>
        <v>2.2077115200616322</v>
      </c>
      <c r="V160" s="99">
        <f t="shared" si="8"/>
        <v>2.2641444468082228</v>
      </c>
      <c r="W160" s="99">
        <f t="shared" si="8"/>
        <v>2.2655206631301712</v>
      </c>
      <c r="X160" s="92">
        <v>45</v>
      </c>
      <c r="Y160" s="93" t="s">
        <v>355</v>
      </c>
      <c r="Z160" s="99">
        <f t="shared" si="9"/>
        <v>2.2577369354407044</v>
      </c>
      <c r="AA160" s="99">
        <f t="shared" si="9"/>
        <v>2.2363922703776531</v>
      </c>
      <c r="AB160" s="99">
        <f t="shared" si="9"/>
        <v>2.2593287185589941</v>
      </c>
      <c r="AC160" s="99">
        <f t="shared" si="9"/>
        <v>2.2511927035490995</v>
      </c>
    </row>
    <row r="161" spans="1:29" ht="15.95" customHeight="1">
      <c r="A161" s="92">
        <v>46</v>
      </c>
      <c r="B161" s="93" t="s">
        <v>356</v>
      </c>
      <c r="C161" s="99">
        <f t="shared" si="5"/>
        <v>3.1601112329206664</v>
      </c>
      <c r="D161" s="99">
        <f t="shared" si="5"/>
        <v>3.078052314497064</v>
      </c>
      <c r="E161" s="99">
        <f t="shared" si="5"/>
        <v>2.8790223597844071</v>
      </c>
      <c r="F161" s="92">
        <v>46</v>
      </c>
      <c r="G161" s="93" t="s">
        <v>356</v>
      </c>
      <c r="H161" s="99">
        <f t="shared" si="6"/>
        <v>2.8140153108217349</v>
      </c>
      <c r="I161" s="99">
        <f t="shared" si="6"/>
        <v>2.805819458248088</v>
      </c>
      <c r="J161" s="99">
        <f t="shared" si="6"/>
        <v>2.6335134744057993</v>
      </c>
      <c r="K161" s="99">
        <f t="shared" si="6"/>
        <v>2.5384747162497669</v>
      </c>
      <c r="L161" s="92">
        <v>46</v>
      </c>
      <c r="M161" s="93" t="s">
        <v>356</v>
      </c>
      <c r="N161" s="99">
        <f t="shared" si="7"/>
        <v>2.5255120862793188</v>
      </c>
      <c r="O161" s="99">
        <f t="shared" si="7"/>
        <v>2.4660842514712686</v>
      </c>
      <c r="P161" s="99">
        <f t="shared" si="7"/>
        <v>2.4373603017482237</v>
      </c>
      <c r="Q161" s="99">
        <f t="shared" si="7"/>
        <v>2.3727429846883386</v>
      </c>
      <c r="R161" s="92">
        <v>46</v>
      </c>
      <c r="S161" s="93" t="s">
        <v>356</v>
      </c>
      <c r="T161" s="99">
        <f t="shared" si="8"/>
        <v>2.3778229179113395</v>
      </c>
      <c r="U161" s="99">
        <f t="shared" si="8"/>
        <v>2.3253848925780036</v>
      </c>
      <c r="V161" s="99">
        <f t="shared" si="8"/>
        <v>2.3250151561917809</v>
      </c>
      <c r="W161" s="99">
        <f t="shared" si="8"/>
        <v>2.3258300940329728</v>
      </c>
      <c r="X161" s="92">
        <v>46</v>
      </c>
      <c r="Y161" s="93" t="s">
        <v>356</v>
      </c>
      <c r="Z161" s="99">
        <f t="shared" si="9"/>
        <v>2.3390269707831108</v>
      </c>
      <c r="AA161" s="99">
        <f t="shared" si="9"/>
        <v>2.3355320903599468</v>
      </c>
      <c r="AB161" s="99">
        <f t="shared" si="9"/>
        <v>2.3142823319771462</v>
      </c>
      <c r="AC161" s="99">
        <f t="shared" si="9"/>
        <v>2.2960561519943559</v>
      </c>
    </row>
    <row r="162" spans="1:29" ht="15.95" customHeight="1">
      <c r="A162" s="92">
        <v>47</v>
      </c>
      <c r="B162" s="93" t="s">
        <v>357</v>
      </c>
      <c r="C162" s="99">
        <f t="shared" si="5"/>
        <v>6.8033904649856956</v>
      </c>
      <c r="D162" s="99">
        <f t="shared" si="5"/>
        <v>7.0125339085531255</v>
      </c>
      <c r="E162" s="99">
        <f t="shared" si="5"/>
        <v>6.9638187736805595</v>
      </c>
      <c r="F162" s="92">
        <v>47</v>
      </c>
      <c r="G162" s="93" t="s">
        <v>357</v>
      </c>
      <c r="H162" s="99">
        <f t="shared" si="6"/>
        <v>6.888035521735314</v>
      </c>
      <c r="I162" s="99">
        <f t="shared" si="6"/>
        <v>6.8655339134525537</v>
      </c>
      <c r="J162" s="99">
        <f t="shared" si="6"/>
        <v>7.10573200021188</v>
      </c>
      <c r="K162" s="99">
        <f t="shared" si="6"/>
        <v>7.1484092344432772</v>
      </c>
      <c r="L162" s="92">
        <v>47</v>
      </c>
      <c r="M162" s="93" t="s">
        <v>357</v>
      </c>
      <c r="N162" s="99">
        <f t="shared" si="7"/>
        <v>7.2307778419484592</v>
      </c>
      <c r="O162" s="99">
        <f t="shared" si="7"/>
        <v>7.3358601296001957</v>
      </c>
      <c r="P162" s="99">
        <f t="shared" si="7"/>
        <v>7.322184082382055</v>
      </c>
      <c r="Q162" s="99">
        <f t="shared" si="7"/>
        <v>7.2734423756214435</v>
      </c>
      <c r="R162" s="92">
        <v>47</v>
      </c>
      <c r="S162" s="93" t="s">
        <v>357</v>
      </c>
      <c r="T162" s="99">
        <f t="shared" si="8"/>
        <v>7.2544509499342809</v>
      </c>
      <c r="U162" s="99">
        <f t="shared" si="8"/>
        <v>7.2352349118381651</v>
      </c>
      <c r="V162" s="99">
        <f t="shared" si="8"/>
        <v>7.2307024479862871</v>
      </c>
      <c r="W162" s="99">
        <f t="shared" si="8"/>
        <v>7.29284021358243</v>
      </c>
      <c r="X162" s="92">
        <v>47</v>
      </c>
      <c r="Y162" s="93" t="s">
        <v>357</v>
      </c>
      <c r="Z162" s="99">
        <f t="shared" si="9"/>
        <v>7.2175546456629895</v>
      </c>
      <c r="AA162" s="99">
        <f t="shared" si="9"/>
        <v>7.3064152935485867</v>
      </c>
      <c r="AB162" s="99">
        <f t="shared" si="9"/>
        <v>7.2765562402257959</v>
      </c>
      <c r="AC162" s="99">
        <f t="shared" si="9"/>
        <v>7.3503371651062617</v>
      </c>
    </row>
    <row r="163" spans="1:29" ht="15.95" customHeight="1">
      <c r="A163" s="92" t="s">
        <v>358</v>
      </c>
      <c r="B163" s="93" t="s">
        <v>359</v>
      </c>
      <c r="C163" s="99">
        <f t="shared" si="5"/>
        <v>4.6084119896253908</v>
      </c>
      <c r="D163" s="99">
        <f t="shared" si="5"/>
        <v>4.5381627828436342</v>
      </c>
      <c r="E163" s="99">
        <f t="shared" si="5"/>
        <v>4.5178504722770692</v>
      </c>
      <c r="F163" s="92" t="s">
        <v>358</v>
      </c>
      <c r="G163" s="93" t="s">
        <v>359</v>
      </c>
      <c r="H163" s="99">
        <f t="shared" si="6"/>
        <v>4.6909863203585713</v>
      </c>
      <c r="I163" s="99">
        <f t="shared" si="6"/>
        <v>4.663398595668621</v>
      </c>
      <c r="J163" s="99">
        <f t="shared" si="6"/>
        <v>4.699343559558308</v>
      </c>
      <c r="K163" s="99">
        <f t="shared" si="6"/>
        <v>4.6609443596411158</v>
      </c>
      <c r="L163" s="92" t="s">
        <v>358</v>
      </c>
      <c r="M163" s="93" t="s">
        <v>359</v>
      </c>
      <c r="N163" s="99">
        <f t="shared" si="7"/>
        <v>4.7377044592404509</v>
      </c>
      <c r="O163" s="99">
        <f t="shared" si="7"/>
        <v>4.7611244789585605</v>
      </c>
      <c r="P163" s="99">
        <f t="shared" si="7"/>
        <v>4.8762173704797638</v>
      </c>
      <c r="Q163" s="99">
        <f t="shared" si="7"/>
        <v>4.9932567150586795</v>
      </c>
      <c r="R163" s="92" t="s">
        <v>358</v>
      </c>
      <c r="S163" s="93" t="s">
        <v>359</v>
      </c>
      <c r="T163" s="99">
        <f t="shared" si="8"/>
        <v>5.0152845819890866</v>
      </c>
      <c r="U163" s="99">
        <f t="shared" si="8"/>
        <v>5.0040384209152924</v>
      </c>
      <c r="V163" s="99">
        <f t="shared" si="8"/>
        <v>4.9920130251020964</v>
      </c>
      <c r="W163" s="99">
        <f t="shared" si="8"/>
        <v>5.0257030090053796</v>
      </c>
      <c r="X163" s="92" t="s">
        <v>358</v>
      </c>
      <c r="Y163" s="93" t="s">
        <v>359</v>
      </c>
      <c r="Z163" s="99">
        <f t="shared" si="9"/>
        <v>5.0920078138483209</v>
      </c>
      <c r="AA163" s="99">
        <f t="shared" si="9"/>
        <v>5.088588059524306</v>
      </c>
      <c r="AB163" s="99">
        <f t="shared" si="9"/>
        <v>5.0767917557118736</v>
      </c>
      <c r="AC163" s="99">
        <f t="shared" si="9"/>
        <v>5.1100470314307307</v>
      </c>
    </row>
    <row r="164" spans="1:29" ht="15.95" customHeight="1">
      <c r="A164" s="92" t="s">
        <v>360</v>
      </c>
      <c r="B164" s="93" t="s">
        <v>361</v>
      </c>
      <c r="C164" s="99">
        <f t="shared" si="5"/>
        <v>2.5694537287093238</v>
      </c>
      <c r="D164" s="99">
        <f t="shared" si="5"/>
        <v>2.6821801701691887</v>
      </c>
      <c r="E164" s="99">
        <f t="shared" si="5"/>
        <v>2.7416084102673568</v>
      </c>
      <c r="F164" s="92" t="s">
        <v>360</v>
      </c>
      <c r="G164" s="93" t="s">
        <v>361</v>
      </c>
      <c r="H164" s="99">
        <f t="shared" si="6"/>
        <v>2.6470977437304373</v>
      </c>
      <c r="I164" s="99">
        <f t="shared" si="6"/>
        <v>2.6680486824538709</v>
      </c>
      <c r="J164" s="99">
        <f t="shared" si="6"/>
        <v>2.6704632808069011</v>
      </c>
      <c r="K164" s="99">
        <f t="shared" si="6"/>
        <v>2.6941889690898257</v>
      </c>
      <c r="L164" s="92" t="s">
        <v>360</v>
      </c>
      <c r="M164" s="93" t="s">
        <v>361</v>
      </c>
      <c r="N164" s="99">
        <f t="shared" si="7"/>
        <v>2.8058842536172337</v>
      </c>
      <c r="O164" s="99">
        <f t="shared" si="7"/>
        <v>2.8085504365593055</v>
      </c>
      <c r="P164" s="99">
        <f t="shared" si="7"/>
        <v>2.7944639578510415</v>
      </c>
      <c r="Q164" s="99">
        <f t="shared" si="7"/>
        <v>2.7629477894804753</v>
      </c>
      <c r="R164" s="92" t="s">
        <v>360</v>
      </c>
      <c r="S164" s="93" t="s">
        <v>361</v>
      </c>
      <c r="T164" s="99">
        <f t="shared" si="8"/>
        <v>2.7259579001871987</v>
      </c>
      <c r="U164" s="99">
        <f t="shared" si="8"/>
        <v>2.7981907874299492</v>
      </c>
      <c r="V164" s="99">
        <f t="shared" si="8"/>
        <v>2.802512054245025</v>
      </c>
      <c r="W164" s="99">
        <f t="shared" si="8"/>
        <v>2.80258547152027</v>
      </c>
      <c r="X164" s="92" t="s">
        <v>360</v>
      </c>
      <c r="Y164" s="93" t="s">
        <v>361</v>
      </c>
      <c r="Z164" s="99">
        <f t="shared" si="9"/>
        <v>2.746227517052148</v>
      </c>
      <c r="AA164" s="99">
        <f t="shared" si="9"/>
        <v>2.6722286000068198</v>
      </c>
      <c r="AB164" s="99">
        <f t="shared" si="9"/>
        <v>2.6985837917993258</v>
      </c>
      <c r="AC164" s="99">
        <f t="shared" si="9"/>
        <v>2.6068420518385866</v>
      </c>
    </row>
    <row r="165" spans="1:29" ht="15.95" customHeight="1">
      <c r="A165" s="92" t="s">
        <v>362</v>
      </c>
      <c r="B165" s="93" t="s">
        <v>363</v>
      </c>
      <c r="C165" s="99">
        <f t="shared" si="5"/>
        <v>1.7477740046525307</v>
      </c>
      <c r="D165" s="99">
        <f t="shared" si="5"/>
        <v>1.6247507925613622</v>
      </c>
      <c r="E165" s="99">
        <f t="shared" si="5"/>
        <v>1.5625166764501839</v>
      </c>
      <c r="F165" s="92" t="s">
        <v>362</v>
      </c>
      <c r="G165" s="93" t="s">
        <v>363</v>
      </c>
      <c r="H165" s="99">
        <f t="shared" si="6"/>
        <v>1.6166372530137529</v>
      </c>
      <c r="I165" s="99">
        <f t="shared" si="6"/>
        <v>1.5873364618241834</v>
      </c>
      <c r="J165" s="99">
        <f t="shared" si="6"/>
        <v>1.6854796304502577</v>
      </c>
      <c r="K165" s="99">
        <f t="shared" si="6"/>
        <v>1.7380420914290682</v>
      </c>
      <c r="L165" s="92" t="s">
        <v>362</v>
      </c>
      <c r="M165" s="93" t="s">
        <v>363</v>
      </c>
      <c r="N165" s="99">
        <f t="shared" si="7"/>
        <v>1.7557607321224582</v>
      </c>
      <c r="O165" s="99">
        <f t="shared" si="7"/>
        <v>1.7787570128680061</v>
      </c>
      <c r="P165" s="99">
        <f t="shared" si="7"/>
        <v>1.6626586573002315</v>
      </c>
      <c r="Q165" s="99">
        <f t="shared" si="7"/>
        <v>1.7030051353185596</v>
      </c>
      <c r="R165" s="92" t="s">
        <v>362</v>
      </c>
      <c r="S165" s="93" t="s">
        <v>363</v>
      </c>
      <c r="T165" s="99">
        <f t="shared" si="8"/>
        <v>1.8050244951607124</v>
      </c>
      <c r="U165" s="99">
        <f t="shared" si="8"/>
        <v>1.8177864483019994</v>
      </c>
      <c r="V165" s="99">
        <f t="shared" si="8"/>
        <v>1.8269820794172151</v>
      </c>
      <c r="W165" s="99">
        <f t="shared" si="8"/>
        <v>1.848328620493269</v>
      </c>
      <c r="X165" s="92" t="s">
        <v>362</v>
      </c>
      <c r="Y165" s="93" t="s">
        <v>363</v>
      </c>
      <c r="Z165" s="99">
        <f t="shared" si="9"/>
        <v>1.8740479686245475</v>
      </c>
      <c r="AA165" s="99">
        <f t="shared" si="9"/>
        <v>1.8870664842999147</v>
      </c>
      <c r="AB165" s="99">
        <f t="shared" si="9"/>
        <v>1.8682982448488774</v>
      </c>
      <c r="AC165" s="99">
        <f t="shared" si="9"/>
        <v>1.881257229218386</v>
      </c>
    </row>
    <row r="166" spans="1:29" ht="15.95" customHeight="1">
      <c r="A166" s="95" t="s">
        <v>364</v>
      </c>
      <c r="B166" s="93" t="s">
        <v>365</v>
      </c>
      <c r="C166" s="99">
        <f t="shared" si="5"/>
        <v>0.35615925559506939</v>
      </c>
      <c r="D166" s="99">
        <f t="shared" si="5"/>
        <v>0.36918107439727205</v>
      </c>
      <c r="E166" s="99">
        <f t="shared" si="5"/>
        <v>0.3524734510913069</v>
      </c>
      <c r="F166" s="95" t="s">
        <v>364</v>
      </c>
      <c r="G166" s="93" t="s">
        <v>365</v>
      </c>
      <c r="H166" s="99">
        <f t="shared" si="6"/>
        <v>0.32374670979795639</v>
      </c>
      <c r="I166" s="99">
        <f t="shared" si="6"/>
        <v>0.32995196116570102</v>
      </c>
      <c r="J166" s="99">
        <f t="shared" si="6"/>
        <v>0.36523462481089064</v>
      </c>
      <c r="K166" s="99">
        <f t="shared" si="6"/>
        <v>0.37189881897514965</v>
      </c>
      <c r="L166" s="95" t="s">
        <v>364</v>
      </c>
      <c r="M166" s="93" t="s">
        <v>365</v>
      </c>
      <c r="N166" s="99">
        <f t="shared" si="7"/>
        <v>0.37514406600703731</v>
      </c>
      <c r="O166" s="99">
        <f t="shared" si="7"/>
        <v>0.36616277794653895</v>
      </c>
      <c r="P166" s="99">
        <f t="shared" si="7"/>
        <v>0.26866967350522869</v>
      </c>
      <c r="Q166" s="99">
        <f t="shared" si="7"/>
        <v>0.26303153772951671</v>
      </c>
      <c r="R166" s="95" t="s">
        <v>364</v>
      </c>
      <c r="S166" s="93" t="s">
        <v>365</v>
      </c>
      <c r="T166" s="99">
        <f t="shared" si="8"/>
        <v>0.25142390568367384</v>
      </c>
      <c r="U166" s="99">
        <f t="shared" si="8"/>
        <v>0.25684357021260734</v>
      </c>
      <c r="V166" s="99">
        <f t="shared" si="8"/>
        <v>0.25787045975216399</v>
      </c>
      <c r="W166" s="99">
        <f t="shared" si="8"/>
        <v>0.24745519071458594</v>
      </c>
      <c r="X166" s="95" t="s">
        <v>364</v>
      </c>
      <c r="Y166" s="93" t="s">
        <v>365</v>
      </c>
      <c r="Z166" s="99">
        <f t="shared" si="9"/>
        <v>0.24161899735619793</v>
      </c>
      <c r="AA166" s="99">
        <f t="shared" si="9"/>
        <v>0.2487967456880493</v>
      </c>
      <c r="AB166" s="99">
        <f t="shared" si="9"/>
        <v>0.24448750459504423</v>
      </c>
      <c r="AC166" s="99">
        <f t="shared" si="9"/>
        <v>0.23634766415573383</v>
      </c>
    </row>
    <row r="167" spans="1:29" ht="15.95" customHeight="1">
      <c r="A167" s="92">
        <v>61</v>
      </c>
      <c r="B167" s="93" t="s">
        <v>366</v>
      </c>
      <c r="C167" s="99">
        <f t="shared" ref="C167:E182" si="10">C39/C$64*100</f>
        <v>0.39613358645953101</v>
      </c>
      <c r="D167" s="99">
        <f t="shared" si="10"/>
        <v>0.29237615888267909</v>
      </c>
      <c r="E167" s="99">
        <f t="shared" si="10"/>
        <v>0.27616201504882865</v>
      </c>
      <c r="F167" s="92">
        <v>61</v>
      </c>
      <c r="G167" s="93" t="s">
        <v>366</v>
      </c>
      <c r="H167" s="99">
        <f t="shared" ref="H167:K182" si="11">H39/H$64*100</f>
        <v>0.27880736481183777</v>
      </c>
      <c r="I167" s="99">
        <f t="shared" si="11"/>
        <v>0.27063039822991691</v>
      </c>
      <c r="J167" s="99">
        <f t="shared" si="11"/>
        <v>0.25645232764401055</v>
      </c>
      <c r="K167" s="99">
        <f t="shared" si="11"/>
        <v>0.26450967908545364</v>
      </c>
      <c r="L167" s="92">
        <v>61</v>
      </c>
      <c r="M167" s="93" t="s">
        <v>366</v>
      </c>
      <c r="N167" s="99">
        <f t="shared" ref="N167:Q182" si="12">N39/N$64*100</f>
        <v>0.25760146953687713</v>
      </c>
      <c r="O167" s="99">
        <f t="shared" si="12"/>
        <v>0.25196536768162869</v>
      </c>
      <c r="P167" s="99">
        <f t="shared" si="12"/>
        <v>0.19108725153668077</v>
      </c>
      <c r="Q167" s="99">
        <f t="shared" si="12"/>
        <v>0.17705000204717941</v>
      </c>
      <c r="R167" s="92">
        <v>61</v>
      </c>
      <c r="S167" s="93" t="s">
        <v>366</v>
      </c>
      <c r="T167" s="99">
        <f t="shared" ref="T167:W182" si="13">T39/T$64*100</f>
        <v>0.17226271557732903</v>
      </c>
      <c r="U167" s="99">
        <f t="shared" si="13"/>
        <v>0.17508107906606857</v>
      </c>
      <c r="V167" s="99">
        <f t="shared" si="13"/>
        <v>0.17277443774525056</v>
      </c>
      <c r="W167" s="99">
        <f t="shared" si="13"/>
        <v>0.17098034534299278</v>
      </c>
      <c r="X167" s="92">
        <v>61</v>
      </c>
      <c r="Y167" s="93" t="s">
        <v>366</v>
      </c>
      <c r="Z167" s="99">
        <f t="shared" ref="Z167:AC182" si="14">Z39/Z$64*100</f>
        <v>0.1737105524470802</v>
      </c>
      <c r="AA167" s="99">
        <f t="shared" si="14"/>
        <v>0.17478918580317776</v>
      </c>
      <c r="AB167" s="99">
        <f t="shared" si="14"/>
        <v>0.17433130424488627</v>
      </c>
      <c r="AC167" s="99">
        <f t="shared" si="14"/>
        <v>0.17607023761336479</v>
      </c>
    </row>
    <row r="168" spans="1:29" ht="15.95" customHeight="1">
      <c r="A168" s="95" t="s">
        <v>367</v>
      </c>
      <c r="B168" s="93" t="s">
        <v>368</v>
      </c>
      <c r="C168" s="99">
        <f t="shared" si="10"/>
        <v>0.9954811625979304</v>
      </c>
      <c r="D168" s="99">
        <f t="shared" si="10"/>
        <v>0.96319355928141093</v>
      </c>
      <c r="E168" s="99">
        <f t="shared" si="10"/>
        <v>0.93388121031004845</v>
      </c>
      <c r="F168" s="95" t="s">
        <v>367</v>
      </c>
      <c r="G168" s="93" t="s">
        <v>368</v>
      </c>
      <c r="H168" s="99">
        <f t="shared" si="11"/>
        <v>1.0140831784039588</v>
      </c>
      <c r="I168" s="99">
        <f t="shared" si="11"/>
        <v>0.98675410242856543</v>
      </c>
      <c r="J168" s="99">
        <f t="shared" si="11"/>
        <v>1.0637926779953568</v>
      </c>
      <c r="K168" s="99">
        <f t="shared" si="11"/>
        <v>1.1016335933684649</v>
      </c>
      <c r="L168" s="95" t="s">
        <v>367</v>
      </c>
      <c r="M168" s="93" t="s">
        <v>368</v>
      </c>
      <c r="N168" s="99">
        <f t="shared" si="12"/>
        <v>1.1230151965785438</v>
      </c>
      <c r="O168" s="99">
        <f t="shared" si="12"/>
        <v>1.1606288672398384</v>
      </c>
      <c r="P168" s="99">
        <f t="shared" si="12"/>
        <v>1.202901732258322</v>
      </c>
      <c r="Q168" s="99">
        <f t="shared" si="12"/>
        <v>1.2629235955418636</v>
      </c>
      <c r="R168" s="95" t="s">
        <v>367</v>
      </c>
      <c r="S168" s="93" t="s">
        <v>368</v>
      </c>
      <c r="T168" s="99">
        <f t="shared" si="13"/>
        <v>1.3813378738997093</v>
      </c>
      <c r="U168" s="99">
        <f t="shared" si="13"/>
        <v>1.3858617990233235</v>
      </c>
      <c r="V168" s="99">
        <f t="shared" si="13"/>
        <v>1.3963371819198007</v>
      </c>
      <c r="W168" s="99">
        <f t="shared" si="13"/>
        <v>1.4298930844356901</v>
      </c>
      <c r="X168" s="95" t="s">
        <v>367</v>
      </c>
      <c r="Y168" s="93" t="s">
        <v>368</v>
      </c>
      <c r="Z168" s="99">
        <f t="shared" si="14"/>
        <v>1.4587184188212694</v>
      </c>
      <c r="AA168" s="99">
        <f t="shared" si="14"/>
        <v>1.4634805528086878</v>
      </c>
      <c r="AB168" s="99">
        <f t="shared" si="14"/>
        <v>1.4494794360089471</v>
      </c>
      <c r="AC168" s="99">
        <f t="shared" si="14"/>
        <v>1.4688393274492875</v>
      </c>
    </row>
    <row r="169" spans="1:29" ht="15.95" customHeight="1">
      <c r="A169" s="92" t="s">
        <v>369</v>
      </c>
      <c r="B169" s="93" t="s">
        <v>370</v>
      </c>
      <c r="C169" s="99">
        <f t="shared" si="10"/>
        <v>1.8175619668975105</v>
      </c>
      <c r="D169" s="99">
        <f t="shared" si="10"/>
        <v>1.8962915754267846</v>
      </c>
      <c r="E169" s="99">
        <f t="shared" si="10"/>
        <v>1.8449490367682373</v>
      </c>
      <c r="F169" s="92" t="s">
        <v>369</v>
      </c>
      <c r="G169" s="93" t="s">
        <v>370</v>
      </c>
      <c r="H169" s="99">
        <f t="shared" si="11"/>
        <v>1.7868302825675957</v>
      </c>
      <c r="I169" s="99">
        <f t="shared" si="11"/>
        <v>1.8287584216587032</v>
      </c>
      <c r="J169" s="99">
        <f t="shared" si="11"/>
        <v>1.8091193672539445</v>
      </c>
      <c r="K169" s="99">
        <f t="shared" si="11"/>
        <v>1.7335675439336642</v>
      </c>
      <c r="L169" s="92" t="s">
        <v>369</v>
      </c>
      <c r="M169" s="93" t="s">
        <v>370</v>
      </c>
      <c r="N169" s="99">
        <f t="shared" si="12"/>
        <v>1.7002969095456293</v>
      </c>
      <c r="O169" s="99">
        <f t="shared" si="12"/>
        <v>1.6141413199254315</v>
      </c>
      <c r="P169" s="99">
        <f t="shared" si="12"/>
        <v>1.5536441286820468</v>
      </c>
      <c r="Q169" s="99">
        <f t="shared" si="12"/>
        <v>1.5017611946594673</v>
      </c>
      <c r="R169" s="92" t="s">
        <v>369</v>
      </c>
      <c r="S169" s="93" t="s">
        <v>370</v>
      </c>
      <c r="T169" s="99">
        <f t="shared" si="13"/>
        <v>1.4680915680885809</v>
      </c>
      <c r="U169" s="99">
        <f t="shared" si="13"/>
        <v>1.4489854244069735</v>
      </c>
      <c r="V169" s="99">
        <f t="shared" si="13"/>
        <v>1.4381473661428505</v>
      </c>
      <c r="W169" s="99">
        <f t="shared" si="13"/>
        <v>1.4429497653527916</v>
      </c>
      <c r="X169" s="92" t="s">
        <v>369</v>
      </c>
      <c r="Y169" s="93" t="s">
        <v>370</v>
      </c>
      <c r="Z169" s="99">
        <f t="shared" si="14"/>
        <v>1.4362073321110647</v>
      </c>
      <c r="AA169" s="99">
        <f t="shared" si="14"/>
        <v>1.4387271710041916</v>
      </c>
      <c r="AB169" s="99">
        <f t="shared" si="14"/>
        <v>1.4260524987694627</v>
      </c>
      <c r="AC169" s="99">
        <f t="shared" si="14"/>
        <v>1.4244771465844253</v>
      </c>
    </row>
    <row r="170" spans="1:29" ht="15.95" customHeight="1">
      <c r="A170" s="95">
        <v>64</v>
      </c>
      <c r="B170" s="93" t="s">
        <v>371</v>
      </c>
      <c r="C170" s="99">
        <f t="shared" si="10"/>
        <v>1.3424155726088931</v>
      </c>
      <c r="D170" s="99">
        <f t="shared" si="10"/>
        <v>1.3910677517403667</v>
      </c>
      <c r="E170" s="99">
        <f t="shared" si="10"/>
        <v>1.339852713591974</v>
      </c>
      <c r="F170" s="95">
        <v>64</v>
      </c>
      <c r="G170" s="93" t="s">
        <v>371</v>
      </c>
      <c r="H170" s="99">
        <f t="shared" si="11"/>
        <v>1.3024548936064284</v>
      </c>
      <c r="I170" s="99">
        <f t="shared" si="11"/>
        <v>1.2948643552366463</v>
      </c>
      <c r="J170" s="99">
        <f t="shared" si="11"/>
        <v>1.289625760474818</v>
      </c>
      <c r="K170" s="99">
        <f t="shared" si="11"/>
        <v>1.2482709070035618</v>
      </c>
      <c r="L170" s="95">
        <v>64</v>
      </c>
      <c r="M170" s="93" t="s">
        <v>371</v>
      </c>
      <c r="N170" s="99">
        <f t="shared" si="12"/>
        <v>1.2269462586089777</v>
      </c>
      <c r="O170" s="99">
        <f t="shared" si="12"/>
        <v>1.1699562495352065</v>
      </c>
      <c r="P170" s="99">
        <f t="shared" si="12"/>
        <v>1.1225752374870281</v>
      </c>
      <c r="Q170" s="99">
        <f t="shared" si="12"/>
        <v>1.0769404469302855</v>
      </c>
      <c r="R170" s="95">
        <v>64</v>
      </c>
      <c r="S170" s="93" t="s">
        <v>371</v>
      </c>
      <c r="T170" s="99">
        <f t="shared" si="13"/>
        <v>1.0546112637909746</v>
      </c>
      <c r="U170" s="99">
        <f t="shared" si="13"/>
        <v>1.0429066689861699</v>
      </c>
      <c r="V170" s="99">
        <f t="shared" si="13"/>
        <v>1.0464843168769267</v>
      </c>
      <c r="W170" s="99">
        <f t="shared" si="13"/>
        <v>1.0518710845500916</v>
      </c>
      <c r="X170" s="95">
        <v>64</v>
      </c>
      <c r="Y170" s="93" t="s">
        <v>371</v>
      </c>
      <c r="Z170" s="99">
        <f t="shared" si="14"/>
        <v>1.0476409631743633</v>
      </c>
      <c r="AA170" s="99">
        <f t="shared" si="14"/>
        <v>1.0494928714049188</v>
      </c>
      <c r="AB170" s="99">
        <f t="shared" si="14"/>
        <v>1.0406295366326268</v>
      </c>
      <c r="AC170" s="99">
        <f t="shared" si="14"/>
        <v>1.0326112156114775</v>
      </c>
    </row>
    <row r="171" spans="1:29" ht="30" customHeight="1">
      <c r="A171" s="92" t="s">
        <v>372</v>
      </c>
      <c r="B171" s="96" t="s">
        <v>373</v>
      </c>
      <c r="C171" s="99">
        <f t="shared" si="10"/>
        <v>0.47514639428861738</v>
      </c>
      <c r="D171" s="99">
        <f t="shared" si="10"/>
        <v>0.50522382368641805</v>
      </c>
      <c r="E171" s="99">
        <f t="shared" si="10"/>
        <v>0.50509632317626341</v>
      </c>
      <c r="F171" s="92" t="s">
        <v>372</v>
      </c>
      <c r="G171" s="96" t="s">
        <v>373</v>
      </c>
      <c r="H171" s="99">
        <f t="shared" si="11"/>
        <v>0.48437538896116744</v>
      </c>
      <c r="I171" s="99">
        <f t="shared" si="11"/>
        <v>0.53389406642205683</v>
      </c>
      <c r="J171" s="99">
        <f t="shared" si="11"/>
        <v>0.5194936067791267</v>
      </c>
      <c r="K171" s="99">
        <f t="shared" si="11"/>
        <v>0.4852966369301025</v>
      </c>
      <c r="L171" s="92" t="s">
        <v>372</v>
      </c>
      <c r="M171" s="96" t="s">
        <v>373</v>
      </c>
      <c r="N171" s="99">
        <f t="shared" si="12"/>
        <v>0.47335065093665168</v>
      </c>
      <c r="O171" s="99">
        <f t="shared" si="12"/>
        <v>0.44418507039022487</v>
      </c>
      <c r="P171" s="99">
        <f t="shared" si="12"/>
        <v>0.43106889119501873</v>
      </c>
      <c r="Q171" s="99">
        <f t="shared" si="12"/>
        <v>0.42482074772918177</v>
      </c>
      <c r="R171" s="92" t="s">
        <v>372</v>
      </c>
      <c r="S171" s="96" t="s">
        <v>373</v>
      </c>
      <c r="T171" s="99">
        <f t="shared" si="13"/>
        <v>0.41348030429760624</v>
      </c>
      <c r="U171" s="99">
        <f t="shared" si="13"/>
        <v>0.40607875542080341</v>
      </c>
      <c r="V171" s="99">
        <f t="shared" si="13"/>
        <v>0.39166304926592382</v>
      </c>
      <c r="W171" s="99">
        <f t="shared" si="13"/>
        <v>0.39107868080269992</v>
      </c>
      <c r="X171" s="92" t="s">
        <v>372</v>
      </c>
      <c r="Y171" s="96" t="s">
        <v>373</v>
      </c>
      <c r="Z171" s="99">
        <f t="shared" si="14"/>
        <v>0.38856636893670132</v>
      </c>
      <c r="AA171" s="99">
        <f t="shared" si="14"/>
        <v>0.38923429959927308</v>
      </c>
      <c r="AB171" s="99">
        <f t="shared" si="14"/>
        <v>0.38542296213683575</v>
      </c>
      <c r="AC171" s="99">
        <f t="shared" si="14"/>
        <v>0.39186593097294786</v>
      </c>
    </row>
    <row r="172" spans="1:29" ht="15.95" customHeight="1">
      <c r="A172" s="92" t="s">
        <v>374</v>
      </c>
      <c r="B172" s="93" t="s">
        <v>375</v>
      </c>
      <c r="C172" s="99">
        <f t="shared" si="10"/>
        <v>0.80496804727399129</v>
      </c>
      <c r="D172" s="99">
        <f t="shared" si="10"/>
        <v>0.71139872100750623</v>
      </c>
      <c r="E172" s="99">
        <f t="shared" si="10"/>
        <v>0.70628101819734246</v>
      </c>
      <c r="F172" s="92" t="s">
        <v>374</v>
      </c>
      <c r="G172" s="93" t="s">
        <v>375</v>
      </c>
      <c r="H172" s="99">
        <f t="shared" si="11"/>
        <v>0.69911470800562325</v>
      </c>
      <c r="I172" s="99">
        <f t="shared" si="11"/>
        <v>0.70190720763451708</v>
      </c>
      <c r="J172" s="99">
        <f t="shared" si="11"/>
        <v>0.7134154928212727</v>
      </c>
      <c r="K172" s="99">
        <f t="shared" si="11"/>
        <v>0.74213566316629209</v>
      </c>
      <c r="L172" s="92" t="s">
        <v>374</v>
      </c>
      <c r="M172" s="93" t="s">
        <v>375</v>
      </c>
      <c r="N172" s="99">
        <f t="shared" si="12"/>
        <v>0.7654261936806861</v>
      </c>
      <c r="O172" s="99">
        <f t="shared" si="12"/>
        <v>0.78148338150380092</v>
      </c>
      <c r="P172" s="99">
        <f t="shared" si="12"/>
        <v>0.79864991618104897</v>
      </c>
      <c r="Q172" s="99">
        <f t="shared" si="12"/>
        <v>0.82011248320382335</v>
      </c>
      <c r="R172" s="92" t="s">
        <v>374</v>
      </c>
      <c r="S172" s="93" t="s">
        <v>375</v>
      </c>
      <c r="T172" s="99">
        <f t="shared" si="13"/>
        <v>0.8249691321145497</v>
      </c>
      <c r="U172" s="99">
        <f t="shared" si="13"/>
        <v>0.82135268461796551</v>
      </c>
      <c r="V172" s="99">
        <f t="shared" si="13"/>
        <v>0.81714315930049108</v>
      </c>
      <c r="W172" s="99">
        <f t="shared" si="13"/>
        <v>0.8290370635648967</v>
      </c>
      <c r="X172" s="92" t="s">
        <v>374</v>
      </c>
      <c r="Y172" s="93" t="s">
        <v>375</v>
      </c>
      <c r="Z172" s="99">
        <f t="shared" si="14"/>
        <v>0.8227802192579845</v>
      </c>
      <c r="AA172" s="99">
        <f t="shared" si="14"/>
        <v>0.82140813906348875</v>
      </c>
      <c r="AB172" s="99">
        <f t="shared" si="14"/>
        <v>0.81907052380388656</v>
      </c>
      <c r="AC172" s="99">
        <f t="shared" si="14"/>
        <v>0.82145224737053824</v>
      </c>
    </row>
    <row r="173" spans="1:29" ht="30" customHeight="1">
      <c r="A173" s="92" t="s">
        <v>376</v>
      </c>
      <c r="B173" s="96" t="s">
        <v>377</v>
      </c>
      <c r="C173" s="99">
        <f t="shared" si="10"/>
        <v>10.543330035562448</v>
      </c>
      <c r="D173" s="99">
        <f t="shared" si="10"/>
        <v>9.5968014293340307</v>
      </c>
      <c r="E173" s="99">
        <f t="shared" si="10"/>
        <v>10.900528309941834</v>
      </c>
      <c r="F173" s="92" t="s">
        <v>376</v>
      </c>
      <c r="G173" s="96" t="s">
        <v>377</v>
      </c>
      <c r="H173" s="99">
        <f t="shared" si="11"/>
        <v>11.243614485929267</v>
      </c>
      <c r="I173" s="99">
        <f t="shared" si="11"/>
        <v>11.183859365246352</v>
      </c>
      <c r="J173" s="99">
        <f t="shared" si="11"/>
        <v>10.981973403891098</v>
      </c>
      <c r="K173" s="99">
        <f t="shared" si="11"/>
        <v>11.263970176501722</v>
      </c>
      <c r="L173" s="92" t="s">
        <v>376</v>
      </c>
      <c r="M173" s="96" t="s">
        <v>377</v>
      </c>
      <c r="N173" s="99">
        <f t="shared" si="12"/>
        <v>11.622978305503894</v>
      </c>
      <c r="O173" s="99">
        <f t="shared" si="12"/>
        <v>11.62670807688284</v>
      </c>
      <c r="P173" s="99">
        <f t="shared" si="12"/>
        <v>11.798390476570606</v>
      </c>
      <c r="Q173" s="99">
        <f t="shared" si="12"/>
        <v>11.848454131394179</v>
      </c>
      <c r="R173" s="92" t="s">
        <v>376</v>
      </c>
      <c r="S173" s="96" t="s">
        <v>377</v>
      </c>
      <c r="T173" s="99">
        <f t="shared" si="13"/>
        <v>11.504635161508743</v>
      </c>
      <c r="U173" s="99">
        <f t="shared" si="13"/>
        <v>11.691166420219441</v>
      </c>
      <c r="V173" s="99">
        <f t="shared" si="13"/>
        <v>11.866468109281984</v>
      </c>
      <c r="W173" s="99">
        <f t="shared" si="13"/>
        <v>11.64494283660745</v>
      </c>
      <c r="X173" s="92" t="s">
        <v>376</v>
      </c>
      <c r="Y173" s="96" t="s">
        <v>377</v>
      </c>
      <c r="Z173" s="99">
        <f t="shared" si="14"/>
        <v>11.487657671403166</v>
      </c>
      <c r="AA173" s="99">
        <f t="shared" si="14"/>
        <v>11.293351570008499</v>
      </c>
      <c r="AB173" s="99">
        <f t="shared" si="14"/>
        <v>11.587361915027508</v>
      </c>
      <c r="AC173" s="99">
        <f t="shared" si="14"/>
        <v>11.608354626762425</v>
      </c>
    </row>
    <row r="174" spans="1:29" ht="15.95" customHeight="1">
      <c r="A174" s="92" t="s">
        <v>378</v>
      </c>
      <c r="B174" s="93" t="s">
        <v>379</v>
      </c>
      <c r="C174" s="99">
        <f t="shared" si="10"/>
        <v>3.4186742961041738</v>
      </c>
      <c r="D174" s="99">
        <f t="shared" si="10"/>
        <v>3.4879508884313277</v>
      </c>
      <c r="E174" s="99">
        <f t="shared" si="10"/>
        <v>3.4597630609957846</v>
      </c>
      <c r="F174" s="92" t="s">
        <v>378</v>
      </c>
      <c r="G174" s="93" t="s">
        <v>379</v>
      </c>
      <c r="H174" s="99">
        <f t="shared" si="11"/>
        <v>3.3751675399049592</v>
      </c>
      <c r="I174" s="99">
        <f t="shared" si="11"/>
        <v>3.4781305048536408</v>
      </c>
      <c r="J174" s="99">
        <f t="shared" si="11"/>
        <v>3.5271561697779008</v>
      </c>
      <c r="K174" s="99">
        <f t="shared" si="11"/>
        <v>3.7728106039104987</v>
      </c>
      <c r="L174" s="92" t="s">
        <v>378</v>
      </c>
      <c r="M174" s="93" t="s">
        <v>379</v>
      </c>
      <c r="N174" s="99">
        <f t="shared" si="12"/>
        <v>3.7885861559245795</v>
      </c>
      <c r="O174" s="99">
        <f t="shared" si="12"/>
        <v>3.8011603767758264</v>
      </c>
      <c r="P174" s="99">
        <f t="shared" si="12"/>
        <v>3.8476889917777597</v>
      </c>
      <c r="Q174" s="99">
        <f t="shared" si="12"/>
        <v>3.9055220493630789</v>
      </c>
      <c r="R174" s="92" t="s">
        <v>378</v>
      </c>
      <c r="S174" s="93" t="s">
        <v>379</v>
      </c>
      <c r="T174" s="99">
        <f t="shared" si="13"/>
        <v>4.0825267853586649</v>
      </c>
      <c r="U174" s="99">
        <f t="shared" si="13"/>
        <v>4.1562185469140251</v>
      </c>
      <c r="V174" s="99">
        <f t="shared" si="13"/>
        <v>4.3512104663188218</v>
      </c>
      <c r="W174" s="99">
        <f t="shared" si="13"/>
        <v>4.3988579756424508</v>
      </c>
      <c r="X174" s="92" t="s">
        <v>378</v>
      </c>
      <c r="Y174" s="93" t="s">
        <v>379</v>
      </c>
      <c r="Z174" s="99">
        <f t="shared" si="14"/>
        <v>4.348141459668887</v>
      </c>
      <c r="AA174" s="99">
        <f t="shared" si="14"/>
        <v>4.3397982599382932</v>
      </c>
      <c r="AB174" s="99">
        <f t="shared" si="14"/>
        <v>4.315790129533517</v>
      </c>
      <c r="AC174" s="99">
        <f t="shared" si="14"/>
        <v>4.3585216115251439</v>
      </c>
    </row>
    <row r="175" spans="1:29" ht="15.95" customHeight="1">
      <c r="A175" s="95" t="s">
        <v>380</v>
      </c>
      <c r="B175" s="93" t="s">
        <v>381</v>
      </c>
      <c r="C175" s="99">
        <f t="shared" si="10"/>
        <v>2.6500708575095588</v>
      </c>
      <c r="D175" s="99">
        <f t="shared" si="10"/>
        <v>2.6558976370232372</v>
      </c>
      <c r="E175" s="99">
        <f t="shared" si="10"/>
        <v>2.6125993916430974</v>
      </c>
      <c r="F175" s="95" t="s">
        <v>380</v>
      </c>
      <c r="G175" s="93" t="s">
        <v>381</v>
      </c>
      <c r="H175" s="99">
        <f t="shared" si="11"/>
        <v>2.5287880395833087</v>
      </c>
      <c r="I175" s="99">
        <f t="shared" si="11"/>
        <v>2.6482748281419428</v>
      </c>
      <c r="J175" s="99">
        <f t="shared" si="11"/>
        <v>2.689584159643835</v>
      </c>
      <c r="K175" s="99">
        <f t="shared" si="11"/>
        <v>2.8876172651054333</v>
      </c>
      <c r="L175" s="95" t="s">
        <v>380</v>
      </c>
      <c r="M175" s="93" t="s">
        <v>381</v>
      </c>
      <c r="N175" s="99">
        <f t="shared" si="12"/>
        <v>2.8923874631407278</v>
      </c>
      <c r="O175" s="99">
        <f t="shared" si="12"/>
        <v>2.8801443979615886</v>
      </c>
      <c r="P175" s="99">
        <f t="shared" si="12"/>
        <v>2.9251816077273092</v>
      </c>
      <c r="Q175" s="99">
        <f t="shared" si="12"/>
        <v>2.9507920102929699</v>
      </c>
      <c r="R175" s="95" t="s">
        <v>380</v>
      </c>
      <c r="S175" s="93" t="s">
        <v>381</v>
      </c>
      <c r="T175" s="99">
        <f t="shared" si="13"/>
        <v>3.1541253435296928</v>
      </c>
      <c r="U175" s="99">
        <f t="shared" si="13"/>
        <v>3.218435080830548</v>
      </c>
      <c r="V175" s="99">
        <f t="shared" si="13"/>
        <v>3.3948639877815885</v>
      </c>
      <c r="W175" s="99">
        <f t="shared" si="13"/>
        <v>3.4386323561962038</v>
      </c>
      <c r="X175" s="95" t="s">
        <v>380</v>
      </c>
      <c r="Y175" s="93" t="s">
        <v>381</v>
      </c>
      <c r="Z175" s="99">
        <f t="shared" si="14"/>
        <v>3.3835413941366124</v>
      </c>
      <c r="AA175" s="99">
        <f t="shared" si="14"/>
        <v>3.3900766723372118</v>
      </c>
      <c r="AB175" s="99">
        <f t="shared" si="14"/>
        <v>3.3621393279708909</v>
      </c>
      <c r="AC175" s="99">
        <f t="shared" si="14"/>
        <v>3.3904485968893838</v>
      </c>
    </row>
    <row r="176" spans="1:29" ht="15.95" customHeight="1">
      <c r="A176" s="92">
        <v>72</v>
      </c>
      <c r="B176" s="93" t="s">
        <v>382</v>
      </c>
      <c r="C176" s="99">
        <f t="shared" si="10"/>
        <v>0.49626995374207866</v>
      </c>
      <c r="D176" s="99">
        <f t="shared" si="10"/>
        <v>0.52360797899576217</v>
      </c>
      <c r="E176" s="99">
        <f t="shared" si="10"/>
        <v>0.54298521799455679</v>
      </c>
      <c r="F176" s="92">
        <v>72</v>
      </c>
      <c r="G176" s="93" t="s">
        <v>382</v>
      </c>
      <c r="H176" s="99">
        <f t="shared" si="11"/>
        <v>0.53507954788136536</v>
      </c>
      <c r="I176" s="99">
        <f t="shared" si="11"/>
        <v>0.52562265023928945</v>
      </c>
      <c r="J176" s="99">
        <f t="shared" si="11"/>
        <v>0.52931243645214676</v>
      </c>
      <c r="K176" s="99">
        <f t="shared" si="11"/>
        <v>0.53975827215987682</v>
      </c>
      <c r="L176" s="92">
        <v>72</v>
      </c>
      <c r="M176" s="93" t="s">
        <v>382</v>
      </c>
      <c r="N176" s="99">
        <f t="shared" si="12"/>
        <v>0.54980422288315201</v>
      </c>
      <c r="O176" s="99">
        <f t="shared" si="12"/>
        <v>0.56871822860405641</v>
      </c>
      <c r="P176" s="99">
        <f t="shared" si="12"/>
        <v>0.56739941725872123</v>
      </c>
      <c r="Q176" s="99">
        <f t="shared" si="12"/>
        <v>0.60286332161684997</v>
      </c>
      <c r="R176" s="92">
        <v>72</v>
      </c>
      <c r="S176" s="93" t="s">
        <v>382</v>
      </c>
      <c r="T176" s="99">
        <f t="shared" si="13"/>
        <v>0.59445572947783487</v>
      </c>
      <c r="U176" s="99">
        <f t="shared" si="13"/>
        <v>0.6000472184599327</v>
      </c>
      <c r="V176" s="99">
        <f t="shared" si="13"/>
        <v>0.61792992859066476</v>
      </c>
      <c r="W176" s="99">
        <f t="shared" si="13"/>
        <v>0.62547719060018458</v>
      </c>
      <c r="X176" s="92">
        <v>72</v>
      </c>
      <c r="Y176" s="93" t="s">
        <v>382</v>
      </c>
      <c r="Z176" s="99">
        <f t="shared" si="14"/>
        <v>0.63293672133525758</v>
      </c>
      <c r="AA176" s="99">
        <f t="shared" si="14"/>
        <v>0.64371421968121179</v>
      </c>
      <c r="AB176" s="99">
        <f t="shared" si="14"/>
        <v>0.64523766503218083</v>
      </c>
      <c r="AC176" s="99">
        <f t="shared" si="14"/>
        <v>0.66129725543468043</v>
      </c>
    </row>
    <row r="177" spans="1:29" ht="15.95" customHeight="1">
      <c r="A177" s="95" t="s">
        <v>383</v>
      </c>
      <c r="B177" s="93" t="s">
        <v>384</v>
      </c>
      <c r="C177" s="99">
        <f t="shared" si="10"/>
        <v>0.27233348485253617</v>
      </c>
      <c r="D177" s="99">
        <f t="shared" si="10"/>
        <v>0.308445272412328</v>
      </c>
      <c r="E177" s="99">
        <f t="shared" si="10"/>
        <v>0.3041784513581301</v>
      </c>
      <c r="F177" s="95" t="s">
        <v>383</v>
      </c>
      <c r="G177" s="93" t="s">
        <v>384</v>
      </c>
      <c r="H177" s="99">
        <f t="shared" si="11"/>
        <v>0.31129995244028508</v>
      </c>
      <c r="I177" s="99">
        <f t="shared" si="11"/>
        <v>0.30423302647240902</v>
      </c>
      <c r="J177" s="99">
        <f t="shared" si="11"/>
        <v>0.30825957368191903</v>
      </c>
      <c r="K177" s="99">
        <f t="shared" si="11"/>
        <v>0.34543506664518886</v>
      </c>
      <c r="L177" s="95" t="s">
        <v>383</v>
      </c>
      <c r="M177" s="93" t="s">
        <v>384</v>
      </c>
      <c r="N177" s="99">
        <f t="shared" si="12"/>
        <v>0.34639446990069939</v>
      </c>
      <c r="O177" s="99">
        <f t="shared" si="12"/>
        <v>0.35229775021018123</v>
      </c>
      <c r="P177" s="99">
        <f t="shared" si="12"/>
        <v>0.35510796679172985</v>
      </c>
      <c r="Q177" s="99">
        <f t="shared" si="12"/>
        <v>0.35186671745325915</v>
      </c>
      <c r="R177" s="95" t="s">
        <v>383</v>
      </c>
      <c r="S177" s="93" t="s">
        <v>384</v>
      </c>
      <c r="T177" s="99">
        <f t="shared" si="13"/>
        <v>0.33394571235113713</v>
      </c>
      <c r="U177" s="99">
        <f t="shared" si="13"/>
        <v>0.33773624762354459</v>
      </c>
      <c r="V177" s="99">
        <f t="shared" si="13"/>
        <v>0.33841654994656906</v>
      </c>
      <c r="W177" s="99">
        <f t="shared" si="13"/>
        <v>0.33474842884606298</v>
      </c>
      <c r="X177" s="95" t="s">
        <v>383</v>
      </c>
      <c r="Y177" s="93" t="s">
        <v>384</v>
      </c>
      <c r="Z177" s="99">
        <f t="shared" si="14"/>
        <v>0.33166334419701704</v>
      </c>
      <c r="AA177" s="99">
        <f t="shared" si="14"/>
        <v>0.30600736791986977</v>
      </c>
      <c r="AB177" s="99">
        <f t="shared" si="14"/>
        <v>0.30841313653044566</v>
      </c>
      <c r="AC177" s="99">
        <f t="shared" si="14"/>
        <v>0.30677575920107969</v>
      </c>
    </row>
    <row r="178" spans="1:29" ht="15.95" customHeight="1">
      <c r="A178" s="92" t="s">
        <v>385</v>
      </c>
      <c r="B178" s="93" t="s">
        <v>386</v>
      </c>
      <c r="C178" s="99">
        <f t="shared" si="10"/>
        <v>7.1246557394582748</v>
      </c>
      <c r="D178" s="99">
        <f t="shared" si="10"/>
        <v>6.1088505409027025</v>
      </c>
      <c r="E178" s="99">
        <f t="shared" si="10"/>
        <v>7.4407652489460476</v>
      </c>
      <c r="F178" s="92" t="s">
        <v>385</v>
      </c>
      <c r="G178" s="93" t="s">
        <v>386</v>
      </c>
      <c r="H178" s="99">
        <f t="shared" si="11"/>
        <v>7.8684469460243083</v>
      </c>
      <c r="I178" s="99">
        <f t="shared" si="11"/>
        <v>7.7057288603927114</v>
      </c>
      <c r="J178" s="99">
        <f t="shared" si="11"/>
        <v>7.4548172341131984</v>
      </c>
      <c r="K178" s="99">
        <f t="shared" si="11"/>
        <v>7.491159572591223</v>
      </c>
      <c r="L178" s="92" t="s">
        <v>385</v>
      </c>
      <c r="M178" s="93" t="s">
        <v>386</v>
      </c>
      <c r="N178" s="99">
        <f t="shared" si="12"/>
        <v>7.8343921495793136</v>
      </c>
      <c r="O178" s="99">
        <f t="shared" si="12"/>
        <v>7.8255477001070135</v>
      </c>
      <c r="P178" s="99">
        <f t="shared" si="12"/>
        <v>7.9507014847928481</v>
      </c>
      <c r="Q178" s="99">
        <f t="shared" si="12"/>
        <v>7.9429320820311</v>
      </c>
      <c r="R178" s="92" t="s">
        <v>385</v>
      </c>
      <c r="S178" s="93" t="s">
        <v>386</v>
      </c>
      <c r="T178" s="99">
        <f t="shared" si="13"/>
        <v>7.422108376150077</v>
      </c>
      <c r="U178" s="99">
        <f t="shared" si="13"/>
        <v>7.5349478733054172</v>
      </c>
      <c r="V178" s="99">
        <f t="shared" si="13"/>
        <v>7.5152576429631619</v>
      </c>
      <c r="W178" s="99">
        <f t="shared" si="13"/>
        <v>7.2460848609650004</v>
      </c>
      <c r="X178" s="92" t="s">
        <v>385</v>
      </c>
      <c r="Y178" s="93" t="s">
        <v>386</v>
      </c>
      <c r="Z178" s="99">
        <f t="shared" si="14"/>
        <v>7.1395162117342785</v>
      </c>
      <c r="AA178" s="99">
        <f t="shared" si="14"/>
        <v>6.9535533100702072</v>
      </c>
      <c r="AB178" s="99">
        <f t="shared" si="14"/>
        <v>7.2715717854939914</v>
      </c>
      <c r="AC178" s="99">
        <f t="shared" si="14"/>
        <v>7.2498330152372805</v>
      </c>
    </row>
    <row r="179" spans="1:29" ht="15.95" customHeight="1">
      <c r="A179" s="92" t="s">
        <v>387</v>
      </c>
      <c r="B179" s="93" t="s">
        <v>388</v>
      </c>
      <c r="C179" s="99">
        <f t="shared" si="10"/>
        <v>3.5448808791678923</v>
      </c>
      <c r="D179" s="99">
        <f t="shared" si="10"/>
        <v>2.5168589513133095</v>
      </c>
      <c r="E179" s="99">
        <f t="shared" si="10"/>
        <v>3.6282619136560115</v>
      </c>
      <c r="F179" s="92" t="s">
        <v>387</v>
      </c>
      <c r="G179" s="93" t="s">
        <v>388</v>
      </c>
      <c r="H179" s="99">
        <f t="shared" si="11"/>
        <v>4.1586581609457438</v>
      </c>
      <c r="I179" s="99">
        <f t="shared" si="11"/>
        <v>4.0231392867712916</v>
      </c>
      <c r="J179" s="99">
        <f t="shared" si="11"/>
        <v>3.7943316929858675</v>
      </c>
      <c r="K179" s="99">
        <f t="shared" si="11"/>
        <v>3.8495171324031388</v>
      </c>
      <c r="L179" s="92" t="s">
        <v>387</v>
      </c>
      <c r="M179" s="93" t="s">
        <v>388</v>
      </c>
      <c r="N179" s="99">
        <f t="shared" si="12"/>
        <v>4.051021628346593</v>
      </c>
      <c r="O179" s="99">
        <f t="shared" si="12"/>
        <v>4.0697637777410849</v>
      </c>
      <c r="P179" s="99">
        <f t="shared" si="12"/>
        <v>4.0683373912349321</v>
      </c>
      <c r="Q179" s="99">
        <f t="shared" si="12"/>
        <v>3.9022961908814908</v>
      </c>
      <c r="R179" s="92" t="s">
        <v>387</v>
      </c>
      <c r="S179" s="93" t="s">
        <v>388</v>
      </c>
      <c r="T179" s="99">
        <f t="shared" si="13"/>
        <v>3.3650973831999047</v>
      </c>
      <c r="U179" s="99">
        <f t="shared" si="13"/>
        <v>3.3966226375237647</v>
      </c>
      <c r="V179" s="99">
        <f t="shared" si="13"/>
        <v>3.4347066339235539</v>
      </c>
      <c r="W179" s="99">
        <f t="shared" si="13"/>
        <v>3.2164200819213464</v>
      </c>
      <c r="X179" s="92" t="s">
        <v>387</v>
      </c>
      <c r="Y179" s="93" t="s">
        <v>388</v>
      </c>
      <c r="Z179" s="99">
        <f t="shared" si="14"/>
        <v>3.0938987451319773</v>
      </c>
      <c r="AA179" s="99">
        <f t="shared" si="14"/>
        <v>2.9241826648025855</v>
      </c>
      <c r="AB179" s="99">
        <f t="shared" si="14"/>
        <v>3.2381510165172371</v>
      </c>
      <c r="AC179" s="99">
        <f t="shared" si="14"/>
        <v>3.2439531465192606</v>
      </c>
    </row>
    <row r="180" spans="1:29" ht="30" customHeight="1">
      <c r="A180" s="92" t="s">
        <v>389</v>
      </c>
      <c r="B180" s="96" t="s">
        <v>390</v>
      </c>
      <c r="C180" s="99">
        <f t="shared" si="10"/>
        <v>25.428888472953819</v>
      </c>
      <c r="D180" s="99">
        <f t="shared" si="10"/>
        <v>26.466919414757438</v>
      </c>
      <c r="E180" s="99">
        <f t="shared" si="10"/>
        <v>26.362666097443832</v>
      </c>
      <c r="F180" s="92" t="s">
        <v>389</v>
      </c>
      <c r="G180" s="96" t="s">
        <v>390</v>
      </c>
      <c r="H180" s="99">
        <f t="shared" si="11"/>
        <v>26.057090000537176</v>
      </c>
      <c r="I180" s="99">
        <f t="shared" si="11"/>
        <v>25.897287104732928</v>
      </c>
      <c r="J180" s="99">
        <f t="shared" si="11"/>
        <v>26.046771219976666</v>
      </c>
      <c r="K180" s="99">
        <f t="shared" si="11"/>
        <v>26.094538239482894</v>
      </c>
      <c r="L180" s="92" t="s">
        <v>389</v>
      </c>
      <c r="M180" s="96" t="s">
        <v>390</v>
      </c>
      <c r="N180" s="99">
        <f t="shared" si="12"/>
        <v>26.081862566753767</v>
      </c>
      <c r="O180" s="99">
        <f t="shared" si="12"/>
        <v>26.288470725254392</v>
      </c>
      <c r="P180" s="99">
        <f t="shared" si="12"/>
        <v>26.497141175061866</v>
      </c>
      <c r="Q180" s="99">
        <f t="shared" si="12"/>
        <v>26.252780752046867</v>
      </c>
      <c r="R180" s="92" t="s">
        <v>389</v>
      </c>
      <c r="S180" s="96" t="s">
        <v>390</v>
      </c>
      <c r="T180" s="99">
        <f t="shared" si="13"/>
        <v>26.505929621221174</v>
      </c>
      <c r="U180" s="99">
        <f t="shared" si="13"/>
        <v>26.370143022229954</v>
      </c>
      <c r="V180" s="99">
        <f t="shared" si="13"/>
        <v>26.291719493014625</v>
      </c>
      <c r="W180" s="99">
        <f t="shared" si="13"/>
        <v>26.615235778787493</v>
      </c>
      <c r="X180" s="92" t="s">
        <v>389</v>
      </c>
      <c r="Y180" s="96" t="s">
        <v>390</v>
      </c>
      <c r="Z180" s="99">
        <f t="shared" si="14"/>
        <v>26.802700329912483</v>
      </c>
      <c r="AA180" s="99">
        <f t="shared" si="14"/>
        <v>26.950118146881007</v>
      </c>
      <c r="AB180" s="99">
        <f t="shared" si="14"/>
        <v>26.939108654882588</v>
      </c>
      <c r="AC180" s="99">
        <f t="shared" si="14"/>
        <v>27.21920556607521</v>
      </c>
    </row>
    <row r="181" spans="1:29" ht="15.95" customHeight="1">
      <c r="A181" s="92" t="s">
        <v>391</v>
      </c>
      <c r="B181" s="93" t="s">
        <v>392</v>
      </c>
      <c r="C181" s="99">
        <f t="shared" si="10"/>
        <v>7.0310703494745841</v>
      </c>
      <c r="D181" s="99">
        <f t="shared" si="10"/>
        <v>7.305999498861544</v>
      </c>
      <c r="E181" s="99">
        <f t="shared" si="10"/>
        <v>7.214499172848071</v>
      </c>
      <c r="F181" s="92" t="s">
        <v>391</v>
      </c>
      <c r="G181" s="93" t="s">
        <v>392</v>
      </c>
      <c r="H181" s="99">
        <f t="shared" si="11"/>
        <v>7.055739199817622</v>
      </c>
      <c r="I181" s="99">
        <f t="shared" si="11"/>
        <v>6.9319637246704033</v>
      </c>
      <c r="J181" s="99">
        <f t="shared" si="11"/>
        <v>6.869821697804845</v>
      </c>
      <c r="K181" s="99">
        <f t="shared" si="11"/>
        <v>6.8929764945627863</v>
      </c>
      <c r="L181" s="92" t="s">
        <v>391</v>
      </c>
      <c r="M181" s="93" t="s">
        <v>392</v>
      </c>
      <c r="N181" s="99">
        <f t="shared" si="12"/>
        <v>6.7116313742052514</v>
      </c>
      <c r="O181" s="99">
        <f t="shared" si="12"/>
        <v>6.6267269837388438</v>
      </c>
      <c r="P181" s="99">
        <f t="shared" si="12"/>
        <v>6.4003003512413184</v>
      </c>
      <c r="Q181" s="99">
        <f t="shared" si="12"/>
        <v>6.2662301004854912</v>
      </c>
      <c r="R181" s="92" t="s">
        <v>391</v>
      </c>
      <c r="S181" s="93" t="s">
        <v>392</v>
      </c>
      <c r="T181" s="99">
        <f t="shared" si="13"/>
        <v>6.2562233640020715</v>
      </c>
      <c r="U181" s="99">
        <f t="shared" si="13"/>
        <v>6.2594281595983947</v>
      </c>
      <c r="V181" s="99">
        <f t="shared" si="13"/>
        <v>6.2516063103865109</v>
      </c>
      <c r="W181" s="99">
        <f t="shared" si="13"/>
        <v>6.3162004809832553</v>
      </c>
      <c r="X181" s="92" t="s">
        <v>391</v>
      </c>
      <c r="Y181" s="93" t="s">
        <v>392</v>
      </c>
      <c r="Z181" s="99">
        <f t="shared" si="14"/>
        <v>6.3506276841344356</v>
      </c>
      <c r="AA181" s="99">
        <f t="shared" si="14"/>
        <v>6.4208504302163014</v>
      </c>
      <c r="AB181" s="99">
        <f t="shared" si="14"/>
        <v>6.4001644870061494</v>
      </c>
      <c r="AC181" s="99">
        <f t="shared" si="14"/>
        <v>6.4821417158639916</v>
      </c>
    </row>
    <row r="182" spans="1:29" ht="15.95" customHeight="1">
      <c r="A182" s="98" t="s">
        <v>393</v>
      </c>
      <c r="B182" s="93" t="s">
        <v>394</v>
      </c>
      <c r="C182" s="99">
        <f t="shared" si="10"/>
        <v>5.181956736811145</v>
      </c>
      <c r="D182" s="99">
        <f t="shared" si="10"/>
        <v>5.4151550805634541</v>
      </c>
      <c r="E182" s="99">
        <f t="shared" si="10"/>
        <v>5.3604781471796787</v>
      </c>
      <c r="F182" s="98" t="s">
        <v>393</v>
      </c>
      <c r="G182" s="93" t="s">
        <v>394</v>
      </c>
      <c r="H182" s="99">
        <f t="shared" si="11"/>
        <v>5.2862033590522648</v>
      </c>
      <c r="I182" s="99">
        <f t="shared" si="11"/>
        <v>5.2369696115923894</v>
      </c>
      <c r="J182" s="99">
        <f t="shared" si="11"/>
        <v>5.1922229701184586</v>
      </c>
      <c r="K182" s="99">
        <f t="shared" si="11"/>
        <v>5.2196235754958433</v>
      </c>
      <c r="L182" s="98" t="s">
        <v>393</v>
      </c>
      <c r="M182" s="93" t="s">
        <v>394</v>
      </c>
      <c r="N182" s="99">
        <f t="shared" si="12"/>
        <v>5.0791377156537729</v>
      </c>
      <c r="O182" s="99">
        <f t="shared" si="12"/>
        <v>5.0563235240362863</v>
      </c>
      <c r="P182" s="99">
        <f t="shared" si="12"/>
        <v>4.8471551448870445</v>
      </c>
      <c r="Q182" s="99">
        <f t="shared" si="12"/>
        <v>4.8335767202200532</v>
      </c>
      <c r="R182" s="98" t="s">
        <v>393</v>
      </c>
      <c r="S182" s="93" t="s">
        <v>394</v>
      </c>
      <c r="T182" s="99">
        <f t="shared" si="13"/>
        <v>4.8344336240888994</v>
      </c>
      <c r="U182" s="99">
        <f t="shared" si="13"/>
        <v>4.85592156765287</v>
      </c>
      <c r="V182" s="99">
        <f t="shared" si="13"/>
        <v>4.8550231862065747</v>
      </c>
      <c r="W182" s="99">
        <f t="shared" si="13"/>
        <v>4.9116746623293617</v>
      </c>
      <c r="X182" s="98" t="s">
        <v>393</v>
      </c>
      <c r="Y182" s="93" t="s">
        <v>394</v>
      </c>
      <c r="Z182" s="99">
        <f t="shared" si="14"/>
        <v>4.9554405544730775</v>
      </c>
      <c r="AA182" s="99">
        <f t="shared" si="14"/>
        <v>5.0197585029760887</v>
      </c>
      <c r="AB182" s="99">
        <f t="shared" si="14"/>
        <v>5.0030218256811567</v>
      </c>
      <c r="AC182" s="99">
        <f t="shared" si="14"/>
        <v>5.0630531957688003</v>
      </c>
    </row>
    <row r="183" spans="1:29" ht="15.95" customHeight="1">
      <c r="A183" s="92" t="s">
        <v>395</v>
      </c>
      <c r="B183" s="93" t="s">
        <v>396</v>
      </c>
      <c r="C183" s="99">
        <f t="shared" ref="C183:E189" si="15">C55/C$64*100</f>
        <v>5.1688547822134279</v>
      </c>
      <c r="D183" s="99">
        <f t="shared" si="15"/>
        <v>5.1836509025939366</v>
      </c>
      <c r="E183" s="99">
        <f t="shared" si="15"/>
        <v>4.9322269064517847</v>
      </c>
      <c r="F183" s="92" t="s">
        <v>395</v>
      </c>
      <c r="G183" s="93" t="s">
        <v>396</v>
      </c>
      <c r="H183" s="99">
        <f t="shared" ref="H183:K190" si="16">H55/H$64*100</f>
        <v>4.5991423529088067</v>
      </c>
      <c r="I183" s="99">
        <f t="shared" si="16"/>
        <v>4.3917342704158582</v>
      </c>
      <c r="J183" s="99">
        <f t="shared" si="16"/>
        <v>4.3541341794752872</v>
      </c>
      <c r="K183" s="99">
        <f t="shared" si="16"/>
        <v>4.2628374767643145</v>
      </c>
      <c r="L183" s="92" t="s">
        <v>395</v>
      </c>
      <c r="M183" s="93" t="s">
        <v>396</v>
      </c>
      <c r="N183" s="99">
        <f t="shared" ref="N183:Q190" si="17">N55/N$64*100</f>
        <v>4.1447758421977916</v>
      </c>
      <c r="O183" s="99">
        <f t="shared" si="17"/>
        <v>4.1390889164228737</v>
      </c>
      <c r="P183" s="99">
        <f t="shared" si="17"/>
        <v>4.3256565817833481</v>
      </c>
      <c r="Q183" s="99">
        <f t="shared" si="17"/>
        <v>4.045474678871992</v>
      </c>
      <c r="R183" s="92" t="s">
        <v>395</v>
      </c>
      <c r="S183" s="93" t="s">
        <v>396</v>
      </c>
      <c r="T183" s="99">
        <f t="shared" ref="T183:W190" si="18">T55/T$64*100</f>
        <v>4.1035617556856652</v>
      </c>
      <c r="U183" s="99">
        <f t="shared" si="18"/>
        <v>4.0902369621133987</v>
      </c>
      <c r="V183" s="99">
        <f t="shared" si="18"/>
        <v>4.0419380741983204</v>
      </c>
      <c r="W183" s="99">
        <f t="shared" si="18"/>
        <v>4.1076318165200592</v>
      </c>
      <c r="X183" s="92" t="s">
        <v>395</v>
      </c>
      <c r="Y183" s="93" t="s">
        <v>396</v>
      </c>
      <c r="Z183" s="99">
        <f t="shared" ref="Z183:AC190" si="19">Z55/Z$64*100</f>
        <v>4.1786830013781788</v>
      </c>
      <c r="AA183" s="99">
        <f t="shared" si="19"/>
        <v>4.2099692982289962</v>
      </c>
      <c r="AB183" s="99">
        <f t="shared" si="19"/>
        <v>4.1520507915937168</v>
      </c>
      <c r="AC183" s="99">
        <f t="shared" si="19"/>
        <v>4.213404647001104</v>
      </c>
    </row>
    <row r="184" spans="1:29" ht="15.95" customHeight="1">
      <c r="A184" s="92" t="s">
        <v>397</v>
      </c>
      <c r="B184" s="93" t="s">
        <v>398</v>
      </c>
      <c r="C184" s="99">
        <f t="shared" si="15"/>
        <v>13.228963341265809</v>
      </c>
      <c r="D184" s="99">
        <f t="shared" si="15"/>
        <v>13.977269013301957</v>
      </c>
      <c r="E184" s="99">
        <f t="shared" si="15"/>
        <v>14.215940018143977</v>
      </c>
      <c r="F184" s="92" t="s">
        <v>397</v>
      </c>
      <c r="G184" s="93" t="s">
        <v>398</v>
      </c>
      <c r="H184" s="99">
        <f t="shared" si="16"/>
        <v>14.402208447810747</v>
      </c>
      <c r="I184" s="99">
        <f t="shared" si="16"/>
        <v>14.573589109646667</v>
      </c>
      <c r="J184" s="99">
        <f t="shared" si="16"/>
        <v>14.822815342696535</v>
      </c>
      <c r="K184" s="99">
        <f t="shared" si="16"/>
        <v>14.938724268155795</v>
      </c>
      <c r="L184" s="92" t="s">
        <v>397</v>
      </c>
      <c r="M184" s="93" t="s">
        <v>398</v>
      </c>
      <c r="N184" s="99">
        <f t="shared" si="17"/>
        <v>15.225455350350719</v>
      </c>
      <c r="O184" s="99">
        <f t="shared" si="17"/>
        <v>15.522654825092674</v>
      </c>
      <c r="P184" s="99">
        <f t="shared" si="17"/>
        <v>15.771184242037201</v>
      </c>
      <c r="Q184" s="99">
        <f t="shared" si="17"/>
        <v>15.941075972689386</v>
      </c>
      <c r="R184" s="92" t="s">
        <v>397</v>
      </c>
      <c r="S184" s="93" t="s">
        <v>398</v>
      </c>
      <c r="T184" s="99">
        <f t="shared" si="18"/>
        <v>16.146144501533438</v>
      </c>
      <c r="U184" s="99">
        <f t="shared" si="18"/>
        <v>16.020477900518159</v>
      </c>
      <c r="V184" s="99">
        <f t="shared" si="18"/>
        <v>15.998175108429793</v>
      </c>
      <c r="W184" s="99">
        <f t="shared" si="18"/>
        <v>16.19140348128418</v>
      </c>
      <c r="X184" s="92" t="s">
        <v>397</v>
      </c>
      <c r="Y184" s="93" t="s">
        <v>398</v>
      </c>
      <c r="Z184" s="99">
        <f t="shared" si="19"/>
        <v>16.273389644399867</v>
      </c>
      <c r="AA184" s="99">
        <f t="shared" si="19"/>
        <v>16.319298418435714</v>
      </c>
      <c r="AB184" s="99">
        <f t="shared" si="19"/>
        <v>16.386893376282718</v>
      </c>
      <c r="AC184" s="99">
        <f t="shared" si="19"/>
        <v>16.523659203210116</v>
      </c>
    </row>
    <row r="185" spans="1:29" ht="15.95" customHeight="1">
      <c r="A185" s="92">
        <v>86</v>
      </c>
      <c r="B185" s="93" t="s">
        <v>399</v>
      </c>
      <c r="C185" s="99">
        <f t="shared" si="15"/>
        <v>7.011551110992273</v>
      </c>
      <c r="D185" s="99">
        <f t="shared" si="15"/>
        <v>7.2746783453715507</v>
      </c>
      <c r="E185" s="99">
        <f t="shared" si="15"/>
        <v>7.2964138961524094</v>
      </c>
      <c r="F185" s="92">
        <v>86</v>
      </c>
      <c r="G185" s="93" t="s">
        <v>399</v>
      </c>
      <c r="H185" s="99">
        <f t="shared" si="16"/>
        <v>7.3252442512358327</v>
      </c>
      <c r="I185" s="99">
        <f t="shared" si="16"/>
        <v>7.4202357612093843</v>
      </c>
      <c r="J185" s="99">
        <f t="shared" si="16"/>
        <v>7.5398276278611869</v>
      </c>
      <c r="K185" s="99">
        <f t="shared" si="16"/>
        <v>7.5515020416721006</v>
      </c>
      <c r="L185" s="92">
        <v>86</v>
      </c>
      <c r="M185" s="93" t="s">
        <v>399</v>
      </c>
      <c r="N185" s="99">
        <f t="shared" si="17"/>
        <v>7.6181341257705784</v>
      </c>
      <c r="O185" s="99">
        <f t="shared" si="17"/>
        <v>7.6435376996406443</v>
      </c>
      <c r="P185" s="99">
        <f t="shared" si="17"/>
        <v>7.6867715734014537</v>
      </c>
      <c r="Q185" s="99">
        <f t="shared" si="17"/>
        <v>7.7327549948076086</v>
      </c>
      <c r="R185" s="92">
        <v>86</v>
      </c>
      <c r="S185" s="93" t="s">
        <v>399</v>
      </c>
      <c r="T185" s="99">
        <f t="shared" si="18"/>
        <v>7.8294897837256547</v>
      </c>
      <c r="U185" s="99">
        <f t="shared" si="18"/>
        <v>7.7777501646433143</v>
      </c>
      <c r="V185" s="99">
        <f t="shared" si="18"/>
        <v>7.8656023925263066</v>
      </c>
      <c r="W185" s="99">
        <f t="shared" si="18"/>
        <v>7.9643266607476377</v>
      </c>
      <c r="X185" s="92">
        <v>86</v>
      </c>
      <c r="Y185" s="93" t="s">
        <v>399</v>
      </c>
      <c r="Z185" s="99">
        <f t="shared" si="19"/>
        <v>7.9921861516797019</v>
      </c>
      <c r="AA185" s="99">
        <f t="shared" si="19"/>
        <v>8.0127707243268915</v>
      </c>
      <c r="AB185" s="99">
        <f t="shared" si="19"/>
        <v>8.0616078604851129</v>
      </c>
      <c r="AC185" s="99">
        <f t="shared" si="19"/>
        <v>8.1224145558079996</v>
      </c>
    </row>
    <row r="186" spans="1:29" ht="15.95" customHeight="1">
      <c r="A186" s="95" t="s">
        <v>400</v>
      </c>
      <c r="B186" s="93" t="s">
        <v>401</v>
      </c>
      <c r="C186" s="99">
        <f t="shared" si="15"/>
        <v>6.2174122302735366</v>
      </c>
      <c r="D186" s="99">
        <f t="shared" si="15"/>
        <v>6.7025906679304068</v>
      </c>
      <c r="E186" s="99">
        <f t="shared" si="15"/>
        <v>6.9195261219915691</v>
      </c>
      <c r="F186" s="95" t="s">
        <v>400</v>
      </c>
      <c r="G186" s="93" t="s">
        <v>401</v>
      </c>
      <c r="H186" s="99">
        <f t="shared" si="16"/>
        <v>7.0769641965749139</v>
      </c>
      <c r="I186" s="99">
        <f t="shared" si="16"/>
        <v>7.1533533484372844</v>
      </c>
      <c r="J186" s="99">
        <f t="shared" si="16"/>
        <v>7.2829877148353468</v>
      </c>
      <c r="K186" s="99">
        <f t="shared" si="16"/>
        <v>7.3872222264836962</v>
      </c>
      <c r="L186" s="95" t="s">
        <v>400</v>
      </c>
      <c r="M186" s="93" t="s">
        <v>401</v>
      </c>
      <c r="N186" s="99">
        <f t="shared" si="17"/>
        <v>7.6073212245801409</v>
      </c>
      <c r="O186" s="99">
        <f t="shared" si="17"/>
        <v>7.8791171254520318</v>
      </c>
      <c r="P186" s="99">
        <f t="shared" si="17"/>
        <v>8.084412668635748</v>
      </c>
      <c r="Q186" s="99">
        <f t="shared" si="17"/>
        <v>8.2083209778817778</v>
      </c>
      <c r="R186" s="95" t="s">
        <v>400</v>
      </c>
      <c r="S186" s="93" t="s">
        <v>401</v>
      </c>
      <c r="T186" s="99">
        <f t="shared" si="18"/>
        <v>8.3166547178077828</v>
      </c>
      <c r="U186" s="99">
        <f t="shared" si="18"/>
        <v>8.2427277358748476</v>
      </c>
      <c r="V186" s="99">
        <f t="shared" si="18"/>
        <v>8.1325727159034873</v>
      </c>
      <c r="W186" s="99">
        <f t="shared" si="18"/>
        <v>8.2270768205365421</v>
      </c>
      <c r="X186" s="95" t="s">
        <v>400</v>
      </c>
      <c r="Y186" s="93" t="s">
        <v>401</v>
      </c>
      <c r="Z186" s="99">
        <f t="shared" si="19"/>
        <v>8.2812034927201648</v>
      </c>
      <c r="AA186" s="99">
        <f t="shared" si="19"/>
        <v>8.3065276941088211</v>
      </c>
      <c r="AB186" s="99">
        <f t="shared" si="19"/>
        <v>8.3252855157976065</v>
      </c>
      <c r="AC186" s="99">
        <f t="shared" si="19"/>
        <v>8.4012446474021196</v>
      </c>
    </row>
    <row r="187" spans="1:29" ht="30" customHeight="1">
      <c r="A187" s="92" t="s">
        <v>402</v>
      </c>
      <c r="B187" s="96" t="s">
        <v>403</v>
      </c>
      <c r="C187" s="99">
        <f t="shared" si="15"/>
        <v>4.1515815930907243</v>
      </c>
      <c r="D187" s="99">
        <f t="shared" si="15"/>
        <v>4.154002026342452</v>
      </c>
      <c r="E187" s="99">
        <f t="shared" si="15"/>
        <v>4.0154223811302634</v>
      </c>
      <c r="F187" s="92" t="s">
        <v>402</v>
      </c>
      <c r="G187" s="96" t="s">
        <v>403</v>
      </c>
      <c r="H187" s="99">
        <f t="shared" si="16"/>
        <v>3.8590188548721192</v>
      </c>
      <c r="I187" s="99">
        <f t="shared" si="16"/>
        <v>3.8464670067424969</v>
      </c>
      <c r="J187" s="99">
        <f t="shared" si="16"/>
        <v>3.7606117647666801</v>
      </c>
      <c r="K187" s="99">
        <f t="shared" si="16"/>
        <v>3.6668277503765014</v>
      </c>
      <c r="L187" s="92" t="s">
        <v>402</v>
      </c>
      <c r="M187" s="96" t="s">
        <v>403</v>
      </c>
      <c r="N187" s="99">
        <f t="shared" si="17"/>
        <v>3.6187600019336013</v>
      </c>
      <c r="O187" s="99">
        <f t="shared" si="17"/>
        <v>3.6467543860754783</v>
      </c>
      <c r="P187" s="99">
        <f t="shared" si="17"/>
        <v>3.6235481360261836</v>
      </c>
      <c r="Q187" s="99">
        <f t="shared" si="17"/>
        <v>3.6050209246551126</v>
      </c>
      <c r="R187" s="92" t="s">
        <v>402</v>
      </c>
      <c r="S187" s="96" t="s">
        <v>403</v>
      </c>
      <c r="T187" s="99">
        <f t="shared" si="18"/>
        <v>3.5852800015931807</v>
      </c>
      <c r="U187" s="99">
        <f t="shared" si="18"/>
        <v>3.6210345813089453</v>
      </c>
      <c r="V187" s="99">
        <f t="shared" si="18"/>
        <v>3.5951839586620253</v>
      </c>
      <c r="W187" s="99">
        <f t="shared" si="18"/>
        <v>3.6288868495596787</v>
      </c>
      <c r="X187" s="92" t="s">
        <v>402</v>
      </c>
      <c r="Y187" s="96" t="s">
        <v>403</v>
      </c>
      <c r="Z187" s="99">
        <f t="shared" si="19"/>
        <v>3.5985222722190677</v>
      </c>
      <c r="AA187" s="99">
        <f t="shared" si="19"/>
        <v>3.5978282696249484</v>
      </c>
      <c r="AB187" s="99">
        <f t="shared" si="19"/>
        <v>3.5823276157483845</v>
      </c>
      <c r="AC187" s="99">
        <f t="shared" si="19"/>
        <v>3.5766695030057258</v>
      </c>
    </row>
    <row r="188" spans="1:29" ht="15.95" customHeight="1">
      <c r="A188" s="92" t="s">
        <v>404</v>
      </c>
      <c r="B188" s="93" t="s">
        <v>405</v>
      </c>
      <c r="C188" s="99">
        <f t="shared" si="15"/>
        <v>0.85055750153747423</v>
      </c>
      <c r="D188" s="99">
        <f t="shared" si="15"/>
        <v>0.89687442123955519</v>
      </c>
      <c r="E188" s="99">
        <f t="shared" si="15"/>
        <v>0.88985538182400348</v>
      </c>
      <c r="F188" s="92" t="s">
        <v>404</v>
      </c>
      <c r="G188" s="93" t="s">
        <v>405</v>
      </c>
      <c r="H188" s="99">
        <f t="shared" si="16"/>
        <v>0.88817440134372572</v>
      </c>
      <c r="I188" s="99">
        <f t="shared" si="16"/>
        <v>0.90817564869227629</v>
      </c>
      <c r="J188" s="99">
        <f t="shared" si="16"/>
        <v>0.88266110955359212</v>
      </c>
      <c r="K188" s="99">
        <f t="shared" si="16"/>
        <v>0.89299183586848407</v>
      </c>
      <c r="L188" s="92" t="s">
        <v>404</v>
      </c>
      <c r="M188" s="93" t="s">
        <v>405</v>
      </c>
      <c r="N188" s="99">
        <f t="shared" si="17"/>
        <v>0.89861569422641963</v>
      </c>
      <c r="O188" s="99">
        <f t="shared" si="17"/>
        <v>0.92051179598746091</v>
      </c>
      <c r="P188" s="99">
        <f t="shared" si="17"/>
        <v>0.9299912189670313</v>
      </c>
      <c r="Q188" s="99">
        <f t="shared" si="17"/>
        <v>0.95348932426949817</v>
      </c>
      <c r="R188" s="92" t="s">
        <v>404</v>
      </c>
      <c r="S188" s="93" t="s">
        <v>405</v>
      </c>
      <c r="T188" s="99">
        <f t="shared" si="18"/>
        <v>0.93076632014975902</v>
      </c>
      <c r="U188" s="99">
        <f t="shared" si="18"/>
        <v>0.95170048585310096</v>
      </c>
      <c r="V188" s="99">
        <f t="shared" si="18"/>
        <v>0.95683836305750503</v>
      </c>
      <c r="W188" s="99">
        <f t="shared" si="18"/>
        <v>0.95885777668350358</v>
      </c>
      <c r="X188" s="92" t="s">
        <v>404</v>
      </c>
      <c r="Y188" s="93" t="s">
        <v>405</v>
      </c>
      <c r="Z188" s="99">
        <f t="shared" si="19"/>
        <v>0.94596588819993843</v>
      </c>
      <c r="AA188" s="99">
        <f t="shared" si="19"/>
        <v>0.9485849527223037</v>
      </c>
      <c r="AB188" s="99">
        <f t="shared" si="19"/>
        <v>0.94542645125514813</v>
      </c>
      <c r="AC188" s="99">
        <f t="shared" si="19"/>
        <v>0.92784629130914809</v>
      </c>
    </row>
    <row r="189" spans="1:29" ht="15.95" customHeight="1">
      <c r="A189" s="92" t="s">
        <v>406</v>
      </c>
      <c r="B189" s="93" t="s">
        <v>407</v>
      </c>
      <c r="C189" s="99">
        <f t="shared" si="15"/>
        <v>3.2676007379876468</v>
      </c>
      <c r="D189" s="99">
        <f t="shared" si="15"/>
        <v>3.2203592944842088</v>
      </c>
      <c r="E189" s="99">
        <f t="shared" si="15"/>
        <v>3.0927477453439352</v>
      </c>
      <c r="F189" s="92" t="s">
        <v>406</v>
      </c>
      <c r="G189" s="93" t="s">
        <v>407</v>
      </c>
      <c r="H189" s="99">
        <f t="shared" si="16"/>
        <v>2.9371726994134302</v>
      </c>
      <c r="I189" s="99">
        <f t="shared" si="16"/>
        <v>2.9019746713727579</v>
      </c>
      <c r="J189" s="99">
        <f t="shared" si="16"/>
        <v>2.840742458557433</v>
      </c>
      <c r="K189" s="99">
        <f t="shared" si="16"/>
        <v>2.7350991176192339</v>
      </c>
      <c r="L189" s="92" t="s">
        <v>406</v>
      </c>
      <c r="M189" s="93" t="s">
        <v>407</v>
      </c>
      <c r="N189" s="99">
        <f t="shared" si="17"/>
        <v>2.6802001786036858</v>
      </c>
      <c r="O189" s="99">
        <f t="shared" si="17"/>
        <v>2.6862861010659689</v>
      </c>
      <c r="P189" s="99">
        <f t="shared" si="17"/>
        <v>2.649651752215215</v>
      </c>
      <c r="Q189" s="99">
        <f t="shared" si="17"/>
        <v>2.6057492242430711</v>
      </c>
      <c r="R189" s="92" t="s">
        <v>406</v>
      </c>
      <c r="S189" s="93" t="s">
        <v>407</v>
      </c>
      <c r="T189" s="99">
        <f t="shared" si="18"/>
        <v>2.6083363205480543</v>
      </c>
      <c r="U189" s="99">
        <f t="shared" si="18"/>
        <v>2.6217428582079352</v>
      </c>
      <c r="V189" s="99">
        <f t="shared" si="18"/>
        <v>2.590017941487877</v>
      </c>
      <c r="W189" s="99">
        <f t="shared" si="18"/>
        <v>2.6233980696008139</v>
      </c>
      <c r="X189" s="92" t="s">
        <v>406</v>
      </c>
      <c r="Y189" s="93" t="s">
        <v>407</v>
      </c>
      <c r="Z189" s="99">
        <f t="shared" si="19"/>
        <v>2.6059084098918719</v>
      </c>
      <c r="AA189" s="99">
        <f t="shared" si="19"/>
        <v>2.6030201651656775</v>
      </c>
      <c r="AB189" s="99">
        <f t="shared" si="19"/>
        <v>2.5914180150655142</v>
      </c>
      <c r="AC189" s="99">
        <f t="shared" si="19"/>
        <v>2.6037091294611248</v>
      </c>
    </row>
    <row r="190" spans="1:29" ht="30" customHeight="1">
      <c r="A190" s="92" t="s">
        <v>408</v>
      </c>
      <c r="B190" s="96" t="s">
        <v>409</v>
      </c>
      <c r="C190" s="99" t="s">
        <v>24</v>
      </c>
      <c r="D190" s="99" t="s">
        <v>24</v>
      </c>
      <c r="E190" s="99">
        <f>E62/E$64*100</f>
        <v>3.2819253962324567E-2</v>
      </c>
      <c r="F190" s="92" t="s">
        <v>408</v>
      </c>
      <c r="G190" s="96" t="s">
        <v>409</v>
      </c>
      <c r="H190" s="99">
        <f t="shared" si="16"/>
        <v>3.3671754114963495E-2</v>
      </c>
      <c r="I190" s="99">
        <f t="shared" si="16"/>
        <v>3.6316686677462587E-2</v>
      </c>
      <c r="J190" s="99">
        <f t="shared" si="16"/>
        <v>3.7208196655654932E-2</v>
      </c>
      <c r="K190" s="99">
        <f t="shared" si="16"/>
        <v>3.8736796888783204E-2</v>
      </c>
      <c r="L190" s="92" t="s">
        <v>408</v>
      </c>
      <c r="M190" s="96" t="s">
        <v>409</v>
      </c>
      <c r="N190" s="99">
        <f t="shared" si="17"/>
        <v>3.9944129103496005E-2</v>
      </c>
      <c r="O190" s="99">
        <f t="shared" si="17"/>
        <v>3.995648902204918E-2</v>
      </c>
      <c r="P190" s="99">
        <f t="shared" si="17"/>
        <v>4.3905164843937097E-2</v>
      </c>
      <c r="Q190" s="99">
        <f t="shared" si="17"/>
        <v>4.5782376142543241E-2</v>
      </c>
      <c r="R190" s="92" t="s">
        <v>408</v>
      </c>
      <c r="S190" s="96" t="s">
        <v>409</v>
      </c>
      <c r="T190" s="99">
        <f t="shared" si="18"/>
        <v>4.6177360895367822E-2</v>
      </c>
      <c r="U190" s="99">
        <f t="shared" si="18"/>
        <v>4.759123724790934E-2</v>
      </c>
      <c r="V190" s="99">
        <f t="shared" si="18"/>
        <v>4.8327654116643033E-2</v>
      </c>
      <c r="W190" s="99">
        <f t="shared" si="18"/>
        <v>4.6631003275361668E-2</v>
      </c>
      <c r="X190" s="92" t="s">
        <v>408</v>
      </c>
      <c r="Y190" s="96" t="s">
        <v>409</v>
      </c>
      <c r="Z190" s="99">
        <f t="shared" si="19"/>
        <v>4.6647974127257671E-2</v>
      </c>
      <c r="AA190" s="99">
        <f t="shared" si="19"/>
        <v>4.6223151736967533E-2</v>
      </c>
      <c r="AB190" s="99">
        <f t="shared" si="19"/>
        <v>4.5483149427722296E-2</v>
      </c>
      <c r="AC190" s="99">
        <f t="shared" si="19"/>
        <v>4.51140822354529E-2</v>
      </c>
    </row>
    <row r="191" spans="1:29" ht="15.95" customHeight="1">
      <c r="A191" s="92" t="s">
        <v>410</v>
      </c>
      <c r="B191" s="93" t="s">
        <v>411</v>
      </c>
      <c r="C191" s="99" t="s">
        <v>24</v>
      </c>
      <c r="D191" s="99" t="s">
        <v>24</v>
      </c>
      <c r="E191" s="99">
        <v>0</v>
      </c>
      <c r="F191" s="92" t="s">
        <v>410</v>
      </c>
      <c r="G191" s="93" t="s">
        <v>411</v>
      </c>
      <c r="H191" s="102">
        <v>0</v>
      </c>
      <c r="I191" s="99">
        <v>0</v>
      </c>
      <c r="J191" s="99">
        <v>0</v>
      </c>
      <c r="K191" s="99">
        <v>0</v>
      </c>
      <c r="L191" s="92" t="s">
        <v>410</v>
      </c>
      <c r="M191" s="93" t="s">
        <v>411</v>
      </c>
      <c r="N191" s="102">
        <v>0</v>
      </c>
      <c r="O191" s="99">
        <v>0</v>
      </c>
      <c r="P191" s="99">
        <v>0</v>
      </c>
      <c r="Q191" s="99">
        <v>0</v>
      </c>
      <c r="R191" s="92" t="s">
        <v>410</v>
      </c>
      <c r="S191" s="93" t="s">
        <v>411</v>
      </c>
      <c r="T191" s="102">
        <v>0</v>
      </c>
      <c r="U191" s="99">
        <v>0</v>
      </c>
      <c r="V191" s="99">
        <v>0</v>
      </c>
      <c r="W191" s="99">
        <v>0</v>
      </c>
      <c r="X191" s="92" t="s">
        <v>410</v>
      </c>
      <c r="Y191" s="93" t="s">
        <v>411</v>
      </c>
      <c r="Z191" s="102">
        <v>0</v>
      </c>
      <c r="AA191" s="99">
        <v>0</v>
      </c>
      <c r="AB191" s="99">
        <v>0</v>
      </c>
      <c r="AC191" s="99">
        <v>0</v>
      </c>
    </row>
    <row r="192" spans="1:29" s="101" customFormat="1" ht="30" customHeight="1">
      <c r="A192" s="83"/>
      <c r="B192" s="100" t="s">
        <v>413</v>
      </c>
      <c r="C192" s="89">
        <f>SUM(C187,C180,C173,C172,C169,C165,C158,C154,C137,C135)</f>
        <v>99.995053343672268</v>
      </c>
      <c r="D192" s="89">
        <f>SUM(D187,D180,D173,D172,D169,D165,D158,D154,D137,D135)</f>
        <v>99.997684958220319</v>
      </c>
      <c r="E192" s="89">
        <f>SUM(E187,E180,E173,E172,E169,E165,E158,E154,E137,E135)</f>
        <v>99.998132237579384</v>
      </c>
      <c r="F192" s="83"/>
      <c r="G192" s="100" t="s">
        <v>413</v>
      </c>
      <c r="H192" s="89">
        <f>SUM(H187,H180,H173,H172,H169,H165,H158,H154,H137,H135)</f>
        <v>99.999737963002985</v>
      </c>
      <c r="I192" s="89">
        <f>SUM(I187,I180,I173,I172,I169,I165,I158,I154,I137,I135)</f>
        <v>99.999741518244292</v>
      </c>
      <c r="J192" s="89">
        <f>SUM(J187,J180,J173,J172,J169,J165,J158,J154,J137,J135)</f>
        <v>99.999483219490898</v>
      </c>
      <c r="K192" s="89">
        <f>SUM(K187,K180,K173,K172,K169,K165,K158,K154,K137,K135)</f>
        <v>99.999105090500919</v>
      </c>
      <c r="L192" s="83"/>
      <c r="M192" s="100" t="s">
        <v>413</v>
      </c>
      <c r="N192" s="89">
        <f>SUM(N187,N180,N173,N172,N169,N165,N158,N154,N137,N135)</f>
        <v>99.999109525784334</v>
      </c>
      <c r="O192" s="89">
        <f>SUM(O187,O180,O173,O172,O169,O165,O158,O154,O137,O135)</f>
        <v>99.997857222986198</v>
      </c>
      <c r="P192" s="89">
        <f>SUM(P187,P180,P173,P172,P169,P165,P158,P154,P137,P135)</f>
        <v>99.999501077672235</v>
      </c>
      <c r="Q192" s="89">
        <f>SUM(Q187,Q180,Q173,Q172,Q169,Q165,Q158,Q154,Q137,Q135)</f>
        <v>99.999751857039882</v>
      </c>
      <c r="R192" s="83"/>
      <c r="S192" s="100" t="s">
        <v>413</v>
      </c>
      <c r="T192" s="89">
        <f>SUM(T187,T180,T173,T172,T169,T165,T158,T154,T137,T135)</f>
        <v>99.999751065439924</v>
      </c>
      <c r="U192" s="89">
        <f>SUM(U187,U180,U173,U172,U169,U165,U158,U154,U137,U135)</f>
        <v>99.999502963579644</v>
      </c>
      <c r="V192" s="89">
        <f>SUM(V187,V180,V173,V172,V169,V165,V158,V154,V137,V135)</f>
        <v>99.999754057739864</v>
      </c>
      <c r="W192" s="89">
        <f>SUM(W187,W180,W173,W172,W169,W165,W158,W154,W137,W135)</f>
        <v>99.999502602631736</v>
      </c>
      <c r="X192" s="83"/>
      <c r="Y192" s="100" t="s">
        <v>413</v>
      </c>
      <c r="Z192" s="89">
        <f>SUM(Z187,Z180,Z173,Z172,Z169,Z165,Z158,Z154,Z137,Z135)</f>
        <v>99.99962481522148</v>
      </c>
      <c r="AA192" s="89">
        <f>SUM(AA187,AA180,AA173,AA172,AA169,AA165,AA158,AA154,AA137,AA135)</f>
        <v>99.999621121707065</v>
      </c>
      <c r="AB192" s="89">
        <f>SUM(AB187,AB180,AB173,AB172,AB169,AB165,AB158,AB154,AB137,AB135)</f>
        <v>99.989906479168098</v>
      </c>
      <c r="AC192" s="89">
        <f>SUM(AC187,AC180,AC173,AC172,AC169,AC165,AC158,AC154,AC137,AC135)</f>
        <v>99.989849331497012</v>
      </c>
    </row>
    <row r="193" spans="3:29">
      <c r="C193" s="105"/>
      <c r="D193" s="105"/>
      <c r="E193" s="105"/>
      <c r="H193" s="105"/>
      <c r="I193" s="105"/>
      <c r="J193" s="105"/>
      <c r="K193" s="105"/>
      <c r="N193" s="105"/>
      <c r="O193" s="105"/>
      <c r="P193" s="105"/>
      <c r="Q193" s="105"/>
      <c r="T193" s="105"/>
      <c r="U193" s="105"/>
      <c r="V193" s="105"/>
      <c r="W193" s="105"/>
      <c r="Z193" s="105"/>
      <c r="AA193" s="105"/>
      <c r="AB193" s="105"/>
      <c r="AC193" s="105"/>
    </row>
    <row r="194" spans="3:29">
      <c r="C194" s="105"/>
      <c r="D194" s="105"/>
      <c r="E194" s="105"/>
      <c r="H194" s="105"/>
      <c r="I194" s="105"/>
      <c r="J194" s="105"/>
      <c r="K194" s="105"/>
      <c r="N194" s="105"/>
      <c r="O194" s="105"/>
      <c r="P194" s="105"/>
      <c r="Q194" s="105"/>
      <c r="T194" s="105"/>
      <c r="U194" s="105"/>
      <c r="V194" s="105"/>
      <c r="W194" s="105"/>
      <c r="Z194" s="105"/>
      <c r="AA194" s="105"/>
      <c r="AB194" s="105"/>
      <c r="AC194" s="105"/>
    </row>
    <row r="195" spans="3:29">
      <c r="C195" s="105"/>
      <c r="D195" s="105"/>
      <c r="E195" s="105"/>
      <c r="H195" s="105"/>
      <c r="I195" s="105"/>
      <c r="J195" s="105"/>
      <c r="K195" s="105"/>
      <c r="N195" s="105"/>
      <c r="O195" s="105"/>
      <c r="P195" s="105"/>
      <c r="Q195" s="105"/>
      <c r="T195" s="105"/>
      <c r="U195" s="105"/>
      <c r="V195" s="105"/>
      <c r="W195" s="105"/>
      <c r="Z195" s="105"/>
      <c r="AA195" s="105"/>
      <c r="AB195" s="105"/>
      <c r="AC195" s="105"/>
    </row>
    <row r="196" spans="3:29">
      <c r="C196" s="105"/>
      <c r="D196" s="105"/>
      <c r="E196" s="105"/>
      <c r="H196" s="105"/>
      <c r="I196" s="105"/>
      <c r="J196" s="105"/>
      <c r="K196" s="105"/>
      <c r="N196" s="105"/>
      <c r="O196" s="105"/>
      <c r="P196" s="105"/>
      <c r="Q196" s="105"/>
      <c r="T196" s="105"/>
      <c r="U196" s="105"/>
      <c r="V196" s="105"/>
      <c r="W196" s="105"/>
      <c r="Z196" s="105"/>
      <c r="AA196" s="105"/>
      <c r="AB196" s="105"/>
      <c r="AC196" s="105"/>
    </row>
    <row r="197" spans="3:29">
      <c r="C197" s="105"/>
      <c r="D197" s="105"/>
      <c r="E197" s="105"/>
      <c r="H197" s="105"/>
      <c r="I197" s="105"/>
      <c r="J197" s="105"/>
      <c r="K197" s="105"/>
      <c r="N197" s="105"/>
      <c r="O197" s="105"/>
      <c r="P197" s="105"/>
      <c r="Q197" s="105"/>
      <c r="T197" s="105"/>
      <c r="U197" s="105"/>
      <c r="V197" s="105"/>
      <c r="W197" s="105"/>
      <c r="Z197" s="105"/>
      <c r="AA197" s="105"/>
      <c r="AB197" s="105"/>
      <c r="AC197" s="105"/>
    </row>
    <row r="198" spans="3:29">
      <c r="C198" s="105"/>
      <c r="D198" s="105"/>
      <c r="E198" s="105"/>
      <c r="H198" s="105"/>
      <c r="I198" s="105"/>
      <c r="J198" s="105"/>
      <c r="K198" s="105"/>
      <c r="N198" s="105"/>
      <c r="O198" s="105"/>
      <c r="P198" s="105"/>
      <c r="Q198" s="105"/>
      <c r="T198" s="105"/>
      <c r="U198" s="105"/>
      <c r="V198" s="105"/>
      <c r="W198" s="105"/>
      <c r="Z198" s="105"/>
      <c r="AA198" s="105"/>
      <c r="AB198" s="105"/>
      <c r="AC198" s="105"/>
    </row>
    <row r="199" spans="3:29">
      <c r="C199" s="105"/>
      <c r="D199" s="105"/>
      <c r="E199" s="105"/>
      <c r="H199" s="105"/>
      <c r="I199" s="105"/>
      <c r="J199" s="105"/>
      <c r="K199" s="105"/>
      <c r="N199" s="105"/>
      <c r="O199" s="105"/>
      <c r="P199" s="105"/>
      <c r="Q199" s="105"/>
      <c r="T199" s="105"/>
      <c r="U199" s="105"/>
      <c r="V199" s="105"/>
      <c r="W199" s="105"/>
      <c r="Z199" s="105"/>
      <c r="AA199" s="105"/>
      <c r="AB199" s="105"/>
      <c r="AC199" s="105"/>
    </row>
    <row r="200" spans="3:29">
      <c r="C200" s="105"/>
      <c r="D200" s="105"/>
      <c r="E200" s="105"/>
      <c r="H200" s="105"/>
      <c r="I200" s="105"/>
      <c r="J200" s="105"/>
      <c r="K200" s="105"/>
      <c r="N200" s="105"/>
      <c r="O200" s="105"/>
      <c r="P200" s="105"/>
      <c r="Q200" s="105"/>
      <c r="T200" s="105"/>
      <c r="U200" s="105"/>
      <c r="V200" s="105"/>
      <c r="W200" s="105"/>
      <c r="Z200" s="105"/>
      <c r="AA200" s="105"/>
      <c r="AB200" s="105"/>
      <c r="AC200" s="105"/>
    </row>
    <row r="201" spans="3:29">
      <c r="C201" s="105"/>
      <c r="D201" s="105"/>
      <c r="E201" s="105"/>
      <c r="H201" s="105"/>
      <c r="I201" s="105"/>
      <c r="J201" s="105"/>
      <c r="K201" s="105"/>
      <c r="N201" s="105"/>
      <c r="O201" s="105"/>
      <c r="P201" s="105"/>
      <c r="Q201" s="105"/>
      <c r="T201" s="105"/>
      <c r="U201" s="105"/>
      <c r="V201" s="105"/>
      <c r="W201" s="105"/>
      <c r="Z201" s="105"/>
      <c r="AA201" s="105"/>
      <c r="AB201" s="105"/>
      <c r="AC201" s="105"/>
    </row>
    <row r="202" spans="3:29">
      <c r="C202" s="105"/>
      <c r="D202" s="105"/>
      <c r="E202" s="105"/>
      <c r="H202" s="105"/>
      <c r="I202" s="105"/>
      <c r="J202" s="105"/>
      <c r="K202" s="105"/>
      <c r="N202" s="105"/>
      <c r="O202" s="105"/>
      <c r="P202" s="105"/>
      <c r="Q202" s="105"/>
      <c r="T202" s="105"/>
      <c r="U202" s="105"/>
      <c r="V202" s="105"/>
      <c r="W202" s="105"/>
      <c r="Z202" s="105"/>
      <c r="AA202" s="105"/>
      <c r="AB202" s="105"/>
      <c r="AC202" s="105"/>
    </row>
    <row r="203" spans="3:29">
      <c r="C203" s="105"/>
      <c r="D203" s="105"/>
      <c r="E203" s="105"/>
      <c r="H203" s="105"/>
      <c r="I203" s="105"/>
      <c r="J203" s="105"/>
      <c r="K203" s="105"/>
      <c r="N203" s="105"/>
      <c r="O203" s="105"/>
      <c r="P203" s="105"/>
      <c r="Q203" s="105"/>
      <c r="T203" s="105"/>
      <c r="U203" s="105"/>
      <c r="V203" s="105"/>
      <c r="W203" s="105"/>
      <c r="Z203" s="105"/>
      <c r="AA203" s="105"/>
      <c r="AB203" s="105"/>
      <c r="AC203" s="105"/>
    </row>
    <row r="204" spans="3:29">
      <c r="C204" s="105"/>
      <c r="D204" s="105"/>
      <c r="E204" s="105"/>
      <c r="H204" s="105"/>
      <c r="I204" s="105"/>
      <c r="J204" s="105"/>
      <c r="K204" s="105"/>
      <c r="N204" s="105"/>
      <c r="O204" s="105"/>
      <c r="P204" s="105"/>
      <c r="Q204" s="105"/>
      <c r="T204" s="105"/>
      <c r="U204" s="105"/>
      <c r="V204" s="105"/>
      <c r="W204" s="105"/>
      <c r="Z204" s="105"/>
      <c r="AA204" s="105"/>
      <c r="AB204" s="105"/>
      <c r="AC204" s="105"/>
    </row>
    <row r="205" spans="3:29">
      <c r="C205" s="105"/>
      <c r="D205" s="105"/>
      <c r="E205" s="105"/>
      <c r="H205" s="105"/>
      <c r="I205" s="105"/>
      <c r="J205" s="105"/>
      <c r="K205" s="105"/>
      <c r="N205" s="105"/>
      <c r="O205" s="105"/>
      <c r="P205" s="105"/>
      <c r="Q205" s="105"/>
      <c r="T205" s="105"/>
      <c r="U205" s="105"/>
      <c r="V205" s="105"/>
      <c r="W205" s="105"/>
      <c r="Z205" s="105"/>
      <c r="AA205" s="105"/>
      <c r="AB205" s="105"/>
      <c r="AC205" s="105"/>
    </row>
    <row r="206" spans="3:29">
      <c r="C206" s="105"/>
      <c r="D206" s="105"/>
      <c r="E206" s="105"/>
      <c r="H206" s="105"/>
      <c r="I206" s="105"/>
      <c r="J206" s="105"/>
      <c r="K206" s="105"/>
      <c r="N206" s="105"/>
      <c r="O206" s="105"/>
      <c r="P206" s="105"/>
      <c r="Q206" s="105"/>
      <c r="T206" s="105"/>
      <c r="U206" s="105"/>
      <c r="V206" s="105"/>
      <c r="W206" s="105"/>
      <c r="Z206" s="105"/>
      <c r="AA206" s="105"/>
      <c r="AB206" s="105"/>
      <c r="AC206" s="105"/>
    </row>
    <row r="207" spans="3:29">
      <c r="C207" s="105"/>
      <c r="D207" s="105"/>
      <c r="E207" s="105"/>
      <c r="H207" s="105"/>
      <c r="I207" s="105"/>
      <c r="J207" s="105"/>
      <c r="K207" s="105"/>
      <c r="N207" s="105"/>
      <c r="O207" s="105"/>
      <c r="P207" s="105"/>
      <c r="Q207" s="105"/>
      <c r="T207" s="105"/>
      <c r="U207" s="105"/>
      <c r="V207" s="105"/>
      <c r="W207" s="105"/>
      <c r="Z207" s="105"/>
      <c r="AA207" s="105"/>
      <c r="AB207" s="105"/>
      <c r="AC207" s="105"/>
    </row>
    <row r="208" spans="3:29">
      <c r="C208" s="105"/>
      <c r="D208" s="105"/>
      <c r="E208" s="105"/>
      <c r="H208" s="105"/>
      <c r="I208" s="105"/>
      <c r="J208" s="105"/>
      <c r="K208" s="105"/>
      <c r="N208" s="105"/>
      <c r="O208" s="105"/>
      <c r="P208" s="105"/>
      <c r="Q208" s="105"/>
      <c r="T208" s="105"/>
      <c r="U208" s="105"/>
      <c r="V208" s="105"/>
      <c r="W208" s="105"/>
      <c r="Z208" s="105"/>
      <c r="AA208" s="105"/>
      <c r="AB208" s="105"/>
      <c r="AC208" s="105"/>
    </row>
    <row r="209" spans="3:29">
      <c r="C209" s="105"/>
      <c r="D209" s="105"/>
      <c r="E209" s="105"/>
      <c r="H209" s="105"/>
      <c r="I209" s="105"/>
      <c r="J209" s="105"/>
      <c r="K209" s="105"/>
      <c r="N209" s="105"/>
      <c r="O209" s="105"/>
      <c r="P209" s="105"/>
      <c r="Q209" s="105"/>
      <c r="T209" s="105"/>
      <c r="U209" s="105"/>
      <c r="V209" s="105"/>
      <c r="W209" s="105"/>
      <c r="Z209" s="105"/>
      <c r="AA209" s="105"/>
      <c r="AB209" s="105"/>
      <c r="AC209" s="105"/>
    </row>
    <row r="210" spans="3:29">
      <c r="C210" s="105"/>
      <c r="D210" s="105"/>
      <c r="E210" s="105"/>
      <c r="H210" s="105"/>
      <c r="I210" s="105"/>
      <c r="J210" s="105"/>
      <c r="K210" s="105"/>
      <c r="N210" s="105"/>
      <c r="O210" s="105"/>
      <c r="P210" s="105"/>
      <c r="Q210" s="105"/>
      <c r="T210" s="105"/>
      <c r="U210" s="105"/>
      <c r="V210" s="105"/>
      <c r="W210" s="105"/>
      <c r="Z210" s="105"/>
      <c r="AA210" s="105"/>
      <c r="AB210" s="105"/>
      <c r="AC210" s="105"/>
    </row>
    <row r="211" spans="3:29">
      <c r="C211" s="105"/>
      <c r="D211" s="105"/>
      <c r="E211" s="105"/>
      <c r="H211" s="105"/>
      <c r="I211" s="105"/>
      <c r="J211" s="105"/>
      <c r="K211" s="105"/>
      <c r="N211" s="105"/>
      <c r="O211" s="105"/>
      <c r="P211" s="105"/>
      <c r="Q211" s="105"/>
      <c r="T211" s="105"/>
      <c r="U211" s="105"/>
      <c r="V211" s="105"/>
      <c r="W211" s="105"/>
      <c r="Z211" s="105"/>
      <c r="AA211" s="105"/>
      <c r="AB211" s="105"/>
      <c r="AC211" s="105"/>
    </row>
    <row r="212" spans="3:29">
      <c r="C212" s="105"/>
      <c r="D212" s="105"/>
      <c r="E212" s="105"/>
      <c r="H212" s="105"/>
      <c r="I212" s="105"/>
      <c r="J212" s="105"/>
      <c r="K212" s="105"/>
      <c r="N212" s="105"/>
      <c r="O212" s="105"/>
      <c r="P212" s="105"/>
      <c r="Q212" s="105"/>
      <c r="T212" s="105"/>
      <c r="U212" s="105"/>
      <c r="V212" s="105"/>
      <c r="W212" s="105"/>
      <c r="Z212" s="105"/>
      <c r="AA212" s="105"/>
      <c r="AB212" s="105"/>
      <c r="AC212" s="105"/>
    </row>
    <row r="213" spans="3:29">
      <c r="C213" s="105"/>
      <c r="D213" s="105"/>
      <c r="E213" s="105"/>
      <c r="H213" s="105"/>
      <c r="I213" s="105"/>
      <c r="J213" s="105"/>
      <c r="K213" s="105"/>
      <c r="N213" s="105"/>
      <c r="O213" s="105"/>
      <c r="P213" s="105"/>
      <c r="Q213" s="105"/>
      <c r="T213" s="105"/>
      <c r="U213" s="105"/>
      <c r="V213" s="105"/>
      <c r="W213" s="105"/>
      <c r="Z213" s="105"/>
      <c r="AA213" s="105"/>
      <c r="AB213" s="105"/>
      <c r="AC213" s="105"/>
    </row>
    <row r="214" spans="3:29">
      <c r="C214" s="105"/>
      <c r="D214" s="105"/>
      <c r="E214" s="105"/>
      <c r="H214" s="105"/>
      <c r="I214" s="105"/>
      <c r="J214" s="105"/>
      <c r="K214" s="105"/>
      <c r="N214" s="105"/>
      <c r="O214" s="105"/>
      <c r="P214" s="105"/>
      <c r="Q214" s="105"/>
      <c r="T214" s="105"/>
      <c r="U214" s="105"/>
      <c r="V214" s="105"/>
      <c r="W214" s="105"/>
      <c r="Z214" s="105"/>
      <c r="AA214" s="105"/>
      <c r="AB214" s="105"/>
      <c r="AC214" s="105"/>
    </row>
    <row r="215" spans="3:29">
      <c r="C215" s="105"/>
      <c r="D215" s="105"/>
      <c r="E215" s="105"/>
      <c r="H215" s="105"/>
      <c r="I215" s="105"/>
      <c r="J215" s="105"/>
      <c r="K215" s="105"/>
      <c r="N215" s="105"/>
      <c r="O215" s="105"/>
      <c r="P215" s="105"/>
      <c r="Q215" s="105"/>
      <c r="T215" s="105"/>
      <c r="U215" s="105"/>
      <c r="V215" s="105"/>
      <c r="W215" s="105"/>
      <c r="Z215" s="105"/>
      <c r="AA215" s="105"/>
      <c r="AB215" s="105"/>
      <c r="AC215" s="105"/>
    </row>
    <row r="216" spans="3:29">
      <c r="C216" s="105"/>
      <c r="D216" s="105"/>
      <c r="E216" s="105"/>
      <c r="H216" s="105"/>
      <c r="I216" s="105"/>
      <c r="J216" s="105"/>
      <c r="K216" s="105"/>
      <c r="N216" s="105"/>
      <c r="O216" s="105"/>
      <c r="P216" s="105"/>
      <c r="Q216" s="105"/>
      <c r="T216" s="105"/>
      <c r="U216" s="105"/>
      <c r="V216" s="105"/>
      <c r="W216" s="105"/>
      <c r="Z216" s="105"/>
      <c r="AA216" s="105"/>
      <c r="AB216" s="105"/>
      <c r="AC216" s="105"/>
    </row>
    <row r="217" spans="3:29">
      <c r="C217" s="105"/>
      <c r="D217" s="105"/>
      <c r="E217" s="105"/>
      <c r="H217" s="105"/>
      <c r="I217" s="105"/>
      <c r="J217" s="105"/>
      <c r="K217" s="105"/>
      <c r="N217" s="105"/>
      <c r="O217" s="105"/>
      <c r="P217" s="105"/>
      <c r="Q217" s="105"/>
      <c r="T217" s="105"/>
      <c r="U217" s="105"/>
      <c r="V217" s="105"/>
      <c r="W217" s="105"/>
      <c r="Z217" s="105"/>
      <c r="AA217" s="105"/>
      <c r="AB217" s="105"/>
      <c r="AC217" s="105"/>
    </row>
    <row r="218" spans="3:29">
      <c r="C218" s="105"/>
      <c r="D218" s="105"/>
      <c r="E218" s="105"/>
      <c r="H218" s="105"/>
      <c r="I218" s="105"/>
      <c r="J218" s="105"/>
      <c r="K218" s="105"/>
      <c r="N218" s="105"/>
      <c r="O218" s="105"/>
      <c r="P218" s="105"/>
      <c r="Q218" s="105"/>
      <c r="T218" s="105"/>
      <c r="U218" s="105"/>
      <c r="V218" s="105"/>
      <c r="W218" s="105"/>
      <c r="Z218" s="105"/>
      <c r="AA218" s="105"/>
      <c r="AB218" s="105"/>
      <c r="AC218" s="105"/>
    </row>
    <row r="219" spans="3:29">
      <c r="C219" s="105"/>
      <c r="D219" s="105"/>
      <c r="E219" s="105"/>
      <c r="H219" s="105"/>
      <c r="I219" s="105"/>
      <c r="J219" s="105"/>
      <c r="K219" s="105"/>
      <c r="N219" s="105"/>
      <c r="O219" s="105"/>
      <c r="P219" s="105"/>
      <c r="Q219" s="105"/>
      <c r="T219" s="105"/>
      <c r="U219" s="105"/>
      <c r="V219" s="105"/>
      <c r="W219" s="105"/>
      <c r="Z219" s="105"/>
      <c r="AA219" s="105"/>
      <c r="AB219" s="105"/>
      <c r="AC219" s="105"/>
    </row>
    <row r="220" spans="3:29">
      <c r="C220" s="105"/>
      <c r="D220" s="105"/>
      <c r="E220" s="105"/>
      <c r="H220" s="105"/>
      <c r="I220" s="105"/>
      <c r="J220" s="105"/>
      <c r="K220" s="105"/>
      <c r="N220" s="105"/>
      <c r="O220" s="105"/>
      <c r="P220" s="105"/>
      <c r="Q220" s="105"/>
      <c r="T220" s="105"/>
      <c r="U220" s="105"/>
      <c r="V220" s="105"/>
      <c r="W220" s="105"/>
      <c r="Z220" s="105"/>
      <c r="AA220" s="105"/>
      <c r="AB220" s="105"/>
      <c r="AC220" s="105"/>
    </row>
    <row r="221" spans="3:29">
      <c r="C221" s="105"/>
      <c r="D221" s="105"/>
      <c r="E221" s="105"/>
      <c r="H221" s="105"/>
      <c r="I221" s="105"/>
      <c r="J221" s="105"/>
      <c r="K221" s="105"/>
      <c r="N221" s="105"/>
      <c r="O221" s="105"/>
      <c r="P221" s="105"/>
      <c r="Q221" s="105"/>
      <c r="T221" s="105"/>
      <c r="U221" s="105"/>
      <c r="V221" s="105"/>
      <c r="W221" s="105"/>
      <c r="Z221" s="105"/>
      <c r="AA221" s="105"/>
      <c r="AB221" s="105"/>
      <c r="AC221" s="105"/>
    </row>
    <row r="222" spans="3:29">
      <c r="C222" s="105"/>
      <c r="D222" s="105"/>
      <c r="E222" s="105"/>
      <c r="H222" s="105"/>
      <c r="I222" s="105"/>
      <c r="J222" s="105"/>
      <c r="K222" s="105"/>
      <c r="N222" s="105"/>
      <c r="O222" s="105"/>
      <c r="P222" s="105"/>
      <c r="Q222" s="105"/>
      <c r="T222" s="105"/>
      <c r="U222" s="105"/>
      <c r="V222" s="105"/>
      <c r="W222" s="105"/>
      <c r="Z222" s="105"/>
      <c r="AA222" s="105"/>
      <c r="AB222" s="105"/>
      <c r="AC222" s="105"/>
    </row>
    <row r="223" spans="3:29">
      <c r="C223" s="105"/>
      <c r="D223" s="105"/>
      <c r="E223" s="105"/>
      <c r="H223" s="105"/>
      <c r="I223" s="105"/>
      <c r="J223" s="105"/>
      <c r="K223" s="105"/>
      <c r="N223" s="105"/>
      <c r="O223" s="105"/>
      <c r="P223" s="105"/>
      <c r="Q223" s="105"/>
      <c r="T223" s="105"/>
      <c r="U223" s="105"/>
      <c r="V223" s="105"/>
      <c r="W223" s="105"/>
      <c r="Z223" s="105"/>
      <c r="AA223" s="105"/>
      <c r="AB223" s="105"/>
      <c r="AC223" s="105"/>
    </row>
    <row r="224" spans="3:29">
      <c r="C224" s="105"/>
      <c r="D224" s="105"/>
      <c r="E224" s="105"/>
      <c r="H224" s="105"/>
      <c r="I224" s="105"/>
      <c r="J224" s="105"/>
      <c r="K224" s="105"/>
      <c r="N224" s="105"/>
      <c r="O224" s="105"/>
      <c r="P224" s="105"/>
      <c r="Q224" s="105"/>
      <c r="T224" s="105"/>
      <c r="U224" s="105"/>
      <c r="V224" s="105"/>
      <c r="W224" s="105"/>
      <c r="Z224" s="105"/>
      <c r="AA224" s="105"/>
      <c r="AB224" s="105"/>
      <c r="AC224" s="105"/>
    </row>
    <row r="225" spans="3:29">
      <c r="C225" s="105"/>
      <c r="D225" s="105"/>
      <c r="E225" s="105"/>
      <c r="H225" s="105"/>
      <c r="I225" s="105"/>
      <c r="J225" s="105"/>
      <c r="K225" s="105"/>
      <c r="N225" s="105"/>
      <c r="O225" s="105"/>
      <c r="P225" s="105"/>
      <c r="Q225" s="105"/>
      <c r="T225" s="105"/>
      <c r="U225" s="105"/>
      <c r="V225" s="105"/>
      <c r="W225" s="105"/>
      <c r="Z225" s="105"/>
      <c r="AA225" s="105"/>
      <c r="AB225" s="105"/>
      <c r="AC225" s="105"/>
    </row>
    <row r="226" spans="3:29">
      <c r="C226" s="105"/>
      <c r="D226" s="105"/>
      <c r="E226" s="105"/>
      <c r="H226" s="105"/>
      <c r="I226" s="105"/>
      <c r="J226" s="105"/>
      <c r="K226" s="105"/>
      <c r="N226" s="105"/>
      <c r="O226" s="105"/>
      <c r="P226" s="105"/>
      <c r="Q226" s="105"/>
      <c r="T226" s="105"/>
      <c r="U226" s="105"/>
      <c r="V226" s="105"/>
      <c r="W226" s="105"/>
      <c r="Z226" s="105"/>
      <c r="AA226" s="105"/>
      <c r="AB226" s="105"/>
      <c r="AC226" s="105"/>
    </row>
    <row r="227" spans="3:29">
      <c r="C227" s="105"/>
      <c r="D227" s="105"/>
      <c r="E227" s="105"/>
      <c r="H227" s="105"/>
      <c r="I227" s="105"/>
      <c r="J227" s="105"/>
      <c r="K227" s="105"/>
      <c r="N227" s="105"/>
      <c r="O227" s="105"/>
      <c r="P227" s="105"/>
      <c r="Q227" s="105"/>
      <c r="T227" s="105"/>
      <c r="U227" s="105"/>
      <c r="V227" s="105"/>
      <c r="W227" s="105"/>
      <c r="Z227" s="105"/>
      <c r="AA227" s="105"/>
      <c r="AB227" s="105"/>
      <c r="AC227" s="105"/>
    </row>
    <row r="228" spans="3:29">
      <c r="C228" s="105"/>
      <c r="D228" s="105"/>
      <c r="E228" s="105"/>
      <c r="H228" s="105"/>
      <c r="I228" s="105"/>
      <c r="J228" s="105"/>
      <c r="K228" s="105"/>
      <c r="N228" s="105"/>
      <c r="O228" s="105"/>
      <c r="P228" s="105"/>
      <c r="Q228" s="105"/>
      <c r="T228" s="105"/>
      <c r="U228" s="105"/>
      <c r="V228" s="105"/>
      <c r="W228" s="105"/>
      <c r="Z228" s="105"/>
      <c r="AA228" s="105"/>
      <c r="AB228" s="105"/>
      <c r="AC228" s="105"/>
    </row>
    <row r="229" spans="3:29">
      <c r="C229" s="105"/>
      <c r="D229" s="105"/>
      <c r="E229" s="105"/>
      <c r="H229" s="105"/>
      <c r="I229" s="105"/>
      <c r="J229" s="105"/>
      <c r="K229" s="105"/>
      <c r="N229" s="105"/>
      <c r="O229" s="105"/>
      <c r="P229" s="105"/>
      <c r="Q229" s="105"/>
      <c r="T229" s="105"/>
      <c r="U229" s="105"/>
      <c r="V229" s="105"/>
      <c r="W229" s="105"/>
      <c r="Z229" s="105"/>
      <c r="AA229" s="105"/>
      <c r="AB229" s="105"/>
      <c r="AC229" s="105"/>
    </row>
    <row r="230" spans="3:29">
      <c r="C230" s="105"/>
      <c r="D230" s="105"/>
      <c r="E230" s="105"/>
      <c r="H230" s="105"/>
      <c r="I230" s="105"/>
      <c r="J230" s="105"/>
      <c r="K230" s="105"/>
      <c r="N230" s="105"/>
      <c r="O230" s="105"/>
      <c r="P230" s="105"/>
      <c r="Q230" s="105"/>
      <c r="T230" s="105"/>
      <c r="U230" s="105"/>
      <c r="V230" s="105"/>
      <c r="W230" s="105"/>
      <c r="Z230" s="105"/>
      <c r="AA230" s="105"/>
      <c r="AB230" s="105"/>
      <c r="AC230" s="105"/>
    </row>
    <row r="231" spans="3:29">
      <c r="C231" s="105"/>
      <c r="D231" s="105"/>
      <c r="E231" s="105"/>
      <c r="H231" s="105"/>
      <c r="I231" s="105"/>
      <c r="J231" s="105"/>
      <c r="K231" s="105"/>
      <c r="N231" s="105"/>
      <c r="O231" s="105"/>
      <c r="P231" s="105"/>
      <c r="Q231" s="105"/>
      <c r="T231" s="105"/>
      <c r="U231" s="105"/>
      <c r="V231" s="105"/>
      <c r="W231" s="105"/>
      <c r="Z231" s="105"/>
      <c r="AA231" s="105"/>
      <c r="AB231" s="105"/>
      <c r="AC231" s="105"/>
    </row>
    <row r="232" spans="3:29">
      <c r="C232" s="105"/>
      <c r="D232" s="105"/>
      <c r="E232" s="105"/>
      <c r="H232" s="105"/>
      <c r="I232" s="105"/>
      <c r="J232" s="105"/>
      <c r="K232" s="105"/>
      <c r="N232" s="105"/>
      <c r="O232" s="105"/>
      <c r="P232" s="105"/>
      <c r="Q232" s="105"/>
      <c r="T232" s="105"/>
      <c r="U232" s="105"/>
      <c r="V232" s="105"/>
      <c r="W232" s="105"/>
      <c r="Z232" s="105"/>
      <c r="AA232" s="105"/>
      <c r="AB232" s="105"/>
      <c r="AC232" s="105"/>
    </row>
    <row r="233" spans="3:29">
      <c r="C233" s="105"/>
      <c r="D233" s="105"/>
      <c r="E233" s="105"/>
      <c r="H233" s="105"/>
      <c r="I233" s="105"/>
      <c r="J233" s="105"/>
      <c r="K233" s="105"/>
      <c r="N233" s="105"/>
      <c r="O233" s="105"/>
      <c r="P233" s="105"/>
      <c r="Q233" s="105"/>
      <c r="T233" s="105"/>
      <c r="U233" s="105"/>
      <c r="V233" s="105"/>
      <c r="W233" s="105"/>
      <c r="Z233" s="105"/>
      <c r="AA233" s="105"/>
      <c r="AB233" s="105"/>
      <c r="AC233" s="105"/>
    </row>
    <row r="234" spans="3:29">
      <c r="C234" s="105"/>
      <c r="D234" s="105"/>
      <c r="E234" s="105"/>
      <c r="H234" s="105"/>
      <c r="I234" s="105"/>
      <c r="J234" s="105"/>
      <c r="K234" s="105"/>
      <c r="N234" s="105"/>
      <c r="O234" s="105"/>
      <c r="P234" s="105"/>
      <c r="Q234" s="105"/>
      <c r="T234" s="105"/>
      <c r="U234" s="105"/>
      <c r="V234" s="105"/>
      <c r="W234" s="105"/>
      <c r="Z234" s="105"/>
      <c r="AA234" s="105"/>
      <c r="AB234" s="105"/>
      <c r="AC234" s="105"/>
    </row>
    <row r="235" spans="3:29">
      <c r="C235" s="105"/>
      <c r="D235" s="105"/>
      <c r="E235" s="105"/>
      <c r="H235" s="105"/>
      <c r="I235" s="105"/>
      <c r="J235" s="105"/>
      <c r="K235" s="105"/>
      <c r="N235" s="105"/>
      <c r="O235" s="105"/>
      <c r="P235" s="105"/>
      <c r="Q235" s="105"/>
      <c r="T235" s="105"/>
      <c r="U235" s="105"/>
      <c r="V235" s="105"/>
      <c r="W235" s="105"/>
      <c r="Z235" s="105"/>
      <c r="AA235" s="105"/>
      <c r="AB235" s="105"/>
      <c r="AC235" s="105"/>
    </row>
    <row r="236" spans="3:29">
      <c r="C236" s="105"/>
      <c r="D236" s="105"/>
      <c r="E236" s="105"/>
      <c r="H236" s="105"/>
      <c r="I236" s="105"/>
      <c r="J236" s="105"/>
      <c r="K236" s="105"/>
      <c r="N236" s="105"/>
      <c r="O236" s="105"/>
      <c r="P236" s="105"/>
      <c r="Q236" s="105"/>
      <c r="T236" s="105"/>
      <c r="U236" s="105"/>
      <c r="V236" s="105"/>
      <c r="W236" s="105"/>
      <c r="Z236" s="105"/>
      <c r="AA236" s="105"/>
      <c r="AB236" s="105"/>
      <c r="AC236" s="105"/>
    </row>
    <row r="237" spans="3:29">
      <c r="C237" s="105"/>
      <c r="D237" s="105"/>
      <c r="E237" s="105"/>
      <c r="H237" s="105"/>
      <c r="I237" s="105"/>
      <c r="J237" s="105"/>
      <c r="K237" s="105"/>
      <c r="N237" s="105"/>
      <c r="O237" s="105"/>
      <c r="P237" s="105"/>
      <c r="Q237" s="105"/>
      <c r="T237" s="105"/>
      <c r="U237" s="105"/>
      <c r="V237" s="105"/>
      <c r="W237" s="105"/>
      <c r="Z237" s="105"/>
      <c r="AA237" s="105"/>
      <c r="AB237" s="105"/>
      <c r="AC237" s="105"/>
    </row>
    <row r="238" spans="3:29">
      <c r="C238" s="105"/>
      <c r="D238" s="105"/>
      <c r="E238" s="105"/>
      <c r="H238" s="105"/>
      <c r="I238" s="105"/>
      <c r="J238" s="105"/>
      <c r="K238" s="105"/>
      <c r="N238" s="105"/>
      <c r="O238" s="105"/>
      <c r="P238" s="105"/>
      <c r="Q238" s="105"/>
      <c r="T238" s="105"/>
      <c r="U238" s="105"/>
      <c r="V238" s="105"/>
      <c r="W238" s="105"/>
      <c r="Z238" s="105"/>
      <c r="AA238" s="105"/>
      <c r="AB238" s="105"/>
      <c r="AC238" s="105"/>
    </row>
    <row r="239" spans="3:29">
      <c r="C239" s="105"/>
      <c r="D239" s="105"/>
      <c r="E239" s="105"/>
      <c r="H239" s="105"/>
      <c r="I239" s="105"/>
      <c r="J239" s="105"/>
      <c r="K239" s="105"/>
      <c r="N239" s="105"/>
      <c r="O239" s="105"/>
      <c r="P239" s="105"/>
      <c r="Q239" s="105"/>
      <c r="T239" s="105"/>
      <c r="U239" s="105"/>
      <c r="V239" s="105"/>
      <c r="W239" s="105"/>
      <c r="Z239" s="105"/>
      <c r="AA239" s="105"/>
      <c r="AB239" s="105"/>
      <c r="AC239" s="105"/>
    </row>
    <row r="240" spans="3:29">
      <c r="C240" s="105"/>
      <c r="D240" s="105"/>
      <c r="E240" s="105"/>
      <c r="H240" s="105"/>
      <c r="I240" s="105"/>
      <c r="J240" s="105"/>
      <c r="K240" s="105"/>
      <c r="N240" s="105"/>
      <c r="O240" s="105"/>
      <c r="P240" s="105"/>
      <c r="Q240" s="105"/>
      <c r="T240" s="105"/>
      <c r="U240" s="105"/>
      <c r="V240" s="105"/>
      <c r="W240" s="105"/>
      <c r="Z240" s="105"/>
      <c r="AA240" s="105"/>
      <c r="AB240" s="105"/>
      <c r="AC240" s="105"/>
    </row>
    <row r="241" spans="3:29">
      <c r="C241" s="105"/>
      <c r="D241" s="105"/>
      <c r="E241" s="105"/>
      <c r="H241" s="105"/>
      <c r="I241" s="105"/>
      <c r="J241" s="105"/>
      <c r="K241" s="105"/>
      <c r="N241" s="105"/>
      <c r="O241" s="105"/>
      <c r="P241" s="105"/>
      <c r="Q241" s="105"/>
      <c r="T241" s="105"/>
      <c r="U241" s="105"/>
      <c r="V241" s="105"/>
      <c r="W241" s="105"/>
      <c r="Z241" s="105"/>
      <c r="AA241" s="105"/>
      <c r="AB241" s="105"/>
      <c r="AC241" s="105"/>
    </row>
    <row r="242" spans="3:29">
      <c r="C242" s="105"/>
      <c r="D242" s="105"/>
      <c r="E242" s="105"/>
      <c r="H242" s="105"/>
      <c r="I242" s="105"/>
      <c r="J242" s="105"/>
      <c r="K242" s="105"/>
      <c r="N242" s="105"/>
      <c r="O242" s="105"/>
      <c r="P242" s="105"/>
      <c r="Q242" s="105"/>
      <c r="T242" s="105"/>
      <c r="U242" s="105"/>
      <c r="V242" s="105"/>
      <c r="W242" s="105"/>
      <c r="Z242" s="105"/>
      <c r="AA242" s="105"/>
      <c r="AB242" s="105"/>
      <c r="AC242" s="105"/>
    </row>
    <row r="243" spans="3:29">
      <c r="C243" s="105"/>
      <c r="D243" s="105"/>
      <c r="E243" s="105"/>
      <c r="H243" s="105"/>
      <c r="I243" s="105"/>
      <c r="J243" s="105"/>
      <c r="K243" s="105"/>
      <c r="N243" s="105"/>
      <c r="O243" s="105"/>
      <c r="P243" s="105"/>
      <c r="Q243" s="105"/>
      <c r="T243" s="105"/>
      <c r="U243" s="105"/>
      <c r="V243" s="105"/>
      <c r="W243" s="105"/>
      <c r="Z243" s="105"/>
      <c r="AA243" s="105"/>
      <c r="AB243" s="105"/>
      <c r="AC243" s="105"/>
    </row>
    <row r="244" spans="3:29">
      <c r="C244" s="105"/>
      <c r="D244" s="105"/>
      <c r="E244" s="105"/>
      <c r="H244" s="105"/>
      <c r="I244" s="105"/>
      <c r="J244" s="105"/>
      <c r="K244" s="105"/>
      <c r="N244" s="105"/>
      <c r="O244" s="105"/>
      <c r="P244" s="105"/>
      <c r="Q244" s="105"/>
      <c r="T244" s="105"/>
      <c r="U244" s="105"/>
      <c r="V244" s="105"/>
      <c r="W244" s="105"/>
      <c r="Z244" s="105"/>
      <c r="AA244" s="105"/>
      <c r="AB244" s="105"/>
      <c r="AC244" s="105"/>
    </row>
    <row r="245" spans="3:29">
      <c r="C245" s="105"/>
      <c r="D245" s="105"/>
      <c r="E245" s="105"/>
      <c r="H245" s="105"/>
      <c r="I245" s="105"/>
      <c r="J245" s="105"/>
      <c r="K245" s="105"/>
      <c r="N245" s="105"/>
      <c r="O245" s="105"/>
      <c r="P245" s="105"/>
      <c r="Q245" s="105"/>
      <c r="T245" s="105"/>
      <c r="U245" s="105"/>
      <c r="V245" s="105"/>
      <c r="W245" s="105"/>
      <c r="Z245" s="105"/>
      <c r="AA245" s="105"/>
      <c r="AB245" s="105"/>
      <c r="AC245" s="105"/>
    </row>
    <row r="246" spans="3:29">
      <c r="C246" s="105"/>
      <c r="D246" s="105"/>
      <c r="E246" s="105"/>
      <c r="H246" s="105"/>
      <c r="I246" s="105"/>
      <c r="J246" s="105"/>
      <c r="K246" s="105"/>
      <c r="N246" s="105"/>
      <c r="O246" s="105"/>
      <c r="P246" s="105"/>
      <c r="Q246" s="105"/>
      <c r="T246" s="105"/>
      <c r="U246" s="105"/>
      <c r="V246" s="105"/>
      <c r="W246" s="105"/>
      <c r="Z246" s="105"/>
      <c r="AA246" s="105"/>
      <c r="AB246" s="105"/>
      <c r="AC246" s="105"/>
    </row>
    <row r="247" spans="3:29">
      <c r="C247" s="105"/>
      <c r="D247" s="105"/>
      <c r="E247" s="105"/>
      <c r="H247" s="105"/>
      <c r="I247" s="105"/>
      <c r="J247" s="105"/>
      <c r="K247" s="105"/>
      <c r="N247" s="105"/>
      <c r="O247" s="105"/>
      <c r="P247" s="105"/>
      <c r="Q247" s="105"/>
      <c r="T247" s="105"/>
      <c r="U247" s="105"/>
      <c r="V247" s="105"/>
      <c r="W247" s="105"/>
      <c r="Z247" s="105"/>
      <c r="AA247" s="105"/>
      <c r="AB247" s="105"/>
      <c r="AC247" s="105"/>
    </row>
    <row r="248" spans="3:29">
      <c r="C248" s="105"/>
      <c r="D248" s="105"/>
      <c r="E248" s="105"/>
      <c r="H248" s="105"/>
      <c r="I248" s="105"/>
      <c r="J248" s="105"/>
      <c r="K248" s="105"/>
      <c r="N248" s="105"/>
      <c r="O248" s="105"/>
      <c r="P248" s="105"/>
      <c r="Q248" s="105"/>
      <c r="T248" s="105"/>
      <c r="U248" s="105"/>
      <c r="V248" s="105"/>
      <c r="W248" s="105"/>
      <c r="Z248" s="105"/>
      <c r="AA248" s="105"/>
      <c r="AB248" s="105"/>
      <c r="AC248" s="105"/>
    </row>
    <row r="249" spans="3:29">
      <c r="C249" s="105"/>
      <c r="D249" s="105"/>
      <c r="E249" s="105"/>
      <c r="H249" s="105"/>
      <c r="I249" s="105"/>
      <c r="J249" s="105"/>
      <c r="K249" s="105"/>
      <c r="N249" s="105"/>
      <c r="O249" s="105"/>
      <c r="P249" s="105"/>
      <c r="Q249" s="105"/>
      <c r="T249" s="105"/>
      <c r="U249" s="105"/>
      <c r="V249" s="105"/>
      <c r="W249" s="105"/>
      <c r="Z249" s="105"/>
      <c r="AA249" s="105"/>
      <c r="AB249" s="105"/>
      <c r="AC249" s="105"/>
    </row>
    <row r="250" spans="3:29">
      <c r="C250" s="105"/>
      <c r="D250" s="105"/>
      <c r="E250" s="105"/>
      <c r="H250" s="105"/>
      <c r="I250" s="105"/>
      <c r="J250" s="105"/>
      <c r="K250" s="105"/>
      <c r="N250" s="105"/>
      <c r="O250" s="105"/>
      <c r="P250" s="105"/>
      <c r="Q250" s="105"/>
      <c r="T250" s="105"/>
      <c r="U250" s="105"/>
      <c r="V250" s="105"/>
      <c r="W250" s="105"/>
      <c r="Z250" s="105"/>
      <c r="AA250" s="105"/>
      <c r="AB250" s="105"/>
      <c r="AC250" s="105"/>
    </row>
    <row r="251" spans="3:29">
      <c r="C251" s="105"/>
      <c r="D251" s="105"/>
      <c r="E251" s="105"/>
      <c r="H251" s="105"/>
      <c r="I251" s="105"/>
      <c r="J251" s="105"/>
      <c r="K251" s="105"/>
      <c r="N251" s="105"/>
      <c r="O251" s="105"/>
      <c r="P251" s="105"/>
      <c r="Q251" s="105"/>
      <c r="T251" s="105"/>
      <c r="U251" s="105"/>
      <c r="V251" s="105"/>
      <c r="W251" s="105"/>
      <c r="Z251" s="105"/>
      <c r="AA251" s="105"/>
      <c r="AB251" s="105"/>
      <c r="AC251" s="105"/>
    </row>
    <row r="252" spans="3:29">
      <c r="C252" s="105"/>
      <c r="D252" s="105"/>
      <c r="E252" s="105"/>
      <c r="H252" s="105"/>
      <c r="I252" s="105"/>
      <c r="J252" s="105"/>
      <c r="K252" s="105"/>
      <c r="N252" s="105"/>
      <c r="O252" s="105"/>
      <c r="P252" s="105"/>
      <c r="Q252" s="105"/>
      <c r="T252" s="105"/>
      <c r="U252" s="105"/>
      <c r="V252" s="105"/>
      <c r="W252" s="105"/>
      <c r="Z252" s="105"/>
      <c r="AA252" s="105"/>
      <c r="AB252" s="105"/>
      <c r="AC252" s="105"/>
    </row>
    <row r="253" spans="3:29">
      <c r="C253" s="105"/>
      <c r="D253" s="105"/>
      <c r="E253" s="105"/>
      <c r="H253" s="105"/>
      <c r="I253" s="105"/>
      <c r="J253" s="105"/>
      <c r="K253" s="105"/>
      <c r="N253" s="105"/>
      <c r="O253" s="105"/>
      <c r="P253" s="105"/>
      <c r="Q253" s="105"/>
      <c r="T253" s="105"/>
      <c r="U253" s="105"/>
      <c r="V253" s="105"/>
      <c r="W253" s="105"/>
      <c r="Z253" s="105"/>
      <c r="AA253" s="105"/>
      <c r="AB253" s="105"/>
      <c r="AC253" s="105"/>
    </row>
    <row r="254" spans="3:29">
      <c r="C254" s="105"/>
      <c r="D254" s="105"/>
      <c r="E254" s="105"/>
      <c r="H254" s="105"/>
      <c r="I254" s="105"/>
      <c r="J254" s="105"/>
      <c r="K254" s="105"/>
      <c r="N254" s="105"/>
      <c r="O254" s="105"/>
      <c r="P254" s="105"/>
      <c r="Q254" s="105"/>
      <c r="T254" s="105"/>
      <c r="U254" s="105"/>
      <c r="V254" s="105"/>
      <c r="W254" s="105"/>
      <c r="Z254" s="105"/>
      <c r="AA254" s="105"/>
      <c r="AB254" s="105"/>
      <c r="AC254" s="105"/>
    </row>
    <row r="255" spans="3:29">
      <c r="C255" s="105"/>
      <c r="D255" s="105"/>
      <c r="E255" s="105"/>
      <c r="H255" s="105"/>
      <c r="I255" s="105"/>
      <c r="J255" s="105"/>
      <c r="K255" s="105"/>
      <c r="N255" s="105"/>
      <c r="O255" s="105"/>
      <c r="P255" s="105"/>
      <c r="Q255" s="105"/>
      <c r="T255" s="105"/>
      <c r="U255" s="105"/>
      <c r="V255" s="105"/>
      <c r="W255" s="105"/>
      <c r="Z255" s="105"/>
      <c r="AA255" s="105"/>
      <c r="AB255" s="105"/>
      <c r="AC255" s="105"/>
    </row>
    <row r="256" spans="3:29">
      <c r="C256" s="105"/>
      <c r="D256" s="105"/>
      <c r="E256" s="105"/>
      <c r="H256" s="105"/>
      <c r="I256" s="105"/>
      <c r="J256" s="105"/>
      <c r="K256" s="105"/>
      <c r="N256" s="105"/>
      <c r="O256" s="105"/>
      <c r="P256" s="105"/>
      <c r="Q256" s="105"/>
      <c r="T256" s="105"/>
      <c r="U256" s="105"/>
      <c r="V256" s="105"/>
      <c r="W256" s="105"/>
      <c r="Z256" s="105"/>
      <c r="AA256" s="105"/>
      <c r="AB256" s="105"/>
      <c r="AC256" s="105"/>
    </row>
    <row r="257" spans="3:29">
      <c r="C257" s="105"/>
      <c r="D257" s="105"/>
      <c r="E257" s="105"/>
      <c r="H257" s="105"/>
      <c r="I257" s="105"/>
      <c r="J257" s="105"/>
      <c r="K257" s="105"/>
      <c r="N257" s="105"/>
      <c r="O257" s="105"/>
      <c r="P257" s="105"/>
      <c r="Q257" s="105"/>
      <c r="T257" s="105"/>
      <c r="U257" s="105"/>
      <c r="V257" s="105"/>
      <c r="W257" s="105"/>
      <c r="Z257" s="105"/>
      <c r="AA257" s="105"/>
      <c r="AB257" s="105"/>
      <c r="AC257" s="105"/>
    </row>
    <row r="258" spans="3:29">
      <c r="C258" s="105"/>
      <c r="D258" s="105"/>
      <c r="E258" s="105"/>
      <c r="H258" s="105"/>
      <c r="I258" s="105"/>
      <c r="J258" s="105"/>
      <c r="K258" s="105"/>
      <c r="N258" s="105"/>
      <c r="O258" s="105"/>
      <c r="P258" s="105"/>
      <c r="Q258" s="105"/>
      <c r="T258" s="105"/>
      <c r="U258" s="105"/>
      <c r="V258" s="105"/>
      <c r="W258" s="105"/>
      <c r="Z258" s="105"/>
      <c r="AA258" s="105"/>
      <c r="AB258" s="105"/>
      <c r="AC258" s="105"/>
    </row>
    <row r="259" spans="3:29">
      <c r="C259" s="105"/>
      <c r="D259" s="105"/>
      <c r="E259" s="105"/>
      <c r="H259" s="105"/>
      <c r="I259" s="105"/>
      <c r="J259" s="105"/>
      <c r="K259" s="105"/>
      <c r="N259" s="105"/>
      <c r="O259" s="105"/>
      <c r="P259" s="105"/>
      <c r="Q259" s="105"/>
      <c r="T259" s="105"/>
      <c r="U259" s="105"/>
      <c r="V259" s="105"/>
      <c r="W259" s="105"/>
      <c r="Z259" s="105"/>
      <c r="AA259" s="105"/>
      <c r="AB259" s="105"/>
      <c r="AC259" s="105"/>
    </row>
    <row r="260" spans="3:29">
      <c r="C260" s="105"/>
      <c r="D260" s="105"/>
      <c r="E260" s="105"/>
      <c r="H260" s="105"/>
      <c r="I260" s="105"/>
      <c r="J260" s="105"/>
      <c r="K260" s="105"/>
      <c r="N260" s="105"/>
      <c r="O260" s="105"/>
      <c r="P260" s="105"/>
      <c r="Q260" s="105"/>
      <c r="T260" s="105"/>
      <c r="U260" s="105"/>
      <c r="V260" s="105"/>
      <c r="W260" s="105"/>
      <c r="Z260" s="105"/>
      <c r="AA260" s="105"/>
      <c r="AB260" s="105"/>
      <c r="AC260" s="105"/>
    </row>
    <row r="261" spans="3:29">
      <c r="C261" s="105"/>
      <c r="D261" s="105"/>
      <c r="E261" s="105"/>
      <c r="H261" s="105"/>
      <c r="I261" s="105"/>
      <c r="J261" s="105"/>
      <c r="K261" s="105"/>
      <c r="N261" s="105"/>
      <c r="O261" s="105"/>
      <c r="P261" s="105"/>
      <c r="Q261" s="105"/>
      <c r="T261" s="105"/>
      <c r="U261" s="105"/>
      <c r="V261" s="105"/>
      <c r="W261" s="105"/>
      <c r="Z261" s="105"/>
      <c r="AA261" s="105"/>
      <c r="AB261" s="105"/>
      <c r="AC261" s="105"/>
    </row>
    <row r="262" spans="3:29">
      <c r="C262" s="105"/>
      <c r="D262" s="105"/>
      <c r="E262" s="105"/>
      <c r="H262" s="105"/>
      <c r="I262" s="105"/>
      <c r="J262" s="105"/>
      <c r="K262" s="105"/>
      <c r="N262" s="105"/>
      <c r="O262" s="105"/>
      <c r="P262" s="105"/>
      <c r="Q262" s="105"/>
      <c r="T262" s="105"/>
      <c r="U262" s="105"/>
      <c r="V262" s="105"/>
      <c r="W262" s="105"/>
      <c r="Z262" s="105"/>
      <c r="AA262" s="105"/>
      <c r="AB262" s="105"/>
      <c r="AC262" s="105"/>
    </row>
    <row r="263" spans="3:29">
      <c r="C263" s="105"/>
      <c r="D263" s="105"/>
      <c r="E263" s="105"/>
      <c r="H263" s="105"/>
      <c r="I263" s="105"/>
      <c r="J263" s="105"/>
      <c r="K263" s="105"/>
      <c r="N263" s="105"/>
      <c r="O263" s="105"/>
      <c r="P263" s="105"/>
      <c r="Q263" s="105"/>
      <c r="T263" s="105"/>
      <c r="U263" s="105"/>
      <c r="V263" s="105"/>
      <c r="W263" s="105"/>
      <c r="Z263" s="105"/>
      <c r="AA263" s="105"/>
      <c r="AB263" s="105"/>
      <c r="AC263" s="105"/>
    </row>
    <row r="264" spans="3:29">
      <c r="C264" s="105"/>
      <c r="D264" s="105"/>
      <c r="E264" s="105"/>
      <c r="H264" s="105"/>
      <c r="I264" s="105"/>
      <c r="J264" s="105"/>
      <c r="K264" s="105"/>
      <c r="N264" s="105"/>
      <c r="O264" s="105"/>
      <c r="P264" s="105"/>
      <c r="Q264" s="105"/>
      <c r="T264" s="105"/>
      <c r="U264" s="105"/>
      <c r="V264" s="105"/>
      <c r="W264" s="105"/>
      <c r="Z264" s="105"/>
      <c r="AA264" s="105"/>
      <c r="AB264" s="105"/>
      <c r="AC264" s="105"/>
    </row>
    <row r="265" spans="3:29">
      <c r="C265" s="105"/>
      <c r="D265" s="105"/>
      <c r="E265" s="105"/>
      <c r="H265" s="105"/>
      <c r="I265" s="105"/>
      <c r="J265" s="105"/>
      <c r="K265" s="105"/>
      <c r="N265" s="105"/>
      <c r="O265" s="105"/>
      <c r="P265" s="105"/>
      <c r="Q265" s="105"/>
      <c r="T265" s="105"/>
      <c r="U265" s="105"/>
      <c r="V265" s="105"/>
      <c r="W265" s="105"/>
      <c r="Z265" s="105"/>
      <c r="AA265" s="105"/>
      <c r="AB265" s="105"/>
      <c r="AC265" s="105"/>
    </row>
    <row r="266" spans="3:29">
      <c r="C266" s="105"/>
      <c r="D266" s="105"/>
      <c r="E266" s="105"/>
      <c r="H266" s="105"/>
      <c r="I266" s="105"/>
      <c r="J266" s="105"/>
      <c r="K266" s="105"/>
      <c r="N266" s="105"/>
      <c r="O266" s="105"/>
      <c r="P266" s="105"/>
      <c r="Q266" s="105"/>
      <c r="T266" s="105"/>
      <c r="U266" s="105"/>
      <c r="V266" s="105"/>
      <c r="W266" s="105"/>
      <c r="Z266" s="105"/>
      <c r="AA266" s="105"/>
      <c r="AB266" s="105"/>
      <c r="AC266" s="105"/>
    </row>
    <row r="267" spans="3:29">
      <c r="C267" s="105"/>
      <c r="D267" s="105"/>
      <c r="E267" s="105"/>
      <c r="H267" s="105"/>
      <c r="I267" s="105"/>
      <c r="J267" s="105"/>
      <c r="K267" s="105"/>
      <c r="N267" s="105"/>
      <c r="O267" s="105"/>
      <c r="P267" s="105"/>
      <c r="Q267" s="105"/>
      <c r="T267" s="105"/>
      <c r="U267" s="105"/>
      <c r="V267" s="105"/>
      <c r="W267" s="105"/>
      <c r="Z267" s="105"/>
      <c r="AA267" s="105"/>
      <c r="AB267" s="105"/>
      <c r="AC267" s="105"/>
    </row>
    <row r="268" spans="3:29">
      <c r="C268" s="105"/>
      <c r="D268" s="105"/>
      <c r="E268" s="105"/>
      <c r="H268" s="105"/>
      <c r="I268" s="105"/>
      <c r="J268" s="105"/>
      <c r="K268" s="105"/>
      <c r="N268" s="105"/>
      <c r="O268" s="105"/>
      <c r="P268" s="105"/>
      <c r="Q268" s="105"/>
      <c r="T268" s="105"/>
      <c r="U268" s="105"/>
      <c r="V268" s="105"/>
      <c r="W268" s="105"/>
      <c r="Z268" s="105"/>
      <c r="AA268" s="105"/>
      <c r="AB268" s="105"/>
      <c r="AC268" s="105"/>
    </row>
    <row r="269" spans="3:29">
      <c r="C269" s="105"/>
      <c r="D269" s="105"/>
      <c r="E269" s="105"/>
      <c r="H269" s="105"/>
      <c r="I269" s="105"/>
      <c r="J269" s="105"/>
      <c r="K269" s="105"/>
      <c r="N269" s="105"/>
      <c r="O269" s="105"/>
      <c r="P269" s="105"/>
      <c r="Q269" s="105"/>
      <c r="T269" s="105"/>
      <c r="U269" s="105"/>
      <c r="V269" s="105"/>
      <c r="W269" s="105"/>
      <c r="Z269" s="105"/>
      <c r="AA269" s="105"/>
      <c r="AB269" s="105"/>
      <c r="AC269" s="105"/>
    </row>
    <row r="270" spans="3:29">
      <c r="C270" s="105"/>
      <c r="D270" s="105"/>
      <c r="E270" s="105"/>
      <c r="H270" s="105"/>
      <c r="I270" s="105"/>
      <c r="J270" s="105"/>
      <c r="K270" s="105"/>
      <c r="N270" s="105"/>
      <c r="O270" s="105"/>
      <c r="P270" s="105"/>
      <c r="Q270" s="105"/>
      <c r="T270" s="105"/>
      <c r="U270" s="105"/>
      <c r="V270" s="105"/>
      <c r="W270" s="105"/>
      <c r="Z270" s="105"/>
      <c r="AA270" s="105"/>
      <c r="AB270" s="105"/>
      <c r="AC270" s="105"/>
    </row>
    <row r="271" spans="3:29">
      <c r="C271" s="105"/>
      <c r="D271" s="105"/>
      <c r="E271" s="105"/>
      <c r="H271" s="105"/>
      <c r="I271" s="105"/>
      <c r="J271" s="105"/>
      <c r="K271" s="105"/>
      <c r="N271" s="105"/>
      <c r="O271" s="105"/>
      <c r="P271" s="105"/>
      <c r="Q271" s="105"/>
      <c r="T271" s="105"/>
      <c r="U271" s="105"/>
      <c r="V271" s="105"/>
      <c r="W271" s="105"/>
      <c r="Z271" s="105"/>
      <c r="AA271" s="105"/>
      <c r="AB271" s="105"/>
      <c r="AC271" s="105"/>
    </row>
    <row r="272" spans="3:29">
      <c r="C272" s="105"/>
      <c r="D272" s="105"/>
      <c r="E272" s="105"/>
      <c r="H272" s="105"/>
      <c r="I272" s="105"/>
      <c r="J272" s="105"/>
      <c r="K272" s="105"/>
      <c r="N272" s="105"/>
      <c r="O272" s="105"/>
      <c r="P272" s="105"/>
      <c r="Q272" s="105"/>
      <c r="T272" s="105"/>
      <c r="U272" s="105"/>
      <c r="V272" s="105"/>
      <c r="W272" s="105"/>
      <c r="Z272" s="105"/>
      <c r="AA272" s="105"/>
      <c r="AB272" s="105"/>
      <c r="AC272" s="105"/>
    </row>
    <row r="273" spans="3:29">
      <c r="C273" s="105"/>
      <c r="D273" s="105"/>
      <c r="E273" s="105"/>
      <c r="H273" s="105"/>
      <c r="I273" s="105"/>
      <c r="J273" s="105"/>
      <c r="K273" s="105"/>
      <c r="N273" s="105"/>
      <c r="O273" s="105"/>
      <c r="P273" s="105"/>
      <c r="Q273" s="105"/>
      <c r="T273" s="105"/>
      <c r="U273" s="105"/>
      <c r="V273" s="105"/>
      <c r="W273" s="105"/>
      <c r="Z273" s="105"/>
      <c r="AA273" s="105"/>
      <c r="AB273" s="105"/>
      <c r="AC273" s="105"/>
    </row>
    <row r="274" spans="3:29">
      <c r="C274" s="105"/>
      <c r="D274" s="105"/>
      <c r="E274" s="105"/>
      <c r="H274" s="105"/>
      <c r="I274" s="105"/>
      <c r="J274" s="105"/>
      <c r="K274" s="105"/>
      <c r="N274" s="105"/>
      <c r="O274" s="105"/>
      <c r="P274" s="105"/>
      <c r="Q274" s="105"/>
      <c r="T274" s="105"/>
      <c r="U274" s="105"/>
      <c r="V274" s="105"/>
      <c r="W274" s="105"/>
      <c r="Z274" s="105"/>
      <c r="AA274" s="105"/>
      <c r="AB274" s="105"/>
      <c r="AC274" s="105"/>
    </row>
    <row r="275" spans="3:29">
      <c r="C275" s="105"/>
      <c r="D275" s="105"/>
      <c r="E275" s="105"/>
      <c r="H275" s="105"/>
      <c r="I275" s="105"/>
      <c r="J275" s="105"/>
      <c r="K275" s="105"/>
      <c r="N275" s="105"/>
      <c r="O275" s="105"/>
      <c r="P275" s="105"/>
      <c r="Q275" s="105"/>
      <c r="T275" s="105"/>
      <c r="U275" s="105"/>
      <c r="V275" s="105"/>
      <c r="W275" s="105"/>
      <c r="Z275" s="105"/>
      <c r="AA275" s="105"/>
      <c r="AB275" s="105"/>
      <c r="AC275" s="105"/>
    </row>
    <row r="276" spans="3:29">
      <c r="C276" s="105"/>
      <c r="D276" s="105"/>
      <c r="E276" s="105"/>
      <c r="H276" s="105"/>
      <c r="I276" s="105"/>
      <c r="J276" s="105"/>
      <c r="K276" s="105"/>
      <c r="N276" s="105"/>
      <c r="O276" s="105"/>
      <c r="P276" s="105"/>
      <c r="Q276" s="105"/>
      <c r="T276" s="105"/>
      <c r="U276" s="105"/>
      <c r="V276" s="105"/>
      <c r="W276" s="105"/>
      <c r="Z276" s="105"/>
      <c r="AA276" s="105"/>
      <c r="AB276" s="105"/>
      <c r="AC276" s="105"/>
    </row>
    <row r="277" spans="3:29">
      <c r="C277" s="105"/>
      <c r="D277" s="105"/>
      <c r="E277" s="105"/>
      <c r="H277" s="105"/>
      <c r="I277" s="105"/>
      <c r="J277" s="105"/>
      <c r="K277" s="105"/>
      <c r="N277" s="105"/>
      <c r="O277" s="105"/>
      <c r="P277" s="105"/>
      <c r="Q277" s="105"/>
      <c r="T277" s="105"/>
      <c r="U277" s="105"/>
      <c r="V277" s="105"/>
      <c r="W277" s="105"/>
      <c r="Z277" s="105"/>
      <c r="AA277" s="105"/>
      <c r="AB277" s="105"/>
      <c r="AC277" s="105"/>
    </row>
    <row r="278" spans="3:29">
      <c r="C278" s="105"/>
      <c r="D278" s="105"/>
      <c r="E278" s="105"/>
      <c r="H278" s="105"/>
      <c r="I278" s="105"/>
      <c r="J278" s="105"/>
      <c r="K278" s="105"/>
      <c r="N278" s="105"/>
      <c r="O278" s="105"/>
      <c r="P278" s="105"/>
      <c r="Q278" s="105"/>
      <c r="T278" s="105"/>
      <c r="U278" s="105"/>
      <c r="V278" s="105"/>
      <c r="W278" s="105"/>
      <c r="Z278" s="105"/>
      <c r="AA278" s="105"/>
      <c r="AB278" s="105"/>
      <c r="AC278" s="105"/>
    </row>
    <row r="279" spans="3:29">
      <c r="C279" s="105"/>
      <c r="D279" s="105"/>
      <c r="E279" s="105"/>
      <c r="H279" s="105"/>
      <c r="I279" s="105"/>
      <c r="J279" s="105"/>
      <c r="K279" s="105"/>
      <c r="N279" s="105"/>
      <c r="O279" s="105"/>
      <c r="P279" s="105"/>
      <c r="Q279" s="105"/>
      <c r="T279" s="105"/>
      <c r="U279" s="105"/>
      <c r="V279" s="105"/>
      <c r="W279" s="105"/>
      <c r="Z279" s="105"/>
      <c r="AA279" s="105"/>
      <c r="AB279" s="105"/>
      <c r="AC279" s="105"/>
    </row>
    <row r="280" spans="3:29">
      <c r="C280" s="105"/>
      <c r="D280" s="105"/>
      <c r="E280" s="105"/>
      <c r="H280" s="105"/>
      <c r="I280" s="105"/>
      <c r="J280" s="105"/>
      <c r="K280" s="105"/>
      <c r="N280" s="105"/>
      <c r="O280" s="105"/>
      <c r="P280" s="105"/>
      <c r="Q280" s="105"/>
      <c r="T280" s="105"/>
      <c r="U280" s="105"/>
      <c r="V280" s="105"/>
      <c r="W280" s="105"/>
      <c r="Z280" s="105"/>
      <c r="AA280" s="105"/>
      <c r="AB280" s="105"/>
      <c r="AC280" s="105"/>
    </row>
    <row r="281" spans="3:29">
      <c r="C281" s="105"/>
      <c r="D281" s="105"/>
      <c r="E281" s="105"/>
      <c r="H281" s="105"/>
      <c r="I281" s="105"/>
      <c r="J281" s="105"/>
      <c r="K281" s="105"/>
      <c r="N281" s="105"/>
      <c r="O281" s="105"/>
      <c r="P281" s="105"/>
      <c r="Q281" s="105"/>
      <c r="T281" s="105"/>
      <c r="U281" s="105"/>
      <c r="V281" s="105"/>
      <c r="W281" s="105"/>
      <c r="Z281" s="105"/>
      <c r="AA281" s="105"/>
      <c r="AB281" s="105"/>
      <c r="AC281" s="105"/>
    </row>
    <row r="282" spans="3:29">
      <c r="C282" s="105"/>
      <c r="D282" s="105"/>
      <c r="E282" s="105"/>
      <c r="H282" s="105"/>
      <c r="I282" s="105"/>
      <c r="J282" s="105"/>
      <c r="K282" s="105"/>
      <c r="N282" s="105"/>
      <c r="O282" s="105"/>
      <c r="P282" s="105"/>
      <c r="Q282" s="105"/>
      <c r="T282" s="105"/>
      <c r="U282" s="105"/>
      <c r="V282" s="105"/>
      <c r="W282" s="105"/>
      <c r="Z282" s="105"/>
      <c r="AA282" s="105"/>
      <c r="AB282" s="105"/>
      <c r="AC282" s="105"/>
    </row>
    <row r="283" spans="3:29">
      <c r="C283" s="105"/>
      <c r="D283" s="105"/>
      <c r="E283" s="105"/>
      <c r="H283" s="105"/>
      <c r="I283" s="105"/>
      <c r="J283" s="105"/>
      <c r="K283" s="105"/>
      <c r="N283" s="105"/>
      <c r="O283" s="105"/>
      <c r="P283" s="105"/>
      <c r="Q283" s="105"/>
      <c r="T283" s="105"/>
      <c r="U283" s="105"/>
      <c r="V283" s="105"/>
      <c r="W283" s="105"/>
      <c r="Z283" s="105"/>
      <c r="AA283" s="105"/>
      <c r="AB283" s="105"/>
      <c r="AC283" s="105"/>
    </row>
    <row r="284" spans="3:29">
      <c r="C284" s="105"/>
      <c r="D284" s="105"/>
      <c r="E284" s="105"/>
      <c r="H284" s="105"/>
      <c r="I284" s="105"/>
      <c r="J284" s="105"/>
      <c r="K284" s="105"/>
      <c r="N284" s="105"/>
      <c r="O284" s="105"/>
      <c r="P284" s="105"/>
      <c r="Q284" s="105"/>
      <c r="T284" s="105"/>
      <c r="U284" s="105"/>
      <c r="V284" s="105"/>
      <c r="W284" s="105"/>
      <c r="Z284" s="105"/>
      <c r="AA284" s="105"/>
      <c r="AB284" s="105"/>
      <c r="AC284" s="105"/>
    </row>
    <row r="285" spans="3:29">
      <c r="C285" s="105"/>
      <c r="D285" s="105"/>
      <c r="E285" s="105"/>
      <c r="H285" s="105"/>
      <c r="I285" s="105"/>
      <c r="J285" s="105"/>
      <c r="K285" s="105"/>
      <c r="N285" s="105"/>
      <c r="O285" s="105"/>
      <c r="P285" s="105"/>
      <c r="Q285" s="105"/>
      <c r="T285" s="105"/>
      <c r="U285" s="105"/>
      <c r="V285" s="105"/>
      <c r="W285" s="105"/>
      <c r="Z285" s="105"/>
      <c r="AA285" s="105"/>
      <c r="AB285" s="105"/>
      <c r="AC285" s="105"/>
    </row>
    <row r="286" spans="3:29">
      <c r="C286" s="105"/>
      <c r="D286" s="105"/>
      <c r="E286" s="105"/>
      <c r="H286" s="105"/>
      <c r="I286" s="105"/>
      <c r="J286" s="105"/>
      <c r="K286" s="105"/>
      <c r="N286" s="105"/>
      <c r="O286" s="105"/>
      <c r="P286" s="105"/>
      <c r="Q286" s="105"/>
      <c r="T286" s="105"/>
      <c r="U286" s="105"/>
      <c r="V286" s="105"/>
      <c r="W286" s="105"/>
      <c r="Z286" s="105"/>
      <c r="AA286" s="105"/>
      <c r="AB286" s="105"/>
      <c r="AC286" s="105"/>
    </row>
    <row r="287" spans="3:29">
      <c r="C287" s="105"/>
      <c r="D287" s="105"/>
      <c r="E287" s="105"/>
      <c r="H287" s="105"/>
      <c r="I287" s="105"/>
      <c r="J287" s="105"/>
      <c r="K287" s="105"/>
      <c r="N287" s="105"/>
      <c r="O287" s="105"/>
      <c r="P287" s="105"/>
      <c r="Q287" s="105"/>
      <c r="T287" s="105"/>
      <c r="U287" s="105"/>
      <c r="V287" s="105"/>
      <c r="W287" s="105"/>
      <c r="Z287" s="105"/>
      <c r="AA287" s="105"/>
      <c r="AB287" s="105"/>
      <c r="AC287" s="105"/>
    </row>
    <row r="288" spans="3:29">
      <c r="C288" s="105"/>
      <c r="D288" s="105"/>
      <c r="E288" s="105"/>
      <c r="H288" s="105"/>
      <c r="I288" s="105"/>
      <c r="J288" s="105"/>
      <c r="K288" s="105"/>
      <c r="N288" s="105"/>
      <c r="O288" s="105"/>
      <c r="P288" s="105"/>
      <c r="Q288" s="105"/>
      <c r="T288" s="105"/>
      <c r="U288" s="105"/>
      <c r="V288" s="105"/>
      <c r="W288" s="105"/>
      <c r="Z288" s="105"/>
      <c r="AA288" s="105"/>
      <c r="AB288" s="105"/>
      <c r="AC288" s="105"/>
    </row>
    <row r="289" spans="3:29">
      <c r="C289" s="105"/>
      <c r="D289" s="105"/>
      <c r="E289" s="105"/>
      <c r="H289" s="105"/>
      <c r="I289" s="105"/>
      <c r="J289" s="105"/>
      <c r="K289" s="105"/>
      <c r="N289" s="105"/>
      <c r="O289" s="105"/>
      <c r="P289" s="105"/>
      <c r="Q289" s="105"/>
      <c r="T289" s="105"/>
      <c r="U289" s="105"/>
      <c r="V289" s="105"/>
      <c r="W289" s="105"/>
      <c r="Z289" s="105"/>
      <c r="AA289" s="105"/>
      <c r="AB289" s="105"/>
      <c r="AC289" s="105"/>
    </row>
    <row r="290" spans="3:29">
      <c r="C290" s="105"/>
      <c r="D290" s="105"/>
      <c r="E290" s="105"/>
      <c r="H290" s="105"/>
      <c r="I290" s="105"/>
      <c r="J290" s="105"/>
      <c r="K290" s="105"/>
      <c r="N290" s="105"/>
      <c r="O290" s="105"/>
      <c r="P290" s="105"/>
      <c r="Q290" s="105"/>
      <c r="T290" s="105"/>
      <c r="U290" s="105"/>
      <c r="V290" s="105"/>
      <c r="W290" s="105"/>
      <c r="Z290" s="105"/>
      <c r="AA290" s="105"/>
      <c r="AB290" s="105"/>
      <c r="AC290" s="105"/>
    </row>
    <row r="291" spans="3:29">
      <c r="C291" s="105"/>
      <c r="D291" s="105"/>
      <c r="E291" s="105"/>
      <c r="H291" s="105"/>
      <c r="I291" s="105"/>
      <c r="J291" s="105"/>
      <c r="K291" s="105"/>
      <c r="N291" s="105"/>
      <c r="O291" s="105"/>
      <c r="P291" s="105"/>
      <c r="Q291" s="105"/>
      <c r="T291" s="105"/>
      <c r="U291" s="105"/>
      <c r="V291" s="105"/>
      <c r="W291" s="105"/>
      <c r="Z291" s="105"/>
      <c r="AA291" s="105"/>
      <c r="AB291" s="105"/>
      <c r="AC291" s="105"/>
    </row>
    <row r="292" spans="3:29">
      <c r="C292" s="105"/>
      <c r="D292" s="105"/>
      <c r="E292" s="105"/>
      <c r="H292" s="105"/>
      <c r="I292" s="105"/>
      <c r="J292" s="105"/>
      <c r="K292" s="105"/>
      <c r="N292" s="105"/>
      <c r="O292" s="105"/>
      <c r="P292" s="105"/>
      <c r="Q292" s="105"/>
      <c r="T292" s="105"/>
      <c r="U292" s="105"/>
      <c r="V292" s="105"/>
      <c r="W292" s="105"/>
      <c r="Z292" s="105"/>
      <c r="AA292" s="105"/>
      <c r="AB292" s="105"/>
      <c r="AC292" s="105"/>
    </row>
  </sheetData>
  <mergeCells count="127">
    <mergeCell ref="A134:E134"/>
    <mergeCell ref="F134:K134"/>
    <mergeCell ref="A4:A5"/>
    <mergeCell ref="B4:B5"/>
    <mergeCell ref="A68:A69"/>
    <mergeCell ref="B68:B69"/>
    <mergeCell ref="A132:A133"/>
    <mergeCell ref="B132:B133"/>
    <mergeCell ref="C4:C5"/>
    <mergeCell ref="D4:D5"/>
    <mergeCell ref="I132:I133"/>
    <mergeCell ref="C68:C69"/>
    <mergeCell ref="D68:D69"/>
    <mergeCell ref="E68:E69"/>
    <mergeCell ref="F68:F69"/>
    <mergeCell ref="G68:G69"/>
    <mergeCell ref="A70:E70"/>
    <mergeCell ref="V132:V133"/>
    <mergeCell ref="O132:O133"/>
    <mergeCell ref="P132:P133"/>
    <mergeCell ref="H132:H133"/>
    <mergeCell ref="F1:K1"/>
    <mergeCell ref="A65:E65"/>
    <mergeCell ref="F65:K65"/>
    <mergeCell ref="A129:E129"/>
    <mergeCell ref="A1:E1"/>
    <mergeCell ref="U4:U5"/>
    <mergeCell ref="V4:V5"/>
    <mergeCell ref="O68:O69"/>
    <mergeCell ref="P68:P69"/>
    <mergeCell ref="O4:O5"/>
    <mergeCell ref="P4:P5"/>
    <mergeCell ref="H68:H69"/>
    <mergeCell ref="I68:I69"/>
    <mergeCell ref="H4:H5"/>
    <mergeCell ref="I4:I5"/>
    <mergeCell ref="Q4:Q5"/>
    <mergeCell ref="R4:R5"/>
    <mergeCell ref="S4:S5"/>
    <mergeCell ref="T132:T133"/>
    <mergeCell ref="L1:Q1"/>
    <mergeCell ref="X70:AC70"/>
    <mergeCell ref="T68:T69"/>
    <mergeCell ref="W68:W69"/>
    <mergeCell ref="J68:J69"/>
    <mergeCell ref="K68:K69"/>
    <mergeCell ref="L68:L69"/>
    <mergeCell ref="M68:M69"/>
    <mergeCell ref="N68:N69"/>
    <mergeCell ref="Q132:Q133"/>
    <mergeCell ref="R132:R133"/>
    <mergeCell ref="S132:S133"/>
    <mergeCell ref="Q68:Q69"/>
    <mergeCell ref="R68:R69"/>
    <mergeCell ref="S68:S69"/>
    <mergeCell ref="F70:K70"/>
    <mergeCell ref="L70:Q70"/>
    <mergeCell ref="R70:W70"/>
    <mergeCell ref="W132:W133"/>
    <mergeCell ref="X132:X133"/>
    <mergeCell ref="Y132:Y133"/>
    <mergeCell ref="Z132:Z133"/>
    <mergeCell ref="F129:K129"/>
    <mergeCell ref="U68:U69"/>
    <mergeCell ref="U132:U133"/>
    <mergeCell ref="R1:W1"/>
    <mergeCell ref="X1:AC1"/>
    <mergeCell ref="A2:E2"/>
    <mergeCell ref="F2:K2"/>
    <mergeCell ref="L2:Q2"/>
    <mergeCell ref="R2:W2"/>
    <mergeCell ref="X2:AC2"/>
    <mergeCell ref="AA4:AA5"/>
    <mergeCell ref="AB4:AB5"/>
    <mergeCell ref="AC4:AC5"/>
    <mergeCell ref="T4:T5"/>
    <mergeCell ref="W4:W5"/>
    <mergeCell ref="X4:X5"/>
    <mergeCell ref="Y4:Y5"/>
    <mergeCell ref="Z4:Z5"/>
    <mergeCell ref="E4:E5"/>
    <mergeCell ref="F4:F5"/>
    <mergeCell ref="G4:G5"/>
    <mergeCell ref="J4:J5"/>
    <mergeCell ref="K4:K5"/>
    <mergeCell ref="L4:L5"/>
    <mergeCell ref="M4:M5"/>
    <mergeCell ref="N4:N5"/>
    <mergeCell ref="L65:Q65"/>
    <mergeCell ref="R65:W65"/>
    <mergeCell ref="X65:AC65"/>
    <mergeCell ref="A66:E66"/>
    <mergeCell ref="F66:K66"/>
    <mergeCell ref="L66:Q66"/>
    <mergeCell ref="R66:W66"/>
    <mergeCell ref="X66:AC66"/>
    <mergeCell ref="AA68:AA69"/>
    <mergeCell ref="AB68:AB69"/>
    <mergeCell ref="AC68:AC69"/>
    <mergeCell ref="X68:X69"/>
    <mergeCell ref="Y68:Y69"/>
    <mergeCell ref="Z68:Z69"/>
    <mergeCell ref="V68:V69"/>
    <mergeCell ref="L134:Q134"/>
    <mergeCell ref="R134:W134"/>
    <mergeCell ref="X134:AC134"/>
    <mergeCell ref="L129:Q129"/>
    <mergeCell ref="R129:W129"/>
    <mergeCell ref="X129:AC129"/>
    <mergeCell ref="A130:E130"/>
    <mergeCell ref="F130:K130"/>
    <mergeCell ref="L130:Q130"/>
    <mergeCell ref="R130:W130"/>
    <mergeCell ref="X130:AC130"/>
    <mergeCell ref="AA132:AA133"/>
    <mergeCell ref="AB132:AB133"/>
    <mergeCell ref="AC132:AC133"/>
    <mergeCell ref="C132:C133"/>
    <mergeCell ref="D132:D133"/>
    <mergeCell ref="E132:E133"/>
    <mergeCell ref="F132:F133"/>
    <mergeCell ref="G132:G133"/>
    <mergeCell ref="J132:J133"/>
    <mergeCell ref="K132:K133"/>
    <mergeCell ref="L132:L133"/>
    <mergeCell ref="M132:M133"/>
    <mergeCell ref="N132:N133"/>
  </mergeCells>
  <printOptions horizontalCentered="1"/>
  <pageMargins left="0.59055118110236227" right="0.59055118110236227" top="0.78740157480314965" bottom="0.15748031496062992" header="0.31496062992125984" footer="0.15748031496062992"/>
  <pageSetup paperSize="9" scale="70" firstPageNumber="56" fitToWidth="4" fitToHeight="3" pageOrder="overThenDown" orientation="portrait" useFirstPageNumber="1" r:id="rId1"/>
  <headerFooter scaleWithDoc="0">
    <oddHeader>&amp;C&amp;"Arial,Standard"&amp;10- &amp;P -</oddHeader>
    <oddFooter>&amp;L&amp;"Arial,Standard"&amp;8&amp;X_________________
&amp;X 1) Klassifikation der Wirtschaftszweige, Ausgabe 2008 (WZ 2008) - 2) einschließlich Fälle ohne Angabe zur Wirtschaftsgliederung</oddFooter>
  </headerFooter>
  <rowBreaks count="2" manualBreakCount="2">
    <brk id="64" max="28" man="1"/>
    <brk id="128" max="28" man="1"/>
  </rowBreaks>
  <colBreaks count="4" manualBreakCount="4">
    <brk id="5" max="194" man="1"/>
    <brk id="11" max="194" man="1"/>
    <brk id="17" max="194" man="1"/>
    <brk id="23" max="194"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10</vt:i4>
      </vt:variant>
      <vt:variant>
        <vt:lpstr>Benannte Bereiche</vt:lpstr>
      </vt:variant>
      <vt:variant>
        <vt:i4>12</vt:i4>
      </vt:variant>
    </vt:vector>
  </HeadingPairs>
  <TitlesOfParts>
    <vt:vector size="38" baseType="lpstr">
      <vt:lpstr>Impressum</vt:lpstr>
      <vt:lpstr>Zeichenerklärung</vt:lpstr>
      <vt:lpstr>Inhaltsverzeichnis</vt:lpstr>
      <vt:lpstr>Vorbemerkungen</vt:lpstr>
      <vt:lpstr>Meldeverfahren</vt:lpstr>
      <vt:lpstr>Abkürzungen</vt:lpstr>
      <vt:lpstr>Tab1</vt:lpstr>
      <vt:lpstr>Tab2</vt:lpstr>
      <vt:lpstr>Tab3</vt:lpstr>
      <vt:lpstr>Tab4</vt:lpstr>
      <vt:lpstr>Tab5</vt:lpstr>
      <vt:lpstr>Tab6</vt:lpstr>
      <vt:lpstr>Tab7</vt:lpstr>
      <vt:lpstr>Tab8</vt:lpstr>
      <vt:lpstr>Tab9</vt:lpstr>
      <vt:lpstr>Tab10</vt:lpstr>
      <vt:lpstr>Grafik 1</vt:lpstr>
      <vt:lpstr>Grafik 1 (2)</vt:lpstr>
      <vt:lpstr>Grafik 1 (3)</vt:lpstr>
      <vt:lpstr>Grafik 2</vt:lpstr>
      <vt:lpstr>Grafik 2  (2)</vt:lpstr>
      <vt:lpstr>Grafik 2  (3)</vt:lpstr>
      <vt:lpstr>Grafik 3</vt:lpstr>
      <vt:lpstr>Grafik 4</vt:lpstr>
      <vt:lpstr>Grafik 5</vt:lpstr>
      <vt:lpstr>Grafik 5 (2)</vt:lpstr>
      <vt:lpstr>Abkürzungen!Druckbereich</vt:lpstr>
      <vt:lpstr>Meldeverfahren!Druckbereich</vt:lpstr>
      <vt:lpstr>'Tab10'!Druckbereich</vt:lpstr>
      <vt:lpstr>'Tab2'!Druckbereich</vt:lpstr>
      <vt:lpstr>'Tab3'!Druckbereich</vt:lpstr>
      <vt:lpstr>'Tab4'!Druckbereich</vt:lpstr>
      <vt:lpstr>'Tab5'!Druckbereich</vt:lpstr>
      <vt:lpstr>'Tab6'!Druckbereich</vt:lpstr>
      <vt:lpstr>'Tab7'!Druckbereich</vt:lpstr>
      <vt:lpstr>'Tab8'!Druckbereich</vt:lpstr>
      <vt:lpstr>'Tab9'!Druckbereich</vt:lpstr>
      <vt:lpstr>Vorbemerkungen!Druckbereich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2018-08-21T07:43:01Z</dcterms:created>
  <dcterms:modified xsi:type="dcterms:W3CDTF">2021-10-28T09:02:13Z</dcterms:modified>
</cp:coreProperties>
</file>