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11460" yWindow="60" windowWidth="15285" windowHeight="14145" tabRatio="922"/>
  </bookViews>
  <sheets>
    <sheet name="Impressum" sheetId="70" r:id="rId1"/>
    <sheet name="Zeichenerklärung" sheetId="71" r:id="rId2"/>
    <sheet name="Inhaltsverzeichnis" sheetId="25" r:id="rId3"/>
    <sheet name="Vorbemerkungen" sheetId="46" r:id="rId4"/>
    <sheet name="Überblick " sheetId="48" state="hidden" r:id="rId5"/>
    <sheet name="Daten Diagramme" sheetId="64" state="hidden" r:id="rId6"/>
    <sheet name="Überblick  " sheetId="69" r:id="rId7"/>
    <sheet name="Graf1" sheetId="65" r:id="rId8"/>
    <sheet name="Graf2" sheetId="66" r:id="rId9"/>
    <sheet name="Werte" sheetId="35" state="hidden" r:id="rId10"/>
    <sheet name="Tab1" sheetId="49" r:id="rId11"/>
    <sheet name="Tab2" sheetId="50" r:id="rId12"/>
    <sheet name="Tab3" sheetId="51" r:id="rId13"/>
    <sheet name="Tab4" sheetId="52" r:id="rId14"/>
    <sheet name="Tab5" sheetId="53" r:id="rId15"/>
    <sheet name="Tab6" sheetId="54" r:id="rId16"/>
    <sheet name="Tab7" sheetId="55" r:id="rId17"/>
    <sheet name="Tab8" sheetId="56" r:id="rId18"/>
    <sheet name="Tab9" sheetId="57" r:id="rId19"/>
    <sheet name="Tab10" sheetId="58" r:id="rId20"/>
    <sheet name="Graf3" sheetId="67" r:id="rId21"/>
    <sheet name="Graf4" sheetId="68" r:id="rId22"/>
    <sheet name="Tab11" sheetId="59" r:id="rId23"/>
    <sheet name="Tab12-13" sheetId="60" r:id="rId24"/>
    <sheet name="Tab14-15" sheetId="61" r:id="rId25"/>
    <sheet name="Tab16" sheetId="62" r:id="rId26"/>
    <sheet name="Tab17" sheetId="63" r:id="rId27"/>
  </sheets>
  <definedNames>
    <definedName name="_xlnm.Print_Area" localSheetId="7">Graf1!$A$1:$E$59</definedName>
    <definedName name="_xlnm.Print_Area" localSheetId="8">Graf2!$A$1:$E$59</definedName>
    <definedName name="_xlnm.Print_Area" localSheetId="20">Graf3!$A$1:$E$59</definedName>
    <definedName name="_xlnm.Print_Area" localSheetId="21">Graf4!$A$1:$E$59</definedName>
    <definedName name="_xlnm.Print_Area" localSheetId="19">'Tab10'!$A$1:$G$38</definedName>
    <definedName name="_xlnm.Print_Area" localSheetId="22">'Tab11'!$A$1:$L$51</definedName>
    <definedName name="_xlnm.Print_Area" localSheetId="23">'Tab12-13'!$A$1:$G$42</definedName>
    <definedName name="_xlnm.Print_Area" localSheetId="24">'Tab14-15'!$A$1:$G$41</definedName>
    <definedName name="_xlnm.Print_Area" localSheetId="25">'Tab16'!$A$1:$G$21</definedName>
    <definedName name="_xlnm.Print_Area" localSheetId="26">'Tab17'!$A$1:$G$38</definedName>
    <definedName name="_xlnm.Print_Area" localSheetId="4">'Überblick '!$A$1:$A$77</definedName>
    <definedName name="_xlnm.Print_Area" localSheetId="6">'Überblick  '!$A$1:$A$59</definedName>
    <definedName name="_xlnm.Print_Area" localSheetId="3">Vorbemerkungen!$A$1:$D$130</definedName>
    <definedName name="OLE_LINK2" localSheetId="4">'Überblick '!#REF!</definedName>
    <definedName name="OLE_LINK2" localSheetId="6">'Überblick  '!#REF!</definedName>
  </definedNames>
  <calcPr calcId="162913"/>
</workbook>
</file>

<file path=xl/calcChain.xml><?xml version="1.0" encoding="utf-8"?>
<calcChain xmlns="http://schemas.openxmlformats.org/spreadsheetml/2006/main">
  <c r="F12" i="64" l="1"/>
  <c r="F2" i="64"/>
  <c r="F4" i="64" l="1"/>
  <c r="F19" i="64"/>
  <c r="F20" i="64"/>
  <c r="F21" i="64"/>
  <c r="F18" i="64"/>
  <c r="D16" i="64"/>
  <c r="C16" i="64"/>
  <c r="F14" i="64" s="1"/>
  <c r="F3" i="64"/>
  <c r="F5" i="64"/>
  <c r="F6" i="64"/>
  <c r="F7" i="64"/>
  <c r="F13" i="64" l="1"/>
  <c r="F15" i="64"/>
  <c r="F11" i="64"/>
</calcChain>
</file>

<file path=xl/comments1.xml><?xml version="1.0" encoding="utf-8"?>
<comments xmlns="http://schemas.openxmlformats.org/spreadsheetml/2006/main">
  <authors>
    <author>slt3c8</author>
  </authors>
  <commentList>
    <comment ref="C1" authorId="0" shapeId="0">
      <text>
        <r>
          <rPr>
            <b/>
            <sz val="8"/>
            <color indexed="81"/>
            <rFont val="Tahoma"/>
            <family val="2"/>
          </rPr>
          <t>slt3c8:</t>
        </r>
        <r>
          <rPr>
            <sz val="8"/>
            <color indexed="81"/>
            <rFont val="Tahoma"/>
            <family val="2"/>
          </rPr>
          <t xml:space="preserve">
Vorjahr</t>
        </r>
      </text>
    </comment>
    <comment ref="D1" authorId="0" shapeId="0">
      <text>
        <r>
          <rPr>
            <b/>
            <sz val="8"/>
            <color indexed="81"/>
            <rFont val="Tahoma"/>
            <family val="2"/>
          </rPr>
          <t>slt3c8:</t>
        </r>
        <r>
          <rPr>
            <sz val="8"/>
            <color indexed="81"/>
            <rFont val="Tahoma"/>
            <family val="2"/>
          </rPr>
          <t xml:space="preserve">
lfd Jahr</t>
        </r>
      </text>
    </comment>
    <comment ref="C12" authorId="0" shapeId="0">
      <text>
        <r>
          <rPr>
            <b/>
            <sz val="8"/>
            <color indexed="81"/>
            <rFont val="Tahoma"/>
            <family val="2"/>
          </rPr>
          <t>slt3c8:</t>
        </r>
        <r>
          <rPr>
            <sz val="8"/>
            <color indexed="81"/>
            <rFont val="Tahoma"/>
            <family val="2"/>
          </rPr>
          <t xml:space="preserve">
lfd Jahr</t>
        </r>
      </text>
    </comment>
    <comment ref="E12" authorId="0" shapeId="0">
      <text>
        <r>
          <rPr>
            <b/>
            <sz val="8"/>
            <color indexed="81"/>
            <rFont val="Tahoma"/>
            <family val="2"/>
          </rPr>
          <t>slt3c8:</t>
        </r>
        <r>
          <rPr>
            <sz val="8"/>
            <color indexed="81"/>
            <rFont val="Tahoma"/>
            <family val="2"/>
          </rPr>
          <t xml:space="preserve">
Vorjahr</t>
        </r>
      </text>
    </comment>
    <comment ref="C23" authorId="0" shapeId="0">
      <text>
        <r>
          <rPr>
            <b/>
            <sz val="8"/>
            <color indexed="81"/>
            <rFont val="Tahoma"/>
            <family val="2"/>
          </rPr>
          <t>slt3c8:</t>
        </r>
        <r>
          <rPr>
            <sz val="8"/>
            <color indexed="81"/>
            <rFont val="Tahoma"/>
            <family val="2"/>
          </rPr>
          <t xml:space="preserve">
Vorjahr</t>
        </r>
      </text>
    </comment>
    <comment ref="D23" authorId="0" shapeId="0">
      <text>
        <r>
          <rPr>
            <b/>
            <sz val="8"/>
            <color indexed="81"/>
            <rFont val="Tahoma"/>
            <family val="2"/>
          </rPr>
          <t>slt3c8:</t>
        </r>
        <r>
          <rPr>
            <sz val="8"/>
            <color indexed="81"/>
            <rFont val="Tahoma"/>
            <family val="2"/>
          </rPr>
          <t xml:space="preserve">
lfd Jahr</t>
        </r>
      </text>
    </comment>
    <comment ref="C34" authorId="0" shapeId="0">
      <text>
        <r>
          <rPr>
            <b/>
            <sz val="8"/>
            <color indexed="81"/>
            <rFont val="Tahoma"/>
            <family val="2"/>
          </rPr>
          <t>slt3c8:</t>
        </r>
        <r>
          <rPr>
            <sz val="8"/>
            <color indexed="81"/>
            <rFont val="Tahoma"/>
            <family val="2"/>
          </rPr>
          <t xml:space="preserve">
lfd BJ</t>
        </r>
      </text>
    </comment>
    <comment ref="E34" authorId="0" shapeId="0">
      <text>
        <r>
          <rPr>
            <b/>
            <sz val="8"/>
            <color indexed="81"/>
            <rFont val="Tahoma"/>
            <family val="2"/>
          </rPr>
          <t>slt3c8:</t>
        </r>
        <r>
          <rPr>
            <sz val="8"/>
            <color indexed="81"/>
            <rFont val="Tahoma"/>
            <family val="2"/>
          </rPr>
          <t xml:space="preserve">
Vorjahr</t>
        </r>
      </text>
    </comment>
  </commentList>
</comments>
</file>

<file path=xl/sharedStrings.xml><?xml version="1.0" encoding="utf-8"?>
<sst xmlns="http://schemas.openxmlformats.org/spreadsheetml/2006/main" count="1270" uniqueCount="402">
  <si>
    <t>Betriebe mit ... bis ... Beschäftigten</t>
  </si>
  <si>
    <t xml:space="preserve"> </t>
  </si>
  <si>
    <t>Wirtschaftszweig</t>
  </si>
  <si>
    <t>Zimmerei und Ingenieurholzbau</t>
  </si>
  <si>
    <t>Insgesamt</t>
  </si>
  <si>
    <t>Beschäftigte insgesamt</t>
  </si>
  <si>
    <t>Hochbau</t>
  </si>
  <si>
    <t>Tiefbau</t>
  </si>
  <si>
    <t>Wohnungsbau</t>
  </si>
  <si>
    <t>Gewerblicher Bau</t>
  </si>
  <si>
    <t>Baugewerblicher Umsatz</t>
  </si>
  <si>
    <t>Betriebe</t>
  </si>
  <si>
    <t>Beschäftigte</t>
  </si>
  <si>
    <t>Anzahl</t>
  </si>
  <si>
    <t>Stadt Erfurt</t>
  </si>
  <si>
    <t>Stadt Gera</t>
  </si>
  <si>
    <t>Stadt Jena</t>
  </si>
  <si>
    <t>Stadt Suhl</t>
  </si>
  <si>
    <t>Stadt Eisenach</t>
  </si>
  <si>
    <t>Eichsfeld</t>
  </si>
  <si>
    <t>Nordhausen</t>
  </si>
  <si>
    <t>Unstrut-Hainich-Kreis</t>
  </si>
  <si>
    <t>Schmalkalden-Meiningen</t>
  </si>
  <si>
    <t>Gotha</t>
  </si>
  <si>
    <t>Sömmerda</t>
  </si>
  <si>
    <t>Hildburghausen</t>
  </si>
  <si>
    <t>Weimarer Land</t>
  </si>
  <si>
    <t>Sonneberg</t>
  </si>
  <si>
    <t>Saalfeld-Rudolstadt</t>
  </si>
  <si>
    <t>Saale-Holzland-Kreis</t>
  </si>
  <si>
    <t>Saale-Orla-Kreis</t>
  </si>
  <si>
    <t>Greiz</t>
  </si>
  <si>
    <t>Altenburger Land</t>
  </si>
  <si>
    <t>Thüringen</t>
  </si>
  <si>
    <t>Bauinstallation</t>
  </si>
  <si>
    <t>Elektroinstallation</t>
  </si>
  <si>
    <t>nach Kreisen</t>
  </si>
  <si>
    <t>1000 Std.</t>
  </si>
  <si>
    <t>Stadt Weimar</t>
  </si>
  <si>
    <t>Wartburgkreis</t>
  </si>
  <si>
    <t>Kyffhäuserkreis</t>
  </si>
  <si>
    <t>azubi</t>
  </si>
  <si>
    <t>fachwerker</t>
  </si>
  <si>
    <t>poliere</t>
  </si>
  <si>
    <t>angestellte</t>
  </si>
  <si>
    <t>Inhaber</t>
  </si>
  <si>
    <t>1000 EUR</t>
  </si>
  <si>
    <t>Insge-
samt</t>
  </si>
  <si>
    <t>Bautischlerei und -schlosserei</t>
  </si>
  <si>
    <t>Kreisfreie Stadt
Landkreis
Land</t>
  </si>
  <si>
    <t>Dachdeckerei und Bauspenglerei</t>
  </si>
  <si>
    <t>Gewerblich Auszubildende, Umschüler, Anlern-</t>
  </si>
  <si>
    <t xml:space="preserve">   linge, Praktikanten</t>
  </si>
  <si>
    <t xml:space="preserve">   Berufskraftfahrer</t>
  </si>
  <si>
    <t xml:space="preserve">   unbezahlt mithelfende Familienangehörige</t>
  </si>
  <si>
    <t>Kaufmännische und Technische Arbeitnehmer</t>
  </si>
  <si>
    <t>Facharbeiter</t>
  </si>
  <si>
    <t xml:space="preserve">   Werkpoliere, Baumaschinen-Fachmeister,</t>
  </si>
  <si>
    <t xml:space="preserve">   Poliere, Schachtmeister und Meister,</t>
  </si>
  <si>
    <t xml:space="preserve">   Baumaschinen-, Baugeräteführer,</t>
  </si>
  <si>
    <t>Fachwerker / Maschinisten / Kraftfahrer,</t>
  </si>
  <si>
    <t xml:space="preserve">   Werker / Maschinenwerker</t>
  </si>
  <si>
    <t xml:space="preserve">   Maurer, Betonbauer, Zimmerer, übrige Fach- /</t>
  </si>
  <si>
    <t>41.2</t>
  </si>
  <si>
    <t>Bau von Gebäuden</t>
  </si>
  <si>
    <t>42.1</t>
  </si>
  <si>
    <t>Bau von Straßen und Bahnverkehrsstrecken</t>
  </si>
  <si>
    <t>42.11</t>
  </si>
  <si>
    <t>Bau von Straßen</t>
  </si>
  <si>
    <t>42.2</t>
  </si>
  <si>
    <t>Leitungstiefbau und Kläranlagenbau</t>
  </si>
  <si>
    <t>42.21</t>
  </si>
  <si>
    <t>42.22</t>
  </si>
  <si>
    <t>Kabelnetzleitungstiefbau</t>
  </si>
  <si>
    <t>42.9</t>
  </si>
  <si>
    <t>Sonstiger Tiefbau</t>
  </si>
  <si>
    <t>43.1</t>
  </si>
  <si>
    <t>43.11</t>
  </si>
  <si>
    <t>Abbrucharbeiten</t>
  </si>
  <si>
    <t>43.12</t>
  </si>
  <si>
    <t>43.9</t>
  </si>
  <si>
    <t>Sonstige spezialisierte Bautätigkeiten</t>
  </si>
  <si>
    <t>43.91.1</t>
  </si>
  <si>
    <t>43.91.2</t>
  </si>
  <si>
    <t>43.99.1</t>
  </si>
  <si>
    <t>43.99.9</t>
  </si>
  <si>
    <t>WZ 2008</t>
  </si>
  <si>
    <t>43.2</t>
  </si>
  <si>
    <t>43.21.0</t>
  </si>
  <si>
    <t>43.22.0</t>
  </si>
  <si>
    <t>43.29.1</t>
  </si>
  <si>
    <t>43.29.9</t>
  </si>
  <si>
    <t>Sonstige Bauinstallation a. n. g.</t>
  </si>
  <si>
    <t>43.3</t>
  </si>
  <si>
    <t>Sonstiger Ausbau</t>
  </si>
  <si>
    <t>43.31.0</t>
  </si>
  <si>
    <t>43.32.0</t>
  </si>
  <si>
    <t>Malerei und Glaserei</t>
  </si>
  <si>
    <t>43.39.0</t>
  </si>
  <si>
    <t>Sonstiger Ausbau a. n. g.</t>
  </si>
  <si>
    <t>43.2/43.3</t>
  </si>
  <si>
    <t>Entgelte</t>
  </si>
  <si>
    <t>Entgelte insgesamt (1000 EUR)</t>
  </si>
  <si>
    <t>43.33.0</t>
  </si>
  <si>
    <t>Jahr</t>
  </si>
  <si>
    <t>Betriebe am 30. Juni</t>
  </si>
  <si>
    <t>Beschäftigte am 30. Juni</t>
  </si>
  <si>
    <t>geleistete Arbeitsstunden (in 1000) im Juni</t>
  </si>
  <si>
    <t>Inhaltsverzeichnis</t>
  </si>
  <si>
    <t>Seite</t>
  </si>
  <si>
    <t>Vorbemerkungen</t>
  </si>
  <si>
    <t>Tabellen Bauhauptgewerbe</t>
  </si>
  <si>
    <t>Tabellen Ausbaugewerbe</t>
  </si>
  <si>
    <t>Grafiken</t>
  </si>
  <si>
    <t>Betriebe des Bauhauptgewerbes nach Beschäftigtengrößenklassen</t>
  </si>
  <si>
    <t>Beschäftigte des Bauhauptgewerbes nach der Stellung im Betrieb</t>
  </si>
  <si>
    <t>Betriebe des Ausbaugewerbes nach Beschäftigtengrößenklassen</t>
  </si>
  <si>
    <t>Beschäftigte des Ausbaugewerbes nach Wirtschaftszweigen</t>
  </si>
  <si>
    <t xml:space="preserve">   100 und mehr</t>
  </si>
  <si>
    <t xml:space="preserve">     50 -   99</t>
  </si>
  <si>
    <t xml:space="preserve">     20 -   49</t>
  </si>
  <si>
    <t xml:space="preserve">     10 -   19</t>
  </si>
  <si>
    <t xml:space="preserve">       1 -     9 </t>
  </si>
  <si>
    <t>Anbringen von Stuckaturen, Gipserei und Verputzerei</t>
  </si>
  <si>
    <t>Fußboden-, Fliesen- und Plattenlegerei, Tapeziererei</t>
  </si>
  <si>
    <t>43.34</t>
  </si>
  <si>
    <t>darunter</t>
  </si>
  <si>
    <t>1.</t>
  </si>
  <si>
    <t>2.</t>
  </si>
  <si>
    <t>3.</t>
  </si>
  <si>
    <t>4.</t>
  </si>
  <si>
    <t>5.</t>
  </si>
  <si>
    <t>6.</t>
  </si>
  <si>
    <t>7.</t>
  </si>
  <si>
    <t>8.</t>
  </si>
  <si>
    <t>9.</t>
  </si>
  <si>
    <t>10.</t>
  </si>
  <si>
    <t>11.</t>
  </si>
  <si>
    <t>12.</t>
  </si>
  <si>
    <t>13.</t>
  </si>
  <si>
    <t>14.</t>
  </si>
  <si>
    <t>15.</t>
  </si>
  <si>
    <t>16.</t>
  </si>
  <si>
    <t>17.</t>
  </si>
  <si>
    <t>Wirtschaftszweigen in 1000 Stunden</t>
  </si>
  <si>
    <t>Wirtschaftszweigen in 1000 EUR</t>
  </si>
  <si>
    <t>in 1000 EUR</t>
  </si>
  <si>
    <t xml:space="preserve">in 1000 Stunden </t>
  </si>
  <si>
    <t>Auftraggeber in 1000 Stunden</t>
  </si>
  <si>
    <t>Entgelte (in 1000 EUR) im Juni</t>
  </si>
  <si>
    <t>baugewerblicher Umsatz (in 1000 EUR) im Juni</t>
  </si>
  <si>
    <t>baugewerblicher Umsatz (in 1000 EUR) im Jahr</t>
  </si>
  <si>
    <t>darunter im Handwerk</t>
  </si>
  <si>
    <t>Stellung im Betrieb
Entgelte</t>
  </si>
  <si>
    <t>- Grundzahlen -</t>
  </si>
  <si>
    <t>Grafik S. 9 - Tabelle 4</t>
  </si>
  <si>
    <t>Grafik S. 8 - Tabelle 2</t>
  </si>
  <si>
    <t>Grafik S. 22 Tabelle 12</t>
  </si>
  <si>
    <t>Grafik S. 23 - Tabelle 12</t>
  </si>
  <si>
    <t>-</t>
  </si>
  <si>
    <t>Ziel der Statistik</t>
  </si>
  <si>
    <t>Erhebungsmerkmale</t>
  </si>
  <si>
    <t>Zu den Erhebungsmerkmalen zählen die Beschäftigten, die Entgelte, die geleisteten Arbeitsstunden. Im Bauhauptgewerbe der Umsatz des Monats Juni sowie der Vorjahresumsatz. Im Ausbaugewerbe der Umsatz im 2. Vierteljahr sowie der Vorjahresumsatz.</t>
  </si>
  <si>
    <t>Berichtskreis</t>
  </si>
  <si>
    <t>Methodische Hinweise</t>
  </si>
  <si>
    <t>1. Klassifikation der Wirtschaftszweige</t>
  </si>
  <si>
    <t>Die Zuordnung der Unternehmen und Betriebe zu den Wirtschaftszweigen erfolgt seit Berichtsmonat Januar 2009 anhand der „Klassifikation der Wirtschaftszweige, Ausgabe 2008“ (WZ 2008) nach ihrer Haupttätigkeit unter Anwendung des Schwerpunktprinzips.</t>
  </si>
  <si>
    <t xml:space="preserve">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</si>
  <si>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</si>
  <si>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</si>
  <si>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2. Weitere Hinweise</t>
  </si>
  <si>
    <t>Im Rahmen dieser Veröffentlichung werden die Ergebnisse in fachlicher Gliederung nach Wirtschaftszweigen</t>
  </si>
  <si>
    <t>(WZ 2008) und Betriebsgrößenklassen sowie in regionaler Gliederung bis auf Kreisebene dargestellt.</t>
  </si>
  <si>
    <t>Darüber hinausgehende Auswertungen sind auf Anfrage möglich.</t>
  </si>
  <si>
    <t xml:space="preserve">Definitionen </t>
  </si>
  <si>
    <t>Betrieb</t>
  </si>
  <si>
    <t>Unternehmen</t>
  </si>
  <si>
    <t>Die statistische Meldepflicht erfasst jedoch nicht die Zweigniederlassungen im Ausland.</t>
  </si>
  <si>
    <t>Alle Personen, die in einem arbeitsrechtlichen Verhältnis zum Unternehmen bzw.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</si>
  <si>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</si>
  <si>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</si>
  <si>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</si>
  <si>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</si>
  <si>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</si>
  <si>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</si>
  <si>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Anzahlungen ab 5 000 EUR für Teilleistungen oder Vorauszahlungen vor Ausführung der entsprechenden Leistungen werden gemäß §13 des Umsatzsteuergesetzes einbezogen.</t>
  </si>
  <si>
    <t>Art der Bauten und Auftraggeber</t>
  </si>
  <si>
    <t>Maßgebend für die Zuordnung zu den Bauarten ist die überwiegende Zweckbestimmung des Bauwerkes.</t>
  </si>
  <si>
    <t>Die Zuordnungen der Auftraggeber zu den Bauarten in den statistischen Erhebungen des Bauhauptgewerbes verdeutlicht folgende Tabelle:</t>
  </si>
  <si>
    <t>Auftraggebergruppe</t>
  </si>
  <si>
    <t xml:space="preserve">  Auftraggeber</t>
  </si>
  <si>
    <t>Bauart</t>
  </si>
  <si>
    <r>
      <t xml:space="preserve">  Private Wirtschaft </t>
    </r>
    <r>
      <rPr>
        <vertAlign val="superscript"/>
        <sz val="9"/>
        <rFont val="Arial"/>
        <family val="2"/>
      </rPr>
      <t>1)</t>
    </r>
    <r>
      <rPr>
        <sz val="9"/>
        <rFont val="Arial"/>
        <family val="2"/>
      </rPr>
      <t xml:space="preserve"> (Industrie, Handwerk, Handel, </t>
    </r>
  </si>
  <si>
    <r>
      <t xml:space="preserve">  Bahn und Post</t>
    </r>
    <r>
      <rPr>
        <vertAlign val="superscript"/>
        <sz val="9"/>
        <rFont val="Arial"/>
        <family val="2"/>
      </rPr>
      <t xml:space="preserve"> </t>
    </r>
    <r>
      <rPr>
        <sz val="9"/>
        <rFont val="Arial"/>
        <family val="2"/>
      </rPr>
      <t>)</t>
    </r>
  </si>
  <si>
    <t xml:space="preserve">         Hochbau</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</si>
  <si>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</si>
  <si>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</si>
  <si>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</si>
  <si>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</si>
  <si>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</si>
  <si>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</si>
  <si>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</si>
  <si>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</si>
  <si>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</si>
  <si>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Handwerk</t>
  </si>
  <si>
    <t>Zum Handwerk zählen alle Baubetriebe, deren Inhaber oder Leiter oder das Unternehmen, zu dem der Betrieb gehört, in die Handwerksrolle eingetragen sind.</t>
  </si>
  <si>
    <t>Abkürzungen</t>
  </si>
  <si>
    <t>o.a.S.        ohne ausgeprägten Schwerpunkt</t>
  </si>
  <si>
    <t>a.n.g.        anderweitig nicht genannt</t>
  </si>
  <si>
    <t>u.Ä.           und Ähnliches</t>
  </si>
  <si>
    <r>
      <t xml:space="preserve">Die </t>
    </r>
    <r>
      <rPr>
        <b/>
        <sz val="9"/>
        <rFont val="Arial"/>
        <family val="2"/>
      </rPr>
      <t>Ergänzungserhebung im Bauhauptgewerbe</t>
    </r>
    <r>
      <rPr>
        <sz val="9"/>
        <rFont val="Arial"/>
        <family val="2"/>
      </rPr>
      <t xml:space="preserve"> erfasst alle bauhauptgewerblichen Betriebe von Unternehmen des Bauhauptgewerbes und von Unternehmen anderer Wirtschaftsbereiche.</t>
    </r>
  </si>
  <si>
    <r>
      <t xml:space="preserve">In der </t>
    </r>
    <r>
      <rPr>
        <b/>
        <sz val="9"/>
        <rFont val="Arial"/>
        <family val="2"/>
      </rPr>
      <t>Jährlichen Erhebung im Ausbaugewerbe</t>
    </r>
    <r>
      <rPr>
        <sz val="9"/>
        <rFont val="Arial"/>
        <family val="2"/>
      </rPr>
      <t xml:space="preserve"> werden ausbaugewerbliche Betriebe von Unternehmen des Ausbaugewerbes und von Unternehmen anderer Wirtschaftszweige mit im Allgemeinen 10 und mehr Beschäftigten erfasst.</t>
    </r>
  </si>
  <si>
    <t>Dem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</si>
  <si>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Nach dem Übergang von der Wirtschaftszweigklassifikation WZ 2003 auf die WZ 2008 bleiben die Bereiche Bauhauptgewerbe und Ausbaugewerbe insgesamt in sich homogen und sind damit mit den Ergebnissen vor der Umstellung vergleichbar.</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</si>
  <si>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 Nicht einzubeziehen sind Büro- und Berufsschulstunden.</t>
  </si>
  <si>
    <t>1 - 4</t>
  </si>
  <si>
    <t>5 - 9</t>
  </si>
  <si>
    <t>10 -19</t>
  </si>
  <si>
    <t>20 - 49</t>
  </si>
  <si>
    <t>50 - 99</t>
  </si>
  <si>
    <t>100 und mehr</t>
  </si>
  <si>
    <t>2014</t>
  </si>
  <si>
    <t>2015</t>
  </si>
  <si>
    <t>2016</t>
  </si>
  <si>
    <t>2017</t>
  </si>
  <si>
    <t>Darunter
im
Hand-
werk</t>
  </si>
  <si>
    <t>Rohrleitungstiefbau, Brunnenbau und Kläranlagenbau</t>
  </si>
  <si>
    <t xml:space="preserve">Abbrucharbeiten und vorbereitende Baustellenarbeiten </t>
  </si>
  <si>
    <t>Vorbereitende Baustellenarbeiten</t>
  </si>
  <si>
    <t>Baugewerbe a. n. g.</t>
  </si>
  <si>
    <t>41.2/42.1 42.2/42.9 43.1/43.9</t>
  </si>
  <si>
    <t>Tätige Inhaber, tätige Mitinhaber und</t>
  </si>
  <si>
    <t xml:space="preserve">   (einschl. kaufmännisch und technischer</t>
  </si>
  <si>
    <t xml:space="preserve">   Auszubildender)</t>
  </si>
  <si>
    <t xml:space="preserve">   Vorarbeiter und Baumaschinen-Vorarbeiter</t>
  </si>
  <si>
    <t xml:space="preserve">   Spezialfacharbeiter (Dachdecker, Isolierer,</t>
  </si>
  <si>
    <t xml:space="preserve">   Maler, usw.)</t>
  </si>
  <si>
    <t>Art der Bauten bzw.
Auftraggeber</t>
  </si>
  <si>
    <t xml:space="preserve">   davon</t>
  </si>
  <si>
    <t xml:space="preserve">   Hochbau</t>
  </si>
  <si>
    <t xml:space="preserve">   Tiefbau</t>
  </si>
  <si>
    <t>Öffentlicher und Straßenbau</t>
  </si>
  <si>
    <t xml:space="preserve">      davon</t>
  </si>
  <si>
    <t xml:space="preserve">      Straßenbau</t>
  </si>
  <si>
    <t xml:space="preserve">      sonstiger Tiefbau</t>
  </si>
  <si>
    <t xml:space="preserve">   darunter Handwerk</t>
  </si>
  <si>
    <t xml:space="preserve">Betriebe mit ... bis ... </t>
  </si>
  <si>
    <t>Beschäftigten</t>
  </si>
  <si>
    <t>Geleistete
Arbeitsstunden</t>
  </si>
  <si>
    <t>Ilmkreis</t>
  </si>
  <si>
    <t>Gas-, Wasser-, Heizungs- sowie Lüftungs- und Klimainstallation</t>
  </si>
  <si>
    <t>GKL Personen im Baugewerbe</t>
  </si>
  <si>
    <t>1 - 4 Beschäftigte</t>
  </si>
  <si>
    <t>5 - 9 Beschäftigte</t>
  </si>
  <si>
    <t>10 - 19 Beschäftigte</t>
  </si>
  <si>
    <t>20 - 49 Beschäftigte</t>
  </si>
  <si>
    <t>50 - 99 Beschäftigte</t>
  </si>
  <si>
    <t>100 und mehr Beschäftigte</t>
  </si>
  <si>
    <t>Summe:</t>
  </si>
  <si>
    <t>Wz08 Klassen Id</t>
  </si>
  <si>
    <t>Wz08 Klassen Text</t>
  </si>
  <si>
    <t>43.21</t>
  </si>
  <si>
    <t>43.22</t>
  </si>
  <si>
    <t>43.29</t>
  </si>
  <si>
    <t>Sonstige Bauinstallation</t>
  </si>
  <si>
    <t>43.31</t>
  </si>
  <si>
    <t>43.32</t>
  </si>
  <si>
    <t>43.33</t>
  </si>
  <si>
    <t>43.39</t>
  </si>
  <si>
    <t>baugewerblicher Umsatz (in 1000 EUR) jeweils im 2. Vierteljahr</t>
  </si>
  <si>
    <t>Entgelte (in 1000 EUR)  jeweils im 2. Vierteljahr</t>
  </si>
  <si>
    <t>geleistete Arbeitsstunden (in 1000)  jeweils im 2. Vierteljahr</t>
  </si>
  <si>
    <t>Dämmung gegen Kälte, Wärme, Schall und
   Erschütterung</t>
  </si>
  <si>
    <t>Anbringen von Stuckaturen, Gipserei und
   Verputzerei</t>
  </si>
  <si>
    <t>Fußboden-, Fliesen- und Plattenlegerei,
   Tapeziererei</t>
  </si>
  <si>
    <t>Gas-, Wasser-, Heizungs- sowie Lüftungs- und
   Klimainstallation</t>
  </si>
  <si>
    <t>Rohrleitungstiefbau, Brunnenbau und
   Kläranlagenbau</t>
  </si>
  <si>
    <t xml:space="preserve">Abbrucharbeiten und vorbereitende
   Baustellenarbeiten </t>
  </si>
  <si>
    <t>43.2/
43.3</t>
  </si>
  <si>
    <t>Dämmung gegen Kälte, Wärme, Schall und Erschütterung, Sonstige Bauinstallation a. n. g.</t>
  </si>
  <si>
    <t>- Veränderung zum Vorjahr in % -</t>
  </si>
  <si>
    <t>jhgfgh</t>
  </si>
  <si>
    <t>kaufmännische und technische Arbeitnehmer</t>
  </si>
  <si>
    <t>Fachwerker und Werker</t>
  </si>
  <si>
    <t>gewerblich Auszubildende, Umschüler, Praktikanten</t>
  </si>
  <si>
    <t>tätige Inhaber und Mitinhaber sowie unbezahlt mithelfende Familienangehörige</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</si>
  <si>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rechtlich selbstständige Tochtergesellschaften als Unternehmen.</t>
  </si>
  <si>
    <t>Gewerblicher und industrieller Bau, Landwirtschaftlicher Bau</t>
  </si>
  <si>
    <t>2018</t>
  </si>
  <si>
    <t>2019</t>
  </si>
  <si>
    <t>Anzahl Betriebe 2019</t>
  </si>
  <si>
    <t>Anzahl Beschäftigte 2019</t>
  </si>
  <si>
    <t>1 -19</t>
  </si>
  <si>
    <t>1 - 19 Beschäftigte</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</si>
  <si>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ab Berichtsjahr 2016 nicht mehr selbst. Die Arbeitsgemeinschaftsanteile werden über die ausführenden Betriebe erfasst. Baustellen gelten nur dann als Betrieb, wenn sie ein eigenes Bau- oder Lohnbüro haben.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</si>
  <si>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</si>
  <si>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Bauhauptgewerbe</t>
  </si>
  <si>
    <t>Ausbaugewerbe</t>
  </si>
  <si>
    <t xml:space="preserve">Die Ergänzungserhebung im Bauhauptgewerbe und die Jährliche Erhebung im Ausbaugewerbe werden zum Berichtsmonat Juni eines jeden Jahres durchgeführt. Beide Erhebungen dienen der Beurteilung der Struktur des Baugewerbes sowie der regionalen und sektoralen Strukturpolitik und liefern Unterlagen für die Arbeit der gesetzgebenden Körperschaften, der Bundes- und Landesregierung, der Bau- und Handwerksverbände, der Kammern, des statistischen Amtes der Europäischen Union und anderer Institutionen auf dem Gebiet der gesamten Wirtschaftspolitik. Sie sind somit eine wichtige Grundlage für viele wirtschaftspolitische Maßnahmen, insbesondere im Bereich der Bauwirtschaft. </t>
  </si>
  <si>
    <t>Rechtsgrundlage für die Erhebungen ist das Gesetz über die Statistik im Produzierenden Gewerbe (ProdGewStatG) vom 21.März 2002 (BGBl. I S. 1181), in Verbindung mit § 15 des Gesetzes über die Statistik für Bundeszwecke (Bundesstatistikgesetz-BStatG) sowie das Thüringer Statistikgesetz (ThürStatG), in den jeweils aktuell gültigen Fassungen.</t>
  </si>
  <si>
    <t>2020</t>
  </si>
  <si>
    <t>Anzahl Betriebe 2020</t>
  </si>
  <si>
    <t>Anzahl Beschäftigte 2020</t>
  </si>
  <si>
    <t>1. Betriebe, Beschäftigte, geleistete Arbeitsstunden, Entgelte sowie baugewerblicher Umsatz im Bauhauptgewerbe
2014 bis 2020 nach Beschäftigtengrößenklassen</t>
  </si>
  <si>
    <t>Noch 1. Betriebe, Beschäftigte, geleistete Arbeitsstunden, Entgelte sowie baugewerblicher Umsatz im Bauhauptgewerbe
2014 bis 2020 nach Beschäftigtengrößenklassen</t>
  </si>
  <si>
    <t>2. Betriebe am 30.6.2020 nach Beschäftigtengrößenklassen und Wirtschaftszweigen</t>
  </si>
  <si>
    <t>3. Beschäftigte am 30.6.2020 nach Beschäftigtengrößenklassen und Wirtschaftszweigen</t>
  </si>
  <si>
    <t>4. Beschäftigte am 30.6.2020 nach Beschäftigtengrößenklassen und der Stellung im Betrieb
sowie Entgelte im Juni 2020 nach Beschäftigtengrößenklassen</t>
  </si>
  <si>
    <t>5. Geleistete Arbeitsstunden im Juni 2020 nach Beschäftigtengrößenklassen und Wirtschaftszweigen
in 1000 Stunden</t>
  </si>
  <si>
    <t>6. Geleistete Arbeitsstunden im Juni 2020 nach Beschäftigtengrößenklassen und Art der Bauten bzw. Auftraggeber in 1000 Stunden</t>
  </si>
  <si>
    <t>7. Baugewerblicher Umsatz im Juni 2020 nach Beschäftigtengrößenklassen und Wirtschaftszweigen
in 1000 EUR</t>
  </si>
  <si>
    <t>im Jahr 2019</t>
  </si>
  <si>
    <t>im Juni 2020</t>
  </si>
  <si>
    <t>am 30.06.2020</t>
  </si>
  <si>
    <t>11. Betriebe, Beschäftigte, geleistete Arbeitsstunden, Entgelte sowie baugewerblicher Umsatz im Ausbaugewerbe 2014 bis 2020 nach Beschäftigtengrößenklassen</t>
  </si>
  <si>
    <t>Noch 11. Betriebe, Beschäftigte, geleistete Arbeitsstunden, Entgelte sowie baugewerblicher Umsatz im
Ausbaugewerbe 2014 bis 2020 nach Beschäftigtengrößenklassen</t>
  </si>
  <si>
    <t>12. Betriebe am 30.6.2020 nach Beschäftigtengrößenklassen und Wirtschaftszweigen</t>
  </si>
  <si>
    <t>13. Beschäftigte am 30.6.2020 nach Beschäftigtengrößenklassen und Wirtschaftszweigen sowie Entgelte im
2. Vierteljahr 2020 nach Beschäftigtengrößenklassen</t>
  </si>
  <si>
    <t>14. Geleistete Arbeitsstunden im 2. Vierteljahr 2020 nach Beschäftigtengrößenklassen
und Wirtschaftszweigen in 1000 Stunden</t>
  </si>
  <si>
    <t>15. Baugewerblicher Umsatz im 2. Vierteljahr 2020 nach Beschäftigtengrößenklassen
und Wirtschaftszweigen in 1000 EUR</t>
  </si>
  <si>
    <t>16. Baugewerblicher Umsatz im Jahr 2019 nach Beschäftigtengrößenklassen und Wirtschaftszweigen in 1000 EUR</t>
  </si>
  <si>
    <t>im 2. Vierteljahr 2020</t>
  </si>
  <si>
    <t>Betriebe, Beschäftigte, geleistete Arbeitsstunden, Entgelte sowie baugewerblicher Umsatz im
Bauhauptgewerbe 2014 bis 2020 nach Beschäftigtengrößenklassen</t>
  </si>
  <si>
    <t>Betriebe am 30.6.2020 nach Beschäftigtengrößenklassen und Wirtschaftszweigen</t>
  </si>
  <si>
    <t>Beschäftigte am 30.6.2020 nach Beschäftigtengrößenklassen und Wirtschaftszweigen</t>
  </si>
  <si>
    <t>Beschäftigte am 30.6.2020 nach Beschäftigtengrößenklassen und der Stellung im Betrieb sowie</t>
  </si>
  <si>
    <t>Entgelte im Juni 2020 nach Beschäftigtengrößenklassen</t>
  </si>
  <si>
    <t>Geleistete Arbeitsstunden im Juni 2020 nach Beschäftigtengrößenklassen und Wirtschaftszweigen</t>
  </si>
  <si>
    <t xml:space="preserve">Geleistete Arbeitsstunden im Juni 2020 nach Beschäftigtengrößenklassen und Art der Bauten bzw.  </t>
  </si>
  <si>
    <t>Baugewerblicher Umsatz im Juni 2020 nach Beschäftigtengrößenklassen und Wirtschaftszweigen</t>
  </si>
  <si>
    <t>Baugewerblicher Umsatz im Jahr 2019 nach Beschäftigtengrößenklassen und Wirtschaftszweigen</t>
  </si>
  <si>
    <t xml:space="preserve">Baugewerblicher Umsatz im Juni 2020 nach Beschäftigtengrößenklassen und Art der Bauten bzw. </t>
  </si>
  <si>
    <t>Betriebe, Beschäftigte, geleistete Arbeitsstunden, Entgelte sowie baugewerblicher Umsatz im
Ausbaugewerbe 2014 bis 2020 nach Beschäftigtengrößenklassen</t>
  </si>
  <si>
    <t>Beschäftigte am 30.6.2020 nach Beschäftigtengrößenklassen und Wirtschaftszweigen sowie</t>
  </si>
  <si>
    <t>Entgelte im 2. Vierteljahr 2020 nach Beschäftigtengrößenklassen</t>
  </si>
  <si>
    <t xml:space="preserve">Geleistete Arbeitsstunden im 2. Vierteljahr 2020 nach Beschäftigtengrößenklassen und </t>
  </si>
  <si>
    <t>Baugewerblicher Umsatz im 2. Vierteljahr 2020 nach Beschäftigtengrößenklassen und</t>
  </si>
  <si>
    <t>Überblick zur Struktur des Baugewerbes 2020</t>
  </si>
  <si>
    <t>Gerüstbau</t>
  </si>
  <si>
    <t>Auftraggeber  in 1000 EUR</t>
  </si>
  <si>
    <t>Ausgewählte Merkmale im Bauhauptgewerbe im Juni 2020 sowie baugewerblicher Umsatz im Jahr 2019</t>
  </si>
  <si>
    <t>Ausgewählte Merkmale im Ausbaugewerbe im 2. Vierteljahr 2020 sowie baugewerblicher Umsatz</t>
  </si>
  <si>
    <t>im Jahr 2019 nach Kreisen</t>
  </si>
  <si>
    <t>.</t>
  </si>
  <si>
    <t>10. Ausgewählte Merkmale im Bauhauptgewerbe im Juni 2020 sowie baugewerblicher Umsatz im Jahr 2019
nach Kreisen</t>
  </si>
  <si>
    <t>17. Ausgewählte Merkmale im Ausbaugewerbe im 2. Vierteljahr 2020 sowie baugewerblicher Umsatz im Jahr 2019 nach Kreisen</t>
  </si>
  <si>
    <t>Ende Juni 2020 waren in den 2 911 Betrieben des Thüringer Bauhauptgewerbes, welches allgemeine und spezialisierte Hoch- und Tiefbautätigkeiten umfasst, 26 585 Personen beschäftigt.  Im Berichtsmonat Juni 2020 erwirtschafteten diese Betriebe einen baugewerblichen Umsatz in Höhe von 321,2 Millionen EUR.</t>
  </si>
  <si>
    <t>Nach Wirtschaftszweigen betrachtet, dominierten zum 30.06.2020 bei Betriebsgröße und Beschäftigtenzahl die sonstigen spezialisierten Bautätigkeiten (rund 63 Prozent der Betriebe,  rund 37 Prozent der Beschäftigten) und der Bau von Gebäuden (rund 19 Prozent der Betriebe, rund 23 Prozent der Beschäftigten).</t>
  </si>
  <si>
    <t>Im Monat Juni 2020 erzielten die Betriebe einen baugewerblichen Umsatz in Höhe von 321,2 Millionen EUR, gegenüber dem Vorjahresmonat sind das 6,1 Prozent mehr.</t>
  </si>
  <si>
    <t>Die höchsten Anteile am baugewerblichen Umsatz hatten die sonstigen spezialisierten Bautätigkeiten (29,0 Prozent) mit einem Umsatz von 93,3 Millionen EUR der Bau von Gebäuden (26,5 Prozent) mit einem Umsatz von 85,2 Millionen EUR .</t>
  </si>
  <si>
    <t xml:space="preserve">8. Baugewerblicher Umsatz im Jahr 2019 nach Beschäftigtengrößenklassen </t>
  </si>
  <si>
    <t>und Wirtschaftszweigen</t>
  </si>
  <si>
    <t>9. Baugewerblicher Umsatz im Juni 2020 nach Beschäftigtengrößenklassen und Art der Bauten bzw. Auftraggeber
in 1000 EUR</t>
  </si>
  <si>
    <t>Ende Juni 2020 wurden im Thüringer Ausbaugewerbe (Bauinstallation und Sonstiger Ausbau) 716 Betriebe von Unternehmen mit 10 und mehr Beschäftigten erfasst. In diesen Betrieben waren 15 574 Personen tätig. Der baugewerbliche Umsatz im 2. Vierteljahr 2020 betrug 450,6 Millionen EUR.</t>
  </si>
  <si>
    <t>Im 2. Vierteljahr 2020 erzielten die Betriebe einen baugewerblichen Umsatz in Höhe von 450,6 Millionen EUR, gegenüber dem Vorjahresquartal waren das 8,9 Prozent mehr.   </t>
  </si>
  <si>
    <t>Für das Kalenderjahr 2019 meldeten die Betriebe einen baugewerblichen Umsatz in Höhe von 1,8 Milliarden EUR, das sind 7,4 Prozent mehr als im Jahr 2018.</t>
  </si>
  <si>
    <t xml:space="preserve">Eine Betrachtung der Betriebe des Thüringer Ausbaugewerbes nach Beschäftigtengrößenklassen im Juni 2020 ergab: </t>
  </si>
  <si>
    <t>Die höchsten Anteile an den Beschäftigtenzahlen des Thüringer Ausbaugewerbes wiesen Ende Juni 2020 die Wirtschaftszweige Elektroinstallation (38,4 Prozent), Gas-, Wasser-, Heizungs- sowie Lüftungs- und Klimainstallation (28,1 Prozent) sowie Malerei und Glaserei (12,2 Prozent) auf. Ende Juni 2019 betrugen die Anteile für diese Bereiche in der vorher genannten Reihenfolge 38,7 Prozent, 28,4 Prozent und 12,1 Prozent.</t>
  </si>
  <si>
    <t>Nach Wirtschaftszweigen betrachtet, dominierte im 2. Vierteljahr 2020 mit 214 Betrieben (29,9 Prozent), 5 986 Beschäftigten (38,4 Prozent) und 156,5 Millionen EUR baugewerblicher Umsatz (34,7 Prozent) der Bereich Elektroinstallation. Es folgte der Bereich Gas-, Wasser-, Heizungs- sowie Lüftungs- und Klimainstallation mit 210 Betrieben (29,3 Prozent), 4 369 Beschäftigten (28,1 Prozent) und 151,0 Millionen EUR baugewerblicher Umsatz (33,5 Prozent).</t>
  </si>
  <si>
    <t xml:space="preserve">Die Betriebe in der Beschäftigtengrößenklasse 1 bis 19 Beschäftigte waren mit 480 Betrieben (67,0 Prozent) an den Betrieben des Thüringer Ausbaugewerbes am stärksten vertreten. Gegenüber dem Vorjahr wurden hier 39 Betriebe (8,8 Prozent) mehr gezählt. Im 2. Vierteljahr 2020 waren in diesen Betrieben 40,0 Prozent aller Beschäftigten tätig. Es wurden 40,5 Prozent der Arbeitsstunden geleistet und 36,4 Prozent des baugewerblichen Umsatzes erwirtschaftet. </t>
  </si>
  <si>
    <t>Im Kalenderjahr 2019 lag der baugewerbliche Umsatz mit einer Höhe von 3,3 Milliarden EUR um 3,4 Prozent unter dem des Kalenderjahres 2018.</t>
  </si>
  <si>
    <t>Zum 30. Juni 2020 arbeiteten 26 585 Personen im Bauhauptgewerbe. Im Vergleich zum Vorjahresmonat waren 408 Personen (1,5 Prozent) weniger beschäftigt. Ende Juni 2020 lag die Beschäftigtenzahl bei 90,1 Prozent der erfassten Betriebe (2 622 Betriebe) zwischen 1 bis 19 tätigen Personen. In diesen Betrieben waren 44,3 Prozent der Beschäftigten tätig (11 788 Personen). Es wurden 43,7 Prozent der Arbeitsstunden (1 293 Stunden) geleistet und 32,3 Prozent (103,9 Millionen EUR) des baugewerblichen Umsatzes erwirtschaftet.</t>
  </si>
  <si>
    <t>Betrachtet man die tätigen Personen nach ihrer Stellung im Betrieb, so waren 8,3 Prozent der Beschäftigten die tätigen Inhaber.  Auf die kaufmännischen und technischen Arbeitnehmer entfielen 19,8 Prozent und auf die Facharbeiter 54,1 Prozent der tätigen Personen. In der Beschäftigtengruppe der Facharbeiter waren die Maurer, Betonbauer, Zimmerer und übrige Fach-oder Spezialfacharbeiter (z.B. Dachdecker, Isolierer, Maler) mit 9 539 Personen oder 35,9 Prozent am stärksten vertreten.</t>
  </si>
  <si>
    <t xml:space="preserve">Die Anzahl der Betriebe Ende Juni 2020 stieg gegenüber der Jahresmitte 2019 um 32 Betriebe oder um 4,7 Prozent. </t>
  </si>
  <si>
    <t xml:space="preserve">Die Zahl der Beschäftigten im Ausbaugewerbe erhöhte sich um 236 Personen (1,5 Prozent). </t>
  </si>
  <si>
    <t xml:space="preserve">Die Anzahl der Betriebe verringerte sich Ende Juni 2020 gegenüber der Jahresmitte 2019 um 59 Betriebe (-2,0 Prozent) auf 2 911 Betriebe. Betrachtet nach Beschäftigtengrößenklassen hatten 1 643  Betriebe (56,4 Prozent) eine Betriebsgröße von 1 bis 4 Beschäftigten, 979 Betriebe (33,6 Prozent) eine Betriebsgröße von 5 bis 19 und 289 Betriebe (9,9 Prozent) eine Betriebsgröße von 20 und mehr Beschäftigten. </t>
  </si>
  <si>
    <t>Beide Bereiche wiesen auch die größten Anteile an den im 2. Vierteljahr 2020 geleisteten Arbeitsstunden auf. Im Bereich Elektroinstallation waren es 2,0 Millionen Stunden (39,3 Prozent) und im Bereich Gas-, Wasser-, Heizungs- sowie Lüftungs- und Klimainstallation waren es 1,4 Millionen Stunden (26,3 Prozent).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</si>
  <si>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</si>
  <si>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</si>
  <si>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</si>
  <si>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</si>
  <si>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</si>
  <si>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</si>
  <si>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</si>
  <si>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</si>
  <si>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</si>
  <si>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</si>
  <si>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</si>
  <si>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</si>
  <si>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</si>
  <si>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Ergebnisse der Ergänzungserhebung im Bauhauptgewerbe und der Jährlichen Erhebung im Ausbaugewerbe in Thüringen 2020</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</si>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</sst>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 @"/>
    <numFmt numFmtId="166" formatCode="#\ ###\ ###\ ##?0.0;\-\ #\ ###\ ###\ ##?0.0"/>
    <numFmt numFmtId="167" formatCode="#\ ###\ ##0;\-#\ ###\ ##0;\-"/>
    <numFmt numFmtId="168" formatCode="#\ ##0;\-#\ ##0;\-"/>
    <numFmt numFmtId="169" formatCode="0.000"/>
  </numFmts>
  <fonts count="32" x14ac:knownFonts="1">
    <font>
      <sz val="10"/>
      <name val="MS Sans Serif"/>
    </font>
    <font>
      <sz val="11"/>
      <color theme="1"/>
      <name val="Calibri"/>
      <family val="2"/>
      <scheme val="minor"/>
    </font>
    <font>
      <sz val="10"/>
      <name val="MS Sans Serif"/>
      <family val="2"/>
    </font>
    <font>
      <sz val="10"/>
      <name val="Arial"/>
      <family val="2"/>
    </font>
    <font>
      <sz val="8"/>
      <name val="Arial"/>
      <family val="2"/>
    </font>
    <font>
      <b/>
      <sz val="8"/>
      <name val="Arial"/>
      <family val="2"/>
    </font>
    <font>
      <sz val="8"/>
      <name val="Arial"/>
      <family val="2"/>
    </font>
    <font>
      <b/>
      <sz val="9"/>
      <name val="Arial"/>
      <family val="2"/>
    </font>
    <font>
      <sz val="9"/>
      <name val="Arial"/>
      <family val="2"/>
    </font>
    <font>
      <sz val="9"/>
      <name val="Arial"/>
      <family val="2"/>
    </font>
    <font>
      <b/>
      <sz val="10"/>
      <name val="Arial"/>
      <family val="2"/>
    </font>
    <font>
      <b/>
      <sz val="8"/>
      <name val="Helvetica"/>
      <family val="2"/>
    </font>
    <font>
      <sz val="8"/>
      <name val="Helvetica"/>
      <family val="2"/>
    </font>
    <font>
      <b/>
      <sz val="8"/>
      <name val="Arial"/>
      <family val="2"/>
    </font>
    <font>
      <b/>
      <sz val="8"/>
      <name val="Helvetica"/>
      <family val="2"/>
    </font>
    <font>
      <b/>
      <sz val="8"/>
      <color indexed="81"/>
      <name val="Tahoma"/>
      <family val="2"/>
    </font>
    <font>
      <sz val="8"/>
      <color indexed="81"/>
      <name val="Tahoma"/>
      <family val="2"/>
    </font>
    <font>
      <sz val="9"/>
      <color rgb="FF000000"/>
      <name val="Arial"/>
      <family val="2"/>
    </font>
    <font>
      <vertAlign val="superscript"/>
      <sz val="9"/>
      <name val="Arial"/>
      <family val="2"/>
    </font>
    <font>
      <sz val="10"/>
      <color rgb="FF000000"/>
      <name val="Arial"/>
      <family val="2"/>
    </font>
    <font>
      <b/>
      <sz val="8"/>
      <color rgb="FF333333"/>
      <name val="Arial"/>
      <family val="2"/>
    </font>
    <font>
      <sz val="9"/>
      <color rgb="FF333333"/>
      <name val="Arial"/>
      <family val="2"/>
    </font>
    <font>
      <sz val="8"/>
      <color rgb="FF333333"/>
      <name val="Arial"/>
      <family val="2"/>
    </font>
    <font>
      <b/>
      <sz val="8"/>
      <color rgb="FF000000"/>
      <name val="Arial"/>
      <family val="2"/>
    </font>
    <font>
      <sz val="8"/>
      <color rgb="FF000000"/>
      <name val="Arial"/>
      <family val="2"/>
    </font>
    <font>
      <sz val="10"/>
      <color rgb="FF000000"/>
      <name val="Arial"/>
      <family val="2"/>
    </font>
    <font>
      <b/>
      <sz val="9"/>
      <color rgb="FFFFFFFF"/>
      <name val="Arial"/>
      <family val="2"/>
    </font>
    <font>
      <sz val="9"/>
      <color rgb="FF333333"/>
      <name val="Arial"/>
      <family val="2"/>
    </font>
    <font>
      <b/>
      <sz val="9"/>
      <color rgb="FF333333"/>
      <name val="Arial"/>
      <family val="2"/>
    </font>
    <font>
      <sz val="10"/>
      <name val="MS Sans Serif"/>
    </font>
    <font>
      <b/>
      <sz val="12"/>
      <name val="Arial"/>
      <family val="2"/>
    </font>
    <font>
      <sz val="11"/>
      <name val="Arial"/>
      <family val="2"/>
    </font>
  </fonts>
  <fills count="5">
    <fill>
      <patternFill patternType="none"/>
    </fill>
    <fill>
      <patternFill patternType="gray125"/>
    </fill>
    <fill>
      <patternFill patternType="solid">
        <fgColor rgb="FFFFFFFF"/>
        <bgColor rgb="FFFFFFFF"/>
      </patternFill>
    </fill>
    <fill>
      <patternFill patternType="solid">
        <fgColor rgb="FF0B64A0"/>
        <bgColor rgb="FFFFFFFF"/>
      </patternFill>
    </fill>
    <fill>
      <patternFill patternType="solid">
        <fgColor rgb="FFF8FBFC"/>
        <bgColor rgb="FFFFFFFF"/>
      </patternFill>
    </fill>
  </fills>
  <borders count="65">
    <border>
      <left/>
      <right/>
      <top/>
      <bottom/>
      <diagonal/>
    </border>
    <border>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rgb="FF000000"/>
      </right>
      <top style="medium">
        <color rgb="FF000000"/>
      </top>
      <bottom style="medium">
        <color rgb="FF000000"/>
      </bottom>
      <diagonal/>
    </border>
    <border>
      <left style="thin">
        <color rgb="FFEBEBEB"/>
      </left>
      <right style="thin">
        <color rgb="FF000000"/>
      </right>
      <top style="medium">
        <color rgb="FF000000"/>
      </top>
      <bottom style="thin">
        <color rgb="FF000000"/>
      </bottom>
      <diagonal/>
    </border>
    <border>
      <left style="thin">
        <color rgb="FFEBEBEB"/>
      </left>
      <right style="thin">
        <color rgb="FFEBEBEB"/>
      </right>
      <top style="medium">
        <color rgb="FF000000"/>
      </top>
      <bottom style="medium">
        <color rgb="FF000000"/>
      </bottom>
      <diagonal/>
    </border>
    <border>
      <left style="thin">
        <color rgb="FFEBEBEB"/>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thin">
        <color rgb="FFEBEBEB"/>
      </left>
      <right style="thin">
        <color rgb="FF000000"/>
      </right>
      <top style="medium">
        <color rgb="FF000000"/>
      </top>
      <bottom style="medium">
        <color rgb="FF000000"/>
      </bottom>
      <diagonal/>
    </border>
    <border>
      <left style="thin">
        <color rgb="FFEBEBEB"/>
      </left>
      <right/>
      <top style="medium">
        <color rgb="FF000000"/>
      </top>
      <bottom style="medium">
        <color rgb="FF000000"/>
      </bottom>
      <diagonal/>
    </border>
    <border>
      <left style="thin">
        <color rgb="FFEBEBEB"/>
      </left>
      <right style="thin">
        <color rgb="FF000000"/>
      </right>
      <top style="thin">
        <color rgb="FFEBEBEB"/>
      </top>
      <bottom style="medium">
        <color rgb="FF000000"/>
      </bottom>
      <diagonal/>
    </border>
    <border>
      <left/>
      <right style="medium">
        <color rgb="FF000000"/>
      </right>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style="medium">
        <color rgb="FF000000"/>
      </top>
      <bottom/>
      <diagonal/>
    </border>
    <border>
      <left style="thin">
        <color rgb="FF000000"/>
      </left>
      <right style="thin">
        <color rgb="FF000000"/>
      </right>
      <top style="thin">
        <color rgb="FFEBEBEB"/>
      </top>
      <bottom style="medium">
        <color rgb="FF000000"/>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style="thin">
        <color rgb="FF3877A6"/>
      </left>
      <right style="thin">
        <color rgb="FF09558F"/>
      </right>
      <top style="thin">
        <color rgb="FF3877A6"/>
      </top>
      <bottom style="thin">
        <color rgb="FF3877A6"/>
      </bottom>
      <diagonal/>
    </border>
    <border>
      <left style="medium">
        <color rgb="FF000000"/>
      </left>
      <right style="thin">
        <color rgb="FF000000"/>
      </right>
      <top style="thin">
        <color indexed="64"/>
      </top>
      <bottom style="medium">
        <color indexed="64"/>
      </bottom>
      <diagonal/>
    </border>
    <border>
      <left style="medium">
        <color rgb="FF000000"/>
      </left>
      <right/>
      <top/>
      <bottom/>
      <diagonal/>
    </border>
    <border>
      <left style="thin">
        <color indexed="64"/>
      </left>
      <right/>
      <top style="medium">
        <color rgb="FF000000"/>
      </top>
      <bottom/>
      <diagonal/>
    </border>
    <border>
      <left style="thin">
        <color indexed="64"/>
      </left>
      <right/>
      <top/>
      <bottom/>
      <diagonal/>
    </border>
    <border>
      <left style="thin">
        <color indexed="64"/>
      </left>
      <right/>
      <top style="medium">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medium">
        <color rgb="FF000000"/>
      </top>
      <bottom style="medium">
        <color rgb="FF000000"/>
      </bottom>
      <diagonal/>
    </border>
    <border>
      <left/>
      <right style="medium">
        <color indexed="64"/>
      </right>
      <top style="medium">
        <color rgb="FF000000"/>
      </top>
      <bottom/>
      <diagonal/>
    </border>
    <border>
      <left/>
      <right style="medium">
        <color indexed="64"/>
      </right>
      <top style="medium">
        <color rgb="FF000000"/>
      </top>
      <bottom style="medium">
        <color rgb="FF000000"/>
      </bottom>
      <diagonal/>
    </border>
    <border>
      <left/>
      <right/>
      <top style="medium">
        <color rgb="FF000000"/>
      </top>
      <bottom/>
      <diagonal/>
    </border>
    <border>
      <left/>
      <right style="thin">
        <color indexed="64"/>
      </right>
      <top style="medium">
        <color rgb="FF000000"/>
      </top>
      <bottom/>
      <diagonal/>
    </border>
    <border>
      <left style="thin">
        <color indexed="64"/>
      </left>
      <right style="medium">
        <color indexed="64"/>
      </right>
      <top style="medium">
        <color rgb="FF000000"/>
      </top>
      <bottom/>
      <diagonal/>
    </border>
    <border>
      <left style="thin">
        <color indexed="64"/>
      </left>
      <right style="medium">
        <color indexed="64"/>
      </right>
      <top/>
      <bottom/>
      <diagonal/>
    </border>
    <border>
      <left style="thin">
        <color indexed="64"/>
      </left>
      <right style="medium">
        <color indexed="64"/>
      </right>
      <top style="medium">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EBEBEB"/>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medium">
        <color rgb="FF000000"/>
      </top>
      <bottom/>
      <diagonal/>
    </border>
    <border>
      <left style="thin">
        <color rgb="FF000000"/>
      </left>
      <right/>
      <top/>
      <bottom style="medium">
        <color rgb="FF000000"/>
      </bottom>
      <diagonal/>
    </border>
  </borders>
  <cellStyleXfs count="12">
    <xf numFmtId="0" fontId="0" fillId="0" borderId="0"/>
    <xf numFmtId="0" fontId="3" fillId="0" borderId="0"/>
    <xf numFmtId="0" fontId="2" fillId="0" borderId="0"/>
    <xf numFmtId="0" fontId="6" fillId="0" borderId="0"/>
    <xf numFmtId="0" fontId="4" fillId="0" borderId="0"/>
    <xf numFmtId="0" fontId="2" fillId="0" borderId="0"/>
    <xf numFmtId="0" fontId="2" fillId="0" borderId="0"/>
    <xf numFmtId="0" fontId="2" fillId="0" borderId="0"/>
    <xf numFmtId="0" fontId="1" fillId="0" borderId="0"/>
    <xf numFmtId="0" fontId="19" fillId="0" borderId="0"/>
    <xf numFmtId="0" fontId="25" fillId="0" borderId="0"/>
    <xf numFmtId="9" fontId="29" fillId="0" borderId="0" applyFont="0" applyFill="0" applyBorder="0" applyAlignment="0" applyProtection="0"/>
  </cellStyleXfs>
  <cellXfs count="293">
    <xf numFmtId="0" fontId="0" fillId="0" borderId="0" xfId="0"/>
    <xf numFmtId="0" fontId="4" fillId="0" borderId="0" xfId="0" applyFont="1"/>
    <xf numFmtId="0" fontId="7" fillId="0" borderId="0" xfId="3" applyFont="1"/>
    <xf numFmtId="0" fontId="6" fillId="0" borderId="0" xfId="3"/>
    <xf numFmtId="0" fontId="8" fillId="0" borderId="0" xfId="3" applyFont="1"/>
    <xf numFmtId="0" fontId="8" fillId="0" borderId="0" xfId="3" applyFont="1" applyAlignment="1">
      <alignment horizontal="right"/>
    </xf>
    <xf numFmtId="0" fontId="2" fillId="0" borderId="0" xfId="2"/>
    <xf numFmtId="0" fontId="8" fillId="0" borderId="0" xfId="3" applyFont="1" applyAlignment="1">
      <alignment wrapText="1"/>
    </xf>
    <xf numFmtId="0" fontId="11" fillId="0" borderId="0" xfId="1" applyFont="1"/>
    <xf numFmtId="0" fontId="10" fillId="0" borderId="0" xfId="1" applyFont="1"/>
    <xf numFmtId="0" fontId="3" fillId="0" borderId="0" xfId="1"/>
    <xf numFmtId="164" fontId="4" fillId="0" borderId="0" xfId="1" applyNumberFormat="1" applyFont="1"/>
    <xf numFmtId="1" fontId="3" fillId="0" borderId="0" xfId="1" applyNumberFormat="1"/>
    <xf numFmtId="0" fontId="12" fillId="0" borderId="0" xfId="1" applyFont="1"/>
    <xf numFmtId="1" fontId="12" fillId="0" borderId="0" xfId="1" applyNumberFormat="1" applyFont="1"/>
    <xf numFmtId="164" fontId="12" fillId="0" borderId="0" xfId="1" applyNumberFormat="1" applyFont="1"/>
    <xf numFmtId="164" fontId="14" fillId="0" borderId="0" xfId="1" applyNumberFormat="1" applyFont="1"/>
    <xf numFmtId="0" fontId="3" fillId="0" borderId="0" xfId="1" applyFont="1"/>
    <xf numFmtId="165" fontId="3" fillId="0" borderId="0" xfId="1" applyNumberFormat="1" applyFont="1" applyBorder="1" applyAlignment="1">
      <alignment horizontal="left" vertical="center"/>
    </xf>
    <xf numFmtId="165" fontId="3" fillId="0" borderId="0" xfId="1" applyNumberFormat="1" applyFont="1" applyBorder="1" applyAlignment="1">
      <alignment horizontal="left" vertical="center" wrapText="1"/>
    </xf>
    <xf numFmtId="0" fontId="13" fillId="0" borderId="0" xfId="1" applyFont="1"/>
    <xf numFmtId="0" fontId="9" fillId="0" borderId="0" xfId="3" applyFont="1" applyAlignment="1">
      <alignment vertical="top"/>
    </xf>
    <xf numFmtId="0" fontId="9" fillId="0" borderId="0" xfId="3" applyFont="1" applyAlignment="1">
      <alignment horizontal="right" vertical="top"/>
    </xf>
    <xf numFmtId="0" fontId="9" fillId="0" borderId="0" xfId="3" applyFont="1" applyAlignment="1">
      <alignment horizontal="right"/>
    </xf>
    <xf numFmtId="0" fontId="4" fillId="0" borderId="0" xfId="4"/>
    <xf numFmtId="0" fontId="8" fillId="0" borderId="0" xfId="4" applyFont="1" applyAlignment="1">
      <alignment horizontal="right" vertical="top"/>
    </xf>
    <xf numFmtId="0" fontId="8" fillId="0" borderId="0" xfId="4" applyFont="1"/>
    <xf numFmtId="1" fontId="5" fillId="0" borderId="0" xfId="1" applyNumberFormat="1" applyFont="1"/>
    <xf numFmtId="164" fontId="11" fillId="0" borderId="0" xfId="1" applyNumberFormat="1" applyFont="1"/>
    <xf numFmtId="0" fontId="7" fillId="0" borderId="0" xfId="0" applyFont="1"/>
    <xf numFmtId="0" fontId="7" fillId="0" borderId="0" xfId="0" applyFont="1" applyAlignment="1">
      <alignment horizontal="justify" vertical="center"/>
    </xf>
    <xf numFmtId="0" fontId="8"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vertical="center"/>
    </xf>
    <xf numFmtId="0" fontId="17" fillId="0" borderId="0" xfId="0" applyFont="1" applyAlignment="1">
      <alignment horizontal="justify" vertical="center"/>
    </xf>
    <xf numFmtId="0" fontId="8" fillId="0" borderId="0" xfId="0" applyFont="1" applyAlignment="1">
      <alignment horizontal="left" vertical="center" wrapText="1"/>
    </xf>
    <xf numFmtId="0" fontId="8" fillId="0" borderId="0" xfId="0" applyFont="1" applyAlignment="1">
      <alignment vertical="center"/>
    </xf>
    <xf numFmtId="0" fontId="4" fillId="0" borderId="0" xfId="4" applyAlignment="1">
      <alignment wrapText="1"/>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8" fillId="0" borderId="0" xfId="0" applyFont="1" applyAlignment="1">
      <alignment vertical="center" wrapText="1"/>
    </xf>
    <xf numFmtId="0" fontId="8" fillId="0" borderId="7" xfId="0" applyFont="1" applyBorder="1" applyAlignment="1">
      <alignment vertical="center" wrapText="1"/>
    </xf>
    <xf numFmtId="0" fontId="0" fillId="0" borderId="6" xfId="0" applyBorder="1" applyAlignment="1">
      <alignment vertical="center" wrapText="1"/>
    </xf>
    <xf numFmtId="0" fontId="8" fillId="0" borderId="5" xfId="0" applyFont="1" applyBorder="1" applyAlignment="1">
      <alignment vertical="center" wrapText="1"/>
    </xf>
    <xf numFmtId="0" fontId="8" fillId="0" borderId="0" xfId="0" applyFont="1" applyAlignment="1">
      <alignment horizontal="center"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wrapText="1"/>
    </xf>
    <xf numFmtId="0" fontId="8" fillId="0" borderId="13" xfId="0" applyFont="1" applyBorder="1" applyAlignment="1">
      <alignment vertical="center" wrapText="1"/>
    </xf>
    <xf numFmtId="0" fontId="4" fillId="0" borderId="10" xfId="4" applyBorder="1"/>
    <xf numFmtId="0" fontId="8" fillId="0" borderId="0" xfId="0" applyFont="1" applyAlignment="1">
      <alignment wrapText="1"/>
    </xf>
    <xf numFmtId="0" fontId="2" fillId="0" borderId="0" xfId="2" applyAlignment="1"/>
    <xf numFmtId="0" fontId="21" fillId="2" borderId="0" xfId="9" applyFont="1" applyFill="1" applyAlignment="1">
      <alignment horizontal="left"/>
    </xf>
    <xf numFmtId="49" fontId="22" fillId="2" borderId="17" xfId="9" applyNumberFormat="1" applyFont="1" applyFill="1" applyBorder="1" applyAlignment="1">
      <alignment horizontal="center" vertical="center"/>
    </xf>
    <xf numFmtId="49" fontId="22" fillId="2" borderId="17" xfId="9" applyNumberFormat="1" applyFont="1" applyFill="1" applyBorder="1" applyAlignment="1">
      <alignment horizontal="center" vertical="center" wrapText="1"/>
    </xf>
    <xf numFmtId="49" fontId="23" fillId="2" borderId="18" xfId="9" applyNumberFormat="1" applyFont="1" applyFill="1" applyBorder="1" applyAlignment="1">
      <alignment horizontal="center" vertical="center"/>
    </xf>
    <xf numFmtId="49" fontId="20" fillId="2" borderId="18" xfId="9" applyNumberFormat="1" applyFont="1" applyFill="1" applyBorder="1" applyAlignment="1">
      <alignment horizontal="center" vertical="center"/>
    </xf>
    <xf numFmtId="0" fontId="19" fillId="0" borderId="0" xfId="9"/>
    <xf numFmtId="49" fontId="22" fillId="2" borderId="22" xfId="9" applyNumberFormat="1" applyFont="1" applyFill="1" applyBorder="1" applyAlignment="1">
      <alignment horizontal="center" vertical="center"/>
    </xf>
    <xf numFmtId="49" fontId="22" fillId="2" borderId="22" xfId="9" applyNumberFormat="1" applyFont="1" applyFill="1" applyBorder="1" applyAlignment="1">
      <alignment horizontal="center" vertical="center" wrapText="1"/>
    </xf>
    <xf numFmtId="49" fontId="20" fillId="2" borderId="0" xfId="9" applyNumberFormat="1" applyFont="1" applyFill="1" applyAlignment="1">
      <alignment horizontal="left" vertical="center"/>
    </xf>
    <xf numFmtId="49" fontId="20" fillId="2" borderId="23" xfId="9" applyNumberFormat="1" applyFont="1" applyFill="1" applyBorder="1" applyAlignment="1">
      <alignment horizontal="left" vertical="center"/>
    </xf>
    <xf numFmtId="168" fontId="20" fillId="2" borderId="0" xfId="9" applyNumberFormat="1" applyFont="1" applyFill="1" applyAlignment="1">
      <alignment horizontal="right"/>
    </xf>
    <xf numFmtId="0" fontId="22" fillId="2" borderId="0" xfId="9" applyFont="1" applyFill="1" applyAlignment="1">
      <alignment horizontal="left" vertical="center"/>
    </xf>
    <xf numFmtId="49" fontId="22" fillId="2" borderId="23" xfId="9" applyNumberFormat="1" applyFont="1" applyFill="1" applyBorder="1" applyAlignment="1">
      <alignment horizontal="left" vertical="center"/>
    </xf>
    <xf numFmtId="49" fontId="22" fillId="2" borderId="0" xfId="9" applyNumberFormat="1" applyFont="1" applyFill="1" applyAlignment="1">
      <alignment horizontal="left" vertical="center"/>
    </xf>
    <xf numFmtId="168" fontId="22" fillId="2" borderId="0" xfId="9" applyNumberFormat="1" applyFont="1" applyFill="1" applyAlignment="1">
      <alignment horizontal="right"/>
    </xf>
    <xf numFmtId="49" fontId="22" fillId="2" borderId="23" xfId="9" applyNumberFormat="1" applyFont="1" applyFill="1" applyBorder="1" applyAlignment="1">
      <alignment horizontal="left" vertical="center" wrapText="1"/>
    </xf>
    <xf numFmtId="49" fontId="20" fillId="2" borderId="23" xfId="9" applyNumberFormat="1" applyFont="1" applyFill="1" applyBorder="1" applyAlignment="1">
      <alignment horizontal="left" vertical="center" wrapText="1"/>
    </xf>
    <xf numFmtId="49" fontId="20" fillId="2" borderId="23" xfId="9" applyNumberFormat="1" applyFont="1" applyFill="1" applyBorder="1" applyAlignment="1">
      <alignment horizontal="left"/>
    </xf>
    <xf numFmtId="0" fontId="23" fillId="2" borderId="0" xfId="9" applyFont="1" applyFill="1" applyAlignment="1">
      <alignment horizontal="left" wrapText="1"/>
    </xf>
    <xf numFmtId="49" fontId="24" fillId="2" borderId="23" xfId="9" applyNumberFormat="1" applyFont="1" applyFill="1" applyBorder="1" applyAlignment="1">
      <alignment horizontal="left" wrapText="1"/>
    </xf>
    <xf numFmtId="49" fontId="22" fillId="2" borderId="26" xfId="9" applyNumberFormat="1" applyFont="1" applyFill="1" applyBorder="1" applyAlignment="1">
      <alignment horizontal="center" vertical="center"/>
    </xf>
    <xf numFmtId="49" fontId="22" fillId="2" borderId="26" xfId="9" applyNumberFormat="1" applyFont="1" applyFill="1" applyBorder="1" applyAlignment="1">
      <alignment horizontal="center" vertical="center" wrapText="1"/>
    </xf>
    <xf numFmtId="0" fontId="23" fillId="2" borderId="27" xfId="9" applyFont="1" applyFill="1" applyBorder="1" applyAlignment="1">
      <alignment horizontal="left" vertical="center"/>
    </xf>
    <xf numFmtId="0" fontId="20" fillId="2" borderId="0" xfId="9" applyFont="1" applyFill="1" applyAlignment="1">
      <alignment horizontal="left" vertical="center"/>
    </xf>
    <xf numFmtId="49" fontId="24" fillId="2" borderId="27" xfId="9" applyNumberFormat="1" applyFont="1" applyFill="1" applyBorder="1" applyAlignment="1">
      <alignment horizontal="left" vertical="center"/>
    </xf>
    <xf numFmtId="0" fontId="24" fillId="2" borderId="27" xfId="9" applyFont="1" applyFill="1" applyBorder="1" applyAlignment="1">
      <alignment horizontal="left" vertical="center"/>
    </xf>
    <xf numFmtId="49" fontId="23" fillId="2" borderId="27" xfId="9" applyNumberFormat="1" applyFont="1" applyFill="1" applyBorder="1" applyAlignment="1">
      <alignment horizontal="left" vertical="center"/>
    </xf>
    <xf numFmtId="49" fontId="22" fillId="2" borderId="29" xfId="9" applyNumberFormat="1" applyFont="1" applyFill="1" applyBorder="1" applyAlignment="1">
      <alignment horizontal="center" vertical="center"/>
    </xf>
    <xf numFmtId="49" fontId="22" fillId="2" borderId="29" xfId="9" applyNumberFormat="1" applyFont="1" applyFill="1" applyBorder="1" applyAlignment="1">
      <alignment horizontal="center" vertical="center" wrapText="1"/>
    </xf>
    <xf numFmtId="49" fontId="20" fillId="2" borderId="0" xfId="9" applyNumberFormat="1" applyFont="1" applyFill="1" applyAlignment="1">
      <alignment horizontal="left"/>
    </xf>
    <xf numFmtId="49" fontId="20" fillId="2" borderId="0" xfId="9" applyNumberFormat="1" applyFont="1" applyFill="1" applyAlignment="1">
      <alignment horizontal="left" wrapText="1"/>
    </xf>
    <xf numFmtId="49" fontId="22" fillId="2" borderId="30" xfId="9" applyNumberFormat="1" applyFont="1" applyFill="1" applyBorder="1" applyAlignment="1">
      <alignment horizontal="center" vertical="center"/>
    </xf>
    <xf numFmtId="49" fontId="22" fillId="2" borderId="15" xfId="9" applyNumberFormat="1" applyFont="1" applyFill="1" applyBorder="1" applyAlignment="1">
      <alignment horizontal="center" vertical="center"/>
    </xf>
    <xf numFmtId="0" fontId="22" fillId="2" borderId="15" xfId="9" applyFont="1" applyFill="1" applyBorder="1" applyAlignment="1">
      <alignment horizontal="center" vertical="center" wrapText="1"/>
    </xf>
    <xf numFmtId="49" fontId="22" fillId="2" borderId="34" xfId="9" applyNumberFormat="1" applyFont="1" applyFill="1" applyBorder="1" applyAlignment="1">
      <alignment horizontal="center" vertical="center"/>
    </xf>
    <xf numFmtId="49" fontId="22" fillId="2" borderId="27" xfId="9" applyNumberFormat="1" applyFont="1" applyFill="1" applyBorder="1" applyAlignment="1">
      <alignment horizontal="left"/>
    </xf>
    <xf numFmtId="49" fontId="20" fillId="2" borderId="27" xfId="9" applyNumberFormat="1" applyFont="1" applyFill="1" applyBorder="1" applyAlignment="1">
      <alignment horizontal="left"/>
    </xf>
    <xf numFmtId="0" fontId="0" fillId="0" borderId="0" xfId="0" applyBorder="1"/>
    <xf numFmtId="49" fontId="23" fillId="2" borderId="1" xfId="9" applyNumberFormat="1" applyFont="1" applyFill="1" applyBorder="1" applyAlignment="1">
      <alignment horizontal="center" vertical="center"/>
    </xf>
    <xf numFmtId="49" fontId="26" fillId="3" borderId="37" xfId="10" applyNumberFormat="1" applyFont="1" applyFill="1" applyBorder="1" applyAlignment="1">
      <alignment horizontal="left"/>
    </xf>
    <xf numFmtId="0" fontId="27" fillId="2" borderId="0" xfId="10" applyFont="1" applyFill="1" applyAlignment="1">
      <alignment horizontal="left"/>
    </xf>
    <xf numFmtId="0" fontId="27" fillId="4" borderId="38" xfId="10" applyFont="1" applyFill="1" applyBorder="1" applyAlignment="1">
      <alignment horizontal="right"/>
    </xf>
    <xf numFmtId="0" fontId="27" fillId="2" borderId="38" xfId="10" applyFont="1" applyFill="1" applyBorder="1" applyAlignment="1">
      <alignment horizontal="right"/>
    </xf>
    <xf numFmtId="0" fontId="28" fillId="2" borderId="39" xfId="10" applyFont="1" applyFill="1" applyBorder="1" applyAlignment="1">
      <alignment horizontal="right"/>
    </xf>
    <xf numFmtId="49" fontId="27" fillId="4" borderId="38" xfId="10" applyNumberFormat="1" applyFont="1" applyFill="1" applyBorder="1" applyAlignment="1">
      <alignment horizontal="left"/>
    </xf>
    <xf numFmtId="49" fontId="27" fillId="2" borderId="38" xfId="10" applyNumberFormat="1" applyFont="1" applyFill="1" applyBorder="1" applyAlignment="1">
      <alignment horizontal="left"/>
    </xf>
    <xf numFmtId="0" fontId="28" fillId="2" borderId="39" xfId="10" applyFont="1" applyFill="1" applyBorder="1" applyAlignment="1">
      <alignment horizontal="left"/>
    </xf>
    <xf numFmtId="49" fontId="28" fillId="2" borderId="39" xfId="10" applyNumberFormat="1" applyFont="1" applyFill="1" applyBorder="1" applyAlignment="1">
      <alignment horizontal="left"/>
    </xf>
    <xf numFmtId="0" fontId="25" fillId="0" borderId="0" xfId="10"/>
    <xf numFmtId="49" fontId="23" fillId="2" borderId="0" xfId="9" applyNumberFormat="1" applyFont="1" applyFill="1" applyBorder="1" applyAlignment="1">
      <alignment horizontal="center" vertical="center"/>
    </xf>
    <xf numFmtId="49" fontId="22" fillId="2" borderId="41" xfId="9" applyNumberFormat="1" applyFont="1" applyFill="1" applyBorder="1" applyAlignment="1">
      <alignment horizontal="center" vertical="center"/>
    </xf>
    <xf numFmtId="49" fontId="20" fillId="2" borderId="0" xfId="9" applyNumberFormat="1" applyFont="1" applyFill="1" applyAlignment="1">
      <alignment horizontal="left" vertical="center"/>
    </xf>
    <xf numFmtId="49" fontId="22" fillId="2" borderId="0" xfId="9" applyNumberFormat="1" applyFont="1" applyFill="1" applyAlignment="1">
      <alignment horizontal="left" vertical="center"/>
    </xf>
    <xf numFmtId="49" fontId="22" fillId="2" borderId="0" xfId="9" applyNumberFormat="1" applyFont="1" applyFill="1" applyAlignment="1">
      <alignment horizontal="right" indent="1"/>
    </xf>
    <xf numFmtId="167" fontId="22" fillId="2" borderId="0" xfId="9" applyNumberFormat="1" applyFont="1" applyFill="1" applyAlignment="1">
      <alignment horizontal="right"/>
    </xf>
    <xf numFmtId="167" fontId="20" fillId="2" borderId="0" xfId="9" applyNumberFormat="1" applyFont="1" applyFill="1" applyAlignment="1">
      <alignment horizontal="right"/>
    </xf>
    <xf numFmtId="167" fontId="22" fillId="2" borderId="0" xfId="9" applyNumberFormat="1" applyFont="1" applyFill="1" applyAlignment="1">
      <alignment horizontal="right" vertical="center" indent="1"/>
    </xf>
    <xf numFmtId="166" fontId="22" fillId="2" borderId="0" xfId="9" applyNumberFormat="1" applyFont="1" applyFill="1" applyAlignment="1">
      <alignment horizontal="right" vertical="center" indent="1"/>
    </xf>
    <xf numFmtId="168" fontId="20" fillId="2" borderId="42" xfId="9" applyNumberFormat="1" applyFont="1" applyFill="1" applyBorder="1" applyAlignment="1">
      <alignment horizontal="right" indent="1"/>
    </xf>
    <xf numFmtId="168" fontId="20" fillId="2" borderId="0" xfId="9" applyNumberFormat="1" applyFont="1" applyFill="1" applyAlignment="1">
      <alignment horizontal="right" indent="1"/>
    </xf>
    <xf numFmtId="0" fontId="20" fillId="2" borderId="0" xfId="9" applyFont="1" applyFill="1" applyAlignment="1">
      <alignment horizontal="right" indent="1"/>
    </xf>
    <xf numFmtId="0" fontId="22" fillId="2" borderId="0" xfId="9" applyFont="1" applyFill="1" applyAlignment="1">
      <alignment horizontal="right" indent="1"/>
    </xf>
    <xf numFmtId="168" fontId="22" fillId="2" borderId="0" xfId="9" applyNumberFormat="1" applyFont="1" applyFill="1" applyAlignment="1">
      <alignment horizontal="right" indent="1"/>
    </xf>
    <xf numFmtId="0" fontId="21" fillId="2" borderId="0" xfId="9" applyFont="1" applyFill="1" applyAlignment="1">
      <alignment horizontal="right" indent="1"/>
    </xf>
    <xf numFmtId="49" fontId="22" fillId="2" borderId="0" xfId="9" applyNumberFormat="1" applyFont="1" applyFill="1" applyAlignment="1">
      <alignment horizontal="left" vertical="top"/>
    </xf>
    <xf numFmtId="49" fontId="22" fillId="2" borderId="23" xfId="9" applyNumberFormat="1" applyFont="1" applyFill="1" applyBorder="1" applyAlignment="1">
      <alignment horizontal="left" vertical="top" wrapText="1"/>
    </xf>
    <xf numFmtId="49" fontId="20" fillId="2" borderId="23" xfId="9" applyNumberFormat="1" applyFont="1" applyFill="1" applyBorder="1" applyAlignment="1">
      <alignment horizontal="left" vertical="top" wrapText="1"/>
    </xf>
    <xf numFmtId="0" fontId="22" fillId="2" borderId="0" xfId="9" applyFont="1" applyFill="1" applyAlignment="1">
      <alignment horizontal="right" vertical="center" indent="1"/>
    </xf>
    <xf numFmtId="0" fontId="20" fillId="2" borderId="0" xfId="9" applyFont="1" applyFill="1" applyAlignment="1">
      <alignment horizontal="right" vertical="center" indent="1"/>
    </xf>
    <xf numFmtId="168" fontId="20" fillId="2" borderId="0" xfId="9" applyNumberFormat="1" applyFont="1" applyFill="1" applyAlignment="1">
      <alignment horizontal="right" vertical="center" indent="1"/>
    </xf>
    <xf numFmtId="49" fontId="20" fillId="2" borderId="43" xfId="9" applyNumberFormat="1" applyFont="1" applyFill="1" applyBorder="1" applyAlignment="1">
      <alignment horizontal="right"/>
    </xf>
    <xf numFmtId="49" fontId="20" fillId="2" borderId="44" xfId="9" applyNumberFormat="1" applyFont="1" applyFill="1" applyBorder="1" applyAlignment="1">
      <alignment horizontal="right"/>
    </xf>
    <xf numFmtId="49" fontId="22" fillId="2" borderId="44" xfId="9" applyNumberFormat="1" applyFont="1" applyFill="1" applyBorder="1" applyAlignment="1">
      <alignment horizontal="right"/>
    </xf>
    <xf numFmtId="0" fontId="21" fillId="2" borderId="44" xfId="9" applyFont="1" applyFill="1" applyBorder="1" applyAlignment="1">
      <alignment horizontal="right"/>
    </xf>
    <xf numFmtId="49" fontId="20" fillId="2" borderId="44" xfId="9" applyNumberFormat="1" applyFont="1" applyFill="1" applyBorder="1" applyAlignment="1">
      <alignment horizontal="right" wrapText="1"/>
    </xf>
    <xf numFmtId="0" fontId="21" fillId="2" borderId="0" xfId="9" applyFont="1" applyFill="1" applyBorder="1" applyAlignment="1">
      <alignment horizontal="left"/>
    </xf>
    <xf numFmtId="167" fontId="22" fillId="2" borderId="0" xfId="9" applyNumberFormat="1" applyFont="1" applyFill="1" applyAlignment="1">
      <alignment horizontal="right" vertical="top" indent="1"/>
    </xf>
    <xf numFmtId="49" fontId="22" fillId="2" borderId="0" xfId="9" applyNumberFormat="1" applyFont="1" applyFill="1" applyAlignment="1">
      <alignment vertical="center"/>
    </xf>
    <xf numFmtId="0" fontId="22" fillId="2" borderId="0" xfId="0" applyFont="1" applyFill="1" applyAlignment="1">
      <alignment horizontal="right" indent="1"/>
    </xf>
    <xf numFmtId="167" fontId="22" fillId="2" borderId="0" xfId="0" applyNumberFormat="1" applyFont="1" applyFill="1" applyAlignment="1">
      <alignment horizontal="right" indent="1"/>
    </xf>
    <xf numFmtId="3" fontId="22" fillId="2" borderId="0" xfId="0" applyNumberFormat="1" applyFont="1" applyFill="1" applyAlignment="1">
      <alignment horizontal="right" indent="1"/>
    </xf>
    <xf numFmtId="167" fontId="20" fillId="2" borderId="0" xfId="0" applyNumberFormat="1" applyFont="1" applyFill="1" applyAlignment="1">
      <alignment horizontal="right" indent="1"/>
    </xf>
    <xf numFmtId="49" fontId="20" fillId="2" borderId="0" xfId="9" applyNumberFormat="1" applyFont="1" applyFill="1" applyAlignment="1">
      <alignment horizontal="left" vertical="center"/>
    </xf>
    <xf numFmtId="167" fontId="20" fillId="2" borderId="0" xfId="9" applyNumberFormat="1" applyFont="1" applyFill="1" applyAlignment="1">
      <alignment horizontal="right" indent="1"/>
    </xf>
    <xf numFmtId="167" fontId="22" fillId="2" borderId="0" xfId="9" applyNumberFormat="1" applyFont="1" applyFill="1" applyAlignment="1">
      <alignment horizontal="right" indent="1"/>
    </xf>
    <xf numFmtId="49" fontId="22" fillId="2" borderId="0" xfId="9" applyNumberFormat="1" applyFont="1" applyFill="1" applyAlignment="1">
      <alignment horizontal="left"/>
    </xf>
    <xf numFmtId="49" fontId="20" fillId="2" borderId="0" xfId="9" applyNumberFormat="1" applyFont="1" applyFill="1" applyAlignment="1">
      <alignment horizontal="left" vertical="top"/>
    </xf>
    <xf numFmtId="49" fontId="22" fillId="2" borderId="23" xfId="9" applyNumberFormat="1" applyFont="1" applyFill="1" applyBorder="1" applyAlignment="1">
      <alignment horizontal="left" wrapText="1"/>
    </xf>
    <xf numFmtId="0" fontId="22" fillId="2" borderId="0" xfId="9" applyFont="1" applyFill="1" applyAlignment="1">
      <alignment horizontal="left"/>
    </xf>
    <xf numFmtId="0" fontId="22" fillId="2" borderId="44" xfId="9" applyFont="1" applyFill="1" applyBorder="1" applyAlignment="1">
      <alignment horizontal="right"/>
    </xf>
    <xf numFmtId="49" fontId="22" fillId="2" borderId="48" xfId="9" applyNumberFormat="1" applyFont="1" applyFill="1" applyBorder="1" applyAlignment="1">
      <alignment horizontal="center" vertical="center"/>
    </xf>
    <xf numFmtId="168" fontId="21" fillId="2" borderId="0" xfId="9" applyNumberFormat="1" applyFont="1" applyFill="1" applyAlignment="1">
      <alignment horizontal="right"/>
    </xf>
    <xf numFmtId="168" fontId="21" fillId="2" borderId="0" xfId="9" applyNumberFormat="1" applyFont="1" applyFill="1" applyAlignment="1">
      <alignment horizontal="right" indent="1"/>
    </xf>
    <xf numFmtId="167" fontId="20" fillId="2" borderId="0" xfId="9" applyNumberFormat="1" applyFont="1" applyFill="1" applyAlignment="1">
      <alignment horizontal="right" vertical="center" indent="1"/>
    </xf>
    <xf numFmtId="167" fontId="21" fillId="2" borderId="0" xfId="9" applyNumberFormat="1" applyFont="1" applyFill="1" applyAlignment="1">
      <alignment horizontal="right" indent="1"/>
    </xf>
    <xf numFmtId="167" fontId="21" fillId="2" borderId="0" xfId="9" applyNumberFormat="1" applyFont="1" applyFill="1" applyAlignment="1">
      <alignment horizontal="right"/>
    </xf>
    <xf numFmtId="167" fontId="19" fillId="0" borderId="0" xfId="9" applyNumberFormat="1"/>
    <xf numFmtId="0" fontId="0" fillId="0" borderId="0" xfId="0" applyAlignment="1">
      <alignment horizontal="left" vertical="center" readingOrder="1"/>
    </xf>
    <xf numFmtId="0" fontId="19" fillId="0" borderId="0" xfId="0" applyFont="1" applyAlignment="1">
      <alignment horizontal="left" vertical="center" readingOrder="1"/>
    </xf>
    <xf numFmtId="49" fontId="22" fillId="2" borderId="50" xfId="9" applyNumberFormat="1" applyFont="1" applyFill="1" applyBorder="1" applyAlignment="1">
      <alignment horizontal="left"/>
    </xf>
    <xf numFmtId="49" fontId="22" fillId="2" borderId="8" xfId="9" applyNumberFormat="1" applyFont="1" applyFill="1" applyBorder="1" applyAlignment="1">
      <alignment horizontal="left"/>
    </xf>
    <xf numFmtId="49" fontId="20" fillId="2" borderId="8" xfId="9" applyNumberFormat="1" applyFont="1" applyFill="1" applyBorder="1" applyAlignment="1">
      <alignment horizontal="left"/>
    </xf>
    <xf numFmtId="49" fontId="22" fillId="2" borderId="52" xfId="9" applyNumberFormat="1" applyFont="1" applyFill="1" applyBorder="1" applyAlignment="1">
      <alignment vertical="center"/>
    </xf>
    <xf numFmtId="49" fontId="22" fillId="2" borderId="50" xfId="9" applyNumberFormat="1" applyFont="1" applyFill="1" applyBorder="1" applyAlignment="1">
      <alignment vertical="center"/>
    </xf>
    <xf numFmtId="49" fontId="22" fillId="2" borderId="53" xfId="9" applyNumberFormat="1" applyFont="1" applyFill="1" applyBorder="1" applyAlignment="1">
      <alignment vertical="center"/>
    </xf>
    <xf numFmtId="49" fontId="20" fillId="2" borderId="1" xfId="9" applyNumberFormat="1" applyFont="1" applyFill="1" applyBorder="1" applyAlignment="1">
      <alignment horizontal="left" vertical="center"/>
    </xf>
    <xf numFmtId="49" fontId="22" fillId="2" borderId="1" xfId="9" applyNumberFormat="1" applyFont="1" applyFill="1" applyBorder="1" applyAlignment="1">
      <alignment vertical="center"/>
    </xf>
    <xf numFmtId="49" fontId="22" fillId="2" borderId="1" xfId="9" applyNumberFormat="1" applyFont="1" applyFill="1" applyBorder="1" applyAlignment="1">
      <alignment horizontal="left" vertical="center"/>
    </xf>
    <xf numFmtId="49" fontId="22" fillId="2" borderId="1" xfId="9" applyNumberFormat="1" applyFont="1" applyFill="1" applyBorder="1" applyAlignment="1">
      <alignment horizontal="left" vertical="top"/>
    </xf>
    <xf numFmtId="49" fontId="20" fillId="2" borderId="1" xfId="9" applyNumberFormat="1" applyFont="1" applyFill="1" applyBorder="1" applyAlignment="1">
      <alignment horizontal="left" vertical="center" wrapText="1"/>
    </xf>
    <xf numFmtId="49" fontId="22" fillId="2" borderId="54" xfId="9" applyNumberFormat="1" applyFont="1" applyFill="1" applyBorder="1" applyAlignment="1">
      <alignment vertical="center"/>
    </xf>
    <xf numFmtId="49" fontId="20" fillId="2" borderId="55" xfId="9" applyNumberFormat="1" applyFont="1" applyFill="1" applyBorder="1" applyAlignment="1">
      <alignment horizontal="left" vertical="center"/>
    </xf>
    <xf numFmtId="49" fontId="22" fillId="2" borderId="55" xfId="9" applyNumberFormat="1" applyFont="1" applyFill="1" applyBorder="1" applyAlignment="1">
      <alignment vertical="center"/>
    </xf>
    <xf numFmtId="49" fontId="22" fillId="2" borderId="55" xfId="9" applyNumberFormat="1" applyFont="1" applyFill="1" applyBorder="1" applyAlignment="1">
      <alignment horizontal="left" vertical="center"/>
    </xf>
    <xf numFmtId="49" fontId="22" fillId="2" borderId="55" xfId="9" applyNumberFormat="1" applyFont="1" applyFill="1" applyBorder="1" applyAlignment="1">
      <alignment horizontal="left" vertical="top" wrapText="1"/>
    </xf>
    <xf numFmtId="49" fontId="22" fillId="2" borderId="55" xfId="9" applyNumberFormat="1" applyFont="1" applyFill="1" applyBorder="1" applyAlignment="1">
      <alignment horizontal="left" vertical="center" wrapText="1"/>
    </xf>
    <xf numFmtId="49" fontId="20" fillId="2" borderId="55" xfId="9" applyNumberFormat="1" applyFont="1" applyFill="1" applyBorder="1" applyAlignment="1">
      <alignment horizontal="left"/>
    </xf>
    <xf numFmtId="49" fontId="22" fillId="2" borderId="60" xfId="9" applyNumberFormat="1" applyFont="1" applyFill="1" applyBorder="1" applyAlignment="1">
      <alignment horizontal="center" vertical="center"/>
    </xf>
    <xf numFmtId="49" fontId="22" fillId="2" borderId="61" xfId="9" applyNumberFormat="1" applyFont="1" applyFill="1" applyBorder="1" applyAlignment="1">
      <alignment horizontal="center" vertical="center"/>
    </xf>
    <xf numFmtId="0" fontId="22" fillId="2" borderId="61" xfId="9" applyFont="1" applyFill="1" applyBorder="1" applyAlignment="1">
      <alignment horizontal="center" vertical="center" wrapText="1"/>
    </xf>
    <xf numFmtId="49" fontId="26" fillId="3" borderId="37" xfId="10" applyNumberFormat="1" applyFont="1" applyFill="1" applyBorder="1" applyAlignment="1">
      <alignment horizontal="left"/>
    </xf>
    <xf numFmtId="167" fontId="22" fillId="2" borderId="0" xfId="9" applyNumberFormat="1" applyFont="1" applyFill="1" applyAlignment="1">
      <alignment horizontal="right" indent="1"/>
    </xf>
    <xf numFmtId="167" fontId="20" fillId="2" borderId="0" xfId="9" applyNumberFormat="1" applyFont="1" applyFill="1" applyAlignment="1">
      <alignment horizontal="right" indent="1"/>
    </xf>
    <xf numFmtId="49" fontId="20" fillId="2" borderId="1" xfId="9" applyNumberFormat="1" applyFont="1" applyFill="1" applyBorder="1" applyAlignment="1">
      <alignment horizontal="center" vertical="center"/>
    </xf>
    <xf numFmtId="49" fontId="20" fillId="2" borderId="8" xfId="9" applyNumberFormat="1" applyFont="1" applyFill="1" applyBorder="1" applyAlignment="1">
      <alignment horizontal="left" vertical="center"/>
    </xf>
    <xf numFmtId="49" fontId="22" fillId="2" borderId="8" xfId="9" applyNumberFormat="1" applyFont="1" applyFill="1" applyBorder="1" applyAlignment="1">
      <alignment vertical="center"/>
    </xf>
    <xf numFmtId="49" fontId="22" fillId="2" borderId="8" xfId="9" applyNumberFormat="1" applyFont="1" applyFill="1" applyBorder="1" applyAlignment="1">
      <alignment horizontal="left" vertical="center"/>
    </xf>
    <xf numFmtId="49" fontId="22" fillId="2" borderId="8" xfId="9" applyNumberFormat="1" applyFont="1" applyFill="1" applyBorder="1" applyAlignment="1">
      <alignment horizontal="left" vertical="top" wrapText="1"/>
    </xf>
    <xf numFmtId="49" fontId="22" fillId="2" borderId="8" xfId="9" applyNumberFormat="1" applyFont="1" applyFill="1" applyBorder="1" applyAlignment="1">
      <alignment horizontal="left" vertical="center" wrapText="1"/>
    </xf>
    <xf numFmtId="0" fontId="21" fillId="2" borderId="8" xfId="9" applyFont="1" applyFill="1" applyBorder="1" applyAlignment="1">
      <alignment horizontal="left"/>
    </xf>
    <xf numFmtId="167" fontId="22" fillId="2" borderId="0" xfId="9" applyNumberFormat="1" applyFont="1" applyFill="1" applyAlignment="1">
      <alignment horizontal="right" indent="1"/>
    </xf>
    <xf numFmtId="167" fontId="20" fillId="2" borderId="0" xfId="9" applyNumberFormat="1" applyFont="1" applyFill="1" applyAlignment="1">
      <alignment horizontal="right" vertical="center"/>
    </xf>
    <xf numFmtId="49" fontId="22" fillId="2" borderId="0" xfId="0" applyNumberFormat="1" applyFont="1" applyFill="1" applyAlignment="1">
      <alignment horizontal="right" indent="1"/>
    </xf>
    <xf numFmtId="167" fontId="20" fillId="2" borderId="0" xfId="9" applyNumberFormat="1" applyFont="1" applyFill="1" applyAlignment="1"/>
    <xf numFmtId="49" fontId="22" fillId="2" borderId="0" xfId="9" applyNumberFormat="1" applyFont="1" applyFill="1" applyAlignment="1">
      <alignment horizontal="right" vertical="center"/>
    </xf>
    <xf numFmtId="169" fontId="27" fillId="2" borderId="0" xfId="11" applyNumberFormat="1" applyFont="1" applyFill="1" applyAlignment="1">
      <alignment horizontal="left"/>
    </xf>
    <xf numFmtId="49" fontId="22" fillId="2" borderId="0" xfId="9" applyNumberFormat="1" applyFont="1" applyFill="1" applyAlignment="1">
      <alignment horizontal="left" vertical="center" wrapText="1"/>
    </xf>
    <xf numFmtId="0" fontId="7" fillId="0" borderId="0" xfId="2" applyFont="1" applyAlignment="1"/>
    <xf numFmtId="0" fontId="7" fillId="0" borderId="0" xfId="5" applyFont="1" applyAlignment="1">
      <alignment horizontal="left" vertical="center" wrapText="1"/>
    </xf>
    <xf numFmtId="0" fontId="7" fillId="0" borderId="0" xfId="5" applyFont="1" applyAlignment="1">
      <alignment vertical="center" wrapText="1"/>
    </xf>
    <xf numFmtId="0" fontId="8" fillId="0" borderId="0" xfId="5" applyFont="1" applyAlignment="1">
      <alignment horizontal="left" vertical="center" wrapText="1"/>
    </xf>
    <xf numFmtId="0" fontId="8" fillId="0" borderId="0" xfId="2" applyFont="1" applyAlignment="1">
      <alignment horizontal="left" vertical="center" wrapText="1"/>
    </xf>
    <xf numFmtId="49" fontId="8" fillId="0" borderId="0" xfId="5" applyNumberFormat="1" applyFont="1" applyAlignment="1">
      <alignment horizontal="left" vertical="center" wrapText="1"/>
    </xf>
    <xf numFmtId="0" fontId="8" fillId="0" borderId="0" xfId="5" applyFont="1" applyAlignment="1">
      <alignment horizontal="justify" vertical="center"/>
    </xf>
    <xf numFmtId="0" fontId="8" fillId="0" borderId="0" xfId="2" applyFont="1" applyAlignment="1">
      <alignment vertical="center"/>
    </xf>
    <xf numFmtId="0" fontId="7" fillId="0" borderId="0" xfId="5" applyFont="1" applyAlignment="1">
      <alignment horizontal="justify" vertical="center"/>
    </xf>
    <xf numFmtId="0" fontId="8" fillId="0" borderId="0" xfId="2" applyFont="1" applyAlignment="1">
      <alignment vertical="center" wrapText="1"/>
    </xf>
    <xf numFmtId="167" fontId="22" fillId="2" borderId="0" xfId="9" applyNumberFormat="1" applyFont="1" applyFill="1" applyAlignment="1">
      <alignment horizontal="right" indent="1"/>
    </xf>
    <xf numFmtId="49" fontId="23" fillId="2" borderId="27" xfId="9" applyNumberFormat="1" applyFont="1" applyFill="1" applyBorder="1" applyAlignment="1">
      <alignment horizontal="left" wrapText="1"/>
    </xf>
    <xf numFmtId="168" fontId="22" fillId="2" borderId="0" xfId="9" applyNumberFormat="1" applyFont="1" applyFill="1" applyAlignment="1">
      <alignment horizontal="right" vertical="center" indent="1"/>
    </xf>
    <xf numFmtId="49" fontId="22" fillId="2" borderId="0" xfId="9" applyNumberFormat="1" applyFont="1" applyFill="1" applyAlignment="1">
      <alignment horizontal="right" vertical="center" indent="1"/>
    </xf>
    <xf numFmtId="0" fontId="8" fillId="0" borderId="0" xfId="2" applyFont="1" applyAlignment="1"/>
    <xf numFmtId="0" fontId="8" fillId="0" borderId="0" xfId="2" applyFont="1" applyAlignment="1">
      <alignment horizontal="left" vertical="center"/>
    </xf>
    <xf numFmtId="0" fontId="7" fillId="0" borderId="0" xfId="5" applyFont="1" applyAlignment="1">
      <alignment horizontal="left" vertical="center"/>
    </xf>
    <xf numFmtId="0" fontId="8"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vertical="center" wrapText="1"/>
    </xf>
    <xf numFmtId="0" fontId="7"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left" vertical="center"/>
    </xf>
    <xf numFmtId="49" fontId="27" fillId="2" borderId="38" xfId="10" applyNumberFormat="1" applyFont="1" applyFill="1" applyBorder="1" applyAlignment="1">
      <alignment horizontal="left"/>
    </xf>
    <xf numFmtId="49" fontId="27" fillId="4" borderId="38" xfId="10" applyNumberFormat="1" applyFont="1" applyFill="1" applyBorder="1" applyAlignment="1">
      <alignment horizontal="left"/>
    </xf>
    <xf numFmtId="49" fontId="28" fillId="2" borderId="39" xfId="10" applyNumberFormat="1" applyFont="1" applyFill="1" applyBorder="1" applyAlignment="1">
      <alignment horizontal="left"/>
    </xf>
    <xf numFmtId="49" fontId="21" fillId="4" borderId="38" xfId="10" applyNumberFormat="1" applyFont="1" applyFill="1" applyBorder="1" applyAlignment="1">
      <alignment horizontal="left"/>
    </xf>
    <xf numFmtId="49" fontId="26" fillId="3" borderId="40" xfId="10" applyNumberFormat="1" applyFont="1" applyFill="1" applyBorder="1" applyAlignment="1">
      <alignment horizontal="left"/>
    </xf>
    <xf numFmtId="49" fontId="26" fillId="3" borderId="37" xfId="10" applyNumberFormat="1" applyFont="1" applyFill="1" applyBorder="1" applyAlignment="1">
      <alignment horizontal="left"/>
    </xf>
    <xf numFmtId="49" fontId="20" fillId="2" borderId="0" xfId="9" applyNumberFormat="1" applyFont="1" applyFill="1" applyAlignment="1">
      <alignment horizontal="center" vertical="center"/>
    </xf>
    <xf numFmtId="0" fontId="4" fillId="0" borderId="2" xfId="0" applyFont="1" applyBorder="1" applyAlignment="1">
      <alignment horizontal="center" vertical="center" wrapText="1"/>
    </xf>
    <xf numFmtId="49" fontId="20" fillId="2" borderId="0" xfId="9" applyNumberFormat="1" applyFont="1" applyFill="1" applyAlignment="1">
      <alignment horizontal="center" vertical="center" wrapText="1"/>
    </xf>
    <xf numFmtId="49" fontId="22" fillId="2" borderId="14" xfId="9" applyNumberFormat="1" applyFont="1" applyFill="1" applyBorder="1" applyAlignment="1">
      <alignment horizontal="center" vertical="center"/>
    </xf>
    <xf numFmtId="49" fontId="22" fillId="2" borderId="15" xfId="9" applyNumberFormat="1" applyFont="1" applyFill="1" applyBorder="1" applyAlignment="1">
      <alignment horizontal="center" vertical="center"/>
    </xf>
    <xf numFmtId="0" fontId="22" fillId="2" borderId="16" xfId="9" applyFont="1" applyFill="1" applyBorder="1" applyAlignment="1">
      <alignment horizontal="center" vertical="center" wrapText="1"/>
    </xf>
    <xf numFmtId="49" fontId="22" fillId="2" borderId="19" xfId="9" applyNumberFormat="1" applyFont="1" applyFill="1" applyBorder="1" applyAlignment="1">
      <alignment horizontal="center" vertical="center"/>
    </xf>
    <xf numFmtId="49" fontId="22" fillId="2" borderId="35" xfId="9" applyNumberFormat="1" applyFont="1" applyFill="1" applyBorder="1" applyAlignment="1">
      <alignment horizontal="center" vertical="center"/>
    </xf>
    <xf numFmtId="49" fontId="22" fillId="2" borderId="20" xfId="9" applyNumberFormat="1" applyFont="1" applyFill="1" applyBorder="1" applyAlignment="1">
      <alignment horizontal="center" vertical="center"/>
    </xf>
    <xf numFmtId="0" fontId="22" fillId="2" borderId="19" xfId="9" applyFont="1" applyFill="1" applyBorder="1" applyAlignment="1">
      <alignment horizontal="center" vertical="center" wrapText="1"/>
    </xf>
    <xf numFmtId="0" fontId="22" fillId="2" borderId="21" xfId="9" applyFont="1" applyFill="1" applyBorder="1" applyAlignment="1">
      <alignment horizontal="center" vertical="center" wrapText="1"/>
    </xf>
    <xf numFmtId="0" fontId="22" fillId="2" borderId="24" xfId="9" applyFont="1" applyFill="1" applyBorder="1" applyAlignment="1">
      <alignment horizontal="center" vertical="center" wrapText="1"/>
    </xf>
    <xf numFmtId="0" fontId="22" fillId="2" borderId="25" xfId="9" applyFont="1" applyFill="1" applyBorder="1" applyAlignment="1">
      <alignment horizontal="center" vertical="center" wrapText="1"/>
    </xf>
    <xf numFmtId="0" fontId="20" fillId="2" borderId="0" xfId="9" applyFont="1" applyFill="1" applyAlignment="1">
      <alignment horizontal="center" vertical="center" wrapText="1"/>
    </xf>
    <xf numFmtId="0" fontId="22" fillId="2" borderId="14" xfId="9" applyFont="1" applyFill="1" applyBorder="1" applyAlignment="1">
      <alignment horizontal="center" vertical="center" wrapText="1"/>
    </xf>
    <xf numFmtId="0" fontId="22" fillId="2" borderId="28" xfId="9" applyFont="1" applyFill="1" applyBorder="1" applyAlignment="1">
      <alignment horizontal="center" vertical="center" wrapText="1"/>
    </xf>
    <xf numFmtId="49" fontId="22" fillId="2" borderId="30" xfId="9" applyNumberFormat="1" applyFont="1" applyFill="1" applyBorder="1" applyAlignment="1">
      <alignment horizontal="center" vertical="center"/>
    </xf>
    <xf numFmtId="49" fontId="22" fillId="2" borderId="49" xfId="9" applyNumberFormat="1" applyFont="1" applyFill="1" applyBorder="1" applyAlignment="1">
      <alignment horizontal="center" vertical="center"/>
    </xf>
    <xf numFmtId="49" fontId="20" fillId="2" borderId="46" xfId="9" applyNumberFormat="1" applyFont="1" applyFill="1" applyBorder="1" applyAlignment="1">
      <alignment horizontal="right" vertical="center"/>
    </xf>
    <xf numFmtId="49" fontId="20" fillId="2" borderId="46" xfId="9" applyNumberFormat="1" applyFont="1" applyFill="1" applyBorder="1" applyAlignment="1">
      <alignment horizontal="left" vertical="center"/>
    </xf>
    <xf numFmtId="49" fontId="22" fillId="2" borderId="45" xfId="9" applyNumberFormat="1" applyFont="1" applyFill="1" applyBorder="1" applyAlignment="1">
      <alignment horizontal="center" vertical="center"/>
    </xf>
    <xf numFmtId="0" fontId="22" fillId="2" borderId="31" xfId="9" applyFont="1" applyFill="1" applyBorder="1" applyAlignment="1">
      <alignment horizontal="center" vertical="center" wrapText="1"/>
    </xf>
    <xf numFmtId="167" fontId="22" fillId="2" borderId="13" xfId="9" applyNumberFormat="1" applyFont="1" applyFill="1" applyBorder="1" applyAlignment="1">
      <alignment horizontal="right" indent="1"/>
    </xf>
    <xf numFmtId="167" fontId="22" fillId="2" borderId="0" xfId="9" applyNumberFormat="1" applyFont="1" applyFill="1" applyBorder="1" applyAlignment="1">
      <alignment horizontal="right" indent="1"/>
    </xf>
    <xf numFmtId="167" fontId="22" fillId="2" borderId="0" xfId="9" applyNumberFormat="1" applyFont="1" applyFill="1" applyAlignment="1">
      <alignment horizontal="right" indent="1"/>
    </xf>
    <xf numFmtId="49" fontId="22" fillId="2" borderId="0" xfId="9" applyNumberFormat="1" applyFont="1" applyFill="1" applyAlignment="1">
      <alignment horizontal="right" indent="1"/>
    </xf>
    <xf numFmtId="0" fontId="20" fillId="2" borderId="0" xfId="9" applyFont="1" applyFill="1" applyAlignment="1">
      <alignment horizontal="center" wrapText="1"/>
    </xf>
    <xf numFmtId="0" fontId="22" fillId="2" borderId="51" xfId="9" applyFont="1" applyFill="1" applyBorder="1" applyAlignment="1">
      <alignment horizontal="center" vertical="center" wrapText="1"/>
    </xf>
    <xf numFmtId="49" fontId="22" fillId="2" borderId="47" xfId="9" applyNumberFormat="1" applyFont="1" applyFill="1" applyBorder="1" applyAlignment="1">
      <alignment horizontal="center" vertical="center"/>
    </xf>
    <xf numFmtId="49" fontId="22" fillId="2" borderId="32" xfId="9" applyNumberFormat="1" applyFont="1" applyFill="1" applyBorder="1" applyAlignment="1">
      <alignment horizontal="center" vertical="center"/>
    </xf>
    <xf numFmtId="49" fontId="22" fillId="2" borderId="33" xfId="9" applyNumberFormat="1" applyFont="1" applyFill="1" applyBorder="1" applyAlignment="1">
      <alignment horizontal="center" vertical="center"/>
    </xf>
    <xf numFmtId="49" fontId="22" fillId="2" borderId="34" xfId="9" applyNumberFormat="1" applyFont="1" applyFill="1" applyBorder="1" applyAlignment="1">
      <alignment horizontal="center" vertical="center"/>
    </xf>
    <xf numFmtId="49" fontId="22" fillId="2" borderId="46" xfId="9" applyNumberFormat="1" applyFont="1" applyFill="1" applyBorder="1" applyAlignment="1">
      <alignment horizontal="center" vertical="center"/>
    </xf>
    <xf numFmtId="0" fontId="4" fillId="0" borderId="46" xfId="0" applyFont="1" applyBorder="1" applyAlignment="1">
      <alignment horizontal="center" vertical="center" wrapText="1"/>
    </xf>
    <xf numFmtId="49" fontId="22" fillId="2" borderId="51" xfId="9" applyNumberFormat="1" applyFont="1" applyFill="1" applyBorder="1" applyAlignment="1">
      <alignment horizontal="center" vertical="center"/>
    </xf>
    <xf numFmtId="49" fontId="22" fillId="2" borderId="56" xfId="9" applyNumberFormat="1" applyFont="1" applyFill="1" applyBorder="1" applyAlignment="1">
      <alignment horizontal="center" vertical="center"/>
    </xf>
    <xf numFmtId="49" fontId="20" fillId="2" borderId="46" xfId="9" applyNumberFormat="1" applyFont="1" applyFill="1" applyBorder="1" applyAlignment="1">
      <alignment horizontal="center" vertical="center" wrapText="1"/>
    </xf>
    <xf numFmtId="49" fontId="22" fillId="2" borderId="63" xfId="9" applyNumberFormat="1" applyFont="1" applyFill="1" applyBorder="1" applyAlignment="1">
      <alignment horizontal="center" vertical="center"/>
    </xf>
    <xf numFmtId="49" fontId="22" fillId="2" borderId="64" xfId="9" applyNumberFormat="1" applyFont="1" applyFill="1" applyBorder="1" applyAlignment="1">
      <alignment horizontal="center" vertical="center"/>
    </xf>
    <xf numFmtId="49" fontId="22" fillId="2" borderId="0" xfId="0" applyNumberFormat="1" applyFont="1" applyFill="1" applyAlignment="1">
      <alignment horizontal="right" indent="1"/>
    </xf>
    <xf numFmtId="49" fontId="20" fillId="2" borderId="5" xfId="9" applyNumberFormat="1" applyFont="1" applyFill="1" applyBorder="1" applyAlignment="1">
      <alignment horizontal="center" vertical="center" wrapText="1"/>
    </xf>
    <xf numFmtId="0" fontId="22" fillId="2" borderId="11" xfId="9" applyFont="1" applyFill="1" applyBorder="1" applyAlignment="1">
      <alignment horizontal="center" vertical="center" wrapText="1"/>
    </xf>
    <xf numFmtId="0" fontId="22" fillId="2" borderId="8" xfId="9" applyFont="1" applyFill="1" applyBorder="1" applyAlignment="1">
      <alignment horizontal="center" vertical="center" wrapText="1"/>
    </xf>
    <xf numFmtId="0" fontId="22" fillId="2" borderId="9" xfId="9" applyFont="1" applyFill="1" applyBorder="1" applyAlignment="1">
      <alignment horizontal="center" vertical="center" wrapText="1"/>
    </xf>
    <xf numFmtId="49" fontId="22" fillId="2" borderId="61" xfId="9" applyNumberFormat="1" applyFont="1" applyFill="1" applyBorder="1" applyAlignment="1">
      <alignment horizontal="center" vertical="center"/>
    </xf>
    <xf numFmtId="49" fontId="22" fillId="2" borderId="62" xfId="9" applyNumberFormat="1" applyFont="1" applyFill="1" applyBorder="1" applyAlignment="1">
      <alignment horizontal="center" vertical="center"/>
    </xf>
    <xf numFmtId="49" fontId="22" fillId="2" borderId="58" xfId="9" applyNumberFormat="1" applyFont="1" applyFill="1" applyBorder="1" applyAlignment="1">
      <alignment horizontal="center" vertical="center"/>
    </xf>
    <xf numFmtId="49" fontId="22" fillId="2" borderId="59" xfId="9" applyNumberFormat="1" applyFont="1" applyFill="1" applyBorder="1" applyAlignment="1">
      <alignment horizontal="center" vertical="center"/>
    </xf>
    <xf numFmtId="49" fontId="22" fillId="2" borderId="36" xfId="9" applyNumberFormat="1" applyFont="1" applyFill="1" applyBorder="1" applyAlignment="1">
      <alignment horizontal="center" vertical="center"/>
    </xf>
    <xf numFmtId="49" fontId="22" fillId="2" borderId="29" xfId="9" applyNumberFormat="1" applyFont="1" applyFill="1" applyBorder="1" applyAlignment="1">
      <alignment horizontal="center" vertical="center"/>
    </xf>
    <xf numFmtId="49" fontId="22" fillId="2" borderId="57" xfId="9" applyNumberFormat="1" applyFont="1" applyFill="1" applyBorder="1" applyAlignment="1">
      <alignment horizontal="center" vertical="center"/>
    </xf>
    <xf numFmtId="0" fontId="30" fillId="0" borderId="0" xfId="0" applyFont="1" applyAlignment="1">
      <alignment horizontal="center" wrapText="1"/>
    </xf>
    <xf numFmtId="0" fontId="0" fillId="0" borderId="0" xfId="0" applyAlignment="1">
      <alignment wrapText="1"/>
    </xf>
    <xf numFmtId="0" fontId="31" fillId="0" borderId="0" xfId="0" applyFont="1" applyAlignment="1"/>
    <xf numFmtId="0" fontId="3"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0" fillId="0" borderId="0" xfId="0" applyFont="1" applyAlignment="1">
      <alignment vertical="center" wrapText="1"/>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cellXfs>
  <cellStyles count="12">
    <cellStyle name="Prozent" xfId="11" builtinId="5"/>
    <cellStyle name="Standard" xfId="0" builtinId="0"/>
    <cellStyle name="Standard 2" xfId="5"/>
    <cellStyle name="Standard 2 2" xfId="6"/>
    <cellStyle name="Standard 2_Tabelle1" xfId="7"/>
    <cellStyle name="Standard 3" xfId="8"/>
    <cellStyle name="Standard 4" xfId="9"/>
    <cellStyle name="Standard 5" xfId="10"/>
    <cellStyle name="Standard_Grafik TEB08-09" xfId="1"/>
    <cellStyle name="Standard_Teb_Überblick_2005" xfId="2"/>
    <cellStyle name="Standard_Teb2005" xfId="3"/>
    <cellStyle name="Standard_Teb2005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789FB"/>
      <color rgb="FFED3F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496012176560119"/>
          <c:y val="0.78183015444237358"/>
          <c:w val="8.6878995433789949E-2"/>
          <c:h val="6.2487991920717939E-2"/>
        </c:manualLayout>
      </c:layout>
      <c:pieChart>
        <c:varyColors val="1"/>
        <c:ser>
          <c:idx val="0"/>
          <c:order val="0"/>
          <c:tx>
            <c:strRef>
              <c:f>'Daten Diagramme'!$C$1</c:f>
              <c:strCache>
                <c:ptCount val="1"/>
                <c:pt idx="0">
                  <c:v>Anzahl Betriebe 2019</c:v>
                </c:pt>
              </c:strCache>
            </c:strRef>
          </c:tx>
          <c:explosion val="32"/>
          <c:dPt>
            <c:idx val="0"/>
            <c:bubble3D val="0"/>
            <c:spPr>
              <a:solidFill>
                <a:schemeClr val="tx2">
                  <a:lumMod val="60000"/>
                  <a:lumOff val="40000"/>
                </a:schemeClr>
              </a:solidFill>
            </c:spPr>
            <c:extLst>
              <c:ext xmlns:c16="http://schemas.microsoft.com/office/drawing/2014/chart" uri="{C3380CC4-5D6E-409C-BE32-E72D297353CC}">
                <c16:uniqueId val="{00000001-E10D-4122-9C03-E1BCD9AA8195}"/>
              </c:ext>
            </c:extLst>
          </c:dPt>
          <c:dPt>
            <c:idx val="1"/>
            <c:bubble3D val="0"/>
            <c:spPr>
              <a:solidFill>
                <a:schemeClr val="accent2">
                  <a:lumMod val="60000"/>
                  <a:lumOff val="40000"/>
                </a:schemeClr>
              </a:solidFill>
            </c:spPr>
            <c:extLst>
              <c:ext xmlns:c16="http://schemas.microsoft.com/office/drawing/2014/chart" uri="{C3380CC4-5D6E-409C-BE32-E72D297353CC}">
                <c16:uniqueId val="{00000003-E10D-4122-9C03-E1BCD9AA8195}"/>
              </c:ext>
            </c:extLst>
          </c:dPt>
          <c:dPt>
            <c:idx val="3"/>
            <c:bubble3D val="0"/>
            <c:spPr>
              <a:scene3d>
                <a:camera prst="orthographicFront"/>
                <a:lightRig rig="threePt" dir="t"/>
              </a:scene3d>
            </c:spPr>
            <c:extLst>
              <c:ext xmlns:c16="http://schemas.microsoft.com/office/drawing/2014/chart" uri="{C3380CC4-5D6E-409C-BE32-E72D297353CC}">
                <c16:uniqueId val="{00000005-E10D-4122-9C03-E1BCD9AA8195}"/>
              </c:ext>
            </c:extLst>
          </c:dPt>
          <c:dLbls>
            <c:dLbl>
              <c:idx val="5"/>
              <c:layout>
                <c:manualLayout>
                  <c:x val="4.4444444444444446E-2"/>
                  <c:y val="-4.6296296296296294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E10D-4122-9C03-E1BCD9AA8195}"/>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Diagramme'!$A$2:$B$7</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Diagramme'!$C$2:$C$7</c:f>
              <c:numCache>
                <c:formatCode>General</c:formatCode>
                <c:ptCount val="6"/>
                <c:pt idx="0">
                  <c:v>1696</c:v>
                </c:pt>
                <c:pt idx="1">
                  <c:v>647</c:v>
                </c:pt>
                <c:pt idx="2">
                  <c:v>338</c:v>
                </c:pt>
                <c:pt idx="3">
                  <c:v>202</c:v>
                </c:pt>
                <c:pt idx="4">
                  <c:v>66</c:v>
                </c:pt>
                <c:pt idx="5">
                  <c:v>21</c:v>
                </c:pt>
              </c:numCache>
            </c:numRef>
          </c:val>
          <c:extLst>
            <c:ext xmlns:c16="http://schemas.microsoft.com/office/drawing/2014/chart" uri="{C3380CC4-5D6E-409C-BE32-E72D297353CC}">
              <c16:uniqueId val="{00000007-E10D-4122-9C03-E1BCD9AA8195}"/>
            </c:ext>
          </c:extLst>
        </c:ser>
        <c:dLbls>
          <c:showLegendKey val="0"/>
          <c:showVal val="1"/>
          <c:showCatName val="0"/>
          <c:showSerName val="0"/>
          <c:showPercent val="0"/>
          <c:showBubbleSize val="0"/>
          <c:showLeaderLines val="1"/>
        </c:dLbls>
        <c:firstSliceAng val="0"/>
      </c:pieChart>
    </c:plotArea>
    <c:legend>
      <c:legendPos val="b"/>
      <c:layout>
        <c:manualLayout>
          <c:xMode val="edge"/>
          <c:yMode val="edge"/>
          <c:x val="0.23134572784509519"/>
          <c:y val="0.67072086792070695"/>
          <c:w val="0.5430740061022642"/>
          <c:h val="0.26810429718183038"/>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99999996" l="0.7" r="0.7" t="0.78740157499999996" header="0.3" footer="0.3"/>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83987823439879"/>
          <c:y val="0.69301379093723081"/>
          <c:w val="0.28598097412480972"/>
          <c:h val="0.20569271906705092"/>
        </c:manualLayout>
      </c:layout>
      <c:pieChart>
        <c:varyColors val="1"/>
        <c:ser>
          <c:idx val="0"/>
          <c:order val="0"/>
          <c:tx>
            <c:strRef>
              <c:f>'Daten Diagramme'!$C$25</c:f>
              <c:strCache>
                <c:ptCount val="1"/>
                <c:pt idx="0">
                  <c:v>Anzahl Beschäftigte 2019</c:v>
                </c:pt>
              </c:strCache>
            </c:strRef>
          </c:tx>
          <c:explosion val="32"/>
          <c:dPt>
            <c:idx val="0"/>
            <c:bubble3D val="0"/>
            <c:spPr>
              <a:solidFill>
                <a:schemeClr val="tx2">
                  <a:lumMod val="60000"/>
                  <a:lumOff val="40000"/>
                </a:schemeClr>
              </a:solidFill>
            </c:spPr>
            <c:extLst>
              <c:ext xmlns:c16="http://schemas.microsoft.com/office/drawing/2014/chart" uri="{C3380CC4-5D6E-409C-BE32-E72D297353CC}">
                <c16:uniqueId val="{00000001-431F-4403-86C6-5DFDEC816EB5}"/>
              </c:ext>
            </c:extLst>
          </c:dPt>
          <c:dPt>
            <c:idx val="1"/>
            <c:bubble3D val="0"/>
            <c:spPr>
              <a:solidFill>
                <a:schemeClr val="accent2">
                  <a:lumMod val="60000"/>
                  <a:lumOff val="40000"/>
                </a:schemeClr>
              </a:solidFill>
            </c:spPr>
            <c:extLst>
              <c:ext xmlns:c16="http://schemas.microsoft.com/office/drawing/2014/chart" uri="{C3380CC4-5D6E-409C-BE32-E72D297353CC}">
                <c16:uniqueId val="{00000003-431F-4403-86C6-5DFDEC816EB5}"/>
              </c:ext>
            </c:extLst>
          </c:dPt>
          <c:dPt>
            <c:idx val="3"/>
            <c:bubble3D val="0"/>
            <c:spPr>
              <a:solidFill>
                <a:srgbClr val="C789FB"/>
              </a:solidFill>
              <a:scene3d>
                <a:camera prst="orthographicFront"/>
                <a:lightRig rig="threePt" dir="t"/>
              </a:scene3d>
            </c:spPr>
            <c:extLst>
              <c:ext xmlns:c16="http://schemas.microsoft.com/office/drawing/2014/chart" uri="{C3380CC4-5D6E-409C-BE32-E72D297353CC}">
                <c16:uniqueId val="{00000005-431F-4403-86C6-5DFDEC816EB5}"/>
              </c:ext>
            </c:extLst>
          </c:dPt>
          <c:dPt>
            <c:idx val="7"/>
            <c:bubble3D val="0"/>
            <c:spPr>
              <a:solidFill>
                <a:srgbClr val="ED3FD8"/>
              </a:solidFill>
            </c:spPr>
            <c:extLst>
              <c:ext xmlns:c16="http://schemas.microsoft.com/office/drawing/2014/chart" uri="{C3380CC4-5D6E-409C-BE32-E72D297353CC}">
                <c16:uniqueId val="{00000007-431F-4403-86C6-5DFDEC816EB5}"/>
              </c:ext>
            </c:extLst>
          </c:dPt>
          <c:dLbls>
            <c:dLbl>
              <c:idx val="5"/>
              <c:layout>
                <c:manualLayout>
                  <c:x val="4.4444444444444446E-2"/>
                  <c:y val="-4.6296296296296294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431F-4403-86C6-5DFDEC816EB5}"/>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Werte!$B$35:$B$42</c:f>
              <c:strCache>
                <c:ptCount val="8"/>
                <c:pt idx="0">
                  <c:v>Elektroinstallation</c:v>
                </c:pt>
                <c:pt idx="1">
                  <c:v>Gas-, Wasser-, Heizungs- sowie Lüftungs- und Klimainstallation</c:v>
                </c:pt>
                <c:pt idx="2">
                  <c:v>Dämmung gegen Kälte, Wärme, Schall und Erschütterung, Sonstige Bauinstallation a. n. g.</c:v>
                </c:pt>
                <c:pt idx="3">
                  <c:v>Anbringen von Stuckaturen, Gipserei und Verputzerei</c:v>
                </c:pt>
                <c:pt idx="4">
                  <c:v>Bautischlerei und -schlosserei</c:v>
                </c:pt>
                <c:pt idx="5">
                  <c:v>Fußboden-, Fliesen- und Plattenlegerei, Tapeziererei</c:v>
                </c:pt>
                <c:pt idx="6">
                  <c:v>Malerei und Glaserei</c:v>
                </c:pt>
                <c:pt idx="7">
                  <c:v>Sonstiger Ausbau a. n. g.</c:v>
                </c:pt>
              </c:strCache>
            </c:strRef>
          </c:cat>
          <c:val>
            <c:numRef>
              <c:f>'Daten Diagramme'!$C$26:$C$33</c:f>
              <c:numCache>
                <c:formatCode>General</c:formatCode>
                <c:ptCount val="8"/>
                <c:pt idx="0">
                  <c:v>5943</c:v>
                </c:pt>
                <c:pt idx="1">
                  <c:v>4360</c:v>
                </c:pt>
                <c:pt idx="2">
                  <c:v>798</c:v>
                </c:pt>
                <c:pt idx="3">
                  <c:v>275</c:v>
                </c:pt>
                <c:pt idx="4">
                  <c:v>988</c:v>
                </c:pt>
                <c:pt idx="5">
                  <c:v>901</c:v>
                </c:pt>
                <c:pt idx="6">
                  <c:v>1851</c:v>
                </c:pt>
                <c:pt idx="7">
                  <c:v>222</c:v>
                </c:pt>
              </c:numCache>
            </c:numRef>
          </c:val>
          <c:extLst>
            <c:ext xmlns:c16="http://schemas.microsoft.com/office/drawing/2014/chart" uri="{C3380CC4-5D6E-409C-BE32-E72D297353CC}">
              <c16:uniqueId val="{00000009-431F-4403-86C6-5DFDEC816EB5}"/>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2.1326314048257331E-2"/>
          <c:y val="0.65303802381475839"/>
          <c:w val="0.94939862340872894"/>
          <c:h val="0.26561071274205278"/>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80314965" l="0.51181102362204722" r="0.31496062992125984" t="0.78740157480314965" header="0.31496062992125984" footer="0.31496062992125984"/>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30.06.2020</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Diagramme'!$D$25</c:f>
              <c:strCache>
                <c:ptCount val="1"/>
                <c:pt idx="0">
                  <c:v>Anzahl Beschäftigte 2020</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AB07-4554-9144-698E9EF6A64F}"/>
              </c:ext>
            </c:extLst>
          </c:dPt>
          <c:dPt>
            <c:idx val="1"/>
            <c:bubble3D val="0"/>
            <c:spPr>
              <a:solidFill>
                <a:schemeClr val="accent2">
                  <a:lumMod val="60000"/>
                  <a:lumOff val="40000"/>
                </a:schemeClr>
              </a:solidFill>
            </c:spPr>
            <c:extLst>
              <c:ext xmlns:c16="http://schemas.microsoft.com/office/drawing/2014/chart" uri="{C3380CC4-5D6E-409C-BE32-E72D297353CC}">
                <c16:uniqueId val="{00000003-AB07-4554-9144-698E9EF6A64F}"/>
              </c:ext>
            </c:extLst>
          </c:dPt>
          <c:dPt>
            <c:idx val="3"/>
            <c:bubble3D val="0"/>
            <c:spPr>
              <a:solidFill>
                <a:srgbClr val="C789FB"/>
              </a:solidFill>
            </c:spPr>
            <c:extLst>
              <c:ext xmlns:c16="http://schemas.microsoft.com/office/drawing/2014/chart" uri="{C3380CC4-5D6E-409C-BE32-E72D297353CC}">
                <c16:uniqueId val="{00000005-AB07-4554-9144-698E9EF6A64F}"/>
              </c:ext>
            </c:extLst>
          </c:dPt>
          <c:dPt>
            <c:idx val="7"/>
            <c:bubble3D val="0"/>
            <c:spPr>
              <a:solidFill>
                <a:srgbClr val="ED3FD8"/>
              </a:solidFill>
            </c:spPr>
            <c:extLst>
              <c:ext xmlns:c16="http://schemas.microsoft.com/office/drawing/2014/chart" uri="{C3380CC4-5D6E-409C-BE32-E72D297353CC}">
                <c16:uniqueId val="{00000007-AB07-4554-9144-698E9EF6A64F}"/>
              </c:ext>
            </c:extLst>
          </c:dPt>
          <c:dLbls>
            <c:dLbl>
              <c:idx val="0"/>
              <c:layout>
                <c:manualLayout>
                  <c:x val="-6.6145833333333334E-2"/>
                  <c:y val="2.29744214465309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B07-4554-9144-698E9EF6A64F}"/>
                </c:ext>
              </c:extLst>
            </c:dLbl>
            <c:dLbl>
              <c:idx val="7"/>
              <c:layout>
                <c:manualLayout>
                  <c:x val="7.9922569444444438E-2"/>
                  <c:y val="-3.557887655055371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B07-4554-9144-698E9EF6A64F}"/>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Diagramme'!$B$26:$B$33</c:f>
              <c:strCache>
                <c:ptCount val="8"/>
                <c:pt idx="0">
                  <c:v>Elektroinstallation</c:v>
                </c:pt>
                <c:pt idx="1">
                  <c:v>Gas-, Wasser-, Heizungs- sowie Lüftungs- und Klimainstallation</c:v>
                </c:pt>
                <c:pt idx="2">
                  <c:v>Sonstige Bauinstallation</c:v>
                </c:pt>
                <c:pt idx="3">
                  <c:v>Anbringen von Stuckaturen, Gipserei und Verputzerei</c:v>
                </c:pt>
                <c:pt idx="4">
                  <c:v>Bautischlerei und -schlosserei</c:v>
                </c:pt>
                <c:pt idx="5">
                  <c:v>Fußboden-, Fliesen- und Plattenlegerei, Tapeziererei</c:v>
                </c:pt>
                <c:pt idx="6">
                  <c:v>Malerei und Glaserei</c:v>
                </c:pt>
                <c:pt idx="7">
                  <c:v>Sonstiger Ausbau a. n. g.</c:v>
                </c:pt>
              </c:strCache>
            </c:strRef>
          </c:cat>
          <c:val>
            <c:numRef>
              <c:f>'Daten Diagramme'!$D$26:$D$33</c:f>
              <c:numCache>
                <c:formatCode>General</c:formatCode>
                <c:ptCount val="8"/>
                <c:pt idx="0">
                  <c:v>5986</c:v>
                </c:pt>
                <c:pt idx="1">
                  <c:v>4369</c:v>
                </c:pt>
                <c:pt idx="2">
                  <c:v>865</c:v>
                </c:pt>
                <c:pt idx="3">
                  <c:v>261</c:v>
                </c:pt>
                <c:pt idx="4">
                  <c:v>959</c:v>
                </c:pt>
                <c:pt idx="5">
                  <c:v>914</c:v>
                </c:pt>
                <c:pt idx="6">
                  <c:v>1904</c:v>
                </c:pt>
                <c:pt idx="7">
                  <c:v>316</c:v>
                </c:pt>
              </c:numCache>
            </c:numRef>
          </c:val>
          <c:extLst>
            <c:ext xmlns:c16="http://schemas.microsoft.com/office/drawing/2014/chart" uri="{C3380CC4-5D6E-409C-BE32-E72D297353CC}">
              <c16:uniqueId val="{00000008-AB07-4554-9144-698E9EF6A64F}"/>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30.06.2019</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Diagramme'!$C$25</c:f>
              <c:strCache>
                <c:ptCount val="1"/>
                <c:pt idx="0">
                  <c:v>Anzahl Beschäftigte 2019</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90FC-4F9B-99F9-26D8BA91A2DC}"/>
              </c:ext>
            </c:extLst>
          </c:dPt>
          <c:dPt>
            <c:idx val="1"/>
            <c:bubble3D val="0"/>
            <c:spPr>
              <a:solidFill>
                <a:schemeClr val="accent2">
                  <a:lumMod val="60000"/>
                  <a:lumOff val="40000"/>
                </a:schemeClr>
              </a:solidFill>
            </c:spPr>
            <c:extLst>
              <c:ext xmlns:c16="http://schemas.microsoft.com/office/drawing/2014/chart" uri="{C3380CC4-5D6E-409C-BE32-E72D297353CC}">
                <c16:uniqueId val="{00000003-90FC-4F9B-99F9-26D8BA91A2DC}"/>
              </c:ext>
            </c:extLst>
          </c:dPt>
          <c:dPt>
            <c:idx val="3"/>
            <c:bubble3D val="0"/>
            <c:spPr>
              <a:solidFill>
                <a:srgbClr val="C789FB"/>
              </a:solidFill>
            </c:spPr>
            <c:extLst>
              <c:ext xmlns:c16="http://schemas.microsoft.com/office/drawing/2014/chart" uri="{C3380CC4-5D6E-409C-BE32-E72D297353CC}">
                <c16:uniqueId val="{00000005-90FC-4F9B-99F9-26D8BA91A2DC}"/>
              </c:ext>
            </c:extLst>
          </c:dPt>
          <c:dPt>
            <c:idx val="7"/>
            <c:bubble3D val="0"/>
            <c:spPr>
              <a:solidFill>
                <a:srgbClr val="ED3FD8"/>
              </a:solidFill>
            </c:spPr>
            <c:extLst>
              <c:ext xmlns:c16="http://schemas.microsoft.com/office/drawing/2014/chart" uri="{C3380CC4-5D6E-409C-BE32-E72D297353CC}">
                <c16:uniqueId val="{00000007-90FC-4F9B-99F9-26D8BA91A2DC}"/>
              </c:ext>
            </c:extLst>
          </c:dPt>
          <c:dLbls>
            <c:dLbl>
              <c:idx val="0"/>
              <c:layout>
                <c:manualLayout>
                  <c:x val="0"/>
                  <c:y val="0.1405238663274400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0FC-4F9B-99F9-26D8BA91A2DC}"/>
                </c:ext>
              </c:extLst>
            </c:dLbl>
            <c:dLbl>
              <c:idx val="7"/>
              <c:layout>
                <c:manualLayout>
                  <c:x val="-2.2701388888888888E-3"/>
                  <c:y val="-2.41239829980638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0FC-4F9B-99F9-26D8BA91A2DC}"/>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Diagramme'!$B$26:$B$33</c:f>
              <c:strCache>
                <c:ptCount val="8"/>
                <c:pt idx="0">
                  <c:v>Elektroinstallation</c:v>
                </c:pt>
                <c:pt idx="1">
                  <c:v>Gas-, Wasser-, Heizungs- sowie Lüftungs- und Klimainstallation</c:v>
                </c:pt>
                <c:pt idx="2">
                  <c:v>Sonstige Bauinstallation</c:v>
                </c:pt>
                <c:pt idx="3">
                  <c:v>Anbringen von Stuckaturen, Gipserei und Verputzerei</c:v>
                </c:pt>
                <c:pt idx="4">
                  <c:v>Bautischlerei und -schlosserei</c:v>
                </c:pt>
                <c:pt idx="5">
                  <c:v>Fußboden-, Fliesen- und Plattenlegerei, Tapeziererei</c:v>
                </c:pt>
                <c:pt idx="6">
                  <c:v>Malerei und Glaserei</c:v>
                </c:pt>
                <c:pt idx="7">
                  <c:v>Sonstiger Ausbau a. n. g.</c:v>
                </c:pt>
              </c:strCache>
            </c:strRef>
          </c:cat>
          <c:val>
            <c:numRef>
              <c:f>'Daten Diagramme'!$C$26:$C$33</c:f>
              <c:numCache>
                <c:formatCode>General</c:formatCode>
                <c:ptCount val="8"/>
                <c:pt idx="0">
                  <c:v>5943</c:v>
                </c:pt>
                <c:pt idx="1">
                  <c:v>4360</c:v>
                </c:pt>
                <c:pt idx="2">
                  <c:v>798</c:v>
                </c:pt>
                <c:pt idx="3">
                  <c:v>275</c:v>
                </c:pt>
                <c:pt idx="4">
                  <c:v>988</c:v>
                </c:pt>
                <c:pt idx="5">
                  <c:v>901</c:v>
                </c:pt>
                <c:pt idx="6">
                  <c:v>1851</c:v>
                </c:pt>
                <c:pt idx="7">
                  <c:v>222</c:v>
                </c:pt>
              </c:numCache>
            </c:numRef>
          </c:val>
          <c:extLst>
            <c:ext xmlns:c16="http://schemas.microsoft.com/office/drawing/2014/chart" uri="{C3380CC4-5D6E-409C-BE32-E72D297353CC}">
              <c16:uniqueId val="{00000008-90FC-4F9B-99F9-26D8BA91A2DC}"/>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30.06.2020</a:t>
            </a:r>
          </a:p>
        </c:rich>
      </c:tx>
      <c:layout>
        <c:manualLayout>
          <c:xMode val="edge"/>
          <c:yMode val="edge"/>
          <c:x val="0.35282633420822396"/>
          <c:y val="0.91666666666666663"/>
        </c:manualLayout>
      </c:layout>
      <c:overlay val="0"/>
    </c:title>
    <c:autoTitleDeleted val="0"/>
    <c:plotArea>
      <c:layout>
        <c:manualLayout>
          <c:layoutTarget val="inner"/>
          <c:xMode val="edge"/>
          <c:yMode val="edge"/>
          <c:x val="4.0766797184241206E-2"/>
          <c:y val="5.7967764255250825E-2"/>
          <c:w val="0.99839144316730521"/>
          <c:h val="0.78963686868686866"/>
        </c:manualLayout>
      </c:layout>
      <c:pieChart>
        <c:varyColors val="1"/>
        <c:ser>
          <c:idx val="0"/>
          <c:order val="0"/>
          <c:tx>
            <c:strRef>
              <c:f>'Daten Diagramme'!$D$1</c:f>
              <c:strCache>
                <c:ptCount val="1"/>
                <c:pt idx="0">
                  <c:v>Anzahl Betriebe 2020</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B01C-405C-941D-F97F5E95A0CD}"/>
              </c:ext>
            </c:extLst>
          </c:dPt>
          <c:dPt>
            <c:idx val="1"/>
            <c:bubble3D val="0"/>
            <c:spPr>
              <a:solidFill>
                <a:schemeClr val="accent2">
                  <a:lumMod val="60000"/>
                  <a:lumOff val="40000"/>
                </a:schemeClr>
              </a:solidFill>
            </c:spPr>
            <c:extLst>
              <c:ext xmlns:c16="http://schemas.microsoft.com/office/drawing/2014/chart" uri="{C3380CC4-5D6E-409C-BE32-E72D297353CC}">
                <c16:uniqueId val="{00000003-B01C-405C-941D-F97F5E95A0CD}"/>
              </c:ext>
            </c:extLst>
          </c:dPt>
          <c:dLbls>
            <c:dLbl>
              <c:idx val="4"/>
              <c:layout>
                <c:manualLayout>
                  <c:x val="-3.978479744436572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B01C-405C-941D-F97F5E95A0CD}"/>
                </c:ext>
              </c:extLst>
            </c:dLbl>
            <c:dLbl>
              <c:idx val="5"/>
              <c:layout>
                <c:manualLayout>
                  <c:x val="4.9664777893454727E-2"/>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01C-405C-941D-F97F5E95A0CD}"/>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Diagramme'!$A$2:$B$7</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Diagramme'!$D$2:$D$7</c:f>
              <c:numCache>
                <c:formatCode>General</c:formatCode>
                <c:ptCount val="6"/>
                <c:pt idx="0">
                  <c:v>1643</c:v>
                </c:pt>
                <c:pt idx="1">
                  <c:v>642</c:v>
                </c:pt>
                <c:pt idx="2">
                  <c:v>337</c:v>
                </c:pt>
                <c:pt idx="3">
                  <c:v>207</c:v>
                </c:pt>
                <c:pt idx="4">
                  <c:v>59</c:v>
                </c:pt>
                <c:pt idx="5">
                  <c:v>23</c:v>
                </c:pt>
              </c:numCache>
            </c:numRef>
          </c:val>
          <c:extLst>
            <c:ext xmlns:c16="http://schemas.microsoft.com/office/drawing/2014/chart" uri="{C3380CC4-5D6E-409C-BE32-E72D297353CC}">
              <c16:uniqueId val="{00000006-B01C-405C-941D-F97F5E95A0CD}"/>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30.06.2019</a:t>
            </a:r>
          </a:p>
        </c:rich>
      </c:tx>
      <c:layout>
        <c:manualLayout>
          <c:xMode val="edge"/>
          <c:yMode val="edge"/>
          <c:x val="0.39138201385884619"/>
          <c:y val="0.90381114957418818"/>
        </c:manualLayout>
      </c:layout>
      <c:overlay val="0"/>
    </c:title>
    <c:autoTitleDeleted val="0"/>
    <c:plotArea>
      <c:layout>
        <c:manualLayout>
          <c:layoutTarget val="inner"/>
          <c:xMode val="edge"/>
          <c:yMode val="edge"/>
          <c:x val="1.5051451901845585E-3"/>
          <c:y val="4.8258080808080805E-2"/>
          <c:w val="0.99839144316730521"/>
          <c:h val="0.78963686868686866"/>
        </c:manualLayout>
      </c:layout>
      <c:pieChart>
        <c:varyColors val="1"/>
        <c:ser>
          <c:idx val="0"/>
          <c:order val="0"/>
          <c:tx>
            <c:strRef>
              <c:f>'Daten Diagramme'!$C$1</c:f>
              <c:strCache>
                <c:ptCount val="1"/>
                <c:pt idx="0">
                  <c:v>Anzahl Betriebe 2019</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42DA-432D-92EF-526973EBE074}"/>
              </c:ext>
            </c:extLst>
          </c:dPt>
          <c:dPt>
            <c:idx val="1"/>
            <c:bubble3D val="0"/>
            <c:spPr>
              <a:solidFill>
                <a:schemeClr val="accent2">
                  <a:lumMod val="60000"/>
                  <a:lumOff val="40000"/>
                </a:schemeClr>
              </a:solidFill>
            </c:spPr>
            <c:extLst>
              <c:ext xmlns:c16="http://schemas.microsoft.com/office/drawing/2014/chart" uri="{C3380CC4-5D6E-409C-BE32-E72D297353CC}">
                <c16:uniqueId val="{00000003-42DA-432D-92EF-526973EBE074}"/>
              </c:ext>
            </c:extLst>
          </c:dPt>
          <c:dLbls>
            <c:dLbl>
              <c:idx val="0"/>
              <c:layout/>
              <c:dLblPos val="in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2DA-432D-92EF-526973EBE074}"/>
                </c:ext>
              </c:extLst>
            </c:dLbl>
            <c:dLbl>
              <c:idx val="1"/>
              <c:layout/>
              <c:dLblPos val="in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2DA-432D-92EF-526973EBE074}"/>
                </c:ext>
              </c:extLst>
            </c:dLbl>
            <c:dLbl>
              <c:idx val="2"/>
              <c:layout/>
              <c:dLblPos val="in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42DA-432D-92EF-526973EBE074}"/>
                </c:ext>
              </c:extLst>
            </c:dLbl>
            <c:dLbl>
              <c:idx val="3"/>
              <c:layout>
                <c:manualLayout>
                  <c:x val="3.3229491173416406E-2"/>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2DA-432D-92EF-526973EBE074}"/>
                </c:ext>
              </c:extLst>
            </c:dLbl>
            <c:dLbl>
              <c:idx val="5"/>
              <c:layout>
                <c:manualLayout>
                  <c:x val="5.6112995893956297E-2"/>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42DA-432D-92EF-526973EBE074}"/>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Diagramme'!$A$2:$B$7</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Diagramme'!$C$2:$C$7</c:f>
              <c:numCache>
                <c:formatCode>General</c:formatCode>
                <c:ptCount val="6"/>
                <c:pt idx="0">
                  <c:v>1696</c:v>
                </c:pt>
                <c:pt idx="1">
                  <c:v>647</c:v>
                </c:pt>
                <c:pt idx="2">
                  <c:v>338</c:v>
                </c:pt>
                <c:pt idx="3">
                  <c:v>202</c:v>
                </c:pt>
                <c:pt idx="4">
                  <c:v>66</c:v>
                </c:pt>
                <c:pt idx="5">
                  <c:v>21</c:v>
                </c:pt>
              </c:numCache>
            </c:numRef>
          </c:val>
          <c:extLst>
            <c:ext xmlns:c16="http://schemas.microsoft.com/office/drawing/2014/chart" uri="{C3380CC4-5D6E-409C-BE32-E72D297353CC}">
              <c16:uniqueId val="{00000007-42DA-432D-92EF-526973EBE074}"/>
            </c:ext>
          </c:extLst>
        </c:ser>
        <c:dLbls>
          <c:showLegendKey val="0"/>
          <c:showVal val="1"/>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83987823439879"/>
          <c:y val="0.69301379093723081"/>
          <c:w val="0.28598097412480972"/>
          <c:h val="0.20569271906705092"/>
        </c:manualLayout>
      </c:layout>
      <c:pieChart>
        <c:varyColors val="1"/>
        <c:ser>
          <c:idx val="0"/>
          <c:order val="0"/>
          <c:tx>
            <c:v>Beschäftigte</c:v>
          </c:tx>
          <c:explosion val="32"/>
          <c:dPt>
            <c:idx val="0"/>
            <c:bubble3D val="0"/>
            <c:spPr>
              <a:solidFill>
                <a:schemeClr val="tx2">
                  <a:lumMod val="60000"/>
                  <a:lumOff val="40000"/>
                </a:schemeClr>
              </a:solidFill>
            </c:spPr>
            <c:extLst>
              <c:ext xmlns:c16="http://schemas.microsoft.com/office/drawing/2014/chart" uri="{C3380CC4-5D6E-409C-BE32-E72D297353CC}">
                <c16:uniqueId val="{00000001-3172-4012-BC93-E68087789523}"/>
              </c:ext>
            </c:extLst>
          </c:dPt>
          <c:dPt>
            <c:idx val="1"/>
            <c:bubble3D val="0"/>
            <c:spPr>
              <a:solidFill>
                <a:schemeClr val="accent2">
                  <a:lumMod val="60000"/>
                  <a:lumOff val="40000"/>
                </a:schemeClr>
              </a:solidFill>
            </c:spPr>
            <c:extLst>
              <c:ext xmlns:c16="http://schemas.microsoft.com/office/drawing/2014/chart" uri="{C3380CC4-5D6E-409C-BE32-E72D297353CC}">
                <c16:uniqueId val="{00000003-3172-4012-BC93-E68087789523}"/>
              </c:ext>
            </c:extLst>
          </c:dPt>
          <c:dPt>
            <c:idx val="3"/>
            <c:bubble3D val="0"/>
            <c:spPr>
              <a:scene3d>
                <a:camera prst="orthographicFront"/>
                <a:lightRig rig="threePt" dir="t"/>
              </a:scene3d>
            </c:spPr>
            <c:extLst>
              <c:ext xmlns:c16="http://schemas.microsoft.com/office/drawing/2014/chart" uri="{C3380CC4-5D6E-409C-BE32-E72D297353CC}">
                <c16:uniqueId val="{00000005-3172-4012-BC93-E68087789523}"/>
              </c:ext>
            </c:extLst>
          </c:dPt>
          <c:dLbls>
            <c:dLbl>
              <c:idx val="5"/>
              <c:layout>
                <c:manualLayout>
                  <c:x val="4.4444444444444446E-2"/>
                  <c:y val="-4.62962962962962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172-4012-BC93-E68087789523}"/>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Diagramme'!$A$11:$B$15</c:f>
              <c:strCache>
                <c:ptCount val="5"/>
                <c:pt idx="0">
                  <c:v>tätige Inhaber und Mitinhaber sowie unbezahlt mithelfende Familienangehörige</c:v>
                </c:pt>
                <c:pt idx="1">
                  <c:v>kaufmännische und technische Arbeitnehmer</c:v>
                </c:pt>
                <c:pt idx="2">
                  <c:v>Facharbeiter</c:v>
                </c:pt>
                <c:pt idx="3">
                  <c:v>Fachwerker und Werker</c:v>
                </c:pt>
                <c:pt idx="4">
                  <c:v>gewerblich Auszubildende, Umschüler, Praktikanten</c:v>
                </c:pt>
              </c:strCache>
            </c:strRef>
          </c:cat>
          <c:val>
            <c:numRef>
              <c:f>'Daten Diagramme'!$C$11:$C$15</c:f>
              <c:numCache>
                <c:formatCode>General</c:formatCode>
                <c:ptCount val="5"/>
                <c:pt idx="0">
                  <c:v>2282</c:v>
                </c:pt>
                <c:pt idx="1">
                  <c:v>5198</c:v>
                </c:pt>
                <c:pt idx="2">
                  <c:v>14918</c:v>
                </c:pt>
                <c:pt idx="3">
                  <c:v>3705</c:v>
                </c:pt>
                <c:pt idx="4">
                  <c:v>890</c:v>
                </c:pt>
              </c:numCache>
            </c:numRef>
          </c:val>
          <c:extLst>
            <c:ext xmlns:c16="http://schemas.microsoft.com/office/drawing/2014/chart" uri="{C3380CC4-5D6E-409C-BE32-E72D297353CC}">
              <c16:uniqueId val="{00000007-3172-4012-BC93-E68087789523}"/>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5.9076116194562078E-3"/>
          <c:y val="0.6699562919598554"/>
          <c:w val="0.75666666666666671"/>
          <c:h val="0.26561071274205278"/>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80314965" l="0.51181102362204722" r="0.31496062992125984" t="0.78740157480314965" header="0.31496062992125984" footer="0.31496062992125984"/>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30.06.2020</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v>Beschäftigte 2017</c:v>
          </c:tx>
          <c:dPt>
            <c:idx val="0"/>
            <c:bubble3D val="0"/>
            <c:spPr>
              <a:solidFill>
                <a:schemeClr val="tx2">
                  <a:lumMod val="60000"/>
                  <a:lumOff val="40000"/>
                </a:schemeClr>
              </a:solidFill>
            </c:spPr>
            <c:extLst>
              <c:ext xmlns:c16="http://schemas.microsoft.com/office/drawing/2014/chart" uri="{C3380CC4-5D6E-409C-BE32-E72D297353CC}">
                <c16:uniqueId val="{00000001-4AF1-479E-AD9E-1DC470BFD111}"/>
              </c:ext>
            </c:extLst>
          </c:dPt>
          <c:dPt>
            <c:idx val="1"/>
            <c:bubble3D val="0"/>
            <c:spPr>
              <a:solidFill>
                <a:schemeClr val="accent2">
                  <a:lumMod val="60000"/>
                  <a:lumOff val="40000"/>
                </a:schemeClr>
              </a:solidFill>
            </c:spPr>
            <c:extLst>
              <c:ext xmlns:c16="http://schemas.microsoft.com/office/drawing/2014/chart" uri="{C3380CC4-5D6E-409C-BE32-E72D297353CC}">
                <c16:uniqueId val="{00000003-4AF1-479E-AD9E-1DC470BFD111}"/>
              </c:ext>
            </c:extLst>
          </c:dPt>
          <c:dLbls>
            <c:dLbl>
              <c:idx val="4"/>
              <c:layout>
                <c:manualLayout>
                  <c:x val="1.9187049931559841E-3"/>
                  <c:y val="1.302603900658063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4AF1-479E-AD9E-1DC470BFD111}"/>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Diagramme'!$A$11:$B$15</c:f>
              <c:strCache>
                <c:ptCount val="5"/>
                <c:pt idx="0">
                  <c:v>tätige Inhaber und Mitinhaber sowie unbezahlt mithelfende Familienangehörige</c:v>
                </c:pt>
                <c:pt idx="1">
                  <c:v>kaufmännische und technische Arbeitnehmer</c:v>
                </c:pt>
                <c:pt idx="2">
                  <c:v>Facharbeiter</c:v>
                </c:pt>
                <c:pt idx="3">
                  <c:v>Fachwerker und Werker</c:v>
                </c:pt>
                <c:pt idx="4">
                  <c:v>gewerblich Auszubildende, Umschüler, Praktikanten</c:v>
                </c:pt>
              </c:strCache>
            </c:strRef>
          </c:cat>
          <c:val>
            <c:numRef>
              <c:f>'Daten Diagramme'!$D$11:$D$15</c:f>
              <c:numCache>
                <c:formatCode>General</c:formatCode>
                <c:ptCount val="5"/>
                <c:pt idx="0">
                  <c:v>2221</c:v>
                </c:pt>
                <c:pt idx="1">
                  <c:v>5263</c:v>
                </c:pt>
                <c:pt idx="2">
                  <c:v>14389</c:v>
                </c:pt>
                <c:pt idx="3">
                  <c:v>3795</c:v>
                </c:pt>
                <c:pt idx="4">
                  <c:v>917</c:v>
                </c:pt>
              </c:numCache>
            </c:numRef>
          </c:val>
          <c:extLst>
            <c:ext xmlns:c16="http://schemas.microsoft.com/office/drawing/2014/chart" uri="{C3380CC4-5D6E-409C-BE32-E72D297353CC}">
              <c16:uniqueId val="{00000005-4AF1-479E-AD9E-1DC470BFD111}"/>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30.06.2019</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v>Beschäftigte 2016</c:v>
          </c:tx>
          <c:dPt>
            <c:idx val="0"/>
            <c:bubble3D val="0"/>
            <c:spPr>
              <a:solidFill>
                <a:schemeClr val="tx2">
                  <a:lumMod val="60000"/>
                  <a:lumOff val="40000"/>
                </a:schemeClr>
              </a:solidFill>
            </c:spPr>
            <c:extLst>
              <c:ext xmlns:c16="http://schemas.microsoft.com/office/drawing/2014/chart" uri="{C3380CC4-5D6E-409C-BE32-E72D297353CC}">
                <c16:uniqueId val="{00000001-4D4C-49CE-AF20-BB186383C877}"/>
              </c:ext>
            </c:extLst>
          </c:dPt>
          <c:dPt>
            <c:idx val="1"/>
            <c:bubble3D val="0"/>
            <c:spPr>
              <a:solidFill>
                <a:schemeClr val="accent2">
                  <a:lumMod val="60000"/>
                  <a:lumOff val="40000"/>
                </a:schemeClr>
              </a:solidFill>
            </c:spPr>
            <c:extLst>
              <c:ext xmlns:c16="http://schemas.microsoft.com/office/drawing/2014/chart" uri="{C3380CC4-5D6E-409C-BE32-E72D297353CC}">
                <c16:uniqueId val="{00000003-4D4C-49CE-AF20-BB186383C877}"/>
              </c:ext>
            </c:extLst>
          </c:dPt>
          <c:dLbls>
            <c:dLbl>
              <c:idx val="4"/>
              <c:layout>
                <c:manualLayout>
                  <c:x val="1.9187049931559841E-3"/>
                  <c:y val="1.302603900658063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4D4C-49CE-AF20-BB186383C877}"/>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Diagramme'!$A$11:$B$15</c:f>
              <c:strCache>
                <c:ptCount val="5"/>
                <c:pt idx="0">
                  <c:v>tätige Inhaber und Mitinhaber sowie unbezahlt mithelfende Familienangehörige</c:v>
                </c:pt>
                <c:pt idx="1">
                  <c:v>kaufmännische und technische Arbeitnehmer</c:v>
                </c:pt>
                <c:pt idx="2">
                  <c:v>Facharbeiter</c:v>
                </c:pt>
                <c:pt idx="3">
                  <c:v>Fachwerker und Werker</c:v>
                </c:pt>
                <c:pt idx="4">
                  <c:v>gewerblich Auszubildende, Umschüler, Praktikanten</c:v>
                </c:pt>
              </c:strCache>
            </c:strRef>
          </c:cat>
          <c:val>
            <c:numRef>
              <c:f>'Daten Diagramme'!$C$11:$C$15</c:f>
              <c:numCache>
                <c:formatCode>General</c:formatCode>
                <c:ptCount val="5"/>
                <c:pt idx="0">
                  <c:v>2282</c:v>
                </c:pt>
                <c:pt idx="1">
                  <c:v>5198</c:v>
                </c:pt>
                <c:pt idx="2">
                  <c:v>14918</c:v>
                </c:pt>
                <c:pt idx="3">
                  <c:v>3705</c:v>
                </c:pt>
                <c:pt idx="4">
                  <c:v>890</c:v>
                </c:pt>
              </c:numCache>
            </c:numRef>
          </c:val>
          <c:extLst>
            <c:ext xmlns:c16="http://schemas.microsoft.com/office/drawing/2014/chart" uri="{C3380CC4-5D6E-409C-BE32-E72D297353CC}">
              <c16:uniqueId val="{00000005-4D4C-49CE-AF20-BB186383C877}"/>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20582551087226"/>
          <c:y val="0.77643400414364261"/>
          <c:w val="7.3131126730318768E-2"/>
          <c:h val="5.2755631823394336E-2"/>
        </c:manualLayout>
      </c:layout>
      <c:pieChart>
        <c:varyColors val="1"/>
        <c:ser>
          <c:idx val="0"/>
          <c:order val="0"/>
          <c:tx>
            <c:strRef>
              <c:f>'Daten Diagramme'!$C$17</c:f>
              <c:strCache>
                <c:ptCount val="1"/>
                <c:pt idx="0">
                  <c:v>Anzahl Betriebe 2019</c:v>
                </c:pt>
              </c:strCache>
            </c:strRef>
          </c:tx>
          <c:explosion val="32"/>
          <c:dPt>
            <c:idx val="0"/>
            <c:bubble3D val="0"/>
            <c:spPr>
              <a:solidFill>
                <a:schemeClr val="tx2">
                  <a:lumMod val="60000"/>
                  <a:lumOff val="40000"/>
                </a:schemeClr>
              </a:solidFill>
            </c:spPr>
            <c:extLst>
              <c:ext xmlns:c16="http://schemas.microsoft.com/office/drawing/2014/chart" uri="{C3380CC4-5D6E-409C-BE32-E72D297353CC}">
                <c16:uniqueId val="{00000001-193D-4940-9BFC-E1524596A85F}"/>
              </c:ext>
            </c:extLst>
          </c:dPt>
          <c:dPt>
            <c:idx val="1"/>
            <c:bubble3D val="0"/>
            <c:spPr>
              <a:solidFill>
                <a:schemeClr val="accent2">
                  <a:lumMod val="60000"/>
                  <a:lumOff val="40000"/>
                </a:schemeClr>
              </a:solidFill>
            </c:spPr>
            <c:extLst>
              <c:ext xmlns:c16="http://schemas.microsoft.com/office/drawing/2014/chart" uri="{C3380CC4-5D6E-409C-BE32-E72D297353CC}">
                <c16:uniqueId val="{00000003-193D-4940-9BFC-E1524596A85F}"/>
              </c:ext>
            </c:extLst>
          </c:dPt>
          <c:dPt>
            <c:idx val="3"/>
            <c:bubble3D val="0"/>
            <c:spPr>
              <a:solidFill>
                <a:schemeClr val="accent4">
                  <a:lumMod val="60000"/>
                  <a:lumOff val="40000"/>
                </a:schemeClr>
              </a:solidFill>
              <a:scene3d>
                <a:camera prst="orthographicFront"/>
                <a:lightRig rig="threePt" dir="t"/>
              </a:scene3d>
            </c:spPr>
            <c:extLst>
              <c:ext xmlns:c16="http://schemas.microsoft.com/office/drawing/2014/chart" uri="{C3380CC4-5D6E-409C-BE32-E72D297353CC}">
                <c16:uniqueId val="{00000005-193D-4940-9BFC-E1524596A85F}"/>
              </c:ext>
            </c:extLst>
          </c:dPt>
          <c:dLbls>
            <c:dLbl>
              <c:idx val="5"/>
              <c:layout>
                <c:manualLayout>
                  <c:x val="4.4444444444444446E-2"/>
                  <c:y val="-4.62962962962962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93D-4940-9BFC-E1524596A85F}"/>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Diagramme'!$A$18:$B$21</c:f>
              <c:strCache>
                <c:ptCount val="4"/>
                <c:pt idx="0">
                  <c:v>1 - 19 Beschäftigte</c:v>
                </c:pt>
                <c:pt idx="1">
                  <c:v>20 - 49 Beschäftigte</c:v>
                </c:pt>
                <c:pt idx="2">
                  <c:v>50 - 99 Beschäftigte</c:v>
                </c:pt>
                <c:pt idx="3">
                  <c:v>100 und mehr Beschäftigte</c:v>
                </c:pt>
              </c:strCache>
            </c:strRef>
          </c:cat>
          <c:val>
            <c:numRef>
              <c:f>'Daten Diagramme'!$C$18:$C$21</c:f>
              <c:numCache>
                <c:formatCode>General</c:formatCode>
                <c:ptCount val="4"/>
                <c:pt idx="0">
                  <c:v>441</c:v>
                </c:pt>
                <c:pt idx="1">
                  <c:v>201</c:v>
                </c:pt>
                <c:pt idx="2">
                  <c:v>32</c:v>
                </c:pt>
                <c:pt idx="3">
                  <c:v>10</c:v>
                </c:pt>
              </c:numCache>
            </c:numRef>
          </c:val>
          <c:extLst>
            <c:ext xmlns:c16="http://schemas.microsoft.com/office/drawing/2014/chart" uri="{C3380CC4-5D6E-409C-BE32-E72D297353CC}">
              <c16:uniqueId val="{00000007-193D-4940-9BFC-E1524596A85F}"/>
            </c:ext>
          </c:extLst>
        </c:ser>
        <c:dLbls>
          <c:showLegendKey val="0"/>
          <c:showVal val="1"/>
          <c:showCatName val="0"/>
          <c:showSerName val="0"/>
          <c:showPercent val="0"/>
          <c:showBubbleSize val="0"/>
          <c:showLeaderLines val="1"/>
        </c:dLbls>
        <c:firstSliceAng val="0"/>
      </c:pieChart>
    </c:plotArea>
    <c:legend>
      <c:legendPos val="b"/>
      <c:layout>
        <c:manualLayout>
          <c:xMode val="edge"/>
          <c:yMode val="edge"/>
          <c:x val="0.26100812397048639"/>
          <c:y val="0.65542715919634131"/>
          <c:w val="0.47412073665818555"/>
          <c:h val="0.26810429718183038"/>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80314965" l="0.51181102362204722" r="0.31496062992125984" t="0.78740157480314965" header="0.31496062992125984" footer="0.31496062992125984"/>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30.06.2020</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Diagramme'!$D$17</c:f>
              <c:strCache>
                <c:ptCount val="1"/>
                <c:pt idx="0">
                  <c:v>Anzahl Betriebe 2019</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862B-4EEB-9D18-E6B786E40516}"/>
              </c:ext>
            </c:extLst>
          </c:dPt>
          <c:dPt>
            <c:idx val="1"/>
            <c:bubble3D val="0"/>
            <c:spPr>
              <a:solidFill>
                <a:schemeClr val="accent2">
                  <a:lumMod val="60000"/>
                  <a:lumOff val="40000"/>
                </a:schemeClr>
              </a:solidFill>
            </c:spPr>
            <c:extLst>
              <c:ext xmlns:c16="http://schemas.microsoft.com/office/drawing/2014/chart" uri="{C3380CC4-5D6E-409C-BE32-E72D297353CC}">
                <c16:uniqueId val="{00000003-862B-4EEB-9D18-E6B786E40516}"/>
              </c:ext>
            </c:extLst>
          </c:dPt>
          <c:dPt>
            <c:idx val="3"/>
            <c:bubble3D val="0"/>
            <c:spPr>
              <a:solidFill>
                <a:schemeClr val="accent4">
                  <a:lumMod val="60000"/>
                  <a:lumOff val="40000"/>
                </a:schemeClr>
              </a:solidFill>
            </c:spPr>
            <c:extLst>
              <c:ext xmlns:c16="http://schemas.microsoft.com/office/drawing/2014/chart" uri="{C3380CC4-5D6E-409C-BE32-E72D297353CC}">
                <c16:uniqueId val="{00000005-862B-4EEB-9D18-E6B786E40516}"/>
              </c:ext>
            </c:extLst>
          </c:dPt>
          <c:dLbls>
            <c:dLbl>
              <c:idx val="0"/>
              <c:layout>
                <c:manualLayout>
                  <c:x val="-3.9687500000000001E-2"/>
                  <c:y val="-2.228074643232487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62B-4EEB-9D18-E6B786E40516}"/>
                </c:ext>
              </c:extLst>
            </c:dLbl>
            <c:dLbl>
              <c:idx val="1"/>
              <c:layout>
                <c:manualLayout>
                  <c:x val="9.1695391414141486E-2"/>
                  <c:y val="-5.926079295585588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62B-4EEB-9D18-E6B786E40516}"/>
                </c:ext>
              </c:extLst>
            </c:dLbl>
            <c:dLbl>
              <c:idx val="3"/>
              <c:layout>
                <c:manualLayout>
                  <c:x val="1.5219791666666666E-2"/>
                  <c:y val="1.26769108846161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62B-4EEB-9D18-E6B786E40516}"/>
                </c:ext>
              </c:extLst>
            </c:dLbl>
            <c:dLbl>
              <c:idx val="5"/>
              <c:layout>
                <c:manualLayout>
                  <c:x val="-0.11815189337419846"/>
                  <c:y val="-1.398785319689277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62B-4EEB-9D18-E6B786E40516}"/>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Diagramme'!$A$18:$B$21</c:f>
              <c:strCache>
                <c:ptCount val="4"/>
                <c:pt idx="0">
                  <c:v>1 - 19 Beschäftigte</c:v>
                </c:pt>
                <c:pt idx="1">
                  <c:v>20 - 49 Beschäftigte</c:v>
                </c:pt>
                <c:pt idx="2">
                  <c:v>50 - 99 Beschäftigte</c:v>
                </c:pt>
                <c:pt idx="3">
                  <c:v>100 und mehr Beschäftigte</c:v>
                </c:pt>
              </c:strCache>
            </c:strRef>
          </c:cat>
          <c:val>
            <c:numRef>
              <c:f>'Daten Diagramme'!$D$18:$D$21</c:f>
              <c:numCache>
                <c:formatCode>General</c:formatCode>
                <c:ptCount val="4"/>
                <c:pt idx="0">
                  <c:v>480</c:v>
                </c:pt>
                <c:pt idx="1">
                  <c:v>191</c:v>
                </c:pt>
                <c:pt idx="2">
                  <c:v>35</c:v>
                </c:pt>
                <c:pt idx="3">
                  <c:v>10</c:v>
                </c:pt>
              </c:numCache>
            </c:numRef>
          </c:val>
          <c:extLst>
            <c:ext xmlns:c16="http://schemas.microsoft.com/office/drawing/2014/chart" uri="{C3380CC4-5D6E-409C-BE32-E72D297353CC}">
              <c16:uniqueId val="{00000007-862B-4EEB-9D18-E6B786E40516}"/>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30.06.2019</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Diagramme'!$C$17</c:f>
              <c:strCache>
                <c:ptCount val="1"/>
                <c:pt idx="0">
                  <c:v>Anzahl Betriebe 2019</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23D5-4B2D-943C-6C6C6D1102AB}"/>
              </c:ext>
            </c:extLst>
          </c:dPt>
          <c:dPt>
            <c:idx val="1"/>
            <c:bubble3D val="0"/>
            <c:spPr>
              <a:solidFill>
                <a:schemeClr val="accent2">
                  <a:lumMod val="60000"/>
                  <a:lumOff val="40000"/>
                </a:schemeClr>
              </a:solidFill>
            </c:spPr>
            <c:extLst>
              <c:ext xmlns:c16="http://schemas.microsoft.com/office/drawing/2014/chart" uri="{C3380CC4-5D6E-409C-BE32-E72D297353CC}">
                <c16:uniqueId val="{00000003-23D5-4B2D-943C-6C6C6D1102AB}"/>
              </c:ext>
            </c:extLst>
          </c:dPt>
          <c:dPt>
            <c:idx val="3"/>
            <c:bubble3D val="0"/>
            <c:spPr>
              <a:solidFill>
                <a:schemeClr val="accent4">
                  <a:lumMod val="60000"/>
                  <a:lumOff val="40000"/>
                </a:schemeClr>
              </a:solidFill>
            </c:spPr>
            <c:extLst>
              <c:ext xmlns:c16="http://schemas.microsoft.com/office/drawing/2014/chart" uri="{C3380CC4-5D6E-409C-BE32-E72D297353CC}">
                <c16:uniqueId val="{00000005-23D5-4B2D-943C-6C6C6D1102AB}"/>
              </c:ext>
            </c:extLst>
          </c:dPt>
          <c:dLbls>
            <c:dLbl>
              <c:idx val="0"/>
              <c:layout>
                <c:manualLayout>
                  <c:x val="-5.7326388888888892E-2"/>
                  <c:y val="-4.680576101649994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3D5-4B2D-943C-6C6C6D1102AB}"/>
                </c:ext>
              </c:extLst>
            </c:dLbl>
            <c:dLbl>
              <c:idx val="1"/>
              <c:layout>
                <c:manualLayout>
                  <c:x val="0.12127714646464646"/>
                  <c:y val="6.016218063861735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3D5-4B2D-943C-6C6C6D1102AB}"/>
                </c:ext>
              </c:extLst>
            </c:dLbl>
            <c:dLbl>
              <c:idx val="3"/>
              <c:layout>
                <c:manualLayout>
                  <c:x val="2.0059027777777697E-2"/>
                  <c:y val="1.571508576861055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3D5-4B2D-943C-6C6C6D1102AB}"/>
                </c:ext>
              </c:extLst>
            </c:dLbl>
            <c:dLbl>
              <c:idx val="5"/>
              <c:layout>
                <c:manualLayout>
                  <c:x val="-0.12452335858585858"/>
                  <c:y val="-7.816251179354503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3D5-4B2D-943C-6C6C6D1102AB}"/>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Diagramme'!$A$18:$B$21</c:f>
              <c:strCache>
                <c:ptCount val="4"/>
                <c:pt idx="0">
                  <c:v>1 - 19 Beschäftigte</c:v>
                </c:pt>
                <c:pt idx="1">
                  <c:v>20 - 49 Beschäftigte</c:v>
                </c:pt>
                <c:pt idx="2">
                  <c:v>50 - 99 Beschäftigte</c:v>
                </c:pt>
                <c:pt idx="3">
                  <c:v>100 und mehr Beschäftigte</c:v>
                </c:pt>
              </c:strCache>
            </c:strRef>
          </c:cat>
          <c:val>
            <c:numRef>
              <c:f>'Daten Diagramme'!$C$18:$C$21</c:f>
              <c:numCache>
                <c:formatCode>General</c:formatCode>
                <c:ptCount val="4"/>
                <c:pt idx="0">
                  <c:v>441</c:v>
                </c:pt>
                <c:pt idx="1">
                  <c:v>201</c:v>
                </c:pt>
                <c:pt idx="2">
                  <c:v>32</c:v>
                </c:pt>
                <c:pt idx="3">
                  <c:v>10</c:v>
                </c:pt>
              </c:numCache>
            </c:numRef>
          </c:val>
          <c:extLst>
            <c:ext xmlns:c16="http://schemas.microsoft.com/office/drawing/2014/chart" uri="{C3380CC4-5D6E-409C-BE32-E72D297353CC}">
              <c16:uniqueId val="{00000007-23D5-4B2D-943C-6C6C6D1102AB}"/>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28575</xdr:rowOff>
    </xdr:from>
    <xdr:to>
      <xdr:col>4</xdr:col>
      <xdr:colOff>3302926</xdr:colOff>
      <xdr:row>56</xdr:row>
      <xdr:rowOff>95250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9</xdr:row>
      <xdr:rowOff>85724</xdr:rowOff>
    </xdr:from>
    <xdr:to>
      <xdr:col>4</xdr:col>
      <xdr:colOff>10583</xdr:colOff>
      <xdr:row>33</xdr:row>
      <xdr:rowOff>31750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55562</xdr:colOff>
      <xdr:row>9</xdr:row>
      <xdr:rowOff>149226</xdr:rowOff>
    </xdr:from>
    <xdr:to>
      <xdr:col>4</xdr:col>
      <xdr:colOff>3294062</xdr:colOff>
      <xdr:row>33</xdr:row>
      <xdr:rowOff>71438</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Betriebe des Bauhauptgewerbes nach</a:t>
          </a:r>
        </a:p>
        <a:p xmlns:a="http://schemas.openxmlformats.org/drawingml/2006/main">
          <a:pPr algn="ctr" rtl="0">
            <a:defRPr sz="1000"/>
          </a:pPr>
          <a:r>
            <a:rPr lang="de-DE" sz="1400" b="1" i="0" u="none" strike="noStrike" baseline="0">
              <a:solidFill>
                <a:srgbClr val="000000"/>
              </a:solidFill>
              <a:latin typeface="Arial"/>
              <a:cs typeface="Arial"/>
            </a:rPr>
            <a:t> Beschäftigtengrößenklassen</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9526</xdr:colOff>
      <xdr:row>0</xdr:row>
      <xdr:rowOff>28575</xdr:rowOff>
    </xdr:from>
    <xdr:to>
      <xdr:col>4</xdr:col>
      <xdr:colOff>3322391</xdr:colOff>
      <xdr:row>56</xdr:row>
      <xdr:rowOff>95250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47695</xdr:colOff>
      <xdr:row>8</xdr:row>
      <xdr:rowOff>40396</xdr:rowOff>
    </xdr:from>
    <xdr:to>
      <xdr:col>3</xdr:col>
      <xdr:colOff>815395</xdr:colOff>
      <xdr:row>34</xdr:row>
      <xdr:rowOff>36635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113614</xdr:colOff>
      <xdr:row>8</xdr:row>
      <xdr:rowOff>41129</xdr:rowOff>
    </xdr:from>
    <xdr:to>
      <xdr:col>4</xdr:col>
      <xdr:colOff>3281614</xdr:colOff>
      <xdr:row>34</xdr:row>
      <xdr:rowOff>38100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Beschäftigte des Bauhauptgewerbes nach</a:t>
          </a:r>
        </a:p>
        <a:p xmlns:a="http://schemas.openxmlformats.org/drawingml/2006/main">
          <a:pPr algn="ctr" rtl="0">
            <a:defRPr sz="1000"/>
          </a:pPr>
          <a:r>
            <a:rPr lang="de-DE" sz="1400" b="1" i="0" u="none" strike="noStrike" baseline="0">
              <a:solidFill>
                <a:srgbClr val="000000"/>
              </a:solidFill>
              <a:latin typeface="Arial"/>
              <a:cs typeface="Arial"/>
            </a:rPr>
            <a:t> der Stellung im Betrieb</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3312865</xdr:colOff>
      <xdr:row>56</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141694</xdr:colOff>
      <xdr:row>8</xdr:row>
      <xdr:rowOff>1946</xdr:rowOff>
    </xdr:from>
    <xdr:to>
      <xdr:col>3</xdr:col>
      <xdr:colOff>621394</xdr:colOff>
      <xdr:row>33</xdr:row>
      <xdr:rowOff>163285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203200</xdr:colOff>
      <xdr:row>8</xdr:row>
      <xdr:rowOff>6764</xdr:rowOff>
    </xdr:from>
    <xdr:to>
      <xdr:col>4</xdr:col>
      <xdr:colOff>3083200</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Betriebe des Ausbaugewerbes nach</a:t>
          </a:r>
        </a:p>
        <a:p xmlns:a="http://schemas.openxmlformats.org/drawingml/2006/main">
          <a:pPr algn="ctr" rtl="0">
            <a:defRPr sz="1000"/>
          </a:pPr>
          <a:r>
            <a:rPr lang="de-DE" sz="1400" b="1" i="0" u="none" strike="noStrike" baseline="0">
              <a:solidFill>
                <a:srgbClr val="000000"/>
              </a:solidFill>
              <a:latin typeface="Arial"/>
              <a:cs typeface="Arial"/>
            </a:rPr>
            <a:t> Beschäftigtengrößenklassen</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3312865</xdr:colOff>
      <xdr:row>56</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141694</xdr:colOff>
      <xdr:row>8</xdr:row>
      <xdr:rowOff>1946</xdr:rowOff>
    </xdr:from>
    <xdr:to>
      <xdr:col>3</xdr:col>
      <xdr:colOff>621394</xdr:colOff>
      <xdr:row>33</xdr:row>
      <xdr:rowOff>163285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203200</xdr:colOff>
      <xdr:row>8</xdr:row>
      <xdr:rowOff>6764</xdr:rowOff>
    </xdr:from>
    <xdr:to>
      <xdr:col>4</xdr:col>
      <xdr:colOff>3083200</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Beschäftigte des Ausbaugewerbes nach</a:t>
          </a:r>
        </a:p>
        <a:p xmlns:a="http://schemas.openxmlformats.org/drawingml/2006/main">
          <a:pPr algn="ctr" rtl="0">
            <a:defRPr sz="1000"/>
          </a:pPr>
          <a:r>
            <a:rPr lang="de-DE" sz="1400" b="1" i="0" u="none" strike="noStrike" baseline="0">
              <a:solidFill>
                <a:srgbClr val="000000"/>
              </a:solidFill>
              <a:latin typeface="Arial"/>
              <a:cs typeface="Arial"/>
            </a:rPr>
            <a:t> Wirtschaftszweigen</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9"/>
  </cols>
  <sheetData>
    <row r="1" spans="1:1" ht="15.75" x14ac:dyDescent="0.25">
      <c r="A1" s="278" t="s">
        <v>367</v>
      </c>
    </row>
    <row r="4" spans="1:1" ht="27" customHeight="1" x14ac:dyDescent="0.2">
      <c r="A4" s="285" t="s">
        <v>380</v>
      </c>
    </row>
    <row r="5" spans="1:1" ht="14.25" x14ac:dyDescent="0.2">
      <c r="A5" s="280"/>
    </row>
    <row r="6" spans="1:1" ht="14.25" x14ac:dyDescent="0.2">
      <c r="A6" s="280"/>
    </row>
    <row r="7" spans="1:1" x14ac:dyDescent="0.2">
      <c r="A7" s="281" t="s">
        <v>368</v>
      </c>
    </row>
    <row r="10" spans="1:1" x14ac:dyDescent="0.2">
      <c r="A10" s="281" t="s">
        <v>381</v>
      </c>
    </row>
    <row r="11" spans="1:1" x14ac:dyDescent="0.2">
      <c r="A11" s="279" t="s">
        <v>369</v>
      </c>
    </row>
    <row r="14" spans="1:1" x14ac:dyDescent="0.2">
      <c r="A14" s="279" t="s">
        <v>370</v>
      </c>
    </row>
    <row r="17" spans="1:1" x14ac:dyDescent="0.2">
      <c r="A17" s="279" t="s">
        <v>371</v>
      </c>
    </row>
    <row r="18" spans="1:1" x14ac:dyDescent="0.2">
      <c r="A18" s="279" t="s">
        <v>372</v>
      </c>
    </row>
    <row r="19" spans="1:1" ht="25.5" x14ac:dyDescent="0.2">
      <c r="A19" s="279" t="s">
        <v>373</v>
      </c>
    </row>
    <row r="20" spans="1:1" x14ac:dyDescent="0.2">
      <c r="A20" s="279" t="s">
        <v>374</v>
      </c>
    </row>
    <row r="21" spans="1:1" x14ac:dyDescent="0.2">
      <c r="A21" s="279" t="s">
        <v>375</v>
      </c>
    </row>
    <row r="24" spans="1:1" x14ac:dyDescent="0.2">
      <c r="A24" s="282" t="s">
        <v>376</v>
      </c>
    </row>
    <row r="25" spans="1:1" ht="38.25" x14ac:dyDescent="0.2">
      <c r="A25" s="283" t="s">
        <v>377</v>
      </c>
    </row>
    <row r="28" spans="1:1" x14ac:dyDescent="0.2">
      <c r="A28" s="282" t="s">
        <v>378</v>
      </c>
    </row>
    <row r="29" spans="1:1" x14ac:dyDescent="0.2">
      <c r="A29" s="284" t="s">
        <v>379</v>
      </c>
    </row>
    <row r="30" spans="1:1" x14ac:dyDescent="0.2">
      <c r="A30" s="27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3"/>
  <sheetViews>
    <sheetView showGridLines="0" topLeftCell="A34" workbookViewId="0">
      <selection activeCell="F14" sqref="F14"/>
    </sheetView>
  </sheetViews>
  <sheetFormatPr baseColWidth="10" defaultColWidth="11.42578125" defaultRowHeight="12.75" x14ac:dyDescent="0.2"/>
  <cols>
    <col min="1" max="1" width="1.5703125" style="10" customWidth="1"/>
    <col min="2" max="2" width="79.42578125" style="10" customWidth="1"/>
    <col min="3" max="16384" width="11.42578125" style="10"/>
  </cols>
  <sheetData>
    <row r="1" spans="2:6" x14ac:dyDescent="0.2">
      <c r="B1" s="8" t="s">
        <v>156</v>
      </c>
      <c r="C1" s="9">
        <v>2015</v>
      </c>
      <c r="D1" s="9">
        <v>2016</v>
      </c>
    </row>
    <row r="2" spans="2:6" x14ac:dyDescent="0.2">
      <c r="B2" s="10" t="s">
        <v>122</v>
      </c>
      <c r="C2" s="10">
        <v>2275</v>
      </c>
      <c r="D2" s="10">
        <v>2287</v>
      </c>
      <c r="E2" s="11">
        <v>78.943734898170533</v>
      </c>
    </row>
    <row r="3" spans="2:6" x14ac:dyDescent="0.2">
      <c r="B3" s="10" t="s">
        <v>121</v>
      </c>
      <c r="C3" s="10">
        <v>342</v>
      </c>
      <c r="D3" s="10">
        <v>332</v>
      </c>
      <c r="E3" s="11">
        <v>11.460131170176044</v>
      </c>
    </row>
    <row r="4" spans="2:6" x14ac:dyDescent="0.2">
      <c r="B4" s="10" t="s">
        <v>120</v>
      </c>
      <c r="C4" s="10">
        <v>194</v>
      </c>
      <c r="D4" s="10">
        <v>192</v>
      </c>
      <c r="E4" s="11">
        <v>6.627545736969279</v>
      </c>
    </row>
    <row r="5" spans="2:6" x14ac:dyDescent="0.2">
      <c r="B5" s="10" t="s">
        <v>119</v>
      </c>
      <c r="C5" s="10">
        <v>62</v>
      </c>
      <c r="D5" s="10">
        <v>61</v>
      </c>
      <c r="E5" s="11">
        <v>2.1056265101829479</v>
      </c>
    </row>
    <row r="6" spans="2:6" x14ac:dyDescent="0.2">
      <c r="B6" s="10" t="s">
        <v>118</v>
      </c>
      <c r="C6" s="10">
        <v>27</v>
      </c>
      <c r="D6" s="10">
        <v>25</v>
      </c>
      <c r="E6" s="11">
        <v>0.86296168450120803</v>
      </c>
    </row>
    <row r="7" spans="2:6" x14ac:dyDescent="0.2">
      <c r="C7" s="12">
        <v>2900</v>
      </c>
      <c r="D7" s="10">
        <v>2897</v>
      </c>
      <c r="E7" s="11">
        <v>100</v>
      </c>
    </row>
    <row r="8" spans="2:6" x14ac:dyDescent="0.2">
      <c r="C8" s="12"/>
    </row>
    <row r="10" spans="2:6" x14ac:dyDescent="0.2">
      <c r="B10" s="8" t="s">
        <v>155</v>
      </c>
      <c r="C10" s="13"/>
      <c r="D10" s="13"/>
    </row>
    <row r="11" spans="2:6" x14ac:dyDescent="0.2">
      <c r="B11" s="13"/>
      <c r="C11" s="13"/>
      <c r="D11" s="13"/>
    </row>
    <row r="12" spans="2:6" x14ac:dyDescent="0.2">
      <c r="B12" s="13"/>
      <c r="C12" s="8">
        <v>2016</v>
      </c>
      <c r="D12" s="13"/>
      <c r="E12" s="8">
        <v>2015</v>
      </c>
    </row>
    <row r="13" spans="2:6" x14ac:dyDescent="0.2">
      <c r="B13" s="13" t="s">
        <v>45</v>
      </c>
      <c r="C13" s="14">
        <v>2297</v>
      </c>
      <c r="D13" s="15">
        <v>8.8526611939723274</v>
      </c>
      <c r="E13" s="14">
        <v>2231</v>
      </c>
      <c r="F13" s="15">
        <v>8.4883765171403578</v>
      </c>
    </row>
    <row r="14" spans="2:6" x14ac:dyDescent="0.2">
      <c r="B14" s="13" t="s">
        <v>44</v>
      </c>
      <c r="C14" s="14">
        <v>4921</v>
      </c>
      <c r="D14" s="15">
        <v>18.96558368982927</v>
      </c>
      <c r="E14" s="14">
        <v>4822</v>
      </c>
      <c r="F14" s="15">
        <v>18.34645968877221</v>
      </c>
    </row>
    <row r="15" spans="2:6" x14ac:dyDescent="0.2">
      <c r="B15" s="13" t="s">
        <v>43</v>
      </c>
      <c r="C15" s="14">
        <v>14388</v>
      </c>
      <c r="D15" s="15">
        <v>55.45149728292288</v>
      </c>
      <c r="E15" s="14">
        <v>14534</v>
      </c>
      <c r="F15" s="15">
        <v>55.298101434387249</v>
      </c>
    </row>
    <row r="16" spans="2:6" x14ac:dyDescent="0.2">
      <c r="B16" s="13" t="s">
        <v>42</v>
      </c>
      <c r="C16" s="14">
        <v>3615</v>
      </c>
      <c r="D16" s="15">
        <v>13.932246502485837</v>
      </c>
      <c r="E16" s="14">
        <v>3903</v>
      </c>
      <c r="F16" s="15">
        <v>14.849902979111974</v>
      </c>
    </row>
    <row r="17" spans="2:6" x14ac:dyDescent="0.2">
      <c r="B17" s="13" t="s">
        <v>41</v>
      </c>
      <c r="C17" s="14">
        <v>726</v>
      </c>
      <c r="D17" s="15">
        <v>2.7980113307896866</v>
      </c>
      <c r="E17" s="14">
        <v>793</v>
      </c>
      <c r="F17" s="15">
        <v>3.0171593805882129</v>
      </c>
    </row>
    <row r="18" spans="2:6" x14ac:dyDescent="0.2">
      <c r="B18" s="13"/>
      <c r="C18" s="13"/>
      <c r="D18" s="15"/>
      <c r="E18" s="13"/>
      <c r="F18" s="13"/>
    </row>
    <row r="19" spans="2:6" x14ac:dyDescent="0.2">
      <c r="B19" s="13"/>
      <c r="C19" s="14">
        <v>25947</v>
      </c>
      <c r="D19" s="15">
        <v>100.00000000000001</v>
      </c>
      <c r="E19" s="14">
        <v>26283</v>
      </c>
      <c r="F19" s="15">
        <v>100</v>
      </c>
    </row>
    <row r="20" spans="2:6" x14ac:dyDescent="0.2">
      <c r="B20" s="13"/>
      <c r="C20" s="14"/>
      <c r="D20" s="15"/>
      <c r="E20" s="14"/>
      <c r="F20" s="15"/>
    </row>
    <row r="21" spans="2:6" x14ac:dyDescent="0.2">
      <c r="B21" s="13"/>
      <c r="C21" s="14"/>
      <c r="D21" s="15"/>
      <c r="E21" s="14"/>
      <c r="F21" s="15"/>
    </row>
    <row r="23" spans="2:6" x14ac:dyDescent="0.2">
      <c r="B23" s="8" t="s">
        <v>157</v>
      </c>
      <c r="C23" s="9">
        <v>2015</v>
      </c>
      <c r="D23" s="9">
        <v>2016</v>
      </c>
    </row>
    <row r="24" spans="2:6" x14ac:dyDescent="0.2">
      <c r="B24" s="10" t="s">
        <v>122</v>
      </c>
      <c r="C24" s="10">
        <v>14</v>
      </c>
      <c r="D24" s="10">
        <v>18</v>
      </c>
      <c r="E24" s="15">
        <v>2.9801324503311259</v>
      </c>
    </row>
    <row r="25" spans="2:6" x14ac:dyDescent="0.2">
      <c r="B25" s="10" t="s">
        <v>121</v>
      </c>
      <c r="C25" s="10">
        <v>278</v>
      </c>
      <c r="D25" s="10">
        <v>347</v>
      </c>
      <c r="E25" s="15">
        <v>57.450331125827816</v>
      </c>
    </row>
    <row r="26" spans="2:6" x14ac:dyDescent="0.2">
      <c r="B26" s="10" t="s">
        <v>120</v>
      </c>
      <c r="C26" s="10">
        <v>187</v>
      </c>
      <c r="D26" s="10">
        <v>202</v>
      </c>
      <c r="E26" s="15">
        <v>33.443708609271525</v>
      </c>
    </row>
    <row r="27" spans="2:6" x14ac:dyDescent="0.2">
      <c r="B27" s="10" t="s">
        <v>119</v>
      </c>
      <c r="C27" s="10">
        <v>35</v>
      </c>
      <c r="D27" s="10">
        <v>29</v>
      </c>
      <c r="E27" s="15">
        <v>4.8013245033112586</v>
      </c>
    </row>
    <row r="28" spans="2:6" x14ac:dyDescent="0.2">
      <c r="B28" s="10" t="s">
        <v>118</v>
      </c>
      <c r="C28" s="10">
        <v>7</v>
      </c>
      <c r="D28" s="10">
        <v>8</v>
      </c>
      <c r="E28" s="15">
        <v>1.3245033112582782</v>
      </c>
    </row>
    <row r="29" spans="2:6" x14ac:dyDescent="0.2">
      <c r="C29" s="10">
        <v>521</v>
      </c>
      <c r="D29" s="10">
        <v>604</v>
      </c>
      <c r="E29" s="13">
        <v>100</v>
      </c>
    </row>
    <row r="30" spans="2:6" x14ac:dyDescent="0.2">
      <c r="E30" s="15"/>
    </row>
    <row r="32" spans="2:6" x14ac:dyDescent="0.2">
      <c r="B32" s="8" t="s">
        <v>158</v>
      </c>
      <c r="C32" s="13"/>
      <c r="D32" s="13"/>
    </row>
    <row r="33" spans="1:6" x14ac:dyDescent="0.2">
      <c r="B33" s="13"/>
      <c r="C33" s="13"/>
      <c r="D33" s="13"/>
    </row>
    <row r="34" spans="1:6" x14ac:dyDescent="0.2">
      <c r="B34" s="13"/>
      <c r="C34" s="8">
        <v>2016</v>
      </c>
      <c r="D34" s="17"/>
      <c r="E34" s="8">
        <v>2015</v>
      </c>
      <c r="F34" s="13"/>
    </row>
    <row r="35" spans="1:6" ht="16.149999999999999" customHeight="1" x14ac:dyDescent="0.2">
      <c r="A35" s="17"/>
      <c r="B35" s="18" t="s">
        <v>35</v>
      </c>
      <c r="C35" s="14">
        <v>5220</v>
      </c>
      <c r="D35" s="15">
        <v>37.24580806278987</v>
      </c>
      <c r="E35" s="14">
        <v>5107</v>
      </c>
      <c r="F35" s="15">
        <v>39.690681588559897</v>
      </c>
    </row>
    <row r="36" spans="1:6" x14ac:dyDescent="0.2">
      <c r="A36" s="17"/>
      <c r="B36" s="19" t="s">
        <v>250</v>
      </c>
      <c r="C36" s="14">
        <v>3940</v>
      </c>
      <c r="D36" s="15">
        <v>28.112736353906531</v>
      </c>
      <c r="E36" s="14">
        <v>3585</v>
      </c>
      <c r="F36" s="15">
        <v>27.861972487759385</v>
      </c>
    </row>
    <row r="37" spans="1:6" x14ac:dyDescent="0.2">
      <c r="A37" s="17"/>
      <c r="B37" s="19" t="s">
        <v>279</v>
      </c>
      <c r="C37" s="14">
        <v>829</v>
      </c>
      <c r="D37" s="15">
        <v>5.9150909739564748</v>
      </c>
      <c r="E37" s="14">
        <v>811</v>
      </c>
      <c r="F37" s="15">
        <v>6.3029455195461255</v>
      </c>
    </row>
    <row r="38" spans="1:6" ht="16.149999999999999" customHeight="1" x14ac:dyDescent="0.2">
      <c r="A38" s="17"/>
      <c r="B38" s="19" t="s">
        <v>123</v>
      </c>
      <c r="C38" s="14">
        <v>211</v>
      </c>
      <c r="D38" s="15">
        <v>1.5055297895112378</v>
      </c>
      <c r="E38" s="14">
        <v>161</v>
      </c>
      <c r="F38" s="15">
        <v>1.2512629206497241</v>
      </c>
    </row>
    <row r="39" spans="1:6" ht="16.149999999999999" customHeight="1" x14ac:dyDescent="0.2">
      <c r="A39" s="17"/>
      <c r="B39" s="19" t="s">
        <v>48</v>
      </c>
      <c r="C39" s="14">
        <v>1031</v>
      </c>
      <c r="D39" s="15">
        <v>7.3564038530146272</v>
      </c>
      <c r="E39" s="14">
        <v>695</v>
      </c>
      <c r="F39" s="15">
        <v>5.4014144711276915</v>
      </c>
    </row>
    <row r="40" spans="1:6" ht="16.149999999999999" customHeight="1" x14ac:dyDescent="0.2">
      <c r="A40" s="17"/>
      <c r="B40" s="19" t="s">
        <v>124</v>
      </c>
      <c r="C40" s="14">
        <v>869</v>
      </c>
      <c r="D40" s="15">
        <v>6.200499464859079</v>
      </c>
      <c r="E40" s="13">
        <v>659</v>
      </c>
      <c r="F40" s="15">
        <v>5.1216289733426592</v>
      </c>
    </row>
    <row r="41" spans="1:6" ht="16.149999999999999" customHeight="1" x14ac:dyDescent="0.2">
      <c r="A41" s="17"/>
      <c r="B41" s="18" t="s">
        <v>97</v>
      </c>
      <c r="C41" s="14">
        <v>1734</v>
      </c>
      <c r="D41" s="15">
        <v>12.372458080627899</v>
      </c>
      <c r="E41" s="14">
        <v>1698</v>
      </c>
      <c r="F41" s="15">
        <v>13.196549312193984</v>
      </c>
    </row>
    <row r="42" spans="1:6" ht="16.149999999999999" customHeight="1" x14ac:dyDescent="0.2">
      <c r="A42" s="17"/>
      <c r="B42" s="19" t="s">
        <v>99</v>
      </c>
      <c r="C42" s="14">
        <v>181</v>
      </c>
      <c r="D42" s="15">
        <v>1.2914734213342847</v>
      </c>
      <c r="E42" s="14">
        <v>151</v>
      </c>
      <c r="F42" s="15">
        <v>1.1735447268205488</v>
      </c>
    </row>
    <row r="43" spans="1:6" x14ac:dyDescent="0.2">
      <c r="C43" s="27">
        <v>14015</v>
      </c>
      <c r="D43" s="28">
        <v>100</v>
      </c>
      <c r="E43" s="20">
        <v>12867</v>
      </c>
      <c r="F43" s="16">
        <v>100</v>
      </c>
    </row>
    <row r="45" spans="1:6" x14ac:dyDescent="0.2">
      <c r="C45" s="8"/>
    </row>
    <row r="46" spans="1:6" x14ac:dyDescent="0.2">
      <c r="C46" s="14"/>
      <c r="D46" s="15"/>
    </row>
    <row r="47" spans="1:6" x14ac:dyDescent="0.2">
      <c r="C47" s="14"/>
      <c r="D47" s="15"/>
    </row>
    <row r="48" spans="1:6" x14ac:dyDescent="0.2">
      <c r="C48" s="14"/>
      <c r="D48" s="15"/>
    </row>
    <row r="49" spans="3:4" x14ac:dyDescent="0.2">
      <c r="C49" s="14"/>
      <c r="D49" s="15"/>
    </row>
    <row r="50" spans="3:4" x14ac:dyDescent="0.2">
      <c r="C50" s="14"/>
      <c r="D50" s="15"/>
    </row>
    <row r="51" spans="3:4" x14ac:dyDescent="0.2">
      <c r="C51" s="13"/>
      <c r="D51" s="15"/>
    </row>
    <row r="52" spans="3:4" x14ac:dyDescent="0.2">
      <c r="C52" s="14"/>
      <c r="D52" s="15"/>
    </row>
    <row r="53" spans="3:4" x14ac:dyDescent="0.2">
      <c r="D53" s="15"/>
    </row>
  </sheetData>
  <phoneticPr fontId="6" type="noConversion"/>
  <pageMargins left="0.78740157480314965" right="0.78740157480314965" top="0.98425196850393704" bottom="0.98425196850393704" header="0.51181102362204722" footer="0.51181102362204722"/>
  <pageSetup paperSize="9" scale="68" orientation="portrait"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Normal="100" zoomScalePageLayoutView="50" workbookViewId="0">
      <selection sqref="A1:H1"/>
    </sheetView>
  </sheetViews>
  <sheetFormatPr baseColWidth="10" defaultColWidth="11.42578125" defaultRowHeight="12.75" x14ac:dyDescent="0.2"/>
  <cols>
    <col min="1" max="1" width="9.5703125" style="59" customWidth="1"/>
    <col min="2" max="7" width="11.28515625" style="59" customWidth="1"/>
    <col min="8" max="8" width="11.42578125" style="59" customWidth="1"/>
    <col min="9" max="9" width="7.7109375" customWidth="1"/>
    <col min="10" max="16" width="11.28515625" customWidth="1"/>
    <col min="17" max="16384" width="11.42578125" style="59"/>
  </cols>
  <sheetData>
    <row r="1" spans="1:16" s="54" customFormat="1" ht="31.5" customHeight="1" thickBot="1" x14ac:dyDescent="0.25">
      <c r="A1" s="229" t="s">
        <v>303</v>
      </c>
      <c r="B1" s="229"/>
      <c r="C1" s="229"/>
      <c r="D1" s="229"/>
      <c r="E1" s="229"/>
      <c r="F1" s="229"/>
      <c r="G1" s="229"/>
      <c r="H1" s="229"/>
      <c r="I1" s="228" t="s">
        <v>304</v>
      </c>
      <c r="J1" s="228"/>
      <c r="K1" s="228"/>
      <c r="L1" s="228"/>
      <c r="M1" s="228"/>
      <c r="N1" s="228"/>
      <c r="O1" s="228"/>
      <c r="P1" s="228"/>
    </row>
    <row r="2" spans="1:16" s="54" customFormat="1" ht="19.149999999999999" customHeight="1" thickBot="1" x14ac:dyDescent="0.25">
      <c r="A2" s="230" t="s">
        <v>104</v>
      </c>
      <c r="B2" s="231" t="s">
        <v>0</v>
      </c>
      <c r="C2" s="231"/>
      <c r="D2" s="231"/>
      <c r="E2" s="231"/>
      <c r="F2" s="231"/>
      <c r="G2" s="231"/>
      <c r="H2" s="232" t="s">
        <v>47</v>
      </c>
      <c r="I2" s="230" t="s">
        <v>104</v>
      </c>
      <c r="J2" s="231" t="s">
        <v>0</v>
      </c>
      <c r="K2" s="231"/>
      <c r="L2" s="231"/>
      <c r="M2" s="231"/>
      <c r="N2" s="231"/>
      <c r="O2" s="231"/>
      <c r="P2" s="232" t="s">
        <v>47</v>
      </c>
    </row>
    <row r="3" spans="1:16" s="54" customFormat="1" ht="17.100000000000001" customHeight="1" thickBot="1" x14ac:dyDescent="0.25">
      <c r="A3" s="230"/>
      <c r="B3" s="55" t="s">
        <v>215</v>
      </c>
      <c r="C3" s="55" t="s">
        <v>216</v>
      </c>
      <c r="D3" s="55" t="s">
        <v>217</v>
      </c>
      <c r="E3" s="55" t="s">
        <v>218</v>
      </c>
      <c r="F3" s="55" t="s">
        <v>219</v>
      </c>
      <c r="G3" s="56" t="s">
        <v>220</v>
      </c>
      <c r="H3" s="232"/>
      <c r="I3" s="230"/>
      <c r="J3" s="55" t="s">
        <v>215</v>
      </c>
      <c r="K3" s="55" t="s">
        <v>216</v>
      </c>
      <c r="L3" s="55" t="s">
        <v>217</v>
      </c>
      <c r="M3" s="55" t="s">
        <v>218</v>
      </c>
      <c r="N3" s="55" t="s">
        <v>219</v>
      </c>
      <c r="O3" s="56" t="s">
        <v>220</v>
      </c>
      <c r="P3" s="232"/>
    </row>
    <row r="4" spans="1:16" s="54" customFormat="1" ht="13.9" customHeight="1" x14ac:dyDescent="0.2">
      <c r="A4" s="227" t="s">
        <v>154</v>
      </c>
      <c r="B4" s="227"/>
      <c r="C4" s="227"/>
      <c r="D4" s="227"/>
      <c r="E4" s="227"/>
      <c r="F4" s="227"/>
      <c r="G4" s="227"/>
      <c r="H4" s="227"/>
      <c r="I4" s="227" t="s">
        <v>280</v>
      </c>
      <c r="J4" s="227"/>
      <c r="K4" s="227"/>
      <c r="L4" s="227"/>
      <c r="M4" s="227"/>
      <c r="N4" s="227"/>
      <c r="O4" s="227"/>
      <c r="P4" s="227"/>
    </row>
    <row r="5" spans="1:16" s="54" customFormat="1" ht="11.1" customHeight="1" x14ac:dyDescent="0.2">
      <c r="A5" s="227" t="s">
        <v>105</v>
      </c>
      <c r="B5" s="227"/>
      <c r="C5" s="227"/>
      <c r="D5" s="227"/>
      <c r="E5" s="227"/>
      <c r="F5" s="227"/>
      <c r="G5" s="227"/>
      <c r="H5" s="227"/>
      <c r="I5" s="227" t="s">
        <v>105</v>
      </c>
      <c r="J5" s="227"/>
      <c r="K5" s="227"/>
      <c r="L5" s="227"/>
      <c r="M5" s="227"/>
      <c r="N5" s="227"/>
      <c r="O5" s="227"/>
      <c r="P5" s="227"/>
    </row>
    <row r="6" spans="1:16" s="54" customFormat="1" ht="12.75" customHeight="1" x14ac:dyDescent="0.2">
      <c r="A6" s="57" t="s">
        <v>221</v>
      </c>
      <c r="B6" s="110">
        <v>1680</v>
      </c>
      <c r="C6" s="110">
        <v>652</v>
      </c>
      <c r="D6" s="110">
        <v>365</v>
      </c>
      <c r="E6" s="110">
        <v>194</v>
      </c>
      <c r="F6" s="110">
        <v>64</v>
      </c>
      <c r="G6" s="110">
        <v>25</v>
      </c>
      <c r="H6" s="110">
        <v>2980</v>
      </c>
      <c r="I6" s="57" t="s">
        <v>221</v>
      </c>
      <c r="J6" s="111">
        <v>-1.1764705882352942</v>
      </c>
      <c r="K6" s="111">
        <v>0.30769230769230771</v>
      </c>
      <c r="L6" s="111">
        <v>-0.54495912806539504</v>
      </c>
      <c r="M6" s="111">
        <v>-1.5228426395939088</v>
      </c>
      <c r="N6" s="111">
        <v>0</v>
      </c>
      <c r="O6" s="111">
        <v>-13.793103448275861</v>
      </c>
      <c r="P6" s="111">
        <v>-0.89790488859328232</v>
      </c>
    </row>
    <row r="7" spans="1:16" s="54" customFormat="1" ht="12.75" customHeight="1" x14ac:dyDescent="0.2">
      <c r="A7" s="57" t="s">
        <v>222</v>
      </c>
      <c r="B7" s="110">
        <v>1661</v>
      </c>
      <c r="C7" s="110">
        <v>614</v>
      </c>
      <c r="D7" s="110">
        <v>342</v>
      </c>
      <c r="E7" s="110">
        <v>194</v>
      </c>
      <c r="F7" s="110">
        <v>62</v>
      </c>
      <c r="G7" s="110">
        <v>27</v>
      </c>
      <c r="H7" s="110">
        <v>2900</v>
      </c>
      <c r="I7" s="57" t="s">
        <v>222</v>
      </c>
      <c r="J7" s="111">
        <v>-1.1309523809523809</v>
      </c>
      <c r="K7" s="111">
        <v>-5.8282208588957047</v>
      </c>
      <c r="L7" s="111">
        <v>-6.3013698630136989</v>
      </c>
      <c r="M7" s="111">
        <v>0</v>
      </c>
      <c r="N7" s="111">
        <v>-3.125</v>
      </c>
      <c r="O7" s="111">
        <v>8</v>
      </c>
      <c r="P7" s="111">
        <v>-2.6845637583892619</v>
      </c>
    </row>
    <row r="8" spans="1:16" s="54" customFormat="1" ht="12.75" customHeight="1" x14ac:dyDescent="0.2">
      <c r="A8" s="57" t="s">
        <v>223</v>
      </c>
      <c r="B8" s="110">
        <v>1633</v>
      </c>
      <c r="C8" s="110">
        <v>654</v>
      </c>
      <c r="D8" s="110">
        <v>332</v>
      </c>
      <c r="E8" s="110">
        <v>192</v>
      </c>
      <c r="F8" s="110">
        <v>61</v>
      </c>
      <c r="G8" s="110">
        <v>25</v>
      </c>
      <c r="H8" s="110">
        <v>2897</v>
      </c>
      <c r="I8" s="57" t="s">
        <v>223</v>
      </c>
      <c r="J8" s="111">
        <v>-1.6857314870559903</v>
      </c>
      <c r="K8" s="111">
        <v>6.5146579804560263</v>
      </c>
      <c r="L8" s="111">
        <v>-2.9239766081871341</v>
      </c>
      <c r="M8" s="111">
        <v>-1.0309278350515463</v>
      </c>
      <c r="N8" s="111">
        <v>-1.6129032258064515</v>
      </c>
      <c r="O8" s="111">
        <v>-7.4074074074074066</v>
      </c>
      <c r="P8" s="111">
        <v>-0.10344827586206896</v>
      </c>
    </row>
    <row r="9" spans="1:16" s="54" customFormat="1" ht="12.75" customHeight="1" x14ac:dyDescent="0.2">
      <c r="A9" s="57" t="s">
        <v>224</v>
      </c>
      <c r="B9" s="110">
        <v>1743</v>
      </c>
      <c r="C9" s="110">
        <v>668</v>
      </c>
      <c r="D9" s="110">
        <v>318</v>
      </c>
      <c r="E9" s="110">
        <v>200</v>
      </c>
      <c r="F9" s="110">
        <v>62</v>
      </c>
      <c r="G9" s="110">
        <v>28</v>
      </c>
      <c r="H9" s="110">
        <v>3019</v>
      </c>
      <c r="I9" s="57" t="s">
        <v>224</v>
      </c>
      <c r="J9" s="111">
        <v>6.7360685854255973</v>
      </c>
      <c r="K9" s="111">
        <v>2.1406727828746175</v>
      </c>
      <c r="L9" s="111">
        <v>-4.2168674698795181</v>
      </c>
      <c r="M9" s="111">
        <v>4.1666666666666661</v>
      </c>
      <c r="N9" s="111">
        <v>1.639344262295082</v>
      </c>
      <c r="O9" s="111">
        <v>12</v>
      </c>
      <c r="P9" s="111">
        <v>4.2112530203658958</v>
      </c>
    </row>
    <row r="10" spans="1:16" s="54" customFormat="1" ht="12.75" customHeight="1" x14ac:dyDescent="0.2">
      <c r="A10" s="57" t="s">
        <v>288</v>
      </c>
      <c r="B10" s="110">
        <v>1740</v>
      </c>
      <c r="C10" s="110">
        <v>697</v>
      </c>
      <c r="D10" s="110">
        <v>335</v>
      </c>
      <c r="E10" s="110">
        <v>194</v>
      </c>
      <c r="F10" s="110">
        <v>66</v>
      </c>
      <c r="G10" s="110">
        <v>25</v>
      </c>
      <c r="H10" s="110">
        <v>3057</v>
      </c>
      <c r="I10" s="57" t="s">
        <v>288</v>
      </c>
      <c r="J10" s="111">
        <v>-0.17211703958691912</v>
      </c>
      <c r="K10" s="111">
        <v>4.341317365269461</v>
      </c>
      <c r="L10" s="111">
        <v>5.3459119496855347</v>
      </c>
      <c r="M10" s="111">
        <v>-3</v>
      </c>
      <c r="N10" s="111">
        <v>6.4516129032258061</v>
      </c>
      <c r="O10" s="111">
        <v>-10.714285714285714</v>
      </c>
      <c r="P10" s="111">
        <v>1.2586949320967207</v>
      </c>
    </row>
    <row r="11" spans="1:16" s="54" customFormat="1" ht="12.75" customHeight="1" x14ac:dyDescent="0.2">
      <c r="A11" s="92" t="s">
        <v>289</v>
      </c>
      <c r="B11" s="110">
        <v>1696</v>
      </c>
      <c r="C11" s="110">
        <v>647</v>
      </c>
      <c r="D11" s="110">
        <v>338</v>
      </c>
      <c r="E11" s="110">
        <v>202</v>
      </c>
      <c r="F11" s="110">
        <v>66</v>
      </c>
      <c r="G11" s="110">
        <v>21</v>
      </c>
      <c r="H11" s="110">
        <v>2970</v>
      </c>
      <c r="I11" s="92" t="s">
        <v>289</v>
      </c>
      <c r="J11" s="111">
        <v>-2.5287356321839081</v>
      </c>
      <c r="K11" s="111">
        <v>-7.173601147776183</v>
      </c>
      <c r="L11" s="111">
        <v>0.89552238805970152</v>
      </c>
      <c r="M11" s="111">
        <v>4.1237113402061851</v>
      </c>
      <c r="N11" s="111">
        <v>0</v>
      </c>
      <c r="O11" s="111">
        <v>-16</v>
      </c>
      <c r="P11" s="111">
        <v>-2.845927379784102</v>
      </c>
    </row>
    <row r="12" spans="1:16" s="54" customFormat="1" ht="12.75" customHeight="1" x14ac:dyDescent="0.2">
      <c r="A12" s="103" t="s">
        <v>300</v>
      </c>
      <c r="B12" s="110">
        <v>1643</v>
      </c>
      <c r="C12" s="110">
        <v>642</v>
      </c>
      <c r="D12" s="110">
        <v>337</v>
      </c>
      <c r="E12" s="110">
        <v>207</v>
      </c>
      <c r="F12" s="110">
        <v>59</v>
      </c>
      <c r="G12" s="110">
        <v>23</v>
      </c>
      <c r="H12" s="110">
        <v>2911</v>
      </c>
      <c r="I12" s="103" t="s">
        <v>300</v>
      </c>
      <c r="J12" s="111">
        <v>-3.125</v>
      </c>
      <c r="K12" s="111">
        <v>-0.77279752704791349</v>
      </c>
      <c r="L12" s="111">
        <v>-0.29585798816568049</v>
      </c>
      <c r="M12" s="111">
        <v>2.4752475247524752</v>
      </c>
      <c r="N12" s="111">
        <v>-10.606060606060606</v>
      </c>
      <c r="O12" s="111">
        <v>9.5238095238095237</v>
      </c>
      <c r="P12" s="111">
        <v>-1.9865319865319864</v>
      </c>
    </row>
    <row r="13" spans="1:16" s="54" customFormat="1" ht="11.1" customHeight="1" x14ac:dyDescent="0.2">
      <c r="A13" s="227" t="s">
        <v>106</v>
      </c>
      <c r="B13" s="227"/>
      <c r="C13" s="227"/>
      <c r="D13" s="227"/>
      <c r="E13" s="227"/>
      <c r="F13" s="227"/>
      <c r="G13" s="227"/>
      <c r="H13" s="227"/>
      <c r="I13" s="227" t="s">
        <v>106</v>
      </c>
      <c r="J13" s="227"/>
      <c r="K13" s="227"/>
      <c r="L13" s="227"/>
      <c r="M13" s="227"/>
      <c r="N13" s="227"/>
      <c r="O13" s="227"/>
      <c r="P13" s="227"/>
    </row>
    <row r="14" spans="1:16" s="54" customFormat="1" ht="12.75" customHeight="1" x14ac:dyDescent="0.2">
      <c r="A14" s="57" t="s">
        <v>221</v>
      </c>
      <c r="B14" s="110">
        <v>3190</v>
      </c>
      <c r="C14" s="110">
        <v>4295</v>
      </c>
      <c r="D14" s="110">
        <v>4958</v>
      </c>
      <c r="E14" s="110">
        <v>5944</v>
      </c>
      <c r="F14" s="110">
        <v>4206</v>
      </c>
      <c r="G14" s="110">
        <v>4370</v>
      </c>
      <c r="H14" s="110">
        <v>26963</v>
      </c>
      <c r="I14" s="57" t="s">
        <v>221</v>
      </c>
      <c r="J14" s="111">
        <v>3.1357792411414238E-2</v>
      </c>
      <c r="K14" s="111">
        <v>-9.3044894161432884E-2</v>
      </c>
      <c r="L14" s="111">
        <v>0.18185492018589614</v>
      </c>
      <c r="M14" s="111">
        <v>-1.475219625393668</v>
      </c>
      <c r="N14" s="111">
        <v>0.45378552663004534</v>
      </c>
      <c r="O14" s="111">
        <v>-13.27644373883707</v>
      </c>
      <c r="P14" s="111">
        <v>-2.6465915655690351</v>
      </c>
    </row>
    <row r="15" spans="1:16" s="54" customFormat="1" ht="12.75" customHeight="1" x14ac:dyDescent="0.2">
      <c r="A15" s="57" t="s">
        <v>222</v>
      </c>
      <c r="B15" s="110">
        <v>3181</v>
      </c>
      <c r="C15" s="110">
        <v>4102</v>
      </c>
      <c r="D15" s="110">
        <v>4584</v>
      </c>
      <c r="E15" s="110">
        <v>5935</v>
      </c>
      <c r="F15" s="110">
        <v>3955</v>
      </c>
      <c r="G15" s="110">
        <v>4526</v>
      </c>
      <c r="H15" s="110">
        <v>26283</v>
      </c>
      <c r="I15" s="57" t="s">
        <v>222</v>
      </c>
      <c r="J15" s="111">
        <v>-0.28213166144200624</v>
      </c>
      <c r="K15" s="111">
        <v>-4.4935972060535505</v>
      </c>
      <c r="L15" s="111">
        <v>-7.5433642597821704</v>
      </c>
      <c r="M15" s="111">
        <v>-0.15141318977119786</v>
      </c>
      <c r="N15" s="111">
        <v>-5.9676652401331429</v>
      </c>
      <c r="O15" s="111">
        <v>3.5697940503432495</v>
      </c>
      <c r="P15" s="111">
        <v>-2.5219745577272557</v>
      </c>
    </row>
    <row r="16" spans="1:16" s="54" customFormat="1" ht="12.75" customHeight="1" x14ac:dyDescent="0.2">
      <c r="A16" s="57" t="s">
        <v>223</v>
      </c>
      <c r="B16" s="110">
        <v>3096</v>
      </c>
      <c r="C16" s="110">
        <v>4281</v>
      </c>
      <c r="D16" s="110">
        <v>4437</v>
      </c>
      <c r="E16" s="110">
        <v>5867</v>
      </c>
      <c r="F16" s="110">
        <v>3969</v>
      </c>
      <c r="G16" s="110">
        <v>4297</v>
      </c>
      <c r="H16" s="110">
        <v>25947</v>
      </c>
      <c r="I16" s="57" t="s">
        <v>223</v>
      </c>
      <c r="J16" s="111">
        <v>-2.6721156868909151</v>
      </c>
      <c r="K16" s="111">
        <v>4.3637250121891764</v>
      </c>
      <c r="L16" s="111">
        <v>-3.2068062827225132</v>
      </c>
      <c r="M16" s="111">
        <v>-1.1457455770850884</v>
      </c>
      <c r="N16" s="111">
        <v>0.35398230088495575</v>
      </c>
      <c r="O16" s="111">
        <v>-5.0596553247901017</v>
      </c>
      <c r="P16" s="111">
        <v>-1.2783928775253968</v>
      </c>
    </row>
    <row r="17" spans="1:16" s="54" customFormat="1" ht="12.75" customHeight="1" x14ac:dyDescent="0.2">
      <c r="A17" s="57" t="s">
        <v>224</v>
      </c>
      <c r="B17" s="110">
        <v>3270</v>
      </c>
      <c r="C17" s="110">
        <v>4403</v>
      </c>
      <c r="D17" s="110">
        <v>4248</v>
      </c>
      <c r="E17" s="110">
        <v>6151</v>
      </c>
      <c r="F17" s="110">
        <v>4065</v>
      </c>
      <c r="G17" s="110">
        <v>4666</v>
      </c>
      <c r="H17" s="110">
        <v>26803</v>
      </c>
      <c r="I17" s="57" t="s">
        <v>224</v>
      </c>
      <c r="J17" s="111">
        <v>5.6201550387596901</v>
      </c>
      <c r="K17" s="111">
        <v>2.8498014482597522</v>
      </c>
      <c r="L17" s="111">
        <v>-4.2596348884381339</v>
      </c>
      <c r="M17" s="111">
        <v>4.8406340548832452</v>
      </c>
      <c r="N17" s="111">
        <v>2.4187452758881332</v>
      </c>
      <c r="O17" s="111">
        <v>8.5873865487549459</v>
      </c>
      <c r="P17" s="111">
        <v>3.2990326434655257</v>
      </c>
    </row>
    <row r="18" spans="1:16" s="54" customFormat="1" ht="12.75" customHeight="1" x14ac:dyDescent="0.2">
      <c r="A18" s="57" t="s">
        <v>288</v>
      </c>
      <c r="B18" s="110">
        <v>3247</v>
      </c>
      <c r="C18" s="110">
        <v>4569</v>
      </c>
      <c r="D18" s="110">
        <v>4469</v>
      </c>
      <c r="E18" s="110">
        <v>5996</v>
      </c>
      <c r="F18" s="110">
        <v>4498</v>
      </c>
      <c r="G18" s="110">
        <v>4383</v>
      </c>
      <c r="H18" s="110">
        <v>27162</v>
      </c>
      <c r="I18" s="57" t="s">
        <v>288</v>
      </c>
      <c r="J18" s="111">
        <v>-0.70336391437308865</v>
      </c>
      <c r="K18" s="111">
        <v>3.7701567113331822</v>
      </c>
      <c r="L18" s="111">
        <v>5.2024482109227872</v>
      </c>
      <c r="M18" s="111">
        <v>-2.5199154609006666</v>
      </c>
      <c r="N18" s="111">
        <v>10.651906519065191</v>
      </c>
      <c r="O18" s="111">
        <v>-6.0651521645949416</v>
      </c>
      <c r="P18" s="111">
        <v>1.3394023057120472</v>
      </c>
    </row>
    <row r="19" spans="1:16" s="54" customFormat="1" ht="12.75" customHeight="1" x14ac:dyDescent="0.2">
      <c r="A19" s="92" t="s">
        <v>289</v>
      </c>
      <c r="B19" s="110">
        <v>3246</v>
      </c>
      <c r="C19" s="110">
        <v>4298</v>
      </c>
      <c r="D19" s="110">
        <v>4508</v>
      </c>
      <c r="E19" s="110">
        <v>6223</v>
      </c>
      <c r="F19" s="110">
        <v>4599</v>
      </c>
      <c r="G19" s="110">
        <v>4119</v>
      </c>
      <c r="H19" s="110">
        <v>26993</v>
      </c>
      <c r="I19" s="92" t="s">
        <v>289</v>
      </c>
      <c r="J19" s="111">
        <v>-3.0797659377887282E-2</v>
      </c>
      <c r="K19" s="111">
        <v>-5.9312759903698842</v>
      </c>
      <c r="L19" s="111">
        <v>0.87267845155515766</v>
      </c>
      <c r="M19" s="111">
        <v>3.7858572381587727</v>
      </c>
      <c r="N19" s="111">
        <v>2.2454424188528237</v>
      </c>
      <c r="O19" s="111">
        <v>-6.023271731690623</v>
      </c>
      <c r="P19" s="111">
        <v>-0.62219276931006551</v>
      </c>
    </row>
    <row r="20" spans="1:16" s="54" customFormat="1" ht="12.75" customHeight="1" x14ac:dyDescent="0.2">
      <c r="A20" s="103" t="s">
        <v>300</v>
      </c>
      <c r="B20" s="110">
        <v>3125</v>
      </c>
      <c r="C20" s="110">
        <v>4230</v>
      </c>
      <c r="D20" s="110">
        <v>4433</v>
      </c>
      <c r="E20" s="110">
        <v>6382</v>
      </c>
      <c r="F20" s="110">
        <v>4107</v>
      </c>
      <c r="G20" s="110">
        <v>4308</v>
      </c>
      <c r="H20" s="110">
        <v>26585</v>
      </c>
      <c r="I20" s="103" t="s">
        <v>300</v>
      </c>
      <c r="J20" s="111">
        <v>-3.7276648182378311</v>
      </c>
      <c r="K20" s="111">
        <v>-1.5821312238250351</v>
      </c>
      <c r="L20" s="111">
        <v>-1.6637089618456078</v>
      </c>
      <c r="M20" s="111">
        <v>2.5550377631367507</v>
      </c>
      <c r="N20" s="111">
        <v>-10.697977821265493</v>
      </c>
      <c r="O20" s="111">
        <v>4.5884923525127457</v>
      </c>
      <c r="P20" s="111">
        <v>-1.5115029822546586</v>
      </c>
    </row>
    <row r="21" spans="1:16" s="54" customFormat="1" ht="11.1" customHeight="1" x14ac:dyDescent="0.2">
      <c r="A21" s="227" t="s">
        <v>107</v>
      </c>
      <c r="B21" s="227"/>
      <c r="C21" s="227"/>
      <c r="D21" s="227"/>
      <c r="E21" s="227"/>
      <c r="F21" s="227"/>
      <c r="G21" s="227"/>
      <c r="H21" s="227"/>
      <c r="I21" s="227" t="s">
        <v>107</v>
      </c>
      <c r="J21" s="227"/>
      <c r="K21" s="227"/>
      <c r="L21" s="227"/>
      <c r="M21" s="227"/>
      <c r="N21" s="227"/>
      <c r="O21" s="227"/>
      <c r="P21" s="227"/>
    </row>
    <row r="22" spans="1:16" s="54" customFormat="1" ht="12.75" customHeight="1" x14ac:dyDescent="0.2">
      <c r="A22" s="57" t="s">
        <v>221</v>
      </c>
      <c r="B22" s="110">
        <v>345.99099999999999</v>
      </c>
      <c r="C22" s="110">
        <v>483.75599999999997</v>
      </c>
      <c r="D22" s="110">
        <v>599.66099999999994</v>
      </c>
      <c r="E22" s="110">
        <v>694.50300000000004</v>
      </c>
      <c r="F22" s="110">
        <v>478.27300000000002</v>
      </c>
      <c r="G22" s="110">
        <v>490.34</v>
      </c>
      <c r="H22" s="110">
        <v>3092.5239999999999</v>
      </c>
      <c r="I22" s="57" t="s">
        <v>221</v>
      </c>
      <c r="J22" s="111">
        <v>0.25324744941569577</v>
      </c>
      <c r="K22" s="111">
        <v>1.0967423742131772</v>
      </c>
      <c r="L22" s="111">
        <v>0.49976620594992804</v>
      </c>
      <c r="M22" s="111">
        <v>-3.671427362744502</v>
      </c>
      <c r="N22" s="111">
        <v>-1.4046964771267763</v>
      </c>
      <c r="O22" s="111">
        <v>-13.399622048356626</v>
      </c>
      <c r="P22" s="111">
        <v>-3.1338349557441796</v>
      </c>
    </row>
    <row r="23" spans="1:16" s="54" customFormat="1" ht="12.75" customHeight="1" x14ac:dyDescent="0.2">
      <c r="A23" s="57" t="s">
        <v>222</v>
      </c>
      <c r="B23" s="110">
        <v>352.69299999999998</v>
      </c>
      <c r="C23" s="110">
        <v>487.291</v>
      </c>
      <c r="D23" s="110">
        <v>591.24599999999998</v>
      </c>
      <c r="E23" s="110">
        <v>758.16700000000003</v>
      </c>
      <c r="F23" s="110">
        <v>468.32</v>
      </c>
      <c r="G23" s="110">
        <v>522.07000000000005</v>
      </c>
      <c r="H23" s="110">
        <v>3179.7869999999998</v>
      </c>
      <c r="I23" s="57" t="s">
        <v>222</v>
      </c>
      <c r="J23" s="111">
        <v>1.9370446052064936</v>
      </c>
      <c r="K23" s="111">
        <v>0.7307402905597089</v>
      </c>
      <c r="L23" s="111">
        <v>-1.4032928604661574</v>
      </c>
      <c r="M23" s="111">
        <v>9.1668430517938706</v>
      </c>
      <c r="N23" s="111">
        <v>-2.0810290357181005</v>
      </c>
      <c r="O23" s="111">
        <v>6.4710201084961616</v>
      </c>
      <c r="P23" s="111">
        <v>2.8217404295003021</v>
      </c>
    </row>
    <row r="24" spans="1:16" s="54" customFormat="1" ht="12.75" customHeight="1" x14ac:dyDescent="0.2">
      <c r="A24" s="57" t="s">
        <v>223</v>
      </c>
      <c r="B24" s="110">
        <v>359.35599999999999</v>
      </c>
      <c r="C24" s="110">
        <v>501.74900000000002</v>
      </c>
      <c r="D24" s="110">
        <v>565.66999999999996</v>
      </c>
      <c r="E24" s="110">
        <v>739.48199999999997</v>
      </c>
      <c r="F24" s="110">
        <v>486.66899999999998</v>
      </c>
      <c r="G24" s="110">
        <v>520.55799999999999</v>
      </c>
      <c r="H24" s="110">
        <v>3173.4839999999999</v>
      </c>
      <c r="I24" s="57" t="s">
        <v>223</v>
      </c>
      <c r="J24" s="111">
        <v>1.8891784072833915</v>
      </c>
      <c r="K24" s="111">
        <v>2.9670156025865504</v>
      </c>
      <c r="L24" s="111">
        <v>-4.3257797938590743</v>
      </c>
      <c r="M24" s="111">
        <v>-2.4644966082670519</v>
      </c>
      <c r="N24" s="111">
        <v>3.9180474888964789</v>
      </c>
      <c r="O24" s="111">
        <v>-0.2896163349742481</v>
      </c>
      <c r="P24" s="111">
        <v>-0.19822082422501519</v>
      </c>
    </row>
    <row r="25" spans="1:16" s="54" customFormat="1" ht="12.75" customHeight="1" x14ac:dyDescent="0.2">
      <c r="A25" s="57" t="s">
        <v>224</v>
      </c>
      <c r="B25" s="110">
        <v>353.47500000000002</v>
      </c>
      <c r="C25" s="110">
        <v>498.16699999999997</v>
      </c>
      <c r="D25" s="110">
        <v>513.32000000000005</v>
      </c>
      <c r="E25" s="110">
        <v>732.44899999999996</v>
      </c>
      <c r="F25" s="110">
        <v>453.04599999999999</v>
      </c>
      <c r="G25" s="110">
        <v>522.48599999999999</v>
      </c>
      <c r="H25" s="110">
        <v>3072.9430000000002</v>
      </c>
      <c r="I25" s="57" t="s">
        <v>224</v>
      </c>
      <c r="J25" s="111">
        <v>-1.6365386970024078</v>
      </c>
      <c r="K25" s="111">
        <v>-0.71390276811713638</v>
      </c>
      <c r="L25" s="111">
        <v>-9.2545123481888574</v>
      </c>
      <c r="M25" s="111">
        <v>-0.95107115521405738</v>
      </c>
      <c r="N25" s="111">
        <v>-6.9088024920428444</v>
      </c>
      <c r="O25" s="111">
        <v>0.37037179334483328</v>
      </c>
      <c r="P25" s="111">
        <v>-3.1681584025632308</v>
      </c>
    </row>
    <row r="26" spans="1:16" s="54" customFormat="1" ht="12.75" customHeight="1" x14ac:dyDescent="0.2">
      <c r="A26" s="57" t="s">
        <v>288</v>
      </c>
      <c r="B26" s="110">
        <v>346.29599999999999</v>
      </c>
      <c r="C26" s="110">
        <v>511.22300000000001</v>
      </c>
      <c r="D26" s="110">
        <v>546.20399999999995</v>
      </c>
      <c r="E26" s="110">
        <v>716.99</v>
      </c>
      <c r="F26" s="110">
        <v>505.892</v>
      </c>
      <c r="G26" s="110">
        <v>470.66699999999997</v>
      </c>
      <c r="H26" s="110">
        <v>3097.2719999999999</v>
      </c>
      <c r="I26" s="57" t="s">
        <v>288</v>
      </c>
      <c r="J26" s="111">
        <v>-2.0309781455548568</v>
      </c>
      <c r="K26" s="111">
        <v>2.6208078816942995</v>
      </c>
      <c r="L26" s="111">
        <v>6.4061404192316482</v>
      </c>
      <c r="M26" s="111">
        <v>-2.1105906349793568</v>
      </c>
      <c r="N26" s="111">
        <v>11.664599179774241</v>
      </c>
      <c r="O26" s="111">
        <v>-9.9177777012207056</v>
      </c>
      <c r="P26" s="111">
        <v>0.79171660522176046</v>
      </c>
    </row>
    <row r="27" spans="1:16" s="54" customFormat="1" ht="12.75" customHeight="1" x14ac:dyDescent="0.2">
      <c r="A27" s="92" t="s">
        <v>289</v>
      </c>
      <c r="B27" s="110">
        <v>330.69</v>
      </c>
      <c r="C27" s="110">
        <v>458.786</v>
      </c>
      <c r="D27" s="110">
        <v>513.44299999999998</v>
      </c>
      <c r="E27" s="110">
        <v>671.50699999999995</v>
      </c>
      <c r="F27" s="110">
        <v>456.88200000000001</v>
      </c>
      <c r="G27" s="110">
        <v>399.88600000000002</v>
      </c>
      <c r="H27" s="110">
        <v>2831.194</v>
      </c>
      <c r="I27" s="92" t="s">
        <v>289</v>
      </c>
      <c r="J27" s="111">
        <v>-4.5065493104165206</v>
      </c>
      <c r="K27" s="111">
        <v>-10.257167615698044</v>
      </c>
      <c r="L27" s="111">
        <v>-5.9979421608043832</v>
      </c>
      <c r="M27" s="111">
        <v>-6.3436031185930153</v>
      </c>
      <c r="N27" s="111">
        <v>-9.6878385109865341</v>
      </c>
      <c r="O27" s="111">
        <v>-15.038445440194437</v>
      </c>
      <c r="P27" s="111">
        <v>-8.5907211249125019</v>
      </c>
    </row>
    <row r="28" spans="1:16" s="54" customFormat="1" ht="12.75" customHeight="1" x14ac:dyDescent="0.2">
      <c r="A28" s="103" t="s">
        <v>300</v>
      </c>
      <c r="B28" s="110">
        <v>312.16699999999997</v>
      </c>
      <c r="C28" s="110">
        <v>461.98500000000001</v>
      </c>
      <c r="D28" s="110">
        <v>518.87</v>
      </c>
      <c r="E28" s="110">
        <v>756.76900000000001</v>
      </c>
      <c r="F28" s="110">
        <v>452.22300000000001</v>
      </c>
      <c r="G28" s="110">
        <v>456.43</v>
      </c>
      <c r="H28" s="110">
        <v>2958.444</v>
      </c>
      <c r="I28" s="103" t="s">
        <v>300</v>
      </c>
      <c r="J28" s="111">
        <v>-5.601318455350941</v>
      </c>
      <c r="K28" s="111">
        <v>0.69727498223572915</v>
      </c>
      <c r="L28" s="111">
        <v>1.0569819824206428</v>
      </c>
      <c r="M28" s="111">
        <v>12.697112613867029</v>
      </c>
      <c r="N28" s="111">
        <v>-1.0197381380750372</v>
      </c>
      <c r="O28" s="111">
        <v>14.140029908523925</v>
      </c>
      <c r="P28" s="111">
        <v>4.4945701354269607</v>
      </c>
    </row>
    <row r="29" spans="1:16" s="54" customFormat="1" ht="11.1" customHeight="1" x14ac:dyDescent="0.2">
      <c r="A29" s="227" t="s">
        <v>149</v>
      </c>
      <c r="B29" s="227"/>
      <c r="C29" s="227"/>
      <c r="D29" s="227"/>
      <c r="E29" s="227"/>
      <c r="F29" s="227"/>
      <c r="G29" s="227"/>
      <c r="H29" s="227"/>
      <c r="I29" s="227" t="s">
        <v>149</v>
      </c>
      <c r="J29" s="227"/>
      <c r="K29" s="227"/>
      <c r="L29" s="227"/>
      <c r="M29" s="227"/>
      <c r="N29" s="227"/>
      <c r="O29" s="227"/>
      <c r="P29" s="227"/>
    </row>
    <row r="30" spans="1:16" s="54" customFormat="1" ht="12.75" customHeight="1" x14ac:dyDescent="0.2">
      <c r="A30" s="57" t="s">
        <v>221</v>
      </c>
      <c r="B30" s="110">
        <v>3080.4670000000001</v>
      </c>
      <c r="C30" s="110">
        <v>6947.9679999999998</v>
      </c>
      <c r="D30" s="110">
        <v>10065.162</v>
      </c>
      <c r="E30" s="110">
        <v>13809.737999999999</v>
      </c>
      <c r="F30" s="110">
        <v>11160.423000000001</v>
      </c>
      <c r="G30" s="110">
        <v>11090.102999999999</v>
      </c>
      <c r="H30" s="110">
        <v>56153.860999999997</v>
      </c>
      <c r="I30" s="57" t="s">
        <v>221</v>
      </c>
      <c r="J30" s="111">
        <v>16.817412863818756</v>
      </c>
      <c r="K30" s="111">
        <v>3.5617938690479862</v>
      </c>
      <c r="L30" s="111">
        <v>2.6649201501117474</v>
      </c>
      <c r="M30" s="111">
        <v>4.1895401374241539</v>
      </c>
      <c r="N30" s="111">
        <v>4.3047441065146623</v>
      </c>
      <c r="O30" s="111">
        <v>-13.647540721931012</v>
      </c>
      <c r="P30" s="111">
        <v>0.36976072582705177</v>
      </c>
    </row>
    <row r="31" spans="1:16" s="54" customFormat="1" ht="12.75" customHeight="1" x14ac:dyDescent="0.2">
      <c r="A31" s="57" t="s">
        <v>222</v>
      </c>
      <c r="B31" s="110">
        <v>3382.0720000000001</v>
      </c>
      <c r="C31" s="110">
        <v>7214.0169999999998</v>
      </c>
      <c r="D31" s="110">
        <v>10202.824000000001</v>
      </c>
      <c r="E31" s="110">
        <v>14631.192999999999</v>
      </c>
      <c r="F31" s="110">
        <v>10923.567999999999</v>
      </c>
      <c r="G31" s="110">
        <v>12849.496999999999</v>
      </c>
      <c r="H31" s="110">
        <v>59203.171000000002</v>
      </c>
      <c r="I31" s="57" t="s">
        <v>222</v>
      </c>
      <c r="J31" s="111">
        <v>9.7908856027349103</v>
      </c>
      <c r="K31" s="111">
        <v>3.8291627134724857</v>
      </c>
      <c r="L31" s="111">
        <v>1.367707742806328</v>
      </c>
      <c r="M31" s="111">
        <v>5.9483749800322059</v>
      </c>
      <c r="N31" s="111">
        <v>-2.1222761897107425</v>
      </c>
      <c r="O31" s="111">
        <v>15.864541564672576</v>
      </c>
      <c r="P31" s="111">
        <v>5.4302766465159094</v>
      </c>
    </row>
    <row r="32" spans="1:16" s="54" customFormat="1" ht="12.75" customHeight="1" x14ac:dyDescent="0.2">
      <c r="A32" s="57" t="s">
        <v>223</v>
      </c>
      <c r="B32" s="110">
        <v>3432.0259999999998</v>
      </c>
      <c r="C32" s="110">
        <v>7844.9430000000002</v>
      </c>
      <c r="D32" s="110">
        <v>9910.4740000000002</v>
      </c>
      <c r="E32" s="110">
        <v>14948.592000000001</v>
      </c>
      <c r="F32" s="110">
        <v>11314.725</v>
      </c>
      <c r="G32" s="110">
        <v>12547.290999999999</v>
      </c>
      <c r="H32" s="110">
        <v>59998.050999999999</v>
      </c>
      <c r="I32" s="57" t="s">
        <v>223</v>
      </c>
      <c r="J32" s="111">
        <v>1.4770235524258419</v>
      </c>
      <c r="K32" s="111">
        <v>8.7458346715845057</v>
      </c>
      <c r="L32" s="111">
        <v>-2.8653831527428126</v>
      </c>
      <c r="M32" s="111">
        <v>2.1693309629638629</v>
      </c>
      <c r="N32" s="111">
        <v>3.5808538016150129</v>
      </c>
      <c r="O32" s="111">
        <v>-2.35188972766794</v>
      </c>
      <c r="P32" s="111">
        <v>1.342630785773278</v>
      </c>
    </row>
    <row r="33" spans="1:16" s="54" customFormat="1" ht="12.75" customHeight="1" x14ac:dyDescent="0.2">
      <c r="A33" s="57" t="s">
        <v>224</v>
      </c>
      <c r="B33" s="110">
        <v>3564.5729999999999</v>
      </c>
      <c r="C33" s="110">
        <v>8309.7759999999998</v>
      </c>
      <c r="D33" s="110">
        <v>9634.1810000000005</v>
      </c>
      <c r="E33" s="110">
        <v>15558.724</v>
      </c>
      <c r="F33" s="110">
        <v>12341.564</v>
      </c>
      <c r="G33" s="110">
        <v>13628.57</v>
      </c>
      <c r="H33" s="110">
        <v>63037.387999999999</v>
      </c>
      <c r="I33" s="57" t="s">
        <v>224</v>
      </c>
      <c r="J33" s="111">
        <v>3.8620628165404356</v>
      </c>
      <c r="K33" s="111">
        <v>5.9252565633682694</v>
      </c>
      <c r="L33" s="111">
        <v>-2.7878888537520976</v>
      </c>
      <c r="M33" s="111">
        <v>4.0815349030865224</v>
      </c>
      <c r="N33" s="111">
        <v>9.0752448689649992</v>
      </c>
      <c r="O33" s="111">
        <v>8.6176290961929602</v>
      </c>
      <c r="P33" s="111">
        <v>5.0657262183399911</v>
      </c>
    </row>
    <row r="34" spans="1:16" s="54" customFormat="1" ht="12.75" customHeight="1" x14ac:dyDescent="0.2">
      <c r="A34" s="57" t="s">
        <v>288</v>
      </c>
      <c r="B34" s="110">
        <v>3528.6019999999999</v>
      </c>
      <c r="C34" s="110">
        <v>8642.6919999999991</v>
      </c>
      <c r="D34" s="110">
        <v>10263.11</v>
      </c>
      <c r="E34" s="110">
        <v>15835.787</v>
      </c>
      <c r="F34" s="110">
        <v>13830.803</v>
      </c>
      <c r="G34" s="110">
        <v>12677.924999999999</v>
      </c>
      <c r="H34" s="110">
        <v>64778.919000000002</v>
      </c>
      <c r="I34" s="57" t="s">
        <v>288</v>
      </c>
      <c r="J34" s="111">
        <v>-1.0091250761311386</v>
      </c>
      <c r="K34" s="111">
        <v>4.0063173784708432</v>
      </c>
      <c r="L34" s="111">
        <v>6.5281003128340647</v>
      </c>
      <c r="M34" s="111">
        <v>1.780756571040145</v>
      </c>
      <c r="N34" s="111">
        <v>12.066857976833402</v>
      </c>
      <c r="O34" s="111">
        <v>-6.9753833307529725</v>
      </c>
      <c r="P34" s="111">
        <v>2.762695370563264</v>
      </c>
    </row>
    <row r="35" spans="1:16" s="54" customFormat="1" ht="12.75" customHeight="1" x14ac:dyDescent="0.2">
      <c r="A35" s="92" t="s">
        <v>289</v>
      </c>
      <c r="B35" s="110">
        <v>3632.306</v>
      </c>
      <c r="C35" s="110">
        <v>8184.6319999999996</v>
      </c>
      <c r="D35" s="110">
        <v>10155.779</v>
      </c>
      <c r="E35" s="110">
        <v>16806.109</v>
      </c>
      <c r="F35" s="110">
        <v>14344.66</v>
      </c>
      <c r="G35" s="110">
        <v>12843.462</v>
      </c>
      <c r="H35" s="110">
        <v>65966.948000000004</v>
      </c>
      <c r="I35" s="92" t="s">
        <v>289</v>
      </c>
      <c r="J35" s="111">
        <v>2.9389542940802102</v>
      </c>
      <c r="K35" s="111">
        <v>-5.2999690374249075</v>
      </c>
      <c r="L35" s="111">
        <v>-1.0457941111417508</v>
      </c>
      <c r="M35" s="111">
        <v>6.1273999201934206</v>
      </c>
      <c r="N35" s="111">
        <v>3.7153085037795708</v>
      </c>
      <c r="O35" s="111">
        <v>1.3057105165080269</v>
      </c>
      <c r="P35" s="111">
        <v>1.8339747225482448</v>
      </c>
    </row>
    <row r="36" spans="1:16" s="54" customFormat="1" ht="12.75" customHeight="1" x14ac:dyDescent="0.2">
      <c r="A36" s="103" t="s">
        <v>300</v>
      </c>
      <c r="B36" s="110">
        <v>3663.076</v>
      </c>
      <c r="C36" s="110">
        <v>8532.0400000000009</v>
      </c>
      <c r="D36" s="110">
        <v>10962.722</v>
      </c>
      <c r="E36" s="110">
        <v>18826.634999999998</v>
      </c>
      <c r="F36" s="110">
        <v>13601.858</v>
      </c>
      <c r="G36" s="110">
        <v>14118.891</v>
      </c>
      <c r="H36" s="110">
        <v>69705.221999999994</v>
      </c>
      <c r="I36" s="103" t="s">
        <v>300</v>
      </c>
      <c r="J36" s="111">
        <v>0.84712025914116218</v>
      </c>
      <c r="K36" s="111">
        <v>4.2446379996070842</v>
      </c>
      <c r="L36" s="111">
        <v>7.9456534058096313</v>
      </c>
      <c r="M36" s="111">
        <v>12.022568698084713</v>
      </c>
      <c r="N36" s="111">
        <v>-5.1782475151031795</v>
      </c>
      <c r="O36" s="111">
        <v>9.9305701219811304</v>
      </c>
      <c r="P36" s="111">
        <v>5.6668894246858139</v>
      </c>
    </row>
    <row r="37" spans="1:16" s="54" customFormat="1" ht="11.1" customHeight="1" x14ac:dyDescent="0.2">
      <c r="A37" s="227" t="s">
        <v>150</v>
      </c>
      <c r="B37" s="227"/>
      <c r="C37" s="227"/>
      <c r="D37" s="227"/>
      <c r="E37" s="227"/>
      <c r="F37" s="227"/>
      <c r="G37" s="227"/>
      <c r="H37" s="227"/>
      <c r="I37" s="227" t="s">
        <v>150</v>
      </c>
      <c r="J37" s="227"/>
      <c r="K37" s="227"/>
      <c r="L37" s="227"/>
      <c r="M37" s="227"/>
      <c r="N37" s="227"/>
      <c r="O37" s="227"/>
      <c r="P37" s="227"/>
    </row>
    <row r="38" spans="1:16" s="54" customFormat="1" ht="12.75" customHeight="1" x14ac:dyDescent="0.2">
      <c r="A38" s="57" t="s">
        <v>221</v>
      </c>
      <c r="B38" s="110">
        <v>18335.456999999999</v>
      </c>
      <c r="C38" s="110">
        <v>29107.422999999999</v>
      </c>
      <c r="D38" s="110">
        <v>44527.459000000003</v>
      </c>
      <c r="E38" s="110">
        <v>60695.220999999998</v>
      </c>
      <c r="F38" s="110">
        <v>60596.502999999997</v>
      </c>
      <c r="G38" s="110">
        <v>53337.574999999997</v>
      </c>
      <c r="H38" s="110">
        <v>266599.63799999998</v>
      </c>
      <c r="I38" s="57" t="s">
        <v>221</v>
      </c>
      <c r="J38" s="111">
        <v>-1.7062796301138927</v>
      </c>
      <c r="K38" s="111">
        <v>2.365949487092748</v>
      </c>
      <c r="L38" s="111">
        <v>-2.8702275023386683</v>
      </c>
      <c r="M38" s="111">
        <v>-1.3083975898230971</v>
      </c>
      <c r="N38" s="111">
        <v>14.953425999488557</v>
      </c>
      <c r="O38" s="111">
        <v>-8.6477580166050441</v>
      </c>
      <c r="P38" s="111">
        <v>0.40198395342884075</v>
      </c>
    </row>
    <row r="39" spans="1:16" s="54" customFormat="1" ht="12.75" customHeight="1" x14ac:dyDescent="0.2">
      <c r="A39" s="57" t="s">
        <v>222</v>
      </c>
      <c r="B39" s="110">
        <v>19996.361000000001</v>
      </c>
      <c r="C39" s="110">
        <v>29605.445</v>
      </c>
      <c r="D39" s="110">
        <v>46490.442000000003</v>
      </c>
      <c r="E39" s="110">
        <v>67661.410999999993</v>
      </c>
      <c r="F39" s="110">
        <v>54898.171999999999</v>
      </c>
      <c r="G39" s="110">
        <v>56981.239000000001</v>
      </c>
      <c r="H39" s="110">
        <v>275633.07</v>
      </c>
      <c r="I39" s="57" t="s">
        <v>222</v>
      </c>
      <c r="J39" s="111">
        <v>9.0584270683845105</v>
      </c>
      <c r="K39" s="111">
        <v>1.7109793608317743</v>
      </c>
      <c r="L39" s="111">
        <v>4.4084774745399242</v>
      </c>
      <c r="M39" s="111">
        <v>11.477328668100567</v>
      </c>
      <c r="N39" s="111">
        <v>-9.4037291227845259</v>
      </c>
      <c r="O39" s="111">
        <v>6.8313266960487136</v>
      </c>
      <c r="P39" s="111">
        <v>3.3883886969118953</v>
      </c>
    </row>
    <row r="40" spans="1:16" s="54" customFormat="1" ht="12.75" customHeight="1" x14ac:dyDescent="0.2">
      <c r="A40" s="57" t="s">
        <v>223</v>
      </c>
      <c r="B40" s="110">
        <v>22239.237000000001</v>
      </c>
      <c r="C40" s="110">
        <v>32400.763999999999</v>
      </c>
      <c r="D40" s="110">
        <v>47117.639000000003</v>
      </c>
      <c r="E40" s="110">
        <v>80505.596999999994</v>
      </c>
      <c r="F40" s="110">
        <v>58825.82</v>
      </c>
      <c r="G40" s="110">
        <v>61265.957000000002</v>
      </c>
      <c r="H40" s="110">
        <v>302355.01400000002</v>
      </c>
      <c r="I40" s="57" t="s">
        <v>223</v>
      </c>
      <c r="J40" s="111">
        <v>11.216420827769614</v>
      </c>
      <c r="K40" s="111">
        <v>9.441908405700369</v>
      </c>
      <c r="L40" s="111">
        <v>1.3490880555620446</v>
      </c>
      <c r="M40" s="111">
        <v>18.983030076035515</v>
      </c>
      <c r="N40" s="111">
        <v>7.1544240125153911</v>
      </c>
      <c r="O40" s="111">
        <v>7.5195241016082521</v>
      </c>
      <c r="P40" s="111">
        <v>9.6947525200804154</v>
      </c>
    </row>
    <row r="41" spans="1:16" s="54" customFormat="1" ht="12.75" customHeight="1" x14ac:dyDescent="0.2">
      <c r="A41" s="57" t="s">
        <v>224</v>
      </c>
      <c r="B41" s="110">
        <v>23175.074000000001</v>
      </c>
      <c r="C41" s="110">
        <v>33692.404999999999</v>
      </c>
      <c r="D41" s="110">
        <v>40495.959000000003</v>
      </c>
      <c r="E41" s="110">
        <v>71319.698000000004</v>
      </c>
      <c r="F41" s="110">
        <v>60239.474000000002</v>
      </c>
      <c r="G41" s="110">
        <v>71761.510999999999</v>
      </c>
      <c r="H41" s="110">
        <v>300684.12099999998</v>
      </c>
      <c r="I41" s="57" t="s">
        <v>224</v>
      </c>
      <c r="J41" s="111">
        <v>4.2080445475714816</v>
      </c>
      <c r="K41" s="111">
        <v>3.9864522947668757</v>
      </c>
      <c r="L41" s="111">
        <v>-14.053505524756874</v>
      </c>
      <c r="M41" s="111">
        <v>-11.410261326302557</v>
      </c>
      <c r="N41" s="111">
        <v>2.4031182225764165</v>
      </c>
      <c r="O41" s="111">
        <v>17.131135322019038</v>
      </c>
      <c r="P41" s="111">
        <v>-0.55262619193741558</v>
      </c>
    </row>
    <row r="42" spans="1:16" s="54" customFormat="1" ht="12.75" customHeight="1" x14ac:dyDescent="0.2">
      <c r="A42" s="57" t="s">
        <v>288</v>
      </c>
      <c r="B42" s="110">
        <v>23105.102999999999</v>
      </c>
      <c r="C42" s="110">
        <v>35616.165000000001</v>
      </c>
      <c r="D42" s="110">
        <v>46931.690999999999</v>
      </c>
      <c r="E42" s="110">
        <v>77479.676999999996</v>
      </c>
      <c r="F42" s="110">
        <v>77800.611999999994</v>
      </c>
      <c r="G42" s="110">
        <v>62270.415999999997</v>
      </c>
      <c r="H42" s="110">
        <v>323203.66399999999</v>
      </c>
      <c r="I42" s="57" t="s">
        <v>288</v>
      </c>
      <c r="J42" s="111">
        <v>-0.30192352352359852</v>
      </c>
      <c r="K42" s="111">
        <v>5.7097734637821258</v>
      </c>
      <c r="L42" s="111">
        <v>15.892281992877352</v>
      </c>
      <c r="M42" s="111">
        <v>8.637135563866229</v>
      </c>
      <c r="N42" s="111">
        <v>29.152210060798321</v>
      </c>
      <c r="O42" s="111">
        <v>-13.225885112703384</v>
      </c>
      <c r="P42" s="111">
        <v>7.4894353998826588</v>
      </c>
    </row>
    <row r="43" spans="1:16" s="54" customFormat="1" ht="12.75" customHeight="1" x14ac:dyDescent="0.2">
      <c r="A43" s="92" t="s">
        <v>289</v>
      </c>
      <c r="B43" s="110">
        <v>21974.981</v>
      </c>
      <c r="C43" s="110">
        <v>32783.144</v>
      </c>
      <c r="D43" s="110">
        <v>42939.093999999997</v>
      </c>
      <c r="E43" s="110">
        <v>77067.763000000006</v>
      </c>
      <c r="F43" s="110">
        <v>77905.195999999996</v>
      </c>
      <c r="G43" s="110">
        <v>49929.455000000002</v>
      </c>
      <c r="H43" s="110">
        <v>302599.63299999997</v>
      </c>
      <c r="I43" s="92" t="s">
        <v>289</v>
      </c>
      <c r="J43" s="111">
        <v>-4.8912225147838528</v>
      </c>
      <c r="K43" s="111">
        <v>-7.9543123185778164</v>
      </c>
      <c r="L43" s="111">
        <v>-8.5072515286099577</v>
      </c>
      <c r="M43" s="111">
        <v>-0.53164134899528526</v>
      </c>
      <c r="N43" s="111">
        <v>0.13442567778258938</v>
      </c>
      <c r="O43" s="111">
        <v>-19.818337169933145</v>
      </c>
      <c r="P43" s="111">
        <v>-6.3749373212551266</v>
      </c>
    </row>
    <row r="44" spans="1:16" s="54" customFormat="1" ht="12.75" customHeight="1" x14ac:dyDescent="0.2">
      <c r="A44" s="103" t="s">
        <v>300</v>
      </c>
      <c r="B44" s="110">
        <v>21106.938999999998</v>
      </c>
      <c r="C44" s="110">
        <v>33724.114999999998</v>
      </c>
      <c r="D44" s="110">
        <v>49057.688999999998</v>
      </c>
      <c r="E44" s="110">
        <v>88157.743000000002</v>
      </c>
      <c r="F44" s="110">
        <v>69414.080000000002</v>
      </c>
      <c r="G44" s="110">
        <v>59720.972000000002</v>
      </c>
      <c r="H44" s="110">
        <v>321181.538</v>
      </c>
      <c r="I44" s="103" t="s">
        <v>300</v>
      </c>
      <c r="J44" s="111">
        <v>-3.9501376588220998</v>
      </c>
      <c r="K44" s="111">
        <v>2.8702890729455288</v>
      </c>
      <c r="L44" s="111">
        <v>14.249473917637856</v>
      </c>
      <c r="M44" s="111">
        <v>14.389907749106451</v>
      </c>
      <c r="N44" s="111">
        <v>-10.89929354647923</v>
      </c>
      <c r="O44" s="111">
        <v>19.610702740496567</v>
      </c>
      <c r="P44" s="111">
        <v>6.1407559605335109</v>
      </c>
    </row>
    <row r="45" spans="1:16" s="54" customFormat="1" ht="11.1" customHeight="1" x14ac:dyDescent="0.2">
      <c r="A45" s="227" t="s">
        <v>151</v>
      </c>
      <c r="B45" s="227"/>
      <c r="C45" s="227"/>
      <c r="D45" s="227"/>
      <c r="E45" s="227"/>
      <c r="F45" s="227"/>
      <c r="G45" s="227"/>
      <c r="H45" s="227"/>
      <c r="I45" s="227" t="s">
        <v>151</v>
      </c>
      <c r="J45" s="227"/>
      <c r="K45" s="227"/>
      <c r="L45" s="227"/>
      <c r="M45" s="227"/>
      <c r="N45" s="227"/>
      <c r="O45" s="227"/>
      <c r="P45" s="227"/>
    </row>
    <row r="46" spans="1:16" s="54" customFormat="1" ht="12.75" customHeight="1" x14ac:dyDescent="0.2">
      <c r="A46" s="58" t="s">
        <v>221</v>
      </c>
      <c r="B46" s="110">
        <v>202431.59400000001</v>
      </c>
      <c r="C46" s="110">
        <v>286679.76899999997</v>
      </c>
      <c r="D46" s="110">
        <v>461759.95400000003</v>
      </c>
      <c r="E46" s="110">
        <v>737359.13100000005</v>
      </c>
      <c r="F46" s="110">
        <v>623098.44099999999</v>
      </c>
      <c r="G46" s="110">
        <v>657353.63899999997</v>
      </c>
      <c r="H46" s="110">
        <v>2968682.5279999999</v>
      </c>
      <c r="I46" s="58" t="s">
        <v>221</v>
      </c>
      <c r="J46" s="111">
        <v>-6.0885610045838483</v>
      </c>
      <c r="K46" s="111">
        <v>-4.6841728902425137</v>
      </c>
      <c r="L46" s="111">
        <v>-4.3950622843994651</v>
      </c>
      <c r="M46" s="111">
        <v>-2.4431663629187343</v>
      </c>
      <c r="N46" s="111">
        <v>-4.0017677338358686</v>
      </c>
      <c r="O46" s="111">
        <v>12.743458490439799</v>
      </c>
      <c r="P46" s="111">
        <v>-0.62196580919032374</v>
      </c>
    </row>
    <row r="47" spans="1:16" s="54" customFormat="1" ht="12.75" customHeight="1" x14ac:dyDescent="0.2">
      <c r="A47" s="58" t="s">
        <v>222</v>
      </c>
      <c r="B47" s="110">
        <v>223808.58100000001</v>
      </c>
      <c r="C47" s="110">
        <v>295360.77100000001</v>
      </c>
      <c r="D47" s="110">
        <v>437817.46600000001</v>
      </c>
      <c r="E47" s="110">
        <v>700340.995</v>
      </c>
      <c r="F47" s="110">
        <v>603400.10400000005</v>
      </c>
      <c r="G47" s="110">
        <v>634089.21200000006</v>
      </c>
      <c r="H47" s="110">
        <v>2894817.1290000002</v>
      </c>
      <c r="I47" s="58" t="s">
        <v>222</v>
      </c>
      <c r="J47" s="111">
        <v>10.560104071501799</v>
      </c>
      <c r="K47" s="111">
        <v>3.0281181090249998</v>
      </c>
      <c r="L47" s="111">
        <v>-5.1850507590790365</v>
      </c>
      <c r="M47" s="111">
        <v>-5.0203672055700155</v>
      </c>
      <c r="N47" s="111">
        <v>-3.1613523167200381</v>
      </c>
      <c r="O47" s="111">
        <v>-3.5391037060950854</v>
      </c>
      <c r="P47" s="111">
        <v>-2.4881541998282595</v>
      </c>
    </row>
    <row r="48" spans="1:16" s="54" customFormat="1" ht="12.75" customHeight="1" x14ac:dyDescent="0.2">
      <c r="A48" s="58" t="s">
        <v>223</v>
      </c>
      <c r="B48" s="110">
        <v>248177.533</v>
      </c>
      <c r="C48" s="110">
        <v>346497.77299999999</v>
      </c>
      <c r="D48" s="110">
        <v>413375.91600000003</v>
      </c>
      <c r="E48" s="110">
        <v>762123.06900000002</v>
      </c>
      <c r="F48" s="110">
        <v>644032.96499999997</v>
      </c>
      <c r="G48" s="110">
        <v>687947.152</v>
      </c>
      <c r="H48" s="110">
        <v>3102154.4079999998</v>
      </c>
      <c r="I48" s="58" t="s">
        <v>223</v>
      </c>
      <c r="J48" s="111">
        <v>10.888301016483362</v>
      </c>
      <c r="K48" s="111">
        <v>17.313403478351557</v>
      </c>
      <c r="L48" s="111">
        <v>-5.5825890692081224</v>
      </c>
      <c r="M48" s="111">
        <v>8.8217131998677338</v>
      </c>
      <c r="N48" s="111">
        <v>6.7339830952365745</v>
      </c>
      <c r="O48" s="111">
        <v>8.4937480374606888</v>
      </c>
      <c r="P48" s="111">
        <v>7.1623618957796911</v>
      </c>
    </row>
    <row r="49" spans="1:16" s="54" customFormat="1" ht="12.75" customHeight="1" x14ac:dyDescent="0.2">
      <c r="A49" s="58" t="s">
        <v>224</v>
      </c>
      <c r="B49" s="110">
        <v>220196.171</v>
      </c>
      <c r="C49" s="110">
        <v>346967.39600000001</v>
      </c>
      <c r="D49" s="110">
        <v>443074.50799999997</v>
      </c>
      <c r="E49" s="110">
        <v>740975.09299999999</v>
      </c>
      <c r="F49" s="110">
        <v>778773.647</v>
      </c>
      <c r="G49" s="110">
        <v>653079.21400000004</v>
      </c>
      <c r="H49" s="110">
        <v>3183066.0290000001</v>
      </c>
      <c r="I49" s="58" t="s">
        <v>224</v>
      </c>
      <c r="J49" s="111">
        <v>-11.274736138182176</v>
      </c>
      <c r="K49" s="111">
        <v>0.13553420442907765</v>
      </c>
      <c r="L49" s="111">
        <v>7.1844030700617649</v>
      </c>
      <c r="M49" s="111">
        <v>-2.7748767699354375</v>
      </c>
      <c r="N49" s="111">
        <v>20.921395227028487</v>
      </c>
      <c r="O49" s="111">
        <v>-5.0684035683019975</v>
      </c>
      <c r="P49" s="111">
        <v>2.6082396411777928</v>
      </c>
    </row>
    <row r="50" spans="1:16" s="54" customFormat="1" ht="12.75" customHeight="1" x14ac:dyDescent="0.2">
      <c r="A50" s="177" t="s">
        <v>288</v>
      </c>
      <c r="B50" s="110">
        <v>243922.99100000001</v>
      </c>
      <c r="C50" s="110">
        <v>339720.46600000001</v>
      </c>
      <c r="D50" s="110">
        <v>463561.978</v>
      </c>
      <c r="E50" s="110">
        <v>843651.554</v>
      </c>
      <c r="F50" s="110">
        <v>891453.39599999995</v>
      </c>
      <c r="G50" s="110">
        <v>624610.03300000005</v>
      </c>
      <c r="H50" s="110">
        <v>3406920.4180000001</v>
      </c>
      <c r="I50" s="177" t="s">
        <v>288</v>
      </c>
      <c r="J50" s="111">
        <v>10.775309984840748</v>
      </c>
      <c r="K50" s="111">
        <v>-2.0886486982771122</v>
      </c>
      <c r="L50" s="111">
        <v>4.6239333633701243</v>
      </c>
      <c r="M50" s="111">
        <v>13.856938238543467</v>
      </c>
      <c r="N50" s="111">
        <v>14.468870310913326</v>
      </c>
      <c r="O50" s="111">
        <v>-4.3592232595539295</v>
      </c>
      <c r="P50" s="111">
        <v>7.0326655796809412</v>
      </c>
    </row>
    <row r="51" spans="1:16" s="54" customFormat="1" ht="12.75" customHeight="1" x14ac:dyDescent="0.2">
      <c r="A51" s="177" t="s">
        <v>289</v>
      </c>
      <c r="B51" s="110">
        <v>239562.087</v>
      </c>
      <c r="C51" s="110">
        <v>355259.36300000001</v>
      </c>
      <c r="D51" s="110">
        <v>459915.37400000001</v>
      </c>
      <c r="E51" s="110">
        <v>900348.76100000006</v>
      </c>
      <c r="F51" s="110">
        <v>649387.48300000001</v>
      </c>
      <c r="G51" s="110">
        <v>687326.11600000004</v>
      </c>
      <c r="H51" s="110">
        <v>3291799.1839999999</v>
      </c>
      <c r="I51" s="177" t="s">
        <v>289</v>
      </c>
      <c r="J51" s="111">
        <v>-1.787819992745173</v>
      </c>
      <c r="K51" s="111">
        <v>4.5740243980473041</v>
      </c>
      <c r="L51" s="111">
        <v>-0.78664864097201526</v>
      </c>
      <c r="M51" s="111">
        <v>6.7204530983415998</v>
      </c>
      <c r="N51" s="111">
        <v>-27.154073795238531</v>
      </c>
      <c r="O51" s="111">
        <v>10.040838232901068</v>
      </c>
      <c r="P51" s="111">
        <v>-3.3790408895896955</v>
      </c>
    </row>
    <row r="52" spans="1:16" x14ac:dyDescent="0.2">
      <c r="I52" s="91"/>
      <c r="J52" s="91"/>
      <c r="K52" s="91"/>
      <c r="L52" s="91"/>
      <c r="M52" s="91"/>
      <c r="N52" s="91"/>
      <c r="O52" s="91"/>
      <c r="P52" s="91"/>
    </row>
    <row r="53" spans="1:16" x14ac:dyDescent="0.2">
      <c r="J53" s="1"/>
    </row>
  </sheetData>
  <mergeCells count="22">
    <mergeCell ref="A4:H4"/>
    <mergeCell ref="A5:H5"/>
    <mergeCell ref="I1:P1"/>
    <mergeCell ref="A1:H1"/>
    <mergeCell ref="A2:A3"/>
    <mergeCell ref="B2:G2"/>
    <mergeCell ref="H2:H3"/>
    <mergeCell ref="I2:I3"/>
    <mergeCell ref="J2:O2"/>
    <mergeCell ref="P2:P3"/>
    <mergeCell ref="I4:P4"/>
    <mergeCell ref="I5:P5"/>
    <mergeCell ref="A13:H13"/>
    <mergeCell ref="A21:H21"/>
    <mergeCell ref="A29:H29"/>
    <mergeCell ref="A37:H37"/>
    <mergeCell ref="A45:H45"/>
    <mergeCell ref="I13:P13"/>
    <mergeCell ref="I21:P21"/>
    <mergeCell ref="I29:P29"/>
    <mergeCell ref="I37:P37"/>
    <mergeCell ref="I45:P45"/>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PageLayoutView="70" workbookViewId="0">
      <selection sqref="A1:J1"/>
    </sheetView>
  </sheetViews>
  <sheetFormatPr baseColWidth="10" defaultColWidth="11.42578125" defaultRowHeight="12.75" x14ac:dyDescent="0.2"/>
  <cols>
    <col min="1" max="1" width="8.28515625" style="59" customWidth="1"/>
    <col min="2" max="2" width="33" style="59" customWidth="1"/>
    <col min="3" max="5" width="6" style="59" customWidth="1"/>
    <col min="6" max="6" width="6.28515625" style="59" customWidth="1"/>
    <col min="7" max="8" width="5.28515625" style="59" customWidth="1"/>
    <col min="9" max="9" width="6.42578125" style="59" customWidth="1"/>
    <col min="10" max="10" width="8.42578125" style="59" customWidth="1"/>
    <col min="11" max="11" width="4.7109375" style="59" customWidth="1"/>
    <col min="12" max="16384" width="11.42578125" style="59"/>
  </cols>
  <sheetData>
    <row r="1" spans="1:10" s="54" customFormat="1" ht="31.5" customHeight="1" thickBot="1" x14ac:dyDescent="0.25">
      <c r="A1" s="227" t="s">
        <v>305</v>
      </c>
      <c r="B1" s="227"/>
      <c r="C1" s="227"/>
      <c r="D1" s="227"/>
      <c r="E1" s="227"/>
      <c r="F1" s="227"/>
      <c r="G1" s="227"/>
      <c r="H1" s="227"/>
      <c r="I1" s="227"/>
      <c r="J1" s="227"/>
    </row>
    <row r="2" spans="1:10" s="54" customFormat="1" ht="19.149999999999999" customHeight="1" thickBot="1" x14ac:dyDescent="0.25">
      <c r="A2" s="233" t="s">
        <v>86</v>
      </c>
      <c r="B2" s="230" t="s">
        <v>2</v>
      </c>
      <c r="C2" s="234" t="s">
        <v>0</v>
      </c>
      <c r="D2" s="235"/>
      <c r="E2" s="235"/>
      <c r="F2" s="235"/>
      <c r="G2" s="235"/>
      <c r="H2" s="235"/>
      <c r="I2" s="236" t="s">
        <v>47</v>
      </c>
      <c r="J2" s="237" t="s">
        <v>225</v>
      </c>
    </row>
    <row r="3" spans="1:10" s="54" customFormat="1" ht="40.5" customHeight="1" thickBot="1" x14ac:dyDescent="0.25">
      <c r="A3" s="233"/>
      <c r="B3" s="230"/>
      <c r="C3" s="104" t="s">
        <v>215</v>
      </c>
      <c r="D3" s="60" t="s">
        <v>216</v>
      </c>
      <c r="E3" s="60" t="s">
        <v>217</v>
      </c>
      <c r="F3" s="60" t="s">
        <v>218</v>
      </c>
      <c r="G3" s="60" t="s">
        <v>219</v>
      </c>
      <c r="H3" s="61" t="s">
        <v>220</v>
      </c>
      <c r="I3" s="236"/>
      <c r="J3" s="237"/>
    </row>
    <row r="4" spans="1:10" s="54" customFormat="1" ht="19.149999999999999" customHeight="1" x14ac:dyDescent="0.2">
      <c r="A4" s="105" t="s">
        <v>63</v>
      </c>
      <c r="B4" s="63" t="s">
        <v>64</v>
      </c>
      <c r="C4" s="112">
        <v>234</v>
      </c>
      <c r="D4" s="113">
        <v>119</v>
      </c>
      <c r="E4" s="113">
        <v>112</v>
      </c>
      <c r="F4" s="113">
        <v>53</v>
      </c>
      <c r="G4" s="113">
        <v>20</v>
      </c>
      <c r="H4" s="113">
        <v>3</v>
      </c>
      <c r="I4" s="113">
        <v>541</v>
      </c>
      <c r="J4" s="113">
        <v>437</v>
      </c>
    </row>
    <row r="5" spans="1:10" s="54" customFormat="1" ht="19.149999999999999" customHeight="1" x14ac:dyDescent="0.2">
      <c r="A5" s="105" t="s">
        <v>65</v>
      </c>
      <c r="B5" s="63" t="s">
        <v>66</v>
      </c>
      <c r="C5" s="113">
        <v>22</v>
      </c>
      <c r="D5" s="113">
        <v>24</v>
      </c>
      <c r="E5" s="113">
        <v>20</v>
      </c>
      <c r="F5" s="113">
        <v>26</v>
      </c>
      <c r="G5" s="113">
        <v>13</v>
      </c>
      <c r="H5" s="113">
        <v>9</v>
      </c>
      <c r="I5" s="113">
        <v>114</v>
      </c>
      <c r="J5" s="113">
        <v>65</v>
      </c>
    </row>
    <row r="6" spans="1:10" s="54" customFormat="1" ht="15.4" customHeight="1" x14ac:dyDescent="0.2">
      <c r="A6" s="65"/>
      <c r="B6" s="66" t="s">
        <v>126</v>
      </c>
      <c r="C6" s="115"/>
      <c r="D6" s="115"/>
      <c r="E6" s="115"/>
      <c r="F6" s="115"/>
      <c r="G6" s="115"/>
      <c r="H6" s="115"/>
      <c r="I6" s="113"/>
      <c r="J6" s="113"/>
    </row>
    <row r="7" spans="1:10" s="54" customFormat="1" ht="19.149999999999999" customHeight="1" x14ac:dyDescent="0.2">
      <c r="A7" s="106" t="s">
        <v>67</v>
      </c>
      <c r="B7" s="66" t="s">
        <v>68</v>
      </c>
      <c r="C7" s="116">
        <v>18</v>
      </c>
      <c r="D7" s="116">
        <v>22</v>
      </c>
      <c r="E7" s="116">
        <v>14</v>
      </c>
      <c r="F7" s="116">
        <v>20</v>
      </c>
      <c r="G7" s="116">
        <v>10</v>
      </c>
      <c r="H7" s="116">
        <v>8</v>
      </c>
      <c r="I7" s="113">
        <v>92</v>
      </c>
      <c r="J7" s="113">
        <v>57</v>
      </c>
    </row>
    <row r="8" spans="1:10" s="54" customFormat="1" ht="19.149999999999999" customHeight="1" x14ac:dyDescent="0.2">
      <c r="A8" s="105" t="s">
        <v>69</v>
      </c>
      <c r="B8" s="63" t="s">
        <v>70</v>
      </c>
      <c r="C8" s="113">
        <v>37</v>
      </c>
      <c r="D8" s="113">
        <v>26</v>
      </c>
      <c r="E8" s="113">
        <v>22</v>
      </c>
      <c r="F8" s="113">
        <v>32</v>
      </c>
      <c r="G8" s="113">
        <v>8</v>
      </c>
      <c r="H8" s="113">
        <v>4</v>
      </c>
      <c r="I8" s="113">
        <v>129</v>
      </c>
      <c r="J8" s="113">
        <v>64</v>
      </c>
    </row>
    <row r="9" spans="1:10" s="54" customFormat="1" ht="25.5" customHeight="1" x14ac:dyDescent="0.2">
      <c r="A9" s="118" t="s">
        <v>71</v>
      </c>
      <c r="B9" s="119" t="s">
        <v>276</v>
      </c>
      <c r="C9" s="116">
        <v>28</v>
      </c>
      <c r="D9" s="116">
        <v>13</v>
      </c>
      <c r="E9" s="116">
        <v>15</v>
      </c>
      <c r="F9" s="116">
        <v>22</v>
      </c>
      <c r="G9" s="116">
        <v>6</v>
      </c>
      <c r="H9" s="116">
        <v>4</v>
      </c>
      <c r="I9" s="113">
        <v>88</v>
      </c>
      <c r="J9" s="113">
        <v>43</v>
      </c>
    </row>
    <row r="10" spans="1:10" s="54" customFormat="1" ht="19.149999999999999" customHeight="1" x14ac:dyDescent="0.2">
      <c r="A10" s="106" t="s">
        <v>72</v>
      </c>
      <c r="B10" s="69" t="s">
        <v>73</v>
      </c>
      <c r="C10" s="116">
        <v>9</v>
      </c>
      <c r="D10" s="116">
        <v>13</v>
      </c>
      <c r="E10" s="116">
        <v>7</v>
      </c>
      <c r="F10" s="116">
        <v>10</v>
      </c>
      <c r="G10" s="116">
        <v>2</v>
      </c>
      <c r="H10" s="116" t="s">
        <v>159</v>
      </c>
      <c r="I10" s="113">
        <v>41</v>
      </c>
      <c r="J10" s="113">
        <v>21</v>
      </c>
    </row>
    <row r="11" spans="1:10" s="54" customFormat="1" ht="19.149999999999999" customHeight="1" x14ac:dyDescent="0.2">
      <c r="A11" s="136" t="s">
        <v>74</v>
      </c>
      <c r="B11" s="70" t="s">
        <v>75</v>
      </c>
      <c r="C11" s="113">
        <v>98</v>
      </c>
      <c r="D11" s="113">
        <v>48</v>
      </c>
      <c r="E11" s="113">
        <v>36</v>
      </c>
      <c r="F11" s="113">
        <v>33</v>
      </c>
      <c r="G11" s="113">
        <v>8</v>
      </c>
      <c r="H11" s="113">
        <v>2</v>
      </c>
      <c r="I11" s="113">
        <v>225</v>
      </c>
      <c r="J11" s="113">
        <v>104</v>
      </c>
    </row>
    <row r="12" spans="1:10" s="54" customFormat="1" ht="25.5" customHeight="1" x14ac:dyDescent="0.2">
      <c r="A12" s="140" t="s">
        <v>76</v>
      </c>
      <c r="B12" s="120" t="s">
        <v>277</v>
      </c>
      <c r="C12" s="113">
        <v>40</v>
      </c>
      <c r="D12" s="113">
        <v>12</v>
      </c>
      <c r="E12" s="113">
        <v>7</v>
      </c>
      <c r="F12" s="113">
        <v>4</v>
      </c>
      <c r="G12" s="113" t="s">
        <v>159</v>
      </c>
      <c r="H12" s="113">
        <v>1</v>
      </c>
      <c r="I12" s="113">
        <v>64</v>
      </c>
      <c r="J12" s="113">
        <v>5</v>
      </c>
    </row>
    <row r="13" spans="1:10" s="54" customFormat="1" ht="16.149999999999999" customHeight="1" x14ac:dyDescent="0.2">
      <c r="B13" s="66" t="s">
        <v>126</v>
      </c>
      <c r="C13" s="117"/>
      <c r="D13" s="117"/>
      <c r="E13" s="117"/>
      <c r="F13" s="117"/>
      <c r="G13" s="117"/>
      <c r="H13" s="117"/>
      <c r="I13" s="113"/>
      <c r="J13" s="113"/>
    </row>
    <row r="14" spans="1:10" s="54" customFormat="1" ht="19.149999999999999" customHeight="1" x14ac:dyDescent="0.2">
      <c r="A14" s="106" t="s">
        <v>77</v>
      </c>
      <c r="B14" s="69" t="s">
        <v>78</v>
      </c>
      <c r="C14" s="116">
        <v>29</v>
      </c>
      <c r="D14" s="116">
        <v>9</v>
      </c>
      <c r="E14" s="116">
        <v>5</v>
      </c>
      <c r="F14" s="116">
        <v>1</v>
      </c>
      <c r="G14" s="116" t="s">
        <v>159</v>
      </c>
      <c r="H14" s="116" t="s">
        <v>159</v>
      </c>
      <c r="I14" s="113">
        <v>44</v>
      </c>
      <c r="J14" s="113">
        <v>3</v>
      </c>
    </row>
    <row r="15" spans="1:10" s="54" customFormat="1" ht="19.149999999999999" customHeight="1" x14ac:dyDescent="0.2">
      <c r="A15" s="106" t="s">
        <v>79</v>
      </c>
      <c r="B15" s="69" t="s">
        <v>228</v>
      </c>
      <c r="C15" s="116">
        <v>11</v>
      </c>
      <c r="D15" s="116">
        <v>3</v>
      </c>
      <c r="E15" s="116">
        <v>2</v>
      </c>
      <c r="F15" s="116">
        <v>2</v>
      </c>
      <c r="G15" s="116" t="s">
        <v>159</v>
      </c>
      <c r="H15" s="116">
        <v>1</v>
      </c>
      <c r="I15" s="113">
        <v>19</v>
      </c>
      <c r="J15" s="113">
        <v>2</v>
      </c>
    </row>
    <row r="16" spans="1:10" s="54" customFormat="1" ht="19.149999999999999" customHeight="1" x14ac:dyDescent="0.2">
      <c r="A16" s="105" t="s">
        <v>80</v>
      </c>
      <c r="B16" s="63" t="s">
        <v>81</v>
      </c>
      <c r="C16" s="113">
        <v>1212</v>
      </c>
      <c r="D16" s="113">
        <v>413</v>
      </c>
      <c r="E16" s="113">
        <v>140</v>
      </c>
      <c r="F16" s="113">
        <v>59</v>
      </c>
      <c r="G16" s="113">
        <v>10</v>
      </c>
      <c r="H16" s="113">
        <v>4</v>
      </c>
      <c r="I16" s="113">
        <v>1838</v>
      </c>
      <c r="J16" s="113">
        <v>1366</v>
      </c>
    </row>
    <row r="17" spans="1:10" s="54" customFormat="1" ht="16.149999999999999" customHeight="1" x14ac:dyDescent="0.2">
      <c r="B17" s="66" t="s">
        <v>126</v>
      </c>
      <c r="C17" s="117"/>
      <c r="D17" s="117"/>
      <c r="E17" s="117"/>
      <c r="F17" s="117"/>
      <c r="G17" s="117"/>
      <c r="H17" s="117"/>
      <c r="I17" s="113"/>
      <c r="J17" s="113"/>
    </row>
    <row r="18" spans="1:10" s="54" customFormat="1" ht="19.149999999999999" customHeight="1" x14ac:dyDescent="0.2">
      <c r="A18" s="106" t="s">
        <v>82</v>
      </c>
      <c r="B18" s="69" t="s">
        <v>50</v>
      </c>
      <c r="C18" s="116">
        <v>380</v>
      </c>
      <c r="D18" s="116">
        <v>187</v>
      </c>
      <c r="E18" s="116">
        <v>55</v>
      </c>
      <c r="F18" s="116">
        <v>17</v>
      </c>
      <c r="G18" s="116">
        <v>4</v>
      </c>
      <c r="H18" s="116" t="s">
        <v>159</v>
      </c>
      <c r="I18" s="113">
        <v>643</v>
      </c>
      <c r="J18" s="113">
        <v>560</v>
      </c>
    </row>
    <row r="19" spans="1:10" s="54" customFormat="1" ht="19.149999999999999" customHeight="1" x14ac:dyDescent="0.2">
      <c r="A19" s="106" t="s">
        <v>83</v>
      </c>
      <c r="B19" s="69" t="s">
        <v>3</v>
      </c>
      <c r="C19" s="116">
        <v>315</v>
      </c>
      <c r="D19" s="116">
        <v>76</v>
      </c>
      <c r="E19" s="116">
        <v>27</v>
      </c>
      <c r="F19" s="116">
        <v>6</v>
      </c>
      <c r="G19" s="116" t="s">
        <v>159</v>
      </c>
      <c r="H19" s="116" t="s">
        <v>159</v>
      </c>
      <c r="I19" s="113">
        <v>424</v>
      </c>
      <c r="J19" s="113">
        <v>368</v>
      </c>
    </row>
    <row r="20" spans="1:10" s="54" customFormat="1" ht="19.149999999999999" customHeight="1" x14ac:dyDescent="0.2">
      <c r="A20" s="106" t="s">
        <v>84</v>
      </c>
      <c r="B20" s="69" t="s">
        <v>338</v>
      </c>
      <c r="C20" s="116">
        <v>44</v>
      </c>
      <c r="D20" s="116">
        <v>38</v>
      </c>
      <c r="E20" s="116">
        <v>15</v>
      </c>
      <c r="F20" s="116">
        <v>3</v>
      </c>
      <c r="G20" s="116">
        <v>1</v>
      </c>
      <c r="H20" s="116" t="s">
        <v>159</v>
      </c>
      <c r="I20" s="113">
        <v>101</v>
      </c>
      <c r="J20" s="113">
        <v>90</v>
      </c>
    </row>
    <row r="21" spans="1:10" s="54" customFormat="1" ht="19.149999999999999" customHeight="1" x14ac:dyDescent="0.2">
      <c r="A21" s="106" t="s">
        <v>85</v>
      </c>
      <c r="B21" s="69" t="s">
        <v>229</v>
      </c>
      <c r="C21" s="116">
        <v>466</v>
      </c>
      <c r="D21" s="116">
        <v>106</v>
      </c>
      <c r="E21" s="116">
        <v>43</v>
      </c>
      <c r="F21" s="116">
        <v>33</v>
      </c>
      <c r="G21" s="116">
        <v>5</v>
      </c>
      <c r="H21" s="116">
        <v>4</v>
      </c>
      <c r="I21" s="113">
        <v>657</v>
      </c>
      <c r="J21" s="113">
        <v>336</v>
      </c>
    </row>
    <row r="22" spans="1:10" s="54" customFormat="1" ht="33.75" x14ac:dyDescent="0.2">
      <c r="A22" s="190" t="s">
        <v>230</v>
      </c>
      <c r="B22" s="71" t="s">
        <v>4</v>
      </c>
      <c r="C22" s="113">
        <v>1643</v>
      </c>
      <c r="D22" s="113">
        <v>642</v>
      </c>
      <c r="E22" s="113">
        <v>337</v>
      </c>
      <c r="F22" s="113">
        <v>207</v>
      </c>
      <c r="G22" s="113">
        <v>59</v>
      </c>
      <c r="H22" s="113">
        <v>23</v>
      </c>
      <c r="I22" s="113">
        <v>2911</v>
      </c>
      <c r="J22" s="113">
        <v>2041</v>
      </c>
    </row>
    <row r="23" spans="1:10" s="54" customFormat="1" ht="19.149999999999999" customHeight="1" x14ac:dyDescent="0.2">
      <c r="A23" s="72"/>
      <c r="B23" s="73" t="s">
        <v>152</v>
      </c>
      <c r="C23" s="115">
        <v>1067</v>
      </c>
      <c r="D23" s="115">
        <v>505</v>
      </c>
      <c r="E23" s="115">
        <v>269</v>
      </c>
      <c r="F23" s="115">
        <v>148</v>
      </c>
      <c r="G23" s="115">
        <v>35</v>
      </c>
      <c r="H23" s="115">
        <v>17</v>
      </c>
      <c r="I23" s="115">
        <v>2041</v>
      </c>
      <c r="J23" s="116"/>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PageLayoutView="80" workbookViewId="0">
      <selection sqref="A1:J1"/>
    </sheetView>
  </sheetViews>
  <sheetFormatPr baseColWidth="10" defaultColWidth="11.42578125" defaultRowHeight="12.75" x14ac:dyDescent="0.2"/>
  <cols>
    <col min="1" max="1" width="8" style="59" customWidth="1"/>
    <col min="2" max="2" width="33.7109375" style="59" customWidth="1"/>
    <col min="3" max="8" width="5.7109375" style="59" customWidth="1"/>
    <col min="9" max="10" width="7.28515625" style="59" customWidth="1"/>
    <col min="11" max="11" width="4.7109375" style="59" customWidth="1"/>
    <col min="12" max="16384" width="11.42578125" style="59"/>
  </cols>
  <sheetData>
    <row r="1" spans="1:10" s="54" customFormat="1" ht="31.5" customHeight="1" thickBot="1" x14ac:dyDescent="0.25">
      <c r="A1" s="227" t="s">
        <v>306</v>
      </c>
      <c r="B1" s="227"/>
      <c r="C1" s="227"/>
      <c r="D1" s="227"/>
      <c r="E1" s="227"/>
      <c r="F1" s="227"/>
      <c r="G1" s="227"/>
      <c r="H1" s="227"/>
      <c r="I1" s="227"/>
      <c r="J1" s="227"/>
    </row>
    <row r="2" spans="1:10" s="54" customFormat="1" ht="19.149999999999999" customHeight="1" thickBot="1" x14ac:dyDescent="0.25">
      <c r="A2" s="233" t="s">
        <v>86</v>
      </c>
      <c r="B2" s="230" t="s">
        <v>2</v>
      </c>
      <c r="C2" s="231" t="s">
        <v>0</v>
      </c>
      <c r="D2" s="231"/>
      <c r="E2" s="231"/>
      <c r="F2" s="231"/>
      <c r="G2" s="231"/>
      <c r="H2" s="231"/>
      <c r="I2" s="238" t="s">
        <v>47</v>
      </c>
      <c r="J2" s="239" t="s">
        <v>225</v>
      </c>
    </row>
    <row r="3" spans="1:10" s="54" customFormat="1" ht="41.65" customHeight="1" thickBot="1" x14ac:dyDescent="0.25">
      <c r="A3" s="233"/>
      <c r="B3" s="230"/>
      <c r="C3" s="74" t="s">
        <v>215</v>
      </c>
      <c r="D3" s="74" t="s">
        <v>216</v>
      </c>
      <c r="E3" s="74" t="s">
        <v>217</v>
      </c>
      <c r="F3" s="74" t="s">
        <v>218</v>
      </c>
      <c r="G3" s="74" t="s">
        <v>219</v>
      </c>
      <c r="H3" s="75" t="s">
        <v>220</v>
      </c>
      <c r="I3" s="238"/>
      <c r="J3" s="239"/>
    </row>
    <row r="4" spans="1:10" s="54" customFormat="1" ht="20.25" customHeight="1" x14ac:dyDescent="0.2">
      <c r="A4" s="62" t="s">
        <v>63</v>
      </c>
      <c r="B4" s="63" t="s">
        <v>64</v>
      </c>
      <c r="C4" s="64">
        <v>478</v>
      </c>
      <c r="D4" s="64">
        <v>789</v>
      </c>
      <c r="E4" s="64">
        <v>1478</v>
      </c>
      <c r="F4" s="64">
        <v>1667</v>
      </c>
      <c r="G4" s="64">
        <v>1400</v>
      </c>
      <c r="H4" s="64">
        <v>427</v>
      </c>
      <c r="I4" s="113">
        <v>6239</v>
      </c>
      <c r="J4" s="113">
        <v>5042</v>
      </c>
    </row>
    <row r="5" spans="1:10" s="54" customFormat="1" ht="20.25" customHeight="1" x14ac:dyDescent="0.2">
      <c r="A5" s="62" t="s">
        <v>65</v>
      </c>
      <c r="B5" s="63" t="s">
        <v>66</v>
      </c>
      <c r="C5" s="64">
        <v>47</v>
      </c>
      <c r="D5" s="64">
        <v>172</v>
      </c>
      <c r="E5" s="64">
        <v>264</v>
      </c>
      <c r="F5" s="64">
        <v>835</v>
      </c>
      <c r="G5" s="64">
        <v>897</v>
      </c>
      <c r="H5" s="64">
        <v>1779</v>
      </c>
      <c r="I5" s="113">
        <v>3994</v>
      </c>
      <c r="J5" s="113">
        <v>2342</v>
      </c>
    </row>
    <row r="6" spans="1:10" s="54" customFormat="1" ht="15.4" customHeight="1" x14ac:dyDescent="0.2">
      <c r="A6" s="65"/>
      <c r="B6" s="66" t="s">
        <v>126</v>
      </c>
      <c r="C6" s="68"/>
      <c r="D6" s="68"/>
      <c r="E6" s="68"/>
      <c r="F6" s="68"/>
      <c r="G6" s="68"/>
      <c r="H6" s="68"/>
      <c r="I6" s="113"/>
      <c r="J6" s="113"/>
    </row>
    <row r="7" spans="1:10" s="54" customFormat="1" ht="20.25" customHeight="1" x14ac:dyDescent="0.2">
      <c r="A7" s="67" t="s">
        <v>67</v>
      </c>
      <c r="B7" s="66" t="s">
        <v>68</v>
      </c>
      <c r="C7" s="68">
        <v>39</v>
      </c>
      <c r="D7" s="68">
        <v>162</v>
      </c>
      <c r="E7" s="68">
        <v>182</v>
      </c>
      <c r="F7" s="68">
        <v>669</v>
      </c>
      <c r="G7" s="68">
        <v>649</v>
      </c>
      <c r="H7" s="68">
        <v>1619</v>
      </c>
      <c r="I7" s="116">
        <v>3320</v>
      </c>
      <c r="J7" s="116">
        <v>2053</v>
      </c>
    </row>
    <row r="8" spans="1:10" s="54" customFormat="1" ht="20.25" customHeight="1" x14ac:dyDescent="0.2">
      <c r="A8" s="62" t="s">
        <v>69</v>
      </c>
      <c r="B8" s="63" t="s">
        <v>70</v>
      </c>
      <c r="C8" s="64">
        <v>85</v>
      </c>
      <c r="D8" s="64">
        <v>182</v>
      </c>
      <c r="E8" s="64">
        <v>286</v>
      </c>
      <c r="F8" s="64">
        <v>1018</v>
      </c>
      <c r="G8" s="64">
        <v>495</v>
      </c>
      <c r="H8" s="64">
        <v>807</v>
      </c>
      <c r="I8" s="113">
        <v>2873</v>
      </c>
      <c r="J8" s="113">
        <v>1927</v>
      </c>
    </row>
    <row r="9" spans="1:10" s="54" customFormat="1" ht="25.5" customHeight="1" x14ac:dyDescent="0.2">
      <c r="A9" s="118" t="s">
        <v>71</v>
      </c>
      <c r="B9" s="119" t="s">
        <v>276</v>
      </c>
      <c r="C9" s="68">
        <v>63</v>
      </c>
      <c r="D9" s="68">
        <v>93</v>
      </c>
      <c r="E9" s="68" t="s">
        <v>343</v>
      </c>
      <c r="F9" s="68">
        <v>722</v>
      </c>
      <c r="G9" s="68" t="s">
        <v>343</v>
      </c>
      <c r="H9" s="68">
        <v>807</v>
      </c>
      <c r="I9" s="116">
        <v>2255</v>
      </c>
      <c r="J9" s="116">
        <v>1563</v>
      </c>
    </row>
    <row r="10" spans="1:10" s="54" customFormat="1" ht="20.25" customHeight="1" x14ac:dyDescent="0.2">
      <c r="A10" s="67" t="s">
        <v>72</v>
      </c>
      <c r="B10" s="69" t="s">
        <v>73</v>
      </c>
      <c r="C10" s="68">
        <v>22</v>
      </c>
      <c r="D10" s="68">
        <v>89</v>
      </c>
      <c r="E10" s="68" t="s">
        <v>343</v>
      </c>
      <c r="F10" s="68">
        <v>296</v>
      </c>
      <c r="G10" s="68" t="s">
        <v>343</v>
      </c>
      <c r="H10" s="68" t="s">
        <v>159</v>
      </c>
      <c r="I10" s="116">
        <v>618</v>
      </c>
      <c r="J10" s="116">
        <v>364</v>
      </c>
    </row>
    <row r="11" spans="1:10" s="54" customFormat="1" ht="19.149999999999999" customHeight="1" x14ac:dyDescent="0.2">
      <c r="A11" s="136" t="s">
        <v>74</v>
      </c>
      <c r="B11" s="70" t="s">
        <v>75</v>
      </c>
      <c r="C11" s="64">
        <v>198</v>
      </c>
      <c r="D11" s="64">
        <v>327</v>
      </c>
      <c r="E11" s="64">
        <v>468</v>
      </c>
      <c r="F11" s="64" t="s">
        <v>343</v>
      </c>
      <c r="G11" s="64">
        <v>617</v>
      </c>
      <c r="H11" s="64" t="s">
        <v>343</v>
      </c>
      <c r="I11" s="113">
        <v>2979</v>
      </c>
      <c r="J11" s="113">
        <v>1921</v>
      </c>
    </row>
    <row r="12" spans="1:10" s="54" customFormat="1" ht="26.65" customHeight="1" x14ac:dyDescent="0.2">
      <c r="A12" s="140" t="s">
        <v>76</v>
      </c>
      <c r="B12" s="120" t="s">
        <v>277</v>
      </c>
      <c r="C12" s="64">
        <v>62</v>
      </c>
      <c r="D12" s="64">
        <v>76</v>
      </c>
      <c r="E12" s="64">
        <v>88</v>
      </c>
      <c r="F12" s="64" t="s">
        <v>343</v>
      </c>
      <c r="G12" s="64" t="s">
        <v>159</v>
      </c>
      <c r="H12" s="64" t="s">
        <v>343</v>
      </c>
      <c r="I12" s="113">
        <v>688</v>
      </c>
      <c r="J12" s="113">
        <v>74</v>
      </c>
    </row>
    <row r="13" spans="1:10" s="54" customFormat="1" ht="16.149999999999999" customHeight="1" x14ac:dyDescent="0.2">
      <c r="B13" s="66" t="s">
        <v>126</v>
      </c>
      <c r="C13" s="145"/>
      <c r="D13" s="145"/>
      <c r="E13" s="145"/>
      <c r="F13" s="145"/>
      <c r="G13" s="145"/>
      <c r="H13" s="145"/>
      <c r="I13" s="146"/>
      <c r="J13" s="146"/>
    </row>
    <row r="14" spans="1:10" s="54" customFormat="1" ht="20.25" customHeight="1" x14ac:dyDescent="0.2">
      <c r="A14" s="67" t="s">
        <v>77</v>
      </c>
      <c r="B14" s="69" t="s">
        <v>78</v>
      </c>
      <c r="C14" s="68">
        <v>47</v>
      </c>
      <c r="D14" s="68">
        <v>57</v>
      </c>
      <c r="E14" s="68" t="s">
        <v>343</v>
      </c>
      <c r="F14" s="68" t="s">
        <v>343</v>
      </c>
      <c r="G14" s="68" t="s">
        <v>159</v>
      </c>
      <c r="H14" s="68" t="s">
        <v>159</v>
      </c>
      <c r="I14" s="116">
        <v>190</v>
      </c>
      <c r="J14" s="116">
        <v>27</v>
      </c>
    </row>
    <row r="15" spans="1:10" s="54" customFormat="1" ht="20.25" customHeight="1" x14ac:dyDescent="0.2">
      <c r="A15" s="67" t="s">
        <v>79</v>
      </c>
      <c r="B15" s="69" t="s">
        <v>228</v>
      </c>
      <c r="C15" s="68">
        <v>15</v>
      </c>
      <c r="D15" s="68">
        <v>19</v>
      </c>
      <c r="E15" s="68" t="s">
        <v>343</v>
      </c>
      <c r="F15" s="68" t="s">
        <v>343</v>
      </c>
      <c r="G15" s="68" t="s">
        <v>159</v>
      </c>
      <c r="H15" s="68" t="s">
        <v>343</v>
      </c>
      <c r="I15" s="116">
        <v>468</v>
      </c>
      <c r="J15" s="116">
        <v>47</v>
      </c>
    </row>
    <row r="16" spans="1:10" s="54" customFormat="1" ht="20.25" customHeight="1" x14ac:dyDescent="0.2">
      <c r="A16" s="62" t="s">
        <v>80</v>
      </c>
      <c r="B16" s="63" t="s">
        <v>81</v>
      </c>
      <c r="C16" s="64">
        <v>2255</v>
      </c>
      <c r="D16" s="64">
        <v>2684</v>
      </c>
      <c r="E16" s="64">
        <v>1849</v>
      </c>
      <c r="F16" s="64">
        <v>1692</v>
      </c>
      <c r="G16" s="64">
        <v>698</v>
      </c>
      <c r="H16" s="64">
        <v>634</v>
      </c>
      <c r="I16" s="113">
        <v>9812</v>
      </c>
      <c r="J16" s="113">
        <v>7833</v>
      </c>
    </row>
    <row r="17" spans="1:10" s="54" customFormat="1" ht="16.149999999999999" customHeight="1" x14ac:dyDescent="0.2">
      <c r="B17" s="66" t="s">
        <v>126</v>
      </c>
      <c r="C17" s="145"/>
      <c r="D17" s="145"/>
      <c r="E17" s="145"/>
      <c r="F17" s="145"/>
      <c r="G17" s="145"/>
      <c r="H17" s="145"/>
      <c r="I17" s="146"/>
      <c r="J17" s="146"/>
    </row>
    <row r="18" spans="1:10" s="54" customFormat="1" ht="20.25" customHeight="1" x14ac:dyDescent="0.2">
      <c r="A18" s="67" t="s">
        <v>82</v>
      </c>
      <c r="B18" s="69" t="s">
        <v>50</v>
      </c>
      <c r="C18" s="68">
        <v>780</v>
      </c>
      <c r="D18" s="68">
        <v>1221</v>
      </c>
      <c r="E18" s="68">
        <v>734</v>
      </c>
      <c r="F18" s="68" t="s">
        <v>343</v>
      </c>
      <c r="G18" s="68" t="s">
        <v>343</v>
      </c>
      <c r="H18" s="68" t="s">
        <v>159</v>
      </c>
      <c r="I18" s="116">
        <v>3504</v>
      </c>
      <c r="J18" s="116">
        <v>3284</v>
      </c>
    </row>
    <row r="19" spans="1:10" s="54" customFormat="1" ht="20.25" customHeight="1" x14ac:dyDescent="0.2">
      <c r="A19" s="67" t="s">
        <v>83</v>
      </c>
      <c r="B19" s="69" t="s">
        <v>3</v>
      </c>
      <c r="C19" s="68">
        <v>554</v>
      </c>
      <c r="D19" s="68">
        <v>478</v>
      </c>
      <c r="E19" s="68">
        <v>321</v>
      </c>
      <c r="F19" s="68">
        <v>170</v>
      </c>
      <c r="G19" s="68" t="s">
        <v>159</v>
      </c>
      <c r="H19" s="68" t="s">
        <v>159</v>
      </c>
      <c r="I19" s="116">
        <v>1523</v>
      </c>
      <c r="J19" s="116">
        <v>1354</v>
      </c>
    </row>
    <row r="20" spans="1:10" s="54" customFormat="1" ht="20.25" customHeight="1" x14ac:dyDescent="0.2">
      <c r="A20" s="67" t="s">
        <v>84</v>
      </c>
      <c r="B20" s="69" t="s">
        <v>338</v>
      </c>
      <c r="C20" s="68">
        <v>101</v>
      </c>
      <c r="D20" s="68">
        <v>257</v>
      </c>
      <c r="E20" s="68">
        <v>202</v>
      </c>
      <c r="F20" s="68" t="s">
        <v>343</v>
      </c>
      <c r="G20" s="68" t="s">
        <v>343</v>
      </c>
      <c r="H20" s="68" t="s">
        <v>159</v>
      </c>
      <c r="I20" s="116">
        <v>717</v>
      </c>
      <c r="J20" s="116">
        <v>674</v>
      </c>
    </row>
    <row r="21" spans="1:10" s="54" customFormat="1" ht="20.25" customHeight="1" x14ac:dyDescent="0.2">
      <c r="A21" s="67" t="s">
        <v>85</v>
      </c>
      <c r="B21" s="69" t="s">
        <v>229</v>
      </c>
      <c r="C21" s="68">
        <v>807</v>
      </c>
      <c r="D21" s="68">
        <v>689</v>
      </c>
      <c r="E21" s="68">
        <v>592</v>
      </c>
      <c r="F21" s="68">
        <v>956</v>
      </c>
      <c r="G21" s="68">
        <v>338</v>
      </c>
      <c r="H21" s="68">
        <v>634</v>
      </c>
      <c r="I21" s="116">
        <v>4016</v>
      </c>
      <c r="J21" s="116">
        <v>2471</v>
      </c>
    </row>
    <row r="22" spans="1:10" s="54" customFormat="1" ht="33.75" x14ac:dyDescent="0.2">
      <c r="A22" s="190" t="s">
        <v>230</v>
      </c>
      <c r="B22" s="71" t="s">
        <v>4</v>
      </c>
      <c r="C22" s="64">
        <v>3125</v>
      </c>
      <c r="D22" s="64">
        <v>4230</v>
      </c>
      <c r="E22" s="64">
        <v>4433</v>
      </c>
      <c r="F22" s="64">
        <v>6382</v>
      </c>
      <c r="G22" s="64">
        <v>4107</v>
      </c>
      <c r="H22" s="64">
        <v>4308</v>
      </c>
      <c r="I22" s="113">
        <v>26585</v>
      </c>
      <c r="J22" s="113">
        <v>19139</v>
      </c>
    </row>
    <row r="23" spans="1:10" s="54" customFormat="1" ht="20.25" customHeight="1" x14ac:dyDescent="0.2">
      <c r="A23" s="72"/>
      <c r="B23" s="73" t="s">
        <v>152</v>
      </c>
      <c r="C23" s="68">
        <v>2131</v>
      </c>
      <c r="D23" s="68">
        <v>3320</v>
      </c>
      <c r="E23" s="68">
        <v>3542</v>
      </c>
      <c r="F23" s="68">
        <v>4554</v>
      </c>
      <c r="G23" s="68">
        <v>2383</v>
      </c>
      <c r="H23" s="68">
        <v>3209</v>
      </c>
      <c r="I23" s="116">
        <v>19139</v>
      </c>
      <c r="J23" s="116"/>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zoomScalePageLayoutView="80" workbookViewId="0">
      <selection sqref="A1:I1"/>
    </sheetView>
  </sheetViews>
  <sheetFormatPr baseColWidth="10" defaultColWidth="11.42578125" defaultRowHeight="12.75" x14ac:dyDescent="0.2"/>
  <cols>
    <col min="1" max="1" width="33.28515625" style="59" customWidth="1"/>
    <col min="2" max="4" width="7" style="59" customWidth="1"/>
    <col min="5" max="7" width="7.28515625" style="59" customWidth="1"/>
    <col min="8" max="9" width="7.7109375" style="59" customWidth="1"/>
    <col min="10" max="10" width="4.7109375" style="59" customWidth="1"/>
    <col min="11" max="16384" width="11.42578125" style="59"/>
  </cols>
  <sheetData>
    <row r="1" spans="1:9" s="54" customFormat="1" ht="31.5" customHeight="1" thickBot="1" x14ac:dyDescent="0.25">
      <c r="A1" s="240" t="s">
        <v>307</v>
      </c>
      <c r="B1" s="240"/>
      <c r="C1" s="240"/>
      <c r="D1" s="240"/>
      <c r="E1" s="240"/>
      <c r="F1" s="240"/>
      <c r="G1" s="240"/>
      <c r="H1" s="240"/>
      <c r="I1" s="240"/>
    </row>
    <row r="2" spans="1:9" s="54" customFormat="1" ht="19.149999999999999" customHeight="1" thickBot="1" x14ac:dyDescent="0.25">
      <c r="A2" s="241" t="s">
        <v>153</v>
      </c>
      <c r="B2" s="231" t="s">
        <v>0</v>
      </c>
      <c r="C2" s="231"/>
      <c r="D2" s="231"/>
      <c r="E2" s="231"/>
      <c r="F2" s="231"/>
      <c r="G2" s="231"/>
      <c r="H2" s="238" t="s">
        <v>47</v>
      </c>
      <c r="I2" s="239" t="s">
        <v>225</v>
      </c>
    </row>
    <row r="3" spans="1:9" s="54" customFormat="1" ht="35.1" customHeight="1" thickBot="1" x14ac:dyDescent="0.25">
      <c r="A3" s="241"/>
      <c r="B3" s="55" t="s">
        <v>215</v>
      </c>
      <c r="C3" s="74" t="s">
        <v>216</v>
      </c>
      <c r="D3" s="74" t="s">
        <v>217</v>
      </c>
      <c r="E3" s="74" t="s">
        <v>218</v>
      </c>
      <c r="F3" s="74" t="s">
        <v>219</v>
      </c>
      <c r="G3" s="75" t="s">
        <v>220</v>
      </c>
      <c r="H3" s="238"/>
      <c r="I3" s="239"/>
    </row>
    <row r="4" spans="1:9" s="54" customFormat="1" ht="14.65" customHeight="1" x14ac:dyDescent="0.2">
      <c r="A4" s="76"/>
      <c r="B4" s="121"/>
      <c r="C4" s="121"/>
      <c r="D4" s="121"/>
      <c r="E4" s="121"/>
      <c r="F4" s="121"/>
      <c r="G4" s="121"/>
      <c r="H4" s="122"/>
      <c r="I4" s="121"/>
    </row>
    <row r="5" spans="1:9" s="54" customFormat="1" ht="14.65" customHeight="1" x14ac:dyDescent="0.2">
      <c r="A5" s="78" t="s">
        <v>231</v>
      </c>
      <c r="B5" s="110"/>
      <c r="C5" s="110"/>
      <c r="D5" s="110"/>
      <c r="E5" s="110"/>
      <c r="F5" s="110"/>
      <c r="G5" s="110"/>
      <c r="H5" s="147"/>
      <c r="I5" s="110"/>
    </row>
    <row r="6" spans="1:9" s="54" customFormat="1" ht="14.65" customHeight="1" x14ac:dyDescent="0.2">
      <c r="A6" s="78" t="s">
        <v>54</v>
      </c>
      <c r="B6" s="110">
        <v>1612</v>
      </c>
      <c r="C6" s="110">
        <v>436</v>
      </c>
      <c r="D6" s="110">
        <v>121</v>
      </c>
      <c r="E6" s="110">
        <v>36</v>
      </c>
      <c r="F6" s="110">
        <v>14</v>
      </c>
      <c r="G6" s="110">
        <v>2</v>
      </c>
      <c r="H6" s="110">
        <v>2221</v>
      </c>
      <c r="I6" s="110">
        <v>1531</v>
      </c>
    </row>
    <row r="7" spans="1:9" s="54" customFormat="1" ht="14.65" customHeight="1" x14ac:dyDescent="0.2">
      <c r="A7" s="76"/>
      <c r="B7" s="110"/>
      <c r="C7" s="110"/>
      <c r="D7" s="110"/>
      <c r="E7" s="110"/>
      <c r="F7" s="110"/>
      <c r="G7" s="110"/>
      <c r="H7" s="147"/>
      <c r="I7" s="110"/>
    </row>
    <row r="8" spans="1:9" s="54" customFormat="1" ht="14.65" customHeight="1" x14ac:dyDescent="0.2">
      <c r="A8" s="79"/>
      <c r="B8" s="110"/>
      <c r="C8" s="110"/>
      <c r="D8" s="110"/>
      <c r="E8" s="110"/>
      <c r="F8" s="110"/>
      <c r="G8" s="110"/>
      <c r="H8" s="147"/>
      <c r="I8" s="110"/>
    </row>
    <row r="9" spans="1:9" s="54" customFormat="1" ht="14.65" customHeight="1" x14ac:dyDescent="0.2">
      <c r="A9" s="78" t="s">
        <v>55</v>
      </c>
      <c r="B9" s="110"/>
      <c r="C9" s="110"/>
      <c r="D9" s="110"/>
      <c r="E9" s="110"/>
      <c r="F9" s="110"/>
      <c r="G9" s="110"/>
      <c r="H9" s="147"/>
      <c r="I9" s="110"/>
    </row>
    <row r="10" spans="1:9" s="54" customFormat="1" ht="14.65" customHeight="1" x14ac:dyDescent="0.2">
      <c r="A10" s="78" t="s">
        <v>232</v>
      </c>
      <c r="B10" s="110"/>
      <c r="C10" s="110"/>
      <c r="D10" s="110"/>
      <c r="E10" s="110"/>
      <c r="F10" s="110"/>
      <c r="G10" s="110"/>
      <c r="H10" s="147"/>
      <c r="I10" s="110"/>
    </row>
    <row r="11" spans="1:9" s="54" customFormat="1" ht="19.149999999999999" customHeight="1" x14ac:dyDescent="0.2">
      <c r="A11" s="78" t="s">
        <v>233</v>
      </c>
      <c r="B11" s="110">
        <v>370</v>
      </c>
      <c r="C11" s="110">
        <v>725</v>
      </c>
      <c r="D11" s="110">
        <v>820</v>
      </c>
      <c r="E11" s="110">
        <v>1246</v>
      </c>
      <c r="F11" s="110">
        <v>1018</v>
      </c>
      <c r="G11" s="110">
        <v>1084</v>
      </c>
      <c r="H11" s="110">
        <v>5263</v>
      </c>
      <c r="I11" s="110">
        <v>3641</v>
      </c>
    </row>
    <row r="12" spans="1:9" s="54" customFormat="1" ht="14.65" customHeight="1" x14ac:dyDescent="0.2">
      <c r="A12" s="79"/>
      <c r="B12" s="110"/>
      <c r="C12" s="110"/>
      <c r="D12" s="110"/>
      <c r="E12" s="110"/>
      <c r="F12" s="110"/>
      <c r="G12" s="110"/>
      <c r="H12" s="110"/>
      <c r="I12" s="110"/>
    </row>
    <row r="13" spans="1:9" s="54" customFormat="1" ht="14.65" customHeight="1" x14ac:dyDescent="0.2">
      <c r="A13" s="79"/>
      <c r="B13" s="110"/>
      <c r="C13" s="110"/>
      <c r="D13" s="110"/>
      <c r="E13" s="110"/>
      <c r="F13" s="110"/>
      <c r="G13" s="110"/>
      <c r="H13" s="147"/>
      <c r="I13" s="110"/>
    </row>
    <row r="14" spans="1:9" s="54" customFormat="1" ht="19.149999999999999" customHeight="1" x14ac:dyDescent="0.2">
      <c r="A14" s="78" t="s">
        <v>56</v>
      </c>
      <c r="B14" s="110">
        <v>907</v>
      </c>
      <c r="C14" s="110">
        <v>2433</v>
      </c>
      <c r="D14" s="110">
        <v>2835</v>
      </c>
      <c r="E14" s="110">
        <v>3871</v>
      </c>
      <c r="F14" s="110">
        <v>2355</v>
      </c>
      <c r="G14" s="110">
        <v>1988</v>
      </c>
      <c r="H14" s="110">
        <v>14389</v>
      </c>
      <c r="I14" s="110">
        <v>10795</v>
      </c>
    </row>
    <row r="15" spans="1:9" s="54" customFormat="1" ht="14.65" customHeight="1" x14ac:dyDescent="0.2">
      <c r="A15" s="79"/>
      <c r="B15" s="110"/>
      <c r="C15" s="110"/>
      <c r="D15" s="110"/>
      <c r="E15" s="110"/>
      <c r="F15" s="110"/>
      <c r="G15" s="110"/>
      <c r="H15" s="147"/>
      <c r="I15" s="110"/>
    </row>
    <row r="16" spans="1:9" s="54" customFormat="1" ht="14.65" customHeight="1" x14ac:dyDescent="0.2">
      <c r="A16" s="79"/>
      <c r="B16" s="110"/>
      <c r="C16" s="110"/>
      <c r="D16" s="110"/>
      <c r="E16" s="110"/>
      <c r="F16" s="110"/>
      <c r="G16" s="110"/>
      <c r="H16" s="147"/>
      <c r="I16" s="110"/>
    </row>
    <row r="17" spans="1:9" s="54" customFormat="1" ht="14.65" customHeight="1" x14ac:dyDescent="0.2">
      <c r="A17" s="78" t="s">
        <v>58</v>
      </c>
      <c r="B17" s="110"/>
      <c r="C17" s="110"/>
      <c r="D17" s="110"/>
      <c r="E17" s="110"/>
      <c r="F17" s="110"/>
      <c r="G17" s="110"/>
      <c r="H17" s="147"/>
      <c r="I17" s="110"/>
    </row>
    <row r="18" spans="1:9" s="54" customFormat="1" ht="14.65" customHeight="1" x14ac:dyDescent="0.2">
      <c r="A18" s="78" t="s">
        <v>57</v>
      </c>
      <c r="B18" s="110"/>
      <c r="C18" s="110"/>
      <c r="D18" s="110"/>
      <c r="E18" s="110"/>
      <c r="F18" s="110"/>
      <c r="G18" s="110"/>
      <c r="H18" s="147"/>
      <c r="I18" s="110"/>
    </row>
    <row r="19" spans="1:9" s="54" customFormat="1" ht="19.149999999999999" customHeight="1" x14ac:dyDescent="0.2">
      <c r="A19" s="78" t="s">
        <v>234</v>
      </c>
      <c r="B19" s="110">
        <v>120</v>
      </c>
      <c r="C19" s="110">
        <v>302</v>
      </c>
      <c r="D19" s="110">
        <v>519</v>
      </c>
      <c r="E19" s="110">
        <v>804</v>
      </c>
      <c r="F19" s="110">
        <v>476</v>
      </c>
      <c r="G19" s="110">
        <v>453</v>
      </c>
      <c r="H19" s="110">
        <v>2674</v>
      </c>
      <c r="I19" s="110">
        <v>2004</v>
      </c>
    </row>
    <row r="20" spans="1:9" s="54" customFormat="1" ht="14.65" customHeight="1" x14ac:dyDescent="0.2">
      <c r="A20" s="79"/>
      <c r="B20" s="110"/>
      <c r="C20" s="110"/>
      <c r="D20" s="110"/>
      <c r="E20" s="110"/>
      <c r="F20" s="110"/>
      <c r="G20" s="110"/>
      <c r="H20" s="147"/>
      <c r="I20" s="110"/>
    </row>
    <row r="21" spans="1:9" s="54" customFormat="1" ht="14.65" customHeight="1" x14ac:dyDescent="0.2">
      <c r="A21" s="79"/>
      <c r="B21" s="110"/>
      <c r="C21" s="110"/>
      <c r="D21" s="110"/>
      <c r="E21" s="110"/>
      <c r="F21" s="110"/>
      <c r="G21" s="110"/>
      <c r="H21" s="147"/>
      <c r="I21" s="110"/>
    </row>
    <row r="22" spans="1:9" s="54" customFormat="1" ht="14.65" customHeight="1" x14ac:dyDescent="0.2">
      <c r="A22" s="78" t="s">
        <v>62</v>
      </c>
      <c r="B22" s="110"/>
      <c r="C22" s="110"/>
      <c r="D22" s="110"/>
      <c r="E22" s="110"/>
      <c r="F22" s="110"/>
      <c r="G22" s="110"/>
      <c r="H22" s="147"/>
      <c r="I22" s="110"/>
    </row>
    <row r="23" spans="1:9" s="54" customFormat="1" ht="14.65" customHeight="1" x14ac:dyDescent="0.2">
      <c r="A23" s="78" t="s">
        <v>235</v>
      </c>
      <c r="B23" s="110"/>
      <c r="C23" s="110"/>
      <c r="D23" s="110"/>
      <c r="E23" s="110"/>
      <c r="F23" s="110"/>
      <c r="G23" s="110"/>
      <c r="H23" s="147"/>
      <c r="I23" s="110"/>
    </row>
    <row r="24" spans="1:9" s="54" customFormat="1" ht="19.149999999999999" customHeight="1" x14ac:dyDescent="0.2">
      <c r="A24" s="78" t="s">
        <v>236</v>
      </c>
      <c r="B24" s="110">
        <v>738</v>
      </c>
      <c r="C24" s="110">
        <v>1979</v>
      </c>
      <c r="D24" s="110">
        <v>1984</v>
      </c>
      <c r="E24" s="110">
        <v>2365</v>
      </c>
      <c r="F24" s="110">
        <v>1450</v>
      </c>
      <c r="G24" s="110">
        <v>1023</v>
      </c>
      <c r="H24" s="110">
        <v>9539</v>
      </c>
      <c r="I24" s="110">
        <v>7458</v>
      </c>
    </row>
    <row r="25" spans="1:9" s="54" customFormat="1" ht="14.65" customHeight="1" x14ac:dyDescent="0.2">
      <c r="A25" s="79"/>
      <c r="B25" s="110"/>
      <c r="C25" s="110"/>
      <c r="D25" s="110"/>
      <c r="E25" s="110"/>
      <c r="F25" s="110"/>
      <c r="G25" s="110"/>
      <c r="H25" s="147"/>
      <c r="I25" s="110"/>
    </row>
    <row r="26" spans="1:9" s="54" customFormat="1" ht="14.65" customHeight="1" x14ac:dyDescent="0.2">
      <c r="A26" s="79"/>
      <c r="B26" s="110"/>
      <c r="C26" s="110"/>
      <c r="D26" s="110"/>
      <c r="E26" s="110"/>
      <c r="F26" s="110"/>
      <c r="G26" s="110"/>
      <c r="H26" s="147"/>
      <c r="I26" s="110"/>
    </row>
    <row r="27" spans="1:9" s="54" customFormat="1" ht="14.65" customHeight="1" x14ac:dyDescent="0.2">
      <c r="A27" s="78" t="s">
        <v>59</v>
      </c>
      <c r="B27" s="110"/>
      <c r="C27" s="110"/>
      <c r="D27" s="110"/>
      <c r="E27" s="110"/>
      <c r="F27" s="110"/>
      <c r="G27" s="110"/>
      <c r="H27" s="147"/>
      <c r="I27" s="110"/>
    </row>
    <row r="28" spans="1:9" s="54" customFormat="1" ht="19.149999999999999" customHeight="1" x14ac:dyDescent="0.2">
      <c r="A28" s="78" t="s">
        <v>53</v>
      </c>
      <c r="B28" s="110">
        <v>49</v>
      </c>
      <c r="C28" s="110">
        <v>152</v>
      </c>
      <c r="D28" s="110">
        <v>332</v>
      </c>
      <c r="E28" s="110">
        <v>702</v>
      </c>
      <c r="F28" s="110">
        <v>429</v>
      </c>
      <c r="G28" s="110">
        <v>512</v>
      </c>
      <c r="H28" s="110">
        <v>2176</v>
      </c>
      <c r="I28" s="110">
        <v>1333</v>
      </c>
    </row>
    <row r="29" spans="1:9" s="54" customFormat="1" ht="14.65" customHeight="1" x14ac:dyDescent="0.2">
      <c r="A29" s="79"/>
      <c r="B29" s="110"/>
      <c r="C29" s="110"/>
      <c r="D29" s="110"/>
      <c r="E29" s="110"/>
      <c r="F29" s="110"/>
      <c r="G29" s="110"/>
      <c r="H29" s="147"/>
      <c r="I29" s="110"/>
    </row>
    <row r="30" spans="1:9" s="54" customFormat="1" ht="14.65" customHeight="1" x14ac:dyDescent="0.2">
      <c r="A30" s="79"/>
      <c r="B30" s="110"/>
      <c r="C30" s="110"/>
      <c r="D30" s="110"/>
      <c r="E30" s="110"/>
      <c r="F30" s="110"/>
      <c r="G30" s="110"/>
      <c r="H30" s="147"/>
      <c r="I30" s="110"/>
    </row>
    <row r="31" spans="1:9" s="54" customFormat="1" ht="14.65" customHeight="1" x14ac:dyDescent="0.2">
      <c r="A31" s="78" t="s">
        <v>60</v>
      </c>
      <c r="B31" s="110"/>
      <c r="C31" s="110"/>
      <c r="D31" s="110"/>
      <c r="E31" s="110"/>
      <c r="F31" s="110"/>
      <c r="G31" s="110"/>
      <c r="H31" s="147"/>
      <c r="I31" s="110"/>
    </row>
    <row r="32" spans="1:9" s="54" customFormat="1" ht="19.149999999999999" customHeight="1" x14ac:dyDescent="0.2">
      <c r="A32" s="78" t="s">
        <v>61</v>
      </c>
      <c r="B32" s="110">
        <v>185</v>
      </c>
      <c r="C32" s="110">
        <v>511</v>
      </c>
      <c r="D32" s="110">
        <v>503</v>
      </c>
      <c r="E32" s="110">
        <v>1034</v>
      </c>
      <c r="F32" s="110">
        <v>537</v>
      </c>
      <c r="G32" s="110">
        <v>1025</v>
      </c>
      <c r="H32" s="110">
        <v>3795</v>
      </c>
      <c r="I32" s="110">
        <v>2424</v>
      </c>
    </row>
    <row r="33" spans="1:9" s="54" customFormat="1" ht="14.65" customHeight="1" x14ac:dyDescent="0.2">
      <c r="A33" s="79"/>
      <c r="B33" s="110"/>
      <c r="C33" s="110"/>
      <c r="D33" s="110"/>
      <c r="E33" s="110"/>
      <c r="F33" s="110"/>
      <c r="G33" s="110"/>
      <c r="H33" s="147"/>
      <c r="I33" s="110"/>
    </row>
    <row r="34" spans="1:9" s="54" customFormat="1" ht="14.65" customHeight="1" x14ac:dyDescent="0.2">
      <c r="A34" s="79"/>
      <c r="B34" s="110"/>
      <c r="C34" s="110"/>
      <c r="D34" s="110"/>
      <c r="E34" s="110"/>
      <c r="F34" s="110"/>
      <c r="G34" s="110"/>
      <c r="H34" s="147"/>
      <c r="I34" s="110"/>
    </row>
    <row r="35" spans="1:9" s="54" customFormat="1" ht="14.65" customHeight="1" x14ac:dyDescent="0.2">
      <c r="A35" s="78" t="s">
        <v>51</v>
      </c>
      <c r="B35" s="110"/>
      <c r="C35" s="110"/>
      <c r="D35" s="110"/>
      <c r="E35" s="110"/>
      <c r="F35" s="110"/>
      <c r="G35" s="110"/>
      <c r="H35" s="147"/>
      <c r="I35" s="110"/>
    </row>
    <row r="36" spans="1:9" s="54" customFormat="1" ht="19.149999999999999" customHeight="1" x14ac:dyDescent="0.2">
      <c r="A36" s="78" t="s">
        <v>52</v>
      </c>
      <c r="B36" s="110">
        <v>51</v>
      </c>
      <c r="C36" s="110">
        <v>125</v>
      </c>
      <c r="D36" s="110">
        <v>154</v>
      </c>
      <c r="E36" s="110">
        <v>195</v>
      </c>
      <c r="F36" s="110">
        <v>183</v>
      </c>
      <c r="G36" s="110">
        <v>209</v>
      </c>
      <c r="H36" s="110">
        <v>917</v>
      </c>
      <c r="I36" s="110">
        <v>748</v>
      </c>
    </row>
    <row r="37" spans="1:9" s="54" customFormat="1" ht="14.65" customHeight="1" x14ac:dyDescent="0.2">
      <c r="A37" s="79"/>
      <c r="B37" s="110"/>
      <c r="C37" s="110"/>
      <c r="D37" s="110"/>
      <c r="E37" s="110"/>
      <c r="F37" s="110"/>
      <c r="G37" s="110"/>
      <c r="H37" s="147"/>
      <c r="I37" s="110"/>
    </row>
    <row r="38" spans="1:9" s="54" customFormat="1" ht="14.65" customHeight="1" x14ac:dyDescent="0.2">
      <c r="A38" s="79"/>
      <c r="B38" s="110"/>
      <c r="C38" s="110"/>
      <c r="D38" s="110"/>
      <c r="E38" s="110"/>
      <c r="F38" s="110"/>
      <c r="G38" s="110"/>
      <c r="H38" s="147"/>
      <c r="I38" s="110"/>
    </row>
    <row r="39" spans="1:9" s="54" customFormat="1" ht="19.149999999999999" customHeight="1" x14ac:dyDescent="0.2">
      <c r="A39" s="80" t="s">
        <v>5</v>
      </c>
      <c r="B39" s="123">
        <v>3125</v>
      </c>
      <c r="C39" s="123">
        <v>4230</v>
      </c>
      <c r="D39" s="123">
        <v>4433</v>
      </c>
      <c r="E39" s="123">
        <v>6382</v>
      </c>
      <c r="F39" s="123">
        <v>4107</v>
      </c>
      <c r="G39" s="123">
        <v>4308</v>
      </c>
      <c r="H39" s="123">
        <v>26585</v>
      </c>
      <c r="I39" s="123">
        <v>19139</v>
      </c>
    </row>
    <row r="40" spans="1:9" s="54" customFormat="1" ht="14.65" customHeight="1" x14ac:dyDescent="0.2">
      <c r="A40" s="79"/>
      <c r="B40" s="121"/>
      <c r="C40" s="121"/>
      <c r="D40" s="121"/>
      <c r="E40" s="121"/>
      <c r="F40" s="121"/>
      <c r="G40" s="121"/>
      <c r="H40" s="122"/>
      <c r="I40" s="121"/>
    </row>
    <row r="41" spans="1:9" s="54" customFormat="1" ht="14.65" customHeight="1" x14ac:dyDescent="0.2">
      <c r="A41" s="79"/>
      <c r="B41" s="121"/>
      <c r="C41" s="121"/>
      <c r="D41" s="121"/>
      <c r="E41" s="121"/>
      <c r="F41" s="121"/>
      <c r="G41" s="121"/>
      <c r="H41" s="122"/>
      <c r="I41" s="121"/>
    </row>
    <row r="42" spans="1:9" s="54" customFormat="1" ht="14.65" customHeight="1" x14ac:dyDescent="0.2">
      <c r="A42" s="79"/>
      <c r="B42" s="121"/>
      <c r="C42" s="121"/>
      <c r="D42" s="121"/>
      <c r="E42" s="121"/>
      <c r="F42" s="121"/>
      <c r="G42" s="121"/>
      <c r="H42" s="122"/>
      <c r="I42" s="121"/>
    </row>
    <row r="43" spans="1:9" s="54" customFormat="1" ht="19.149999999999999" customHeight="1" x14ac:dyDescent="0.2">
      <c r="A43" s="80" t="s">
        <v>102</v>
      </c>
      <c r="B43" s="123">
        <v>3663.076</v>
      </c>
      <c r="C43" s="123">
        <v>8532.0400000000009</v>
      </c>
      <c r="D43" s="123">
        <v>10962.722</v>
      </c>
      <c r="E43" s="123">
        <v>18826.634999999998</v>
      </c>
      <c r="F43" s="123">
        <v>13601.858</v>
      </c>
      <c r="G43" s="123">
        <v>14118.891</v>
      </c>
      <c r="H43" s="123">
        <v>69705.221999999994</v>
      </c>
      <c r="I43" s="123">
        <v>49603.999000000003</v>
      </c>
    </row>
  </sheetData>
  <mergeCells count="5">
    <mergeCell ref="A1:I1"/>
    <mergeCell ref="A2:A3"/>
    <mergeCell ref="B2:G2"/>
    <mergeCell ref="H2:H3"/>
    <mergeCell ref="I2:I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sqref="A1:J1"/>
    </sheetView>
  </sheetViews>
  <sheetFormatPr baseColWidth="10" defaultColWidth="11.42578125" defaultRowHeight="12.75" x14ac:dyDescent="0.2"/>
  <cols>
    <col min="1" max="1" width="8.42578125" style="59" customWidth="1"/>
    <col min="2" max="2" width="34" style="59" customWidth="1"/>
    <col min="3" max="8" width="5.7109375" style="59" customWidth="1"/>
    <col min="9" max="9" width="6.7109375" style="59" customWidth="1"/>
    <col min="10" max="10" width="7.28515625" style="59" customWidth="1"/>
    <col min="11" max="11" width="4.7109375" style="59" customWidth="1"/>
    <col min="12" max="16384" width="11.42578125" style="59"/>
  </cols>
  <sheetData>
    <row r="1" spans="1:10" s="54" customFormat="1" ht="31.5" customHeight="1" thickBot="1" x14ac:dyDescent="0.25">
      <c r="A1" s="240" t="s">
        <v>308</v>
      </c>
      <c r="B1" s="240"/>
      <c r="C1" s="240"/>
      <c r="D1" s="240"/>
      <c r="E1" s="240"/>
      <c r="F1" s="240"/>
      <c r="G1" s="240"/>
      <c r="H1" s="240"/>
      <c r="I1" s="240"/>
      <c r="J1" s="240"/>
    </row>
    <row r="2" spans="1:10" s="54" customFormat="1" ht="19.149999999999999" customHeight="1" thickBot="1" x14ac:dyDescent="0.25">
      <c r="A2" s="233" t="s">
        <v>86</v>
      </c>
      <c r="B2" s="230" t="s">
        <v>2</v>
      </c>
      <c r="C2" s="231" t="s">
        <v>0</v>
      </c>
      <c r="D2" s="231"/>
      <c r="E2" s="231"/>
      <c r="F2" s="231"/>
      <c r="G2" s="231"/>
      <c r="H2" s="231"/>
      <c r="I2" s="242" t="s">
        <v>47</v>
      </c>
      <c r="J2" s="239" t="s">
        <v>225</v>
      </c>
    </row>
    <row r="3" spans="1:10" s="54" customFormat="1" ht="42.4" customHeight="1" thickBot="1" x14ac:dyDescent="0.25">
      <c r="A3" s="233"/>
      <c r="B3" s="230"/>
      <c r="C3" s="81" t="s">
        <v>215</v>
      </c>
      <c r="D3" s="81" t="s">
        <v>216</v>
      </c>
      <c r="E3" s="81" t="s">
        <v>217</v>
      </c>
      <c r="F3" s="81" t="s">
        <v>218</v>
      </c>
      <c r="G3" s="81" t="s">
        <v>219</v>
      </c>
      <c r="H3" s="82" t="s">
        <v>220</v>
      </c>
      <c r="I3" s="242"/>
      <c r="J3" s="239"/>
    </row>
    <row r="4" spans="1:10" s="54" customFormat="1" ht="19.149999999999999" customHeight="1" x14ac:dyDescent="0.2">
      <c r="A4" s="62" t="s">
        <v>63</v>
      </c>
      <c r="B4" s="63" t="s">
        <v>64</v>
      </c>
      <c r="C4" s="137">
        <v>49.764000000000003</v>
      </c>
      <c r="D4" s="137">
        <v>86.97</v>
      </c>
      <c r="E4" s="137">
        <v>173.23599999999999</v>
      </c>
      <c r="F4" s="137">
        <v>180.43899999999999</v>
      </c>
      <c r="G4" s="137">
        <v>135.73400000000001</v>
      </c>
      <c r="H4" s="176">
        <v>55.463000000000001</v>
      </c>
      <c r="I4" s="137">
        <v>681.60599999999999</v>
      </c>
      <c r="J4" s="137">
        <v>577.61400000000003</v>
      </c>
    </row>
    <row r="5" spans="1:10" s="54" customFormat="1" ht="19.149999999999999" customHeight="1" x14ac:dyDescent="0.2">
      <c r="A5" s="62" t="s">
        <v>65</v>
      </c>
      <c r="B5" s="63" t="s">
        <v>66</v>
      </c>
      <c r="C5" s="137">
        <v>4.6890000000000001</v>
      </c>
      <c r="D5" s="137">
        <v>18.885999999999999</v>
      </c>
      <c r="E5" s="137">
        <v>30.494</v>
      </c>
      <c r="F5" s="137">
        <v>102.15600000000001</v>
      </c>
      <c r="G5" s="137">
        <v>100.685</v>
      </c>
      <c r="H5" s="137">
        <v>199.922</v>
      </c>
      <c r="I5" s="137">
        <v>456.83199999999999</v>
      </c>
      <c r="J5" s="137">
        <v>277.24400000000003</v>
      </c>
    </row>
    <row r="6" spans="1:10" s="54" customFormat="1" ht="15.4" customHeight="1" x14ac:dyDescent="0.2">
      <c r="A6" s="65"/>
      <c r="B6" s="66" t="s">
        <v>126</v>
      </c>
      <c r="C6" s="138"/>
      <c r="D6" s="138"/>
      <c r="E6" s="138"/>
      <c r="F6" s="138"/>
      <c r="G6" s="138"/>
      <c r="H6" s="138"/>
      <c r="I6" s="137"/>
      <c r="J6" s="137"/>
    </row>
    <row r="7" spans="1:10" s="54" customFormat="1" ht="19.149999999999999" customHeight="1" x14ac:dyDescent="0.2">
      <c r="A7" s="67" t="s">
        <v>67</v>
      </c>
      <c r="B7" s="66" t="s">
        <v>68</v>
      </c>
      <c r="C7" s="138">
        <v>4.4329999999999998</v>
      </c>
      <c r="D7" s="138">
        <v>18.073</v>
      </c>
      <c r="E7" s="138">
        <v>21.501000000000001</v>
      </c>
      <c r="F7" s="138">
        <v>80.974000000000004</v>
      </c>
      <c r="G7" s="138">
        <v>78.819999999999993</v>
      </c>
      <c r="H7" s="138">
        <v>183.21199999999999</v>
      </c>
      <c r="I7" s="138">
        <v>387.01299999999998</v>
      </c>
      <c r="J7" s="138">
        <v>245.3</v>
      </c>
    </row>
    <row r="8" spans="1:10" s="54" customFormat="1" ht="19.149999999999999" customHeight="1" x14ac:dyDescent="0.2">
      <c r="A8" s="62" t="s">
        <v>69</v>
      </c>
      <c r="B8" s="63" t="s">
        <v>70</v>
      </c>
      <c r="C8" s="137">
        <v>8.7509999999999994</v>
      </c>
      <c r="D8" s="137">
        <v>20.638999999999999</v>
      </c>
      <c r="E8" s="137">
        <v>33.037999999999997</v>
      </c>
      <c r="F8" s="137">
        <v>121.077</v>
      </c>
      <c r="G8" s="137">
        <v>60.290999999999997</v>
      </c>
      <c r="H8" s="137">
        <v>84.944999999999993</v>
      </c>
      <c r="I8" s="137">
        <v>328.74099999999999</v>
      </c>
      <c r="J8" s="137">
        <v>222.37799999999999</v>
      </c>
    </row>
    <row r="9" spans="1:10" s="54" customFormat="1" ht="25.5" customHeight="1" x14ac:dyDescent="0.2">
      <c r="A9" s="118" t="s">
        <v>71</v>
      </c>
      <c r="B9" s="119" t="s">
        <v>276</v>
      </c>
      <c r="C9" s="138">
        <v>6.2359999999999998</v>
      </c>
      <c r="D9" s="138">
        <v>10.851000000000001</v>
      </c>
      <c r="E9" s="138" t="s">
        <v>343</v>
      </c>
      <c r="F9" s="138">
        <v>81.227999999999994</v>
      </c>
      <c r="G9" s="138" t="s">
        <v>343</v>
      </c>
      <c r="H9" s="138">
        <v>84.944999999999993</v>
      </c>
      <c r="I9" s="138">
        <v>248.75899999999999</v>
      </c>
      <c r="J9" s="138">
        <v>174.71600000000001</v>
      </c>
    </row>
    <row r="10" spans="1:10" s="54" customFormat="1" ht="19.149999999999999" customHeight="1" x14ac:dyDescent="0.2">
      <c r="A10" s="67" t="s">
        <v>72</v>
      </c>
      <c r="B10" s="69" t="s">
        <v>73</v>
      </c>
      <c r="C10" s="138">
        <v>2.5150000000000001</v>
      </c>
      <c r="D10" s="138">
        <v>9.7880000000000003</v>
      </c>
      <c r="E10" s="138" t="s">
        <v>343</v>
      </c>
      <c r="F10" s="138">
        <v>39.848999999999997</v>
      </c>
      <c r="G10" s="138" t="s">
        <v>343</v>
      </c>
      <c r="H10" s="138" t="s">
        <v>159</v>
      </c>
      <c r="I10" s="138">
        <v>79.981999999999999</v>
      </c>
      <c r="J10" s="138">
        <v>47.661999999999999</v>
      </c>
    </row>
    <row r="11" spans="1:10" s="54" customFormat="1" ht="19.149999999999999" customHeight="1" x14ac:dyDescent="0.2">
      <c r="A11" s="136" t="s">
        <v>74</v>
      </c>
      <c r="B11" s="70" t="s">
        <v>75</v>
      </c>
      <c r="C11" s="137">
        <v>20.632999999999999</v>
      </c>
      <c r="D11" s="137">
        <v>36.171999999999997</v>
      </c>
      <c r="E11" s="137">
        <v>56.939</v>
      </c>
      <c r="F11" s="137" t="s">
        <v>343</v>
      </c>
      <c r="G11" s="137">
        <v>72.432000000000002</v>
      </c>
      <c r="H11" s="137" t="s">
        <v>343</v>
      </c>
      <c r="I11" s="137">
        <v>350.86500000000001</v>
      </c>
      <c r="J11" s="137">
        <v>226.87799999999999</v>
      </c>
    </row>
    <row r="12" spans="1:10" s="54" customFormat="1" ht="25.5" customHeight="1" x14ac:dyDescent="0.2">
      <c r="A12" s="140" t="s">
        <v>76</v>
      </c>
      <c r="B12" s="120" t="s">
        <v>277</v>
      </c>
      <c r="C12" s="137">
        <v>5.1689999999999996</v>
      </c>
      <c r="D12" s="137">
        <v>7.4710000000000001</v>
      </c>
      <c r="E12" s="137">
        <v>11.928000000000001</v>
      </c>
      <c r="F12" s="137" t="s">
        <v>343</v>
      </c>
      <c r="G12" s="137" t="s">
        <v>159</v>
      </c>
      <c r="H12" s="137" t="s">
        <v>343</v>
      </c>
      <c r="I12" s="137">
        <v>78.141999999999996</v>
      </c>
      <c r="J12" s="137">
        <v>11.089</v>
      </c>
    </row>
    <row r="13" spans="1:10" s="54" customFormat="1" ht="16.149999999999999" customHeight="1" x14ac:dyDescent="0.2">
      <c r="B13" s="66" t="s">
        <v>126</v>
      </c>
      <c r="C13" s="148"/>
      <c r="D13" s="148"/>
      <c r="E13" s="148"/>
      <c r="F13" s="148"/>
      <c r="G13" s="148"/>
      <c r="H13" s="148"/>
      <c r="I13" s="148"/>
      <c r="J13" s="148"/>
    </row>
    <row r="14" spans="1:10" s="54" customFormat="1" ht="19.149999999999999" customHeight="1" x14ac:dyDescent="0.2">
      <c r="A14" s="67" t="s">
        <v>77</v>
      </c>
      <c r="B14" s="69" t="s">
        <v>78</v>
      </c>
      <c r="C14" s="138">
        <v>4.0119999999999996</v>
      </c>
      <c r="D14" s="138">
        <v>5.399</v>
      </c>
      <c r="E14" s="138" t="s">
        <v>343</v>
      </c>
      <c r="F14" s="138" t="s">
        <v>343</v>
      </c>
      <c r="G14" s="138" t="s">
        <v>159</v>
      </c>
      <c r="H14" s="138" t="s">
        <v>159</v>
      </c>
      <c r="I14" s="138">
        <v>21.701000000000001</v>
      </c>
      <c r="J14" s="138">
        <v>3.93</v>
      </c>
    </row>
    <row r="15" spans="1:10" s="54" customFormat="1" ht="19.149999999999999" customHeight="1" x14ac:dyDescent="0.2">
      <c r="A15" s="67" t="s">
        <v>79</v>
      </c>
      <c r="B15" s="69" t="s">
        <v>228</v>
      </c>
      <c r="C15" s="138">
        <v>1.157</v>
      </c>
      <c r="D15" s="138">
        <v>2.0720000000000001</v>
      </c>
      <c r="E15" s="138" t="s">
        <v>343</v>
      </c>
      <c r="F15" s="138" t="s">
        <v>343</v>
      </c>
      <c r="G15" s="138" t="s">
        <v>159</v>
      </c>
      <c r="H15" s="138" t="s">
        <v>343</v>
      </c>
      <c r="I15" s="138">
        <v>50.930999999999997</v>
      </c>
      <c r="J15" s="138">
        <v>7.1589999999999998</v>
      </c>
    </row>
    <row r="16" spans="1:10" s="54" customFormat="1" ht="19.149999999999999" customHeight="1" x14ac:dyDescent="0.2">
      <c r="A16" s="62" t="s">
        <v>80</v>
      </c>
      <c r="B16" s="63" t="s">
        <v>81</v>
      </c>
      <c r="C16" s="137">
        <v>223.161</v>
      </c>
      <c r="D16" s="137">
        <v>291.84699999999998</v>
      </c>
      <c r="E16" s="137">
        <v>213.23500000000001</v>
      </c>
      <c r="F16" s="137">
        <v>201.73500000000001</v>
      </c>
      <c r="G16" s="137">
        <v>83.081000000000003</v>
      </c>
      <c r="H16" s="137">
        <v>49.198999999999998</v>
      </c>
      <c r="I16" s="137">
        <v>1062.258</v>
      </c>
      <c r="J16" s="137">
        <v>871.17499999999995</v>
      </c>
    </row>
    <row r="17" spans="1:10" s="54" customFormat="1" ht="16.149999999999999" customHeight="1" x14ac:dyDescent="0.2">
      <c r="B17" s="66" t="s">
        <v>126</v>
      </c>
      <c r="C17" s="148"/>
      <c r="D17" s="148"/>
      <c r="E17" s="148"/>
      <c r="F17" s="148"/>
      <c r="G17" s="148"/>
      <c r="H17" s="148"/>
      <c r="I17" s="148"/>
      <c r="J17" s="148"/>
    </row>
    <row r="18" spans="1:10" s="54" customFormat="1" ht="19.149999999999999" customHeight="1" x14ac:dyDescent="0.2">
      <c r="A18" s="67" t="s">
        <v>82</v>
      </c>
      <c r="B18" s="69" t="s">
        <v>50</v>
      </c>
      <c r="C18" s="138">
        <v>79.881</v>
      </c>
      <c r="D18" s="138">
        <v>137.124</v>
      </c>
      <c r="E18" s="138">
        <v>88.682000000000002</v>
      </c>
      <c r="F18" s="138" t="s">
        <v>343</v>
      </c>
      <c r="G18" s="138" t="s">
        <v>343</v>
      </c>
      <c r="H18" s="138" t="s">
        <v>159</v>
      </c>
      <c r="I18" s="138">
        <v>401.94900000000001</v>
      </c>
      <c r="J18" s="138">
        <v>376.65699999999998</v>
      </c>
    </row>
    <row r="19" spans="1:10" s="54" customFormat="1" ht="19.149999999999999" customHeight="1" x14ac:dyDescent="0.2">
      <c r="A19" s="67" t="s">
        <v>83</v>
      </c>
      <c r="B19" s="69" t="s">
        <v>3</v>
      </c>
      <c r="C19" s="138">
        <v>57.110999999999997</v>
      </c>
      <c r="D19" s="138">
        <v>50.37</v>
      </c>
      <c r="E19" s="138">
        <v>34.774000000000001</v>
      </c>
      <c r="F19" s="138">
        <v>19.535</v>
      </c>
      <c r="G19" s="138" t="s">
        <v>159</v>
      </c>
      <c r="H19" s="138" t="s">
        <v>159</v>
      </c>
      <c r="I19" s="138">
        <v>161.79</v>
      </c>
      <c r="J19" s="138">
        <v>145.072</v>
      </c>
    </row>
    <row r="20" spans="1:10" s="54" customFormat="1" ht="19.149999999999999" customHeight="1" x14ac:dyDescent="0.2">
      <c r="A20" s="67" t="s">
        <v>84</v>
      </c>
      <c r="B20" s="69" t="s">
        <v>338</v>
      </c>
      <c r="C20" s="138">
        <v>7.5949999999999998</v>
      </c>
      <c r="D20" s="138">
        <v>29.873000000000001</v>
      </c>
      <c r="E20" s="138">
        <v>26.143999999999998</v>
      </c>
      <c r="F20" s="138" t="s">
        <v>343</v>
      </c>
      <c r="G20" s="138" t="s">
        <v>343</v>
      </c>
      <c r="H20" s="138" t="s">
        <v>159</v>
      </c>
      <c r="I20" s="138">
        <v>81.650999999999996</v>
      </c>
      <c r="J20" s="138">
        <v>77.97</v>
      </c>
    </row>
    <row r="21" spans="1:10" s="54" customFormat="1" ht="19.149999999999999" customHeight="1" x14ac:dyDescent="0.2">
      <c r="A21" s="67" t="s">
        <v>85</v>
      </c>
      <c r="B21" s="69" t="s">
        <v>229</v>
      </c>
      <c r="C21" s="138">
        <v>77.77</v>
      </c>
      <c r="D21" s="138">
        <v>71.534000000000006</v>
      </c>
      <c r="E21" s="138">
        <v>63.634999999999998</v>
      </c>
      <c r="F21" s="138">
        <v>110.983</v>
      </c>
      <c r="G21" s="138">
        <v>39.997</v>
      </c>
      <c r="H21" s="138">
        <v>49.198999999999998</v>
      </c>
      <c r="I21" s="138">
        <v>413.11799999999999</v>
      </c>
      <c r="J21" s="138">
        <v>267.76600000000002</v>
      </c>
    </row>
    <row r="22" spans="1:10" s="54" customFormat="1" ht="33.75" x14ac:dyDescent="0.2">
      <c r="A22" s="190" t="s">
        <v>230</v>
      </c>
      <c r="B22" s="71" t="s">
        <v>4</v>
      </c>
      <c r="C22" s="137">
        <v>312.16699999999997</v>
      </c>
      <c r="D22" s="137">
        <v>461.98500000000001</v>
      </c>
      <c r="E22" s="137">
        <v>518.87</v>
      </c>
      <c r="F22" s="137">
        <v>756.76900000000001</v>
      </c>
      <c r="G22" s="137">
        <v>452.22300000000001</v>
      </c>
      <c r="H22" s="137">
        <v>456.43</v>
      </c>
      <c r="I22" s="137">
        <v>2958.444</v>
      </c>
      <c r="J22" s="137">
        <v>2186.3780000000002</v>
      </c>
    </row>
    <row r="23" spans="1:10" s="54" customFormat="1" ht="19.149999999999999" customHeight="1" x14ac:dyDescent="0.2">
      <c r="A23" s="72"/>
      <c r="B23" s="73" t="s">
        <v>152</v>
      </c>
      <c r="C23" s="138">
        <v>217.62</v>
      </c>
      <c r="D23" s="138">
        <v>365.62799999999999</v>
      </c>
      <c r="E23" s="138">
        <v>415.34</v>
      </c>
      <c r="F23" s="138">
        <v>551.60199999999998</v>
      </c>
      <c r="G23" s="138">
        <v>282.07600000000002</v>
      </c>
      <c r="H23" s="138">
        <v>354.11200000000002</v>
      </c>
      <c r="I23" s="138">
        <v>2186.3780000000002</v>
      </c>
      <c r="J23" s="138"/>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zoomScalePageLayoutView="80" workbookViewId="0">
      <selection sqref="A1:I1"/>
    </sheetView>
  </sheetViews>
  <sheetFormatPr baseColWidth="10" defaultColWidth="11.42578125" defaultRowHeight="12.75" x14ac:dyDescent="0.2"/>
  <cols>
    <col min="1" max="1" width="31.5703125" style="59" customWidth="1"/>
    <col min="2" max="8" width="7" style="59" customWidth="1"/>
    <col min="9" max="9" width="7.28515625" style="59" customWidth="1"/>
    <col min="10" max="10" width="4.7109375" style="59" customWidth="1"/>
    <col min="11" max="16384" width="11.42578125" style="59"/>
  </cols>
  <sheetData>
    <row r="1" spans="1:9" s="54" customFormat="1" ht="31.5" customHeight="1" thickBot="1" x14ac:dyDescent="0.25">
      <c r="A1" s="240" t="s">
        <v>309</v>
      </c>
      <c r="B1" s="240"/>
      <c r="C1" s="240"/>
      <c r="D1" s="240"/>
      <c r="E1" s="240"/>
      <c r="F1" s="240"/>
      <c r="G1" s="240"/>
      <c r="H1" s="240"/>
      <c r="I1" s="240"/>
    </row>
    <row r="2" spans="1:9" s="54" customFormat="1" ht="19.149999999999999" customHeight="1" thickBot="1" x14ac:dyDescent="0.25">
      <c r="A2" s="241" t="s">
        <v>237</v>
      </c>
      <c r="B2" s="243" t="s">
        <v>0</v>
      </c>
      <c r="C2" s="243"/>
      <c r="D2" s="243"/>
      <c r="E2" s="243"/>
      <c r="F2" s="243"/>
      <c r="G2" s="243"/>
      <c r="H2" s="242" t="s">
        <v>47</v>
      </c>
      <c r="I2" s="239" t="s">
        <v>225</v>
      </c>
    </row>
    <row r="3" spans="1:9" s="54" customFormat="1" ht="29.85" customHeight="1" thickBot="1" x14ac:dyDescent="0.25">
      <c r="A3" s="241"/>
      <c r="B3" s="81" t="s">
        <v>215</v>
      </c>
      <c r="C3" s="81" t="s">
        <v>216</v>
      </c>
      <c r="D3" s="81" t="s">
        <v>217</v>
      </c>
      <c r="E3" s="81" t="s">
        <v>218</v>
      </c>
      <c r="F3" s="81" t="s">
        <v>219</v>
      </c>
      <c r="G3" s="82" t="s">
        <v>220</v>
      </c>
      <c r="H3" s="242"/>
      <c r="I3" s="239"/>
    </row>
    <row r="4" spans="1:9" s="54" customFormat="1" ht="17.100000000000001" customHeight="1" x14ac:dyDescent="0.2">
      <c r="A4" s="76"/>
      <c r="B4" s="65"/>
      <c r="C4" s="65"/>
      <c r="D4" s="65"/>
      <c r="E4" s="65"/>
      <c r="F4" s="65"/>
      <c r="G4" s="65"/>
      <c r="H4" s="77"/>
      <c r="I4" s="77"/>
    </row>
    <row r="5" spans="1:9" s="54" customFormat="1" ht="17.100000000000001" customHeight="1" x14ac:dyDescent="0.2">
      <c r="A5" s="80" t="s">
        <v>6</v>
      </c>
      <c r="B5" s="147">
        <v>266.46600000000001</v>
      </c>
      <c r="C5" s="147">
        <v>369.79399999999998</v>
      </c>
      <c r="D5" s="147">
        <v>371.38900000000001</v>
      </c>
      <c r="E5" s="147">
        <v>360.24</v>
      </c>
      <c r="F5" s="147">
        <v>208.76300000000001</v>
      </c>
      <c r="G5" s="147">
        <v>90.462000000000003</v>
      </c>
      <c r="H5" s="147">
        <v>1667.114</v>
      </c>
      <c r="I5" s="147">
        <v>1401.3579999999999</v>
      </c>
    </row>
    <row r="6" spans="1:9" s="54" customFormat="1" ht="17.100000000000001" customHeight="1" x14ac:dyDescent="0.2">
      <c r="A6" s="76"/>
      <c r="B6" s="110"/>
      <c r="C6" s="110"/>
      <c r="D6" s="110"/>
      <c r="E6" s="110"/>
      <c r="F6" s="110"/>
      <c r="G6" s="110"/>
      <c r="H6" s="147"/>
      <c r="I6" s="110"/>
    </row>
    <row r="7" spans="1:9" s="54" customFormat="1" ht="17.100000000000001" customHeight="1" x14ac:dyDescent="0.2">
      <c r="A7" s="79"/>
      <c r="B7" s="110"/>
      <c r="C7" s="110"/>
      <c r="D7" s="110"/>
      <c r="E7" s="110"/>
      <c r="F7" s="110"/>
      <c r="G7" s="110"/>
      <c r="H7" s="147"/>
      <c r="I7" s="110"/>
    </row>
    <row r="8" spans="1:9" s="54" customFormat="1" ht="17.100000000000001" customHeight="1" x14ac:dyDescent="0.2">
      <c r="A8" s="80" t="s">
        <v>7</v>
      </c>
      <c r="B8" s="147">
        <v>45.701000000000001</v>
      </c>
      <c r="C8" s="147">
        <v>92.191000000000003</v>
      </c>
      <c r="D8" s="147">
        <v>147.48099999999999</v>
      </c>
      <c r="E8" s="147">
        <v>396.529</v>
      </c>
      <c r="F8" s="147">
        <v>243.46</v>
      </c>
      <c r="G8" s="147">
        <v>365.96800000000002</v>
      </c>
      <c r="H8" s="147">
        <v>1291.33</v>
      </c>
      <c r="I8" s="147">
        <v>785.02</v>
      </c>
    </row>
    <row r="9" spans="1:9" s="54" customFormat="1" ht="17.100000000000001" customHeight="1" x14ac:dyDescent="0.2">
      <c r="A9" s="79"/>
      <c r="B9" s="110"/>
      <c r="C9" s="110"/>
      <c r="D9" s="110"/>
      <c r="E9" s="110"/>
      <c r="F9" s="110"/>
      <c r="G9" s="110"/>
      <c r="H9" s="110"/>
      <c r="I9" s="110"/>
    </row>
    <row r="10" spans="1:9" s="54" customFormat="1" ht="17.100000000000001" customHeight="1" x14ac:dyDescent="0.2">
      <c r="A10" s="79"/>
      <c r="B10" s="110"/>
      <c r="C10" s="110"/>
      <c r="D10" s="110"/>
      <c r="E10" s="110"/>
      <c r="F10" s="110"/>
      <c r="G10" s="110"/>
      <c r="H10" s="147"/>
      <c r="I10" s="110"/>
    </row>
    <row r="11" spans="1:9" s="54" customFormat="1" ht="17.100000000000001" customHeight="1" x14ac:dyDescent="0.2">
      <c r="A11" s="79"/>
      <c r="B11" s="110"/>
      <c r="C11" s="110"/>
      <c r="D11" s="110"/>
      <c r="E11" s="110"/>
      <c r="F11" s="110"/>
      <c r="G11" s="110"/>
      <c r="H11" s="147"/>
      <c r="I11" s="110"/>
    </row>
    <row r="12" spans="1:9" s="54" customFormat="1" ht="17.100000000000001" customHeight="1" x14ac:dyDescent="0.2">
      <c r="A12" s="80" t="s">
        <v>8</v>
      </c>
      <c r="B12" s="147">
        <v>227.208</v>
      </c>
      <c r="C12" s="147">
        <v>302.96800000000002</v>
      </c>
      <c r="D12" s="147">
        <v>245.83600000000001</v>
      </c>
      <c r="E12" s="147">
        <v>141.953</v>
      </c>
      <c r="F12" s="147">
        <v>17.183</v>
      </c>
      <c r="G12" s="147">
        <v>22.597999999999999</v>
      </c>
      <c r="H12" s="147">
        <v>957.74599999999998</v>
      </c>
      <c r="I12" s="147">
        <v>828.21100000000001</v>
      </c>
    </row>
    <row r="13" spans="1:9" s="54" customFormat="1" ht="17.100000000000001" customHeight="1" x14ac:dyDescent="0.2">
      <c r="A13" s="79"/>
      <c r="B13" s="110"/>
      <c r="C13" s="110"/>
      <c r="D13" s="110"/>
      <c r="E13" s="110"/>
      <c r="F13" s="110"/>
      <c r="G13" s="110"/>
      <c r="H13" s="147"/>
      <c r="I13" s="110"/>
    </row>
    <row r="14" spans="1:9" s="54" customFormat="1" ht="17.100000000000001" customHeight="1" x14ac:dyDescent="0.2">
      <c r="A14" s="79"/>
      <c r="B14" s="110"/>
      <c r="C14" s="110"/>
      <c r="D14" s="110"/>
      <c r="E14" s="110"/>
      <c r="F14" s="110"/>
      <c r="G14" s="110"/>
      <c r="H14" s="147"/>
      <c r="I14" s="110"/>
    </row>
    <row r="15" spans="1:9" s="54" customFormat="1" ht="17.100000000000001" customHeight="1" x14ac:dyDescent="0.2">
      <c r="A15" s="80" t="s">
        <v>9</v>
      </c>
      <c r="B15" s="147">
        <v>54.22</v>
      </c>
      <c r="C15" s="147">
        <v>84.311000000000007</v>
      </c>
      <c r="D15" s="147">
        <v>147.96100000000001</v>
      </c>
      <c r="E15" s="147">
        <v>332.86799999999999</v>
      </c>
      <c r="F15" s="147">
        <v>164.446</v>
      </c>
      <c r="G15" s="147">
        <v>130.21299999999999</v>
      </c>
      <c r="H15" s="147">
        <v>914.01900000000001</v>
      </c>
      <c r="I15" s="147">
        <v>612.20000000000005</v>
      </c>
    </row>
    <row r="16" spans="1:9" s="54" customFormat="1" ht="17.100000000000001" customHeight="1" x14ac:dyDescent="0.2">
      <c r="A16" s="78" t="s">
        <v>238</v>
      </c>
      <c r="B16" s="110"/>
      <c r="C16" s="110"/>
      <c r="D16" s="110"/>
      <c r="E16" s="110"/>
      <c r="F16" s="110"/>
      <c r="G16" s="110"/>
      <c r="H16" s="147"/>
      <c r="I16" s="110"/>
    </row>
    <row r="17" spans="1:9" s="54" customFormat="1" ht="17.100000000000001" customHeight="1" x14ac:dyDescent="0.2">
      <c r="A17" s="78" t="s">
        <v>239</v>
      </c>
      <c r="B17" s="110">
        <v>31.908999999999999</v>
      </c>
      <c r="C17" s="110">
        <v>46.744</v>
      </c>
      <c r="D17" s="110">
        <v>78.510999999999996</v>
      </c>
      <c r="E17" s="110">
        <v>134.55199999999999</v>
      </c>
      <c r="F17" s="110">
        <v>95.837000000000003</v>
      </c>
      <c r="G17" s="110">
        <v>44.261000000000003</v>
      </c>
      <c r="H17" s="110">
        <v>431.81400000000002</v>
      </c>
      <c r="I17" s="110">
        <v>319.63499999999999</v>
      </c>
    </row>
    <row r="18" spans="1:9" s="54" customFormat="1" ht="17.100000000000001" customHeight="1" x14ac:dyDescent="0.2">
      <c r="A18" s="78" t="s">
        <v>240</v>
      </c>
      <c r="B18" s="110">
        <v>22.311</v>
      </c>
      <c r="C18" s="110">
        <v>37.567</v>
      </c>
      <c r="D18" s="110">
        <v>69.45</v>
      </c>
      <c r="E18" s="110">
        <v>198.316</v>
      </c>
      <c r="F18" s="110">
        <v>68.608999999999995</v>
      </c>
      <c r="G18" s="110">
        <v>85.951999999999998</v>
      </c>
      <c r="H18" s="110">
        <v>482.20499999999998</v>
      </c>
      <c r="I18" s="110">
        <v>292.565</v>
      </c>
    </row>
    <row r="19" spans="1:9" s="54" customFormat="1" ht="17.100000000000001" customHeight="1" x14ac:dyDescent="0.2">
      <c r="A19" s="79"/>
      <c r="B19" s="110"/>
      <c r="C19" s="110"/>
      <c r="D19" s="110"/>
      <c r="E19" s="110"/>
      <c r="F19" s="110"/>
      <c r="G19" s="110"/>
      <c r="H19" s="147"/>
      <c r="I19" s="110"/>
    </row>
    <row r="20" spans="1:9" s="54" customFormat="1" ht="17.100000000000001" customHeight="1" x14ac:dyDescent="0.2">
      <c r="A20" s="79"/>
      <c r="B20" s="110"/>
      <c r="C20" s="110"/>
      <c r="D20" s="110"/>
      <c r="E20" s="110"/>
      <c r="F20" s="110"/>
      <c r="G20" s="110"/>
      <c r="H20" s="147"/>
      <c r="I20" s="110"/>
    </row>
    <row r="21" spans="1:9" s="54" customFormat="1" ht="17.100000000000001" customHeight="1" x14ac:dyDescent="0.2">
      <c r="A21" s="80" t="s">
        <v>241</v>
      </c>
      <c r="B21" s="147">
        <v>30.739000000000001</v>
      </c>
      <c r="C21" s="147">
        <v>74.706000000000003</v>
      </c>
      <c r="D21" s="147">
        <v>125.07299999999999</v>
      </c>
      <c r="E21" s="147">
        <v>281.94799999999998</v>
      </c>
      <c r="F21" s="147">
        <v>270.59399999999999</v>
      </c>
      <c r="G21" s="147">
        <v>303.61900000000003</v>
      </c>
      <c r="H21" s="147">
        <v>1086.6790000000001</v>
      </c>
      <c r="I21" s="147">
        <v>745.96699999999998</v>
      </c>
    </row>
    <row r="22" spans="1:9" s="54" customFormat="1" ht="17.100000000000001" customHeight="1" x14ac:dyDescent="0.2">
      <c r="A22" s="78" t="s">
        <v>238</v>
      </c>
      <c r="B22" s="110"/>
      <c r="C22" s="110"/>
      <c r="D22" s="110"/>
      <c r="E22" s="110"/>
      <c r="F22" s="110"/>
      <c r="G22" s="110"/>
      <c r="H22" s="147"/>
      <c r="I22" s="110"/>
    </row>
    <row r="23" spans="1:9" s="54" customFormat="1" ht="17.100000000000001" customHeight="1" x14ac:dyDescent="0.2">
      <c r="A23" s="78" t="s">
        <v>239</v>
      </c>
      <c r="B23" s="110">
        <v>7.3490000000000002</v>
      </c>
      <c r="C23" s="110">
        <v>20.082000000000001</v>
      </c>
      <c r="D23" s="110">
        <v>47.042000000000002</v>
      </c>
      <c r="E23" s="110">
        <v>83.734999999999999</v>
      </c>
      <c r="F23" s="110">
        <v>95.742999999999995</v>
      </c>
      <c r="G23" s="110">
        <v>23.603000000000002</v>
      </c>
      <c r="H23" s="110">
        <v>277.55399999999997</v>
      </c>
      <c r="I23" s="110">
        <v>253.512</v>
      </c>
    </row>
    <row r="24" spans="1:9" s="54" customFormat="1" ht="17.100000000000001" customHeight="1" x14ac:dyDescent="0.2">
      <c r="A24" s="78" t="s">
        <v>240</v>
      </c>
      <c r="B24" s="110">
        <v>23.39</v>
      </c>
      <c r="C24" s="110">
        <v>54.624000000000002</v>
      </c>
      <c r="D24" s="110">
        <v>78.031000000000006</v>
      </c>
      <c r="E24" s="110">
        <v>198.21299999999999</v>
      </c>
      <c r="F24" s="110">
        <v>174.851</v>
      </c>
      <c r="G24" s="110">
        <v>280.01600000000002</v>
      </c>
      <c r="H24" s="110">
        <v>809.125</v>
      </c>
      <c r="I24" s="110">
        <v>492.45499999999998</v>
      </c>
    </row>
    <row r="25" spans="1:9" s="54" customFormat="1" ht="17.100000000000001" customHeight="1" x14ac:dyDescent="0.2">
      <c r="A25" s="78" t="s">
        <v>242</v>
      </c>
      <c r="B25" s="110"/>
      <c r="C25" s="110"/>
      <c r="D25" s="110"/>
      <c r="E25" s="110"/>
      <c r="F25" s="110"/>
      <c r="G25" s="110"/>
      <c r="H25" s="110"/>
      <c r="I25" s="110"/>
    </row>
    <row r="26" spans="1:9" s="54" customFormat="1" ht="17.100000000000001" customHeight="1" x14ac:dyDescent="0.2">
      <c r="A26" s="78" t="s">
        <v>243</v>
      </c>
      <c r="B26" s="110">
        <v>7.0579999999999998</v>
      </c>
      <c r="C26" s="110">
        <v>22.071000000000002</v>
      </c>
      <c r="D26" s="110">
        <v>31.015999999999998</v>
      </c>
      <c r="E26" s="110">
        <v>81.504000000000005</v>
      </c>
      <c r="F26" s="110">
        <v>73.105999999999995</v>
      </c>
      <c r="G26" s="110">
        <v>192.93199999999999</v>
      </c>
      <c r="H26" s="110">
        <v>407.68700000000001</v>
      </c>
      <c r="I26" s="110">
        <v>256.12900000000002</v>
      </c>
    </row>
    <row r="27" spans="1:9" s="54" customFormat="1" ht="17.100000000000001" customHeight="1" x14ac:dyDescent="0.2">
      <c r="A27" s="78" t="s">
        <v>244</v>
      </c>
      <c r="B27" s="110">
        <v>16.332000000000001</v>
      </c>
      <c r="C27" s="110">
        <v>32.552999999999997</v>
      </c>
      <c r="D27" s="110">
        <v>47.015000000000001</v>
      </c>
      <c r="E27" s="110">
        <v>116.709</v>
      </c>
      <c r="F27" s="110">
        <v>101.745</v>
      </c>
      <c r="G27" s="110">
        <v>87.084000000000003</v>
      </c>
      <c r="H27" s="110">
        <v>401.43799999999999</v>
      </c>
      <c r="I27" s="110">
        <v>236.32599999999999</v>
      </c>
    </row>
    <row r="28" spans="1:9" s="54" customFormat="1" ht="17.100000000000001" customHeight="1" x14ac:dyDescent="0.2">
      <c r="A28" s="79"/>
      <c r="B28" s="110"/>
      <c r="C28" s="110"/>
      <c r="D28" s="110"/>
      <c r="E28" s="110"/>
      <c r="F28" s="110"/>
      <c r="G28" s="110"/>
      <c r="H28" s="147"/>
      <c r="I28" s="110"/>
    </row>
    <row r="29" spans="1:9" s="54" customFormat="1" ht="17.100000000000001" customHeight="1" x14ac:dyDescent="0.2">
      <c r="A29" s="76"/>
      <c r="B29" s="147"/>
      <c r="C29" s="147"/>
      <c r="D29" s="147"/>
      <c r="E29" s="147"/>
      <c r="F29" s="147"/>
      <c r="G29" s="147"/>
      <c r="H29" s="147"/>
      <c r="I29" s="147"/>
    </row>
    <row r="30" spans="1:9" s="54" customFormat="1" ht="17.100000000000001" customHeight="1" x14ac:dyDescent="0.2">
      <c r="A30" s="76"/>
      <c r="B30" s="147"/>
      <c r="C30" s="147"/>
      <c r="D30" s="147"/>
      <c r="E30" s="147"/>
      <c r="F30" s="147"/>
      <c r="G30" s="147"/>
      <c r="H30" s="147"/>
      <c r="I30" s="147"/>
    </row>
    <row r="31" spans="1:9" s="54" customFormat="1" ht="17.100000000000001" customHeight="1" x14ac:dyDescent="0.2">
      <c r="A31" s="80" t="s">
        <v>4</v>
      </c>
      <c r="B31" s="147">
        <v>312.16699999999997</v>
      </c>
      <c r="C31" s="147">
        <v>461.98500000000001</v>
      </c>
      <c r="D31" s="147">
        <v>518.87</v>
      </c>
      <c r="E31" s="147">
        <v>756.76900000000001</v>
      </c>
      <c r="F31" s="147">
        <v>452.22300000000001</v>
      </c>
      <c r="G31" s="147">
        <v>456.43</v>
      </c>
      <c r="H31" s="147">
        <v>2958.444</v>
      </c>
      <c r="I31" s="147">
        <v>2186.3780000000002</v>
      </c>
    </row>
    <row r="32" spans="1:9" s="54" customFormat="1" ht="17.100000000000001" customHeight="1" x14ac:dyDescent="0.2">
      <c r="A32" s="79"/>
      <c r="B32" s="110"/>
      <c r="C32" s="110"/>
      <c r="D32" s="110"/>
      <c r="E32" s="110"/>
      <c r="F32" s="110"/>
      <c r="G32" s="110"/>
      <c r="H32" s="147"/>
      <c r="I32" s="110"/>
    </row>
    <row r="33" spans="1:9" s="54" customFormat="1" ht="19.149999999999999" customHeight="1" x14ac:dyDescent="0.2">
      <c r="A33" s="78" t="s">
        <v>245</v>
      </c>
      <c r="B33" s="110">
        <v>217.62</v>
      </c>
      <c r="C33" s="110">
        <v>365.62799999999999</v>
      </c>
      <c r="D33" s="110">
        <v>415.34</v>
      </c>
      <c r="E33" s="110">
        <v>551.60199999999998</v>
      </c>
      <c r="F33" s="110">
        <v>282.07600000000002</v>
      </c>
      <c r="G33" s="110">
        <v>354.11200000000002</v>
      </c>
      <c r="H33" s="110">
        <v>2186.3780000000002</v>
      </c>
      <c r="I33" s="110"/>
    </row>
  </sheetData>
  <mergeCells count="5">
    <mergeCell ref="A1:I1"/>
    <mergeCell ref="A2:A3"/>
    <mergeCell ref="B2:G2"/>
    <mergeCell ref="H2:H3"/>
    <mergeCell ref="I2:I3"/>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PageLayoutView="70" workbookViewId="0">
      <selection sqref="A1:J1"/>
    </sheetView>
  </sheetViews>
  <sheetFormatPr baseColWidth="10" defaultColWidth="11.42578125" defaultRowHeight="12.75" x14ac:dyDescent="0.2"/>
  <cols>
    <col min="1" max="1" width="8.42578125" style="59" customWidth="1"/>
    <col min="2" max="2" width="31.7109375" style="59" customWidth="1"/>
    <col min="3" max="3" width="6" style="59" customWidth="1"/>
    <col min="4" max="8" width="6.28515625" style="59" customWidth="1"/>
    <col min="9" max="9" width="6.7109375" style="59" customWidth="1"/>
    <col min="10" max="10" width="7.28515625" style="59" customWidth="1"/>
    <col min="11" max="11" width="4.7109375" style="59" customWidth="1"/>
    <col min="12" max="16384" width="11.42578125" style="59"/>
  </cols>
  <sheetData>
    <row r="1" spans="1:10" s="54" customFormat="1" ht="31.5" customHeight="1" thickBot="1" x14ac:dyDescent="0.25">
      <c r="A1" s="240" t="s">
        <v>310</v>
      </c>
      <c r="B1" s="240"/>
      <c r="C1" s="240"/>
      <c r="D1" s="240"/>
      <c r="E1" s="240"/>
      <c r="F1" s="240"/>
      <c r="G1" s="240"/>
      <c r="H1" s="240"/>
      <c r="I1" s="240"/>
      <c r="J1" s="240"/>
    </row>
    <row r="2" spans="1:10" s="54" customFormat="1" ht="19.149999999999999" customHeight="1" thickBot="1" x14ac:dyDescent="0.25">
      <c r="A2" s="244" t="s">
        <v>86</v>
      </c>
      <c r="B2" s="230" t="s">
        <v>2</v>
      </c>
      <c r="C2" s="243" t="s">
        <v>0</v>
      </c>
      <c r="D2" s="243"/>
      <c r="E2" s="243"/>
      <c r="F2" s="243"/>
      <c r="G2" s="243"/>
      <c r="H2" s="243"/>
      <c r="I2" s="242" t="s">
        <v>47</v>
      </c>
      <c r="J2" s="239" t="s">
        <v>225</v>
      </c>
    </row>
    <row r="3" spans="1:10" s="54" customFormat="1" ht="40.15" customHeight="1" thickBot="1" x14ac:dyDescent="0.25">
      <c r="A3" s="244"/>
      <c r="B3" s="230"/>
      <c r="C3" s="81" t="s">
        <v>215</v>
      </c>
      <c r="D3" s="81" t="s">
        <v>216</v>
      </c>
      <c r="E3" s="81" t="s">
        <v>217</v>
      </c>
      <c r="F3" s="81" t="s">
        <v>218</v>
      </c>
      <c r="G3" s="81" t="s">
        <v>219</v>
      </c>
      <c r="H3" s="82" t="s">
        <v>220</v>
      </c>
      <c r="I3" s="242"/>
      <c r="J3" s="239"/>
    </row>
    <row r="4" spans="1:10" s="54" customFormat="1" ht="20.25" customHeight="1" x14ac:dyDescent="0.2">
      <c r="A4" s="62" t="s">
        <v>63</v>
      </c>
      <c r="B4" s="63" t="s">
        <v>64</v>
      </c>
      <c r="C4" s="109">
        <v>3491.4009999999998</v>
      </c>
      <c r="D4" s="109">
        <v>6946.5540000000001</v>
      </c>
      <c r="E4" s="109">
        <v>17208.591</v>
      </c>
      <c r="F4" s="109">
        <v>25051.417000000001</v>
      </c>
      <c r="G4" s="109">
        <v>29331.738000000001</v>
      </c>
      <c r="H4" s="109">
        <v>3150.45</v>
      </c>
      <c r="I4" s="109">
        <v>85180.150999999998</v>
      </c>
      <c r="J4" s="109">
        <v>61705.124000000003</v>
      </c>
    </row>
    <row r="5" spans="1:10" s="54" customFormat="1" ht="20.25" customHeight="1" x14ac:dyDescent="0.2">
      <c r="A5" s="62" t="s">
        <v>65</v>
      </c>
      <c r="B5" s="63" t="s">
        <v>66</v>
      </c>
      <c r="C5" s="109">
        <v>240.369</v>
      </c>
      <c r="D5" s="109">
        <v>1839.5650000000001</v>
      </c>
      <c r="E5" s="109">
        <v>2257.5329999999999</v>
      </c>
      <c r="F5" s="109">
        <v>13425.589</v>
      </c>
      <c r="G5" s="109">
        <v>16112.68</v>
      </c>
      <c r="H5" s="109">
        <v>27930.258000000002</v>
      </c>
      <c r="I5" s="109">
        <v>61805.993999999999</v>
      </c>
      <c r="J5" s="109">
        <v>34955.110999999997</v>
      </c>
    </row>
    <row r="6" spans="1:10" s="54" customFormat="1" ht="15.4" customHeight="1" x14ac:dyDescent="0.2">
      <c r="A6" s="65"/>
      <c r="B6" s="66" t="s">
        <v>126</v>
      </c>
      <c r="C6" s="108"/>
      <c r="D6" s="108"/>
      <c r="E6" s="108"/>
      <c r="F6" s="108"/>
      <c r="G6" s="108"/>
      <c r="H6" s="108"/>
      <c r="I6" s="109"/>
      <c r="J6" s="109"/>
    </row>
    <row r="7" spans="1:10" s="54" customFormat="1" ht="20.25" customHeight="1" x14ac:dyDescent="0.2">
      <c r="A7" s="67" t="s">
        <v>67</v>
      </c>
      <c r="B7" s="66" t="s">
        <v>68</v>
      </c>
      <c r="C7" s="108">
        <v>214.61500000000001</v>
      </c>
      <c r="D7" s="108">
        <v>1819.5150000000001</v>
      </c>
      <c r="E7" s="108">
        <v>1363.808</v>
      </c>
      <c r="F7" s="108">
        <v>10783.534</v>
      </c>
      <c r="G7" s="108">
        <v>10403.883</v>
      </c>
      <c r="H7" s="108">
        <v>25936.558000000001</v>
      </c>
      <c r="I7" s="108">
        <v>50521.913</v>
      </c>
      <c r="J7" s="108">
        <v>30934.493999999999</v>
      </c>
    </row>
    <row r="8" spans="1:10" s="54" customFormat="1" ht="20.25" customHeight="1" x14ac:dyDescent="0.2">
      <c r="A8" s="62" t="s">
        <v>69</v>
      </c>
      <c r="B8" s="63" t="s">
        <v>70</v>
      </c>
      <c r="C8" s="109">
        <v>905.54200000000003</v>
      </c>
      <c r="D8" s="109">
        <v>1303.3579999999999</v>
      </c>
      <c r="E8" s="109">
        <v>3174.4029999999998</v>
      </c>
      <c r="F8" s="109">
        <v>11667.523999999999</v>
      </c>
      <c r="G8" s="109">
        <v>6698.3050000000003</v>
      </c>
      <c r="H8" s="109">
        <v>13377.446</v>
      </c>
      <c r="I8" s="109">
        <v>37126.578000000001</v>
      </c>
      <c r="J8" s="109">
        <v>25737.647000000001</v>
      </c>
    </row>
    <row r="9" spans="1:10" s="54" customFormat="1" ht="25.5" customHeight="1" x14ac:dyDescent="0.2">
      <c r="A9" s="118" t="s">
        <v>71</v>
      </c>
      <c r="B9" s="119" t="s">
        <v>276</v>
      </c>
      <c r="C9" s="108">
        <v>761.64099999999996</v>
      </c>
      <c r="D9" s="108">
        <v>727.04200000000003</v>
      </c>
      <c r="E9" s="108" t="s">
        <v>343</v>
      </c>
      <c r="F9" s="108">
        <v>8219.2070000000003</v>
      </c>
      <c r="G9" s="108" t="s">
        <v>343</v>
      </c>
      <c r="H9" s="108">
        <v>13377.446</v>
      </c>
      <c r="I9" s="108">
        <v>30113.663</v>
      </c>
      <c r="J9" s="108">
        <v>21538.462</v>
      </c>
    </row>
    <row r="10" spans="1:10" s="54" customFormat="1" ht="20.25" customHeight="1" x14ac:dyDescent="0.2">
      <c r="A10" s="67" t="s">
        <v>72</v>
      </c>
      <c r="B10" s="69" t="s">
        <v>73</v>
      </c>
      <c r="C10" s="108">
        <v>143.90100000000001</v>
      </c>
      <c r="D10" s="108">
        <v>576.31600000000003</v>
      </c>
      <c r="E10" s="108" t="s">
        <v>343</v>
      </c>
      <c r="F10" s="108">
        <v>3448.317</v>
      </c>
      <c r="G10" s="108" t="s">
        <v>343</v>
      </c>
      <c r="H10" s="108" t="s">
        <v>159</v>
      </c>
      <c r="I10" s="108">
        <v>7012.915</v>
      </c>
      <c r="J10" s="108">
        <v>4199.1850000000004</v>
      </c>
    </row>
    <row r="11" spans="1:10" s="54" customFormat="1" ht="19.149999999999999" customHeight="1" x14ac:dyDescent="0.2">
      <c r="A11" s="136" t="s">
        <v>74</v>
      </c>
      <c r="B11" s="70" t="s">
        <v>75</v>
      </c>
      <c r="C11" s="109">
        <v>1367.4970000000001</v>
      </c>
      <c r="D11" s="109">
        <v>2585.183</v>
      </c>
      <c r="E11" s="109">
        <v>5551.9430000000002</v>
      </c>
      <c r="F11" s="109" t="s">
        <v>343</v>
      </c>
      <c r="G11" s="109">
        <v>6911.67</v>
      </c>
      <c r="H11" s="109" t="s">
        <v>343</v>
      </c>
      <c r="I11" s="109">
        <v>33947.404000000002</v>
      </c>
      <c r="J11" s="109">
        <v>21872.468000000001</v>
      </c>
    </row>
    <row r="12" spans="1:10" s="54" customFormat="1" ht="26.65" customHeight="1" x14ac:dyDescent="0.2">
      <c r="A12" s="140" t="s">
        <v>76</v>
      </c>
      <c r="B12" s="120" t="s">
        <v>277</v>
      </c>
      <c r="C12" s="109">
        <v>475.86</v>
      </c>
      <c r="D12" s="109">
        <v>734.577</v>
      </c>
      <c r="E12" s="109">
        <v>1014.586</v>
      </c>
      <c r="F12" s="109" t="s">
        <v>343</v>
      </c>
      <c r="G12" s="109" t="s">
        <v>159</v>
      </c>
      <c r="H12" s="109" t="s">
        <v>343</v>
      </c>
      <c r="I12" s="109">
        <v>9859.4140000000007</v>
      </c>
      <c r="J12" s="109">
        <v>1869.345</v>
      </c>
    </row>
    <row r="13" spans="1:10" s="54" customFormat="1" ht="16.149999999999999" customHeight="1" x14ac:dyDescent="0.2">
      <c r="B13" s="66" t="s">
        <v>126</v>
      </c>
      <c r="C13" s="149"/>
      <c r="D13" s="149"/>
      <c r="E13" s="149"/>
      <c r="F13" s="149"/>
      <c r="G13" s="149"/>
      <c r="H13" s="149"/>
      <c r="I13" s="149"/>
      <c r="J13" s="149"/>
    </row>
    <row r="14" spans="1:10" s="54" customFormat="1" ht="20.25" customHeight="1" x14ac:dyDescent="0.2">
      <c r="A14" s="67" t="s">
        <v>77</v>
      </c>
      <c r="B14" s="69" t="s">
        <v>78</v>
      </c>
      <c r="C14" s="108">
        <v>215.5</v>
      </c>
      <c r="D14" s="108">
        <v>365.053</v>
      </c>
      <c r="E14" s="108" t="s">
        <v>343</v>
      </c>
      <c r="F14" s="108" t="s">
        <v>343</v>
      </c>
      <c r="G14" s="108" t="s">
        <v>159</v>
      </c>
      <c r="H14" s="108" t="s">
        <v>159</v>
      </c>
      <c r="I14" s="108">
        <v>1953.4390000000001</v>
      </c>
      <c r="J14" s="108">
        <v>234.29400000000001</v>
      </c>
    </row>
    <row r="15" spans="1:10" s="54" customFormat="1" ht="20.25" customHeight="1" x14ac:dyDescent="0.2">
      <c r="A15" s="67" t="s">
        <v>79</v>
      </c>
      <c r="B15" s="69" t="s">
        <v>228</v>
      </c>
      <c r="C15" s="108">
        <v>260.36</v>
      </c>
      <c r="D15" s="108">
        <v>369.524</v>
      </c>
      <c r="E15" s="108" t="s">
        <v>343</v>
      </c>
      <c r="F15" s="108" t="s">
        <v>343</v>
      </c>
      <c r="G15" s="108" t="s">
        <v>159</v>
      </c>
      <c r="H15" s="108" t="s">
        <v>343</v>
      </c>
      <c r="I15" s="108">
        <v>7047.9750000000004</v>
      </c>
      <c r="J15" s="108">
        <v>1635.0509999999999</v>
      </c>
    </row>
    <row r="16" spans="1:10" s="54" customFormat="1" ht="20.25" customHeight="1" x14ac:dyDescent="0.2">
      <c r="A16" s="62" t="s">
        <v>80</v>
      </c>
      <c r="B16" s="63" t="s">
        <v>81</v>
      </c>
      <c r="C16" s="109">
        <v>14626.27</v>
      </c>
      <c r="D16" s="109">
        <v>20314.878000000001</v>
      </c>
      <c r="E16" s="109">
        <v>19850.633000000002</v>
      </c>
      <c r="F16" s="109">
        <v>22240.059000000001</v>
      </c>
      <c r="G16" s="109">
        <v>10359.687</v>
      </c>
      <c r="H16" s="109">
        <v>5870.47</v>
      </c>
      <c r="I16" s="109">
        <v>93261.997000000003</v>
      </c>
      <c r="J16" s="109">
        <v>79104.414999999994</v>
      </c>
    </row>
    <row r="17" spans="1:10" s="54" customFormat="1" ht="16.149999999999999" customHeight="1" x14ac:dyDescent="0.2">
      <c r="B17" s="66" t="s">
        <v>126</v>
      </c>
      <c r="C17" s="149"/>
      <c r="D17" s="149"/>
      <c r="E17" s="149"/>
      <c r="F17" s="149"/>
      <c r="G17" s="149"/>
      <c r="H17" s="149"/>
      <c r="I17" s="149"/>
      <c r="J17" s="149"/>
    </row>
    <row r="18" spans="1:10" s="54" customFormat="1" ht="20.25" customHeight="1" x14ac:dyDescent="0.2">
      <c r="A18" s="67" t="s">
        <v>82</v>
      </c>
      <c r="B18" s="69" t="s">
        <v>50</v>
      </c>
      <c r="C18" s="108">
        <v>5914.0339999999997</v>
      </c>
      <c r="D18" s="108">
        <v>10235.806</v>
      </c>
      <c r="E18" s="108">
        <v>7846.94</v>
      </c>
      <c r="F18" s="108" t="s">
        <v>343</v>
      </c>
      <c r="G18" s="108" t="s">
        <v>343</v>
      </c>
      <c r="H18" s="108" t="s">
        <v>159</v>
      </c>
      <c r="I18" s="108">
        <v>35778.277999999998</v>
      </c>
      <c r="J18" s="108">
        <v>33720.116000000002</v>
      </c>
    </row>
    <row r="19" spans="1:10" s="54" customFormat="1" ht="20.25" customHeight="1" x14ac:dyDescent="0.2">
      <c r="A19" s="67" t="s">
        <v>83</v>
      </c>
      <c r="B19" s="69" t="s">
        <v>3</v>
      </c>
      <c r="C19" s="108">
        <v>3751.3020000000001</v>
      </c>
      <c r="D19" s="108">
        <v>3760.3760000000002</v>
      </c>
      <c r="E19" s="108">
        <v>3335.3359999999998</v>
      </c>
      <c r="F19" s="108">
        <v>2098.2240000000002</v>
      </c>
      <c r="G19" s="108" t="s">
        <v>159</v>
      </c>
      <c r="H19" s="108" t="s">
        <v>159</v>
      </c>
      <c r="I19" s="108">
        <v>12945.237999999999</v>
      </c>
      <c r="J19" s="108">
        <v>11580.53</v>
      </c>
    </row>
    <row r="20" spans="1:10" s="54" customFormat="1" ht="20.25" customHeight="1" x14ac:dyDescent="0.2">
      <c r="A20" s="67" t="s">
        <v>84</v>
      </c>
      <c r="B20" s="69" t="s">
        <v>338</v>
      </c>
      <c r="C20" s="108">
        <v>511.58</v>
      </c>
      <c r="D20" s="108">
        <v>1693.5540000000001</v>
      </c>
      <c r="E20" s="108">
        <v>2518.181</v>
      </c>
      <c r="F20" s="108" t="s">
        <v>343</v>
      </c>
      <c r="G20" s="108" t="s">
        <v>343</v>
      </c>
      <c r="H20" s="108" t="s">
        <v>159</v>
      </c>
      <c r="I20" s="108">
        <v>7599.0770000000002</v>
      </c>
      <c r="J20" s="108">
        <v>7292.201</v>
      </c>
    </row>
    <row r="21" spans="1:10" s="54" customFormat="1" ht="20.25" customHeight="1" x14ac:dyDescent="0.2">
      <c r="A21" s="67" t="s">
        <v>85</v>
      </c>
      <c r="B21" s="69" t="s">
        <v>229</v>
      </c>
      <c r="C21" s="108">
        <v>4383.8059999999996</v>
      </c>
      <c r="D21" s="108">
        <v>4454.2879999999996</v>
      </c>
      <c r="E21" s="108">
        <v>6150.1760000000004</v>
      </c>
      <c r="F21" s="108">
        <v>12251.823</v>
      </c>
      <c r="G21" s="108">
        <v>3592.4389999999999</v>
      </c>
      <c r="H21" s="108">
        <v>5870.47</v>
      </c>
      <c r="I21" s="108">
        <v>36703.002</v>
      </c>
      <c r="J21" s="108">
        <v>26284.966</v>
      </c>
    </row>
    <row r="22" spans="1:10" s="54" customFormat="1" ht="33.75" x14ac:dyDescent="0.2">
      <c r="A22" s="190" t="s">
        <v>230</v>
      </c>
      <c r="B22" s="71" t="s">
        <v>4</v>
      </c>
      <c r="C22" s="109">
        <v>21106.938999999998</v>
      </c>
      <c r="D22" s="109">
        <v>33724.114999999998</v>
      </c>
      <c r="E22" s="109">
        <v>49057.688999999998</v>
      </c>
      <c r="F22" s="109">
        <v>88157.743000000002</v>
      </c>
      <c r="G22" s="109">
        <v>69414.080000000002</v>
      </c>
      <c r="H22" s="109">
        <v>59720.972000000002</v>
      </c>
      <c r="I22" s="109">
        <v>321181.538</v>
      </c>
      <c r="J22" s="109">
        <v>225244.11</v>
      </c>
    </row>
    <row r="23" spans="1:10" s="54" customFormat="1" ht="20.25" customHeight="1" x14ac:dyDescent="0.2">
      <c r="A23" s="72"/>
      <c r="B23" s="69" t="s">
        <v>152</v>
      </c>
      <c r="C23" s="108">
        <v>14701.517</v>
      </c>
      <c r="D23" s="108">
        <v>26377.55</v>
      </c>
      <c r="E23" s="108">
        <v>38950.915000000001</v>
      </c>
      <c r="F23" s="108">
        <v>61866.364999999998</v>
      </c>
      <c r="G23" s="108">
        <v>37999.762000000002</v>
      </c>
      <c r="H23" s="108">
        <v>45348.000999999997</v>
      </c>
      <c r="I23" s="108">
        <v>225244.11</v>
      </c>
      <c r="J23" s="108"/>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sqref="A1:F1"/>
    </sheetView>
  </sheetViews>
  <sheetFormatPr baseColWidth="10" defaultColWidth="11.42578125" defaultRowHeight="12.75" x14ac:dyDescent="0.2"/>
  <cols>
    <col min="1" max="1" width="8.7109375" style="59" customWidth="1"/>
    <col min="2" max="2" width="45" style="59" customWidth="1"/>
    <col min="3" max="8" width="8.42578125" style="59" customWidth="1"/>
    <col min="9" max="10" width="10" style="59" customWidth="1"/>
    <col min="11" max="11" width="7.7109375" style="59" customWidth="1"/>
    <col min="12" max="16384" width="11.42578125" style="59"/>
  </cols>
  <sheetData>
    <row r="1" spans="1:12" s="54" customFormat="1" ht="31.5" customHeight="1" thickBot="1" x14ac:dyDescent="0.25">
      <c r="A1" s="245" t="s">
        <v>350</v>
      </c>
      <c r="B1" s="245"/>
      <c r="C1" s="245"/>
      <c r="D1" s="245"/>
      <c r="E1" s="245"/>
      <c r="F1" s="245"/>
      <c r="G1" s="246" t="s">
        <v>351</v>
      </c>
      <c r="H1" s="246"/>
      <c r="I1" s="246"/>
      <c r="J1" s="246"/>
      <c r="K1" s="246"/>
    </row>
    <row r="2" spans="1:12" s="54" customFormat="1" ht="19.149999999999999" customHeight="1" thickBot="1" x14ac:dyDescent="0.25">
      <c r="A2" s="233" t="s">
        <v>86</v>
      </c>
      <c r="B2" s="230" t="s">
        <v>2</v>
      </c>
      <c r="C2" s="243" t="s">
        <v>246</v>
      </c>
      <c r="D2" s="243"/>
      <c r="E2" s="243"/>
      <c r="F2" s="243"/>
      <c r="G2" s="243" t="s">
        <v>247</v>
      </c>
      <c r="H2" s="243"/>
      <c r="I2" s="242" t="s">
        <v>47</v>
      </c>
      <c r="J2" s="239" t="s">
        <v>225</v>
      </c>
      <c r="K2" s="247" t="s">
        <v>86</v>
      </c>
      <c r="L2" s="129"/>
    </row>
    <row r="3" spans="1:12" s="54" customFormat="1" ht="28.9" customHeight="1" thickBot="1" x14ac:dyDescent="0.25">
      <c r="A3" s="233"/>
      <c r="B3" s="230"/>
      <c r="C3" s="81" t="s">
        <v>215</v>
      </c>
      <c r="D3" s="81" t="s">
        <v>216</v>
      </c>
      <c r="E3" s="81" t="s">
        <v>217</v>
      </c>
      <c r="F3" s="81" t="s">
        <v>218</v>
      </c>
      <c r="G3" s="81" t="s">
        <v>219</v>
      </c>
      <c r="H3" s="82" t="s">
        <v>220</v>
      </c>
      <c r="I3" s="242"/>
      <c r="J3" s="239"/>
      <c r="K3" s="247"/>
      <c r="L3" s="129"/>
    </row>
    <row r="4" spans="1:12" s="54" customFormat="1" ht="19.149999999999999" customHeight="1" x14ac:dyDescent="0.2">
      <c r="A4" s="83" t="s">
        <v>63</v>
      </c>
      <c r="B4" s="71" t="s">
        <v>64</v>
      </c>
      <c r="C4" s="137">
        <v>40202.464</v>
      </c>
      <c r="D4" s="137">
        <v>70700.555999999997</v>
      </c>
      <c r="E4" s="137">
        <v>158462.27600000001</v>
      </c>
      <c r="F4" s="137">
        <v>277775.70699999999</v>
      </c>
      <c r="G4" s="137">
        <v>278706.87099999998</v>
      </c>
      <c r="H4" s="137">
        <v>76472.138999999996</v>
      </c>
      <c r="I4" s="137">
        <v>902320.01300000004</v>
      </c>
      <c r="J4" s="137">
        <v>688745.02899999998</v>
      </c>
      <c r="K4" s="124" t="s">
        <v>63</v>
      </c>
    </row>
    <row r="5" spans="1:12" s="54" customFormat="1" ht="19.149999999999999" customHeight="1" x14ac:dyDescent="0.2">
      <c r="A5" s="83" t="s">
        <v>65</v>
      </c>
      <c r="B5" s="71" t="s">
        <v>66</v>
      </c>
      <c r="C5" s="137">
        <v>6470.4129999999996</v>
      </c>
      <c r="D5" s="137">
        <v>15904.88</v>
      </c>
      <c r="E5" s="137">
        <v>25323.053</v>
      </c>
      <c r="F5" s="137">
        <v>124310.435</v>
      </c>
      <c r="G5" s="137">
        <v>130639.071</v>
      </c>
      <c r="H5" s="137">
        <v>336033.81300000002</v>
      </c>
      <c r="I5" s="137">
        <v>638681.66500000004</v>
      </c>
      <c r="J5" s="137">
        <v>367849.88199999998</v>
      </c>
      <c r="K5" s="125" t="s">
        <v>65</v>
      </c>
    </row>
    <row r="6" spans="1:12" s="54" customFormat="1" ht="15.4" customHeight="1" x14ac:dyDescent="0.2">
      <c r="A6" s="142"/>
      <c r="B6" s="141" t="s">
        <v>126</v>
      </c>
      <c r="C6" s="138"/>
      <c r="D6" s="138"/>
      <c r="E6" s="138"/>
      <c r="F6" s="138"/>
      <c r="G6" s="138"/>
      <c r="H6" s="138"/>
      <c r="I6" s="137"/>
      <c r="J6" s="137"/>
      <c r="K6" s="143"/>
    </row>
    <row r="7" spans="1:12" s="54" customFormat="1" ht="19.149999999999999" customHeight="1" x14ac:dyDescent="0.2">
      <c r="A7" s="139" t="s">
        <v>67</v>
      </c>
      <c r="B7" s="141" t="s">
        <v>68</v>
      </c>
      <c r="C7" s="138">
        <v>5945.64</v>
      </c>
      <c r="D7" s="138">
        <v>15319.196</v>
      </c>
      <c r="E7" s="138">
        <v>16205.26</v>
      </c>
      <c r="F7" s="138">
        <v>93220.789000000004</v>
      </c>
      <c r="G7" s="138">
        <v>83820.278000000006</v>
      </c>
      <c r="H7" s="138">
        <v>309060.81300000002</v>
      </c>
      <c r="I7" s="138">
        <v>523571.97600000002</v>
      </c>
      <c r="J7" s="138">
        <v>321906.36</v>
      </c>
      <c r="K7" s="126" t="s">
        <v>67</v>
      </c>
    </row>
    <row r="8" spans="1:12" s="54" customFormat="1" ht="19.149999999999999" customHeight="1" x14ac:dyDescent="0.2">
      <c r="A8" s="83" t="s">
        <v>69</v>
      </c>
      <c r="B8" s="71" t="s">
        <v>70</v>
      </c>
      <c r="C8" s="137">
        <v>8677.3870000000006</v>
      </c>
      <c r="D8" s="137">
        <v>14430.788</v>
      </c>
      <c r="E8" s="137">
        <v>30359.625</v>
      </c>
      <c r="F8" s="137">
        <v>113606.97500000001</v>
      </c>
      <c r="G8" s="137">
        <v>70022.601999999999</v>
      </c>
      <c r="H8" s="137">
        <v>95028.591</v>
      </c>
      <c r="I8" s="137">
        <v>332125.96799999999</v>
      </c>
      <c r="J8" s="137">
        <v>217748.79699999999</v>
      </c>
      <c r="K8" s="125" t="s">
        <v>69</v>
      </c>
    </row>
    <row r="9" spans="1:12" s="54" customFormat="1" ht="19.149999999999999" customHeight="1" x14ac:dyDescent="0.2">
      <c r="A9" s="139" t="s">
        <v>71</v>
      </c>
      <c r="B9" s="141" t="s">
        <v>226</v>
      </c>
      <c r="C9" s="138">
        <v>6415.3119999999999</v>
      </c>
      <c r="D9" s="138">
        <v>7404.7929999999997</v>
      </c>
      <c r="E9" s="138" t="s">
        <v>343</v>
      </c>
      <c r="F9" s="138">
        <v>79804.642000000007</v>
      </c>
      <c r="G9" s="138" t="s">
        <v>343</v>
      </c>
      <c r="H9" s="138">
        <v>95028.591</v>
      </c>
      <c r="I9" s="138">
        <v>266968.33600000001</v>
      </c>
      <c r="J9" s="138">
        <v>176218.85399999999</v>
      </c>
      <c r="K9" s="126" t="s">
        <v>71</v>
      </c>
    </row>
    <row r="10" spans="1:12" s="54" customFormat="1" ht="19.149999999999999" customHeight="1" x14ac:dyDescent="0.2">
      <c r="A10" s="139" t="s">
        <v>72</v>
      </c>
      <c r="B10" s="141" t="s">
        <v>73</v>
      </c>
      <c r="C10" s="138">
        <v>2262.0749999999998</v>
      </c>
      <c r="D10" s="138">
        <v>7025.9949999999999</v>
      </c>
      <c r="E10" s="138" t="s">
        <v>343</v>
      </c>
      <c r="F10" s="138">
        <v>33802.332999999999</v>
      </c>
      <c r="G10" s="138" t="s">
        <v>343</v>
      </c>
      <c r="H10" s="138" t="s">
        <v>159</v>
      </c>
      <c r="I10" s="138">
        <v>65157.631999999998</v>
      </c>
      <c r="J10" s="138">
        <v>41529.942999999999</v>
      </c>
      <c r="K10" s="126" t="s">
        <v>72</v>
      </c>
    </row>
    <row r="11" spans="1:12" s="54" customFormat="1" ht="18.399999999999999" customHeight="1" x14ac:dyDescent="0.2">
      <c r="A11" s="83" t="s">
        <v>74</v>
      </c>
      <c r="B11" s="71" t="s">
        <v>75</v>
      </c>
      <c r="C11" s="137">
        <v>15996.538</v>
      </c>
      <c r="D11" s="137">
        <v>26422.984</v>
      </c>
      <c r="E11" s="137">
        <v>58157.353999999999</v>
      </c>
      <c r="F11" s="137" t="s">
        <v>343</v>
      </c>
      <c r="G11" s="137">
        <v>81495.975999999995</v>
      </c>
      <c r="H11" s="137" t="s">
        <v>343</v>
      </c>
      <c r="I11" s="137">
        <v>368484.03200000001</v>
      </c>
      <c r="J11" s="137">
        <v>235337.52900000001</v>
      </c>
      <c r="K11" s="125" t="s">
        <v>74</v>
      </c>
    </row>
    <row r="12" spans="1:12" s="54" customFormat="1" ht="16.5" customHeight="1" x14ac:dyDescent="0.2">
      <c r="A12" s="83" t="s">
        <v>76</v>
      </c>
      <c r="B12" s="71" t="s">
        <v>227</v>
      </c>
      <c r="C12" s="137">
        <v>4752.9719999999998</v>
      </c>
      <c r="D12" s="137">
        <v>10327.194</v>
      </c>
      <c r="E12" s="137">
        <v>8005.5969999999998</v>
      </c>
      <c r="F12" s="137" t="s">
        <v>343</v>
      </c>
      <c r="G12" s="137" t="s">
        <v>159</v>
      </c>
      <c r="H12" s="137" t="s">
        <v>343</v>
      </c>
      <c r="I12" s="137">
        <v>106732.315</v>
      </c>
      <c r="J12" s="137">
        <v>14999.004000000001</v>
      </c>
      <c r="K12" s="125" t="s">
        <v>76</v>
      </c>
    </row>
    <row r="13" spans="1:12" s="54" customFormat="1" ht="19.899999999999999" customHeight="1" x14ac:dyDescent="0.2">
      <c r="B13" s="141" t="s">
        <v>126</v>
      </c>
      <c r="C13" s="148"/>
      <c r="D13" s="148"/>
      <c r="E13" s="148"/>
      <c r="F13" s="148"/>
      <c r="G13" s="148"/>
      <c r="H13" s="148"/>
      <c r="I13" s="148"/>
      <c r="J13" s="148"/>
      <c r="K13" s="127"/>
    </row>
    <row r="14" spans="1:12" s="54" customFormat="1" ht="19.149999999999999" customHeight="1" x14ac:dyDescent="0.2">
      <c r="A14" s="139" t="s">
        <v>77</v>
      </c>
      <c r="B14" s="141" t="s">
        <v>78</v>
      </c>
      <c r="C14" s="138">
        <v>2296.1489999999999</v>
      </c>
      <c r="D14" s="138">
        <v>6576.9859999999999</v>
      </c>
      <c r="E14" s="138" t="s">
        <v>343</v>
      </c>
      <c r="F14" s="138" t="s">
        <v>343</v>
      </c>
      <c r="G14" s="138" t="s">
        <v>159</v>
      </c>
      <c r="H14" s="138" t="s">
        <v>159</v>
      </c>
      <c r="I14" s="138">
        <v>23060.432000000001</v>
      </c>
      <c r="J14" s="138">
        <v>2557.9670000000001</v>
      </c>
      <c r="K14" s="126" t="s">
        <v>77</v>
      </c>
    </row>
    <row r="15" spans="1:12" s="54" customFormat="1" ht="19.149999999999999" customHeight="1" x14ac:dyDescent="0.2">
      <c r="A15" s="139" t="s">
        <v>79</v>
      </c>
      <c r="B15" s="141" t="s">
        <v>228</v>
      </c>
      <c r="C15" s="138">
        <v>2456.8229999999999</v>
      </c>
      <c r="D15" s="138">
        <v>3750.2080000000001</v>
      </c>
      <c r="E15" s="138" t="s">
        <v>343</v>
      </c>
      <c r="F15" s="138" t="s">
        <v>343</v>
      </c>
      <c r="G15" s="138" t="s">
        <v>159</v>
      </c>
      <c r="H15" s="138" t="s">
        <v>343</v>
      </c>
      <c r="I15" s="138">
        <v>78412.883000000002</v>
      </c>
      <c r="J15" s="138">
        <v>12441.037</v>
      </c>
      <c r="K15" s="126" t="s">
        <v>79</v>
      </c>
    </row>
    <row r="16" spans="1:12" s="54" customFormat="1" ht="19.149999999999999" customHeight="1" x14ac:dyDescent="0.2">
      <c r="A16" s="83" t="s">
        <v>80</v>
      </c>
      <c r="B16" s="71" t="s">
        <v>81</v>
      </c>
      <c r="C16" s="137">
        <v>163462.31299999999</v>
      </c>
      <c r="D16" s="137">
        <v>217472.96100000001</v>
      </c>
      <c r="E16" s="137">
        <v>179607.46900000001</v>
      </c>
      <c r="F16" s="137">
        <v>226356.09700000001</v>
      </c>
      <c r="G16" s="137">
        <v>88522.963000000003</v>
      </c>
      <c r="H16" s="137">
        <v>68033.388000000006</v>
      </c>
      <c r="I16" s="137">
        <v>943455.19099999999</v>
      </c>
      <c r="J16" s="137">
        <v>809180.54599999997</v>
      </c>
      <c r="K16" s="125" t="s">
        <v>80</v>
      </c>
    </row>
    <row r="17" spans="1:11" s="54" customFormat="1" ht="16.149999999999999" customHeight="1" x14ac:dyDescent="0.2">
      <c r="B17" s="141" t="s">
        <v>126</v>
      </c>
      <c r="C17" s="148"/>
      <c r="D17" s="148"/>
      <c r="E17" s="148"/>
      <c r="F17" s="148"/>
      <c r="G17" s="148"/>
      <c r="H17" s="148"/>
      <c r="I17" s="148"/>
      <c r="J17" s="148"/>
      <c r="K17" s="127"/>
    </row>
    <row r="18" spans="1:11" s="54" customFormat="1" ht="19.149999999999999" customHeight="1" x14ac:dyDescent="0.2">
      <c r="A18" s="139" t="s">
        <v>82</v>
      </c>
      <c r="B18" s="141" t="s">
        <v>50</v>
      </c>
      <c r="C18" s="138">
        <v>62157.387000000002</v>
      </c>
      <c r="D18" s="138">
        <v>110645.13</v>
      </c>
      <c r="E18" s="138">
        <v>66583.593999999997</v>
      </c>
      <c r="F18" s="138" t="s">
        <v>343</v>
      </c>
      <c r="G18" s="138" t="s">
        <v>343</v>
      </c>
      <c r="H18" s="138" t="s">
        <v>159</v>
      </c>
      <c r="I18" s="138">
        <v>344118.30099999998</v>
      </c>
      <c r="J18" s="138">
        <v>330868.57500000001</v>
      </c>
      <c r="K18" s="126" t="s">
        <v>82</v>
      </c>
    </row>
    <row r="19" spans="1:11" s="54" customFormat="1" ht="19.5" customHeight="1" x14ac:dyDescent="0.2">
      <c r="A19" s="139" t="s">
        <v>83</v>
      </c>
      <c r="B19" s="141" t="s">
        <v>3</v>
      </c>
      <c r="C19" s="138">
        <v>42820.813000000002</v>
      </c>
      <c r="D19" s="138">
        <v>39270.271000000001</v>
      </c>
      <c r="E19" s="138">
        <v>35184.873</v>
      </c>
      <c r="F19" s="138">
        <v>22923.254000000001</v>
      </c>
      <c r="G19" s="138" t="s">
        <v>159</v>
      </c>
      <c r="H19" s="138" t="s">
        <v>159</v>
      </c>
      <c r="I19" s="138">
        <v>140199.21100000001</v>
      </c>
      <c r="J19" s="138">
        <v>128639.35799999999</v>
      </c>
      <c r="K19" s="126" t="s">
        <v>83</v>
      </c>
    </row>
    <row r="20" spans="1:11" s="54" customFormat="1" ht="19.149999999999999" customHeight="1" x14ac:dyDescent="0.2">
      <c r="A20" s="139" t="s">
        <v>84</v>
      </c>
      <c r="B20" s="141" t="s">
        <v>338</v>
      </c>
      <c r="C20" s="138">
        <v>6538.7969999999996</v>
      </c>
      <c r="D20" s="138">
        <v>16020.050999999999</v>
      </c>
      <c r="E20" s="138">
        <v>18497.222000000002</v>
      </c>
      <c r="F20" s="138" t="s">
        <v>343</v>
      </c>
      <c r="G20" s="138" t="s">
        <v>343</v>
      </c>
      <c r="H20" s="138" t="s">
        <v>159</v>
      </c>
      <c r="I20" s="138">
        <v>62758.75</v>
      </c>
      <c r="J20" s="138">
        <v>61669.69</v>
      </c>
      <c r="K20" s="126" t="s">
        <v>84</v>
      </c>
    </row>
    <row r="21" spans="1:11" s="54" customFormat="1" ht="19.149999999999999" customHeight="1" x14ac:dyDescent="0.2">
      <c r="A21" s="139" t="s">
        <v>85</v>
      </c>
      <c r="B21" s="141" t="s">
        <v>229</v>
      </c>
      <c r="C21" s="138">
        <v>50976.434000000001</v>
      </c>
      <c r="D21" s="138">
        <v>49137.858999999997</v>
      </c>
      <c r="E21" s="138">
        <v>59341.78</v>
      </c>
      <c r="F21" s="138">
        <v>133774.67300000001</v>
      </c>
      <c r="G21" s="138">
        <v>31746.262999999999</v>
      </c>
      <c r="H21" s="138">
        <v>68033.388000000006</v>
      </c>
      <c r="I21" s="138">
        <v>393010.397</v>
      </c>
      <c r="J21" s="138">
        <v>284764.391</v>
      </c>
      <c r="K21" s="126" t="s">
        <v>85</v>
      </c>
    </row>
    <row r="22" spans="1:11" s="54" customFormat="1" ht="35.65" customHeight="1" x14ac:dyDescent="0.2">
      <c r="A22" s="84" t="s">
        <v>230</v>
      </c>
      <c r="B22" s="71" t="s">
        <v>4</v>
      </c>
      <c r="C22" s="137">
        <v>239562.087</v>
      </c>
      <c r="D22" s="137">
        <v>355259.36300000001</v>
      </c>
      <c r="E22" s="137">
        <v>459915.37400000001</v>
      </c>
      <c r="F22" s="137">
        <v>900348.76100000006</v>
      </c>
      <c r="G22" s="137">
        <v>649387.48300000001</v>
      </c>
      <c r="H22" s="137">
        <v>687326.11600000004</v>
      </c>
      <c r="I22" s="137">
        <v>3291799.1839999999</v>
      </c>
      <c r="J22" s="137">
        <v>2333860.787</v>
      </c>
      <c r="K22" s="128" t="s">
        <v>230</v>
      </c>
    </row>
    <row r="23" spans="1:11" s="54" customFormat="1" ht="12" x14ac:dyDescent="0.2">
      <c r="A23" s="84"/>
      <c r="B23" s="71"/>
      <c r="C23" s="176"/>
      <c r="D23" s="176"/>
      <c r="E23" s="176"/>
      <c r="F23" s="176"/>
      <c r="G23" s="176"/>
      <c r="H23" s="176"/>
      <c r="I23" s="176"/>
      <c r="J23" s="176"/>
      <c r="K23" s="128"/>
    </row>
    <row r="24" spans="1:11" x14ac:dyDescent="0.2">
      <c r="C24" s="150"/>
      <c r="D24" s="150"/>
      <c r="E24" s="150"/>
      <c r="F24" s="150"/>
      <c r="G24" s="150"/>
      <c r="H24" s="150"/>
      <c r="I24" s="150"/>
      <c r="J24" s="150"/>
    </row>
  </sheetData>
  <mergeCells count="9">
    <mergeCell ref="A1:F1"/>
    <mergeCell ref="G1:K1"/>
    <mergeCell ref="K2:K3"/>
    <mergeCell ref="A2:A3"/>
    <mergeCell ref="B2:B3"/>
    <mergeCell ref="C2:F2"/>
    <mergeCell ref="G2:H2"/>
    <mergeCell ref="I2:I3"/>
    <mergeCell ref="J2:J3"/>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zoomScalePageLayoutView="70" workbookViewId="0">
      <selection sqref="A1:I1"/>
    </sheetView>
  </sheetViews>
  <sheetFormatPr baseColWidth="10" defaultColWidth="11.42578125" defaultRowHeight="12.75" x14ac:dyDescent="0.2"/>
  <cols>
    <col min="1" max="1" width="19.5703125" style="59" customWidth="1"/>
    <col min="2" max="7" width="8.28515625" style="59" customWidth="1"/>
    <col min="8" max="9" width="9.42578125" style="59" customWidth="1"/>
    <col min="10" max="10" width="2.7109375" style="59" customWidth="1"/>
    <col min="11" max="16384" width="11.42578125" style="59"/>
  </cols>
  <sheetData>
    <row r="1" spans="1:9" s="54" customFormat="1" ht="33.75" customHeight="1" thickBot="1" x14ac:dyDescent="0.25">
      <c r="A1" s="240" t="s">
        <v>352</v>
      </c>
      <c r="B1" s="240"/>
      <c r="C1" s="240"/>
      <c r="D1" s="240"/>
      <c r="E1" s="240"/>
      <c r="F1" s="240"/>
      <c r="G1" s="240"/>
      <c r="H1" s="240"/>
      <c r="I1" s="240"/>
    </row>
    <row r="2" spans="1:9" s="54" customFormat="1" ht="19.149999999999999" customHeight="1" thickBot="1" x14ac:dyDescent="0.25">
      <c r="A2" s="241" t="s">
        <v>237</v>
      </c>
      <c r="B2" s="243" t="s">
        <v>0</v>
      </c>
      <c r="C2" s="243"/>
      <c r="D2" s="243"/>
      <c r="E2" s="243"/>
      <c r="F2" s="243"/>
      <c r="G2" s="243"/>
      <c r="H2" s="242" t="s">
        <v>47</v>
      </c>
      <c r="I2" s="248" t="s">
        <v>225</v>
      </c>
    </row>
    <row r="3" spans="1:9" s="54" customFormat="1" ht="28.9" customHeight="1" thickBot="1" x14ac:dyDescent="0.25">
      <c r="A3" s="241"/>
      <c r="B3" s="81" t="s">
        <v>215</v>
      </c>
      <c r="C3" s="81" t="s">
        <v>216</v>
      </c>
      <c r="D3" s="81" t="s">
        <v>217</v>
      </c>
      <c r="E3" s="81" t="s">
        <v>218</v>
      </c>
      <c r="F3" s="81" t="s">
        <v>219</v>
      </c>
      <c r="G3" s="82" t="s">
        <v>220</v>
      </c>
      <c r="H3" s="242"/>
      <c r="I3" s="248"/>
    </row>
    <row r="4" spans="1:9" s="54" customFormat="1" ht="17.100000000000001" customHeight="1" x14ac:dyDescent="0.2">
      <c r="A4" s="76"/>
      <c r="B4" s="121"/>
      <c r="C4" s="121"/>
      <c r="D4" s="121"/>
      <c r="E4" s="121"/>
      <c r="F4" s="121"/>
      <c r="G4" s="121"/>
      <c r="H4" s="122"/>
      <c r="I4" s="122"/>
    </row>
    <row r="5" spans="1:9" s="54" customFormat="1" ht="17.100000000000001" customHeight="1" x14ac:dyDescent="0.2">
      <c r="A5" s="80" t="s">
        <v>6</v>
      </c>
      <c r="B5" s="123">
        <v>17600.813999999998</v>
      </c>
      <c r="C5" s="123">
        <v>26593.452000000001</v>
      </c>
      <c r="D5" s="123">
        <v>35722.910000000003</v>
      </c>
      <c r="E5" s="123">
        <v>43529.688000000002</v>
      </c>
      <c r="F5" s="123">
        <v>38703.565999999999</v>
      </c>
      <c r="G5" s="123">
        <v>7273.777</v>
      </c>
      <c r="H5" s="123">
        <v>169424.20699999999</v>
      </c>
      <c r="I5" s="123">
        <v>134720.13399999999</v>
      </c>
    </row>
    <row r="6" spans="1:9" s="54" customFormat="1" ht="17.100000000000001" customHeight="1" x14ac:dyDescent="0.2">
      <c r="A6" s="76"/>
      <c r="B6" s="121"/>
      <c r="C6" s="121"/>
      <c r="D6" s="121"/>
      <c r="E6" s="121"/>
      <c r="F6" s="121"/>
      <c r="G6" s="121"/>
      <c r="H6" s="122"/>
      <c r="I6" s="121"/>
    </row>
    <row r="7" spans="1:9" s="54" customFormat="1" ht="17.100000000000001" customHeight="1" x14ac:dyDescent="0.2">
      <c r="A7" s="79"/>
      <c r="B7" s="121"/>
      <c r="C7" s="121"/>
      <c r="D7" s="121"/>
      <c r="E7" s="121"/>
      <c r="F7" s="121"/>
      <c r="G7" s="121"/>
      <c r="H7" s="122"/>
      <c r="I7" s="121"/>
    </row>
    <row r="8" spans="1:9" s="54" customFormat="1" ht="17.100000000000001" customHeight="1" x14ac:dyDescent="0.2">
      <c r="A8" s="80" t="s">
        <v>7</v>
      </c>
      <c r="B8" s="123">
        <v>3506.125</v>
      </c>
      <c r="C8" s="123">
        <v>7130.6629999999996</v>
      </c>
      <c r="D8" s="123">
        <v>13334.779</v>
      </c>
      <c r="E8" s="123">
        <v>44628.055</v>
      </c>
      <c r="F8" s="123">
        <v>30710.513999999999</v>
      </c>
      <c r="G8" s="123">
        <v>52447.195</v>
      </c>
      <c r="H8" s="123">
        <v>151757.33100000001</v>
      </c>
      <c r="I8" s="123">
        <v>90523.975999999995</v>
      </c>
    </row>
    <row r="9" spans="1:9" s="54" customFormat="1" ht="17.100000000000001" customHeight="1" x14ac:dyDescent="0.2">
      <c r="A9" s="79"/>
      <c r="B9" s="121"/>
      <c r="C9" s="121"/>
      <c r="D9" s="121"/>
      <c r="E9" s="121"/>
      <c r="F9" s="121"/>
      <c r="G9" s="121"/>
      <c r="H9" s="121"/>
      <c r="I9" s="121"/>
    </row>
    <row r="10" spans="1:9" s="54" customFormat="1" ht="17.100000000000001" customHeight="1" x14ac:dyDescent="0.2">
      <c r="A10" s="79"/>
      <c r="B10" s="121"/>
      <c r="C10" s="121"/>
      <c r="D10" s="121"/>
      <c r="E10" s="121"/>
      <c r="F10" s="121"/>
      <c r="G10" s="121"/>
      <c r="H10" s="122"/>
      <c r="I10" s="121"/>
    </row>
    <row r="11" spans="1:9" s="54" customFormat="1" ht="17.100000000000001" customHeight="1" x14ac:dyDescent="0.2">
      <c r="A11" s="79"/>
      <c r="B11" s="121"/>
      <c r="C11" s="121"/>
      <c r="D11" s="121"/>
      <c r="E11" s="121"/>
      <c r="F11" s="121"/>
      <c r="G11" s="121"/>
      <c r="H11" s="122"/>
      <c r="I11" s="121"/>
    </row>
    <row r="12" spans="1:9" s="54" customFormat="1" ht="17.100000000000001" customHeight="1" x14ac:dyDescent="0.2">
      <c r="A12" s="80" t="s">
        <v>8</v>
      </c>
      <c r="B12" s="123">
        <v>14804.735000000001</v>
      </c>
      <c r="C12" s="123">
        <v>21259.893</v>
      </c>
      <c r="D12" s="123">
        <v>23582.249</v>
      </c>
      <c r="E12" s="123">
        <v>16694.567999999999</v>
      </c>
      <c r="F12" s="123">
        <v>4550.7089999999998</v>
      </c>
      <c r="G12" s="123">
        <v>1225.8820000000001</v>
      </c>
      <c r="H12" s="123">
        <v>82118.035999999993</v>
      </c>
      <c r="I12" s="123">
        <v>69074.948999999993</v>
      </c>
    </row>
    <row r="13" spans="1:9" s="54" customFormat="1" ht="17.100000000000001" customHeight="1" x14ac:dyDescent="0.2">
      <c r="A13" s="79"/>
      <c r="B13" s="121"/>
      <c r="C13" s="121"/>
      <c r="D13" s="121"/>
      <c r="E13" s="121"/>
      <c r="F13" s="121"/>
      <c r="G13" s="121"/>
      <c r="H13" s="122"/>
      <c r="I13" s="121"/>
    </row>
    <row r="14" spans="1:9" s="54" customFormat="1" ht="17.100000000000001" customHeight="1" x14ac:dyDescent="0.2">
      <c r="A14" s="79"/>
      <c r="B14" s="121"/>
      <c r="C14" s="121"/>
      <c r="D14" s="121"/>
      <c r="E14" s="121"/>
      <c r="F14" s="121"/>
      <c r="G14" s="121"/>
      <c r="H14" s="122"/>
      <c r="I14" s="121"/>
    </row>
    <row r="15" spans="1:9" s="54" customFormat="1" ht="17.100000000000001" customHeight="1" x14ac:dyDescent="0.2">
      <c r="A15" s="80" t="s">
        <v>9</v>
      </c>
      <c r="B15" s="123">
        <v>3848.663</v>
      </c>
      <c r="C15" s="123">
        <v>6396.6109999999999</v>
      </c>
      <c r="D15" s="123">
        <v>14747.933000000001</v>
      </c>
      <c r="E15" s="123">
        <v>36649.858999999997</v>
      </c>
      <c r="F15" s="123">
        <v>23423.276999999998</v>
      </c>
      <c r="G15" s="123">
        <v>17868.960999999999</v>
      </c>
      <c r="H15" s="123">
        <v>102935.304</v>
      </c>
      <c r="I15" s="123">
        <v>69597.578999999998</v>
      </c>
    </row>
    <row r="16" spans="1:9" s="54" customFormat="1" ht="17.100000000000001" customHeight="1" x14ac:dyDescent="0.2">
      <c r="A16" s="78" t="s">
        <v>238</v>
      </c>
      <c r="B16" s="121"/>
      <c r="C16" s="121"/>
      <c r="D16" s="121"/>
      <c r="E16" s="121"/>
      <c r="F16" s="121"/>
      <c r="G16" s="121"/>
      <c r="H16" s="122"/>
      <c r="I16" s="121"/>
    </row>
    <row r="17" spans="1:9" s="54" customFormat="1" ht="17.100000000000001" customHeight="1" x14ac:dyDescent="0.2">
      <c r="A17" s="78" t="s">
        <v>239</v>
      </c>
      <c r="B17" s="203">
        <v>2206.8649999999998</v>
      </c>
      <c r="C17" s="203">
        <v>3677.2739999999999</v>
      </c>
      <c r="D17" s="203">
        <v>7780.3829999999998</v>
      </c>
      <c r="E17" s="203">
        <v>16401.363000000001</v>
      </c>
      <c r="F17" s="203">
        <v>16875.573</v>
      </c>
      <c r="G17" s="203">
        <v>3939.4659999999999</v>
      </c>
      <c r="H17" s="203">
        <v>50880.923999999999</v>
      </c>
      <c r="I17" s="203">
        <v>36475.917999999998</v>
      </c>
    </row>
    <row r="18" spans="1:9" s="54" customFormat="1" ht="17.100000000000001" customHeight="1" x14ac:dyDescent="0.2">
      <c r="A18" s="78" t="s">
        <v>240</v>
      </c>
      <c r="B18" s="203">
        <v>1641.798</v>
      </c>
      <c r="C18" s="203">
        <v>2719.337</v>
      </c>
      <c r="D18" s="203">
        <v>6967.55</v>
      </c>
      <c r="E18" s="203">
        <v>20248.495999999999</v>
      </c>
      <c r="F18" s="203">
        <v>6547.7039999999997</v>
      </c>
      <c r="G18" s="203">
        <v>13929.495000000001</v>
      </c>
      <c r="H18" s="203">
        <v>52054.38</v>
      </c>
      <c r="I18" s="203">
        <v>33121.661</v>
      </c>
    </row>
    <row r="19" spans="1:9" s="54" customFormat="1" ht="17.100000000000001" customHeight="1" x14ac:dyDescent="0.2">
      <c r="A19" s="79"/>
      <c r="B19" s="121"/>
      <c r="C19" s="121"/>
      <c r="D19" s="121"/>
      <c r="E19" s="121"/>
      <c r="F19" s="121"/>
      <c r="G19" s="121"/>
      <c r="H19" s="122"/>
      <c r="I19" s="121"/>
    </row>
    <row r="20" spans="1:9" s="54" customFormat="1" ht="17.100000000000001" customHeight="1" x14ac:dyDescent="0.2">
      <c r="A20" s="79"/>
      <c r="B20" s="121"/>
      <c r="C20" s="121"/>
      <c r="D20" s="121"/>
      <c r="E20" s="121"/>
      <c r="F20" s="121"/>
      <c r="G20" s="121"/>
      <c r="H20" s="122"/>
      <c r="I20" s="121"/>
    </row>
    <row r="21" spans="1:9" s="54" customFormat="1" ht="21.75" customHeight="1" x14ac:dyDescent="0.2">
      <c r="A21" s="202" t="s">
        <v>241</v>
      </c>
      <c r="B21" s="64">
        <v>2453.5410000000002</v>
      </c>
      <c r="C21" s="64">
        <v>6067.6109999999999</v>
      </c>
      <c r="D21" s="64">
        <v>10727.507</v>
      </c>
      <c r="E21" s="64">
        <v>34813.315999999999</v>
      </c>
      <c r="F21" s="64">
        <v>41440.093999999997</v>
      </c>
      <c r="G21" s="64">
        <v>40626.129000000001</v>
      </c>
      <c r="H21" s="64">
        <v>136128.198</v>
      </c>
      <c r="I21" s="64">
        <v>86571.581999999995</v>
      </c>
    </row>
    <row r="22" spans="1:9" s="54" customFormat="1" ht="17.100000000000001" customHeight="1" x14ac:dyDescent="0.2">
      <c r="A22" s="78" t="s">
        <v>238</v>
      </c>
      <c r="B22" s="121"/>
      <c r="C22" s="121"/>
      <c r="D22" s="121"/>
      <c r="E22" s="121"/>
      <c r="F22" s="121"/>
      <c r="G22" s="121"/>
      <c r="H22" s="122"/>
      <c r="I22" s="121"/>
    </row>
    <row r="23" spans="1:9" s="54" customFormat="1" ht="17.100000000000001" customHeight="1" x14ac:dyDescent="0.2">
      <c r="A23" s="78" t="s">
        <v>239</v>
      </c>
      <c r="B23" s="203">
        <v>589.21400000000006</v>
      </c>
      <c r="C23" s="203">
        <v>1656.2850000000001</v>
      </c>
      <c r="D23" s="203">
        <v>4360.2780000000002</v>
      </c>
      <c r="E23" s="203">
        <v>10433.757</v>
      </c>
      <c r="F23" s="203">
        <v>17277.284</v>
      </c>
      <c r="G23" s="203">
        <v>2108.4290000000001</v>
      </c>
      <c r="H23" s="203">
        <v>36425.247000000003</v>
      </c>
      <c r="I23" s="203">
        <v>29169.267</v>
      </c>
    </row>
    <row r="24" spans="1:9" s="54" customFormat="1" ht="17.100000000000001" customHeight="1" x14ac:dyDescent="0.2">
      <c r="A24" s="78" t="s">
        <v>240</v>
      </c>
      <c r="B24" s="203">
        <v>1864.327</v>
      </c>
      <c r="C24" s="203">
        <v>4411.326</v>
      </c>
      <c r="D24" s="203">
        <v>6367.2290000000003</v>
      </c>
      <c r="E24" s="203">
        <v>24379.559000000001</v>
      </c>
      <c r="F24" s="203">
        <v>24162.81</v>
      </c>
      <c r="G24" s="203">
        <v>38517.699999999997</v>
      </c>
      <c r="H24" s="203">
        <v>99702.951000000001</v>
      </c>
      <c r="I24" s="203">
        <v>57402.315000000002</v>
      </c>
    </row>
    <row r="25" spans="1:9" s="54" customFormat="1" ht="17.100000000000001" customHeight="1" x14ac:dyDescent="0.2">
      <c r="A25" s="78" t="s">
        <v>242</v>
      </c>
      <c r="B25" s="204"/>
      <c r="C25" s="204"/>
      <c r="D25" s="204"/>
      <c r="E25" s="204"/>
      <c r="F25" s="204"/>
      <c r="G25" s="204"/>
      <c r="H25" s="204"/>
      <c r="I25" s="204"/>
    </row>
    <row r="26" spans="1:9" s="54" customFormat="1" ht="17.100000000000001" customHeight="1" x14ac:dyDescent="0.2">
      <c r="A26" s="78" t="s">
        <v>243</v>
      </c>
      <c r="B26" s="203">
        <v>474.82600000000002</v>
      </c>
      <c r="C26" s="203">
        <v>2050.9789999999998</v>
      </c>
      <c r="D26" s="203">
        <v>2318.8440000000001</v>
      </c>
      <c r="E26" s="203">
        <v>11185.001</v>
      </c>
      <c r="F26" s="203">
        <v>9099.8389999999999</v>
      </c>
      <c r="G26" s="203">
        <v>26028.12</v>
      </c>
      <c r="H26" s="203">
        <v>51157.608999999997</v>
      </c>
      <c r="I26" s="203">
        <v>30178.047999999999</v>
      </c>
    </row>
    <row r="27" spans="1:9" s="54" customFormat="1" ht="17.100000000000001" customHeight="1" x14ac:dyDescent="0.2">
      <c r="A27" s="78" t="s">
        <v>244</v>
      </c>
      <c r="B27" s="203">
        <v>1389.501</v>
      </c>
      <c r="C27" s="203">
        <v>2360.3470000000002</v>
      </c>
      <c r="D27" s="203">
        <v>4048.3850000000002</v>
      </c>
      <c r="E27" s="203">
        <v>13194.558000000001</v>
      </c>
      <c r="F27" s="203">
        <v>15062.971</v>
      </c>
      <c r="G27" s="203">
        <v>12489.58</v>
      </c>
      <c r="H27" s="203">
        <v>48545.341999999997</v>
      </c>
      <c r="I27" s="203">
        <v>27224.267</v>
      </c>
    </row>
    <row r="28" spans="1:9" s="54" customFormat="1" ht="17.100000000000001" customHeight="1" x14ac:dyDescent="0.2">
      <c r="A28" s="79"/>
      <c r="B28" s="115"/>
      <c r="C28" s="115"/>
      <c r="D28" s="115"/>
      <c r="E28" s="115"/>
      <c r="F28" s="115"/>
      <c r="G28" s="115"/>
      <c r="H28" s="114"/>
      <c r="I28" s="115"/>
    </row>
    <row r="29" spans="1:9" s="54" customFormat="1" ht="17.100000000000001" customHeight="1" x14ac:dyDescent="0.2">
      <c r="A29" s="76"/>
      <c r="B29" s="114"/>
      <c r="C29" s="114"/>
      <c r="D29" s="114"/>
      <c r="E29" s="114"/>
      <c r="F29" s="114"/>
      <c r="G29" s="114"/>
      <c r="H29" s="114"/>
      <c r="I29" s="114"/>
    </row>
    <row r="30" spans="1:9" s="54" customFormat="1" ht="17.100000000000001" customHeight="1" x14ac:dyDescent="0.2">
      <c r="A30" s="76"/>
      <c r="B30" s="114"/>
      <c r="C30" s="114"/>
      <c r="D30" s="114"/>
      <c r="E30" s="114"/>
      <c r="F30" s="114"/>
      <c r="G30" s="114"/>
      <c r="H30" s="114"/>
      <c r="I30" s="114"/>
    </row>
    <row r="31" spans="1:9" s="54" customFormat="1" ht="26.25" customHeight="1" x14ac:dyDescent="0.2">
      <c r="A31" s="202" t="s">
        <v>10</v>
      </c>
      <c r="B31" s="113">
        <v>21106.938999999998</v>
      </c>
      <c r="C31" s="113">
        <v>33724.114999999998</v>
      </c>
      <c r="D31" s="113">
        <v>49057.688999999998</v>
      </c>
      <c r="E31" s="113">
        <v>88157.743000000002</v>
      </c>
      <c r="F31" s="113">
        <v>69414.080000000002</v>
      </c>
      <c r="G31" s="113">
        <v>59720.972000000002</v>
      </c>
      <c r="H31" s="113">
        <v>321181.538</v>
      </c>
      <c r="I31" s="113">
        <v>225244.11</v>
      </c>
    </row>
  </sheetData>
  <mergeCells count="5">
    <mergeCell ref="A1:I1"/>
    <mergeCell ref="A2:A3"/>
    <mergeCell ref="B2:G2"/>
    <mergeCell ref="H2:H3"/>
    <mergeCell ref="I2:I3"/>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86" t="s">
        <v>382</v>
      </c>
      <c r="B1" s="287"/>
    </row>
    <row r="5" spans="1:2" ht="14.25" x14ac:dyDescent="0.2">
      <c r="A5" s="288" t="s">
        <v>159</v>
      </c>
      <c r="B5" s="289" t="s">
        <v>383</v>
      </c>
    </row>
    <row r="6" spans="1:2" ht="14.25" x14ac:dyDescent="0.2">
      <c r="A6" s="288">
        <v>0</v>
      </c>
      <c r="B6" s="289" t="s">
        <v>384</v>
      </c>
    </row>
    <row r="7" spans="1:2" ht="14.25" x14ac:dyDescent="0.2">
      <c r="A7" s="290"/>
      <c r="B7" s="289" t="s">
        <v>385</v>
      </c>
    </row>
    <row r="8" spans="1:2" ht="14.25" x14ac:dyDescent="0.2">
      <c r="A8" s="288" t="s">
        <v>343</v>
      </c>
      <c r="B8" s="289" t="s">
        <v>386</v>
      </c>
    </row>
    <row r="9" spans="1:2" ht="14.25" x14ac:dyDescent="0.2">
      <c r="A9" s="288" t="s">
        <v>387</v>
      </c>
      <c r="B9" s="289" t="s">
        <v>388</v>
      </c>
    </row>
    <row r="10" spans="1:2" ht="14.25" x14ac:dyDescent="0.2">
      <c r="A10" s="288" t="s">
        <v>389</v>
      </c>
      <c r="B10" s="289" t="s">
        <v>390</v>
      </c>
    </row>
    <row r="11" spans="1:2" ht="14.25" x14ac:dyDescent="0.2">
      <c r="A11" s="288" t="s">
        <v>391</v>
      </c>
      <c r="B11" s="289" t="s">
        <v>392</v>
      </c>
    </row>
    <row r="12" spans="1:2" ht="14.25" x14ac:dyDescent="0.2">
      <c r="A12" s="288" t="s">
        <v>393</v>
      </c>
      <c r="B12" s="289" t="s">
        <v>394</v>
      </c>
    </row>
    <row r="13" spans="1:2" ht="14.25" x14ac:dyDescent="0.2">
      <c r="A13" s="288" t="s">
        <v>395</v>
      </c>
      <c r="B13" s="289" t="s">
        <v>396</v>
      </c>
    </row>
    <row r="14" spans="1:2" ht="14.25" x14ac:dyDescent="0.2">
      <c r="A14" s="288" t="s">
        <v>397</v>
      </c>
      <c r="B14" s="289" t="s">
        <v>398</v>
      </c>
    </row>
    <row r="15" spans="1:2" ht="14.25" x14ac:dyDescent="0.2">
      <c r="A15" s="289"/>
    </row>
    <row r="16" spans="1:2" ht="42.75" x14ac:dyDescent="0.2">
      <c r="A16" s="291" t="s">
        <v>399</v>
      </c>
      <c r="B16" s="292" t="s">
        <v>400</v>
      </c>
    </row>
    <row r="17" spans="1:2" ht="14.25" x14ac:dyDescent="0.2">
      <c r="A17" s="289" t="s">
        <v>401</v>
      </c>
      <c r="B17" s="28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80" zoomScalePageLayoutView="60" workbookViewId="0">
      <selection sqref="A1:G1"/>
    </sheetView>
  </sheetViews>
  <sheetFormatPr baseColWidth="10" defaultColWidth="11.42578125" defaultRowHeight="12.75" x14ac:dyDescent="0.2"/>
  <cols>
    <col min="1" max="1" width="24.28515625" style="59" customWidth="1"/>
    <col min="2" max="2" width="11" style="59" customWidth="1"/>
    <col min="3" max="3" width="10.42578125" style="59" customWidth="1"/>
    <col min="4" max="4" width="11.28515625" style="59" customWidth="1"/>
    <col min="5" max="5" width="8.7109375" style="59" customWidth="1"/>
    <col min="6" max="6" width="10.28515625" style="59" customWidth="1"/>
    <col min="7" max="7" width="11" style="59" customWidth="1"/>
    <col min="8" max="8" width="6" style="59" customWidth="1"/>
    <col min="9" max="16384" width="11.42578125" style="59"/>
  </cols>
  <sheetData>
    <row r="1" spans="1:8" s="54" customFormat="1" ht="31.5" customHeight="1" thickBot="1" x14ac:dyDescent="0.25">
      <c r="A1" s="253" t="s">
        <v>344</v>
      </c>
      <c r="B1" s="253"/>
      <c r="C1" s="253"/>
      <c r="D1" s="253"/>
      <c r="E1" s="253"/>
      <c r="F1" s="253"/>
      <c r="G1" s="253"/>
    </row>
    <row r="2" spans="1:8" s="54" customFormat="1" ht="31.5" customHeight="1" thickBot="1" x14ac:dyDescent="0.25">
      <c r="A2" s="254" t="s">
        <v>49</v>
      </c>
      <c r="B2" s="85" t="s">
        <v>11</v>
      </c>
      <c r="C2" s="86" t="s">
        <v>12</v>
      </c>
      <c r="D2" s="87" t="s">
        <v>248</v>
      </c>
      <c r="E2" s="85" t="s">
        <v>101</v>
      </c>
      <c r="F2" s="243" t="s">
        <v>10</v>
      </c>
      <c r="G2" s="255"/>
      <c r="H2" s="129"/>
    </row>
    <row r="3" spans="1:8" s="54" customFormat="1" ht="15.4" customHeight="1" thickBot="1" x14ac:dyDescent="0.25">
      <c r="A3" s="254"/>
      <c r="B3" s="256" t="s">
        <v>313</v>
      </c>
      <c r="C3" s="256"/>
      <c r="D3" s="256" t="s">
        <v>312</v>
      </c>
      <c r="E3" s="256"/>
      <c r="F3" s="256"/>
      <c r="G3" s="144" t="s">
        <v>311</v>
      </c>
      <c r="H3" s="129"/>
    </row>
    <row r="4" spans="1:8" s="54" customFormat="1" ht="15.4" customHeight="1" thickBot="1" x14ac:dyDescent="0.25">
      <c r="A4" s="254"/>
      <c r="B4" s="257" t="s">
        <v>13</v>
      </c>
      <c r="C4" s="257"/>
      <c r="D4" s="88" t="s">
        <v>37</v>
      </c>
      <c r="E4" s="258" t="s">
        <v>46</v>
      </c>
      <c r="F4" s="258"/>
      <c r="G4" s="259"/>
      <c r="H4" s="129"/>
    </row>
    <row r="5" spans="1:8" s="54" customFormat="1" ht="12.75" customHeight="1" x14ac:dyDescent="0.2">
      <c r="A5" s="153"/>
      <c r="B5" s="252"/>
      <c r="C5" s="252"/>
      <c r="D5" s="107"/>
      <c r="E5" s="252"/>
      <c r="F5" s="252"/>
      <c r="G5" s="252"/>
    </row>
    <row r="6" spans="1:8" s="54" customFormat="1" ht="19.149999999999999" customHeight="1" x14ac:dyDescent="0.2">
      <c r="A6" s="154" t="s">
        <v>14</v>
      </c>
      <c r="B6" s="175">
        <v>167</v>
      </c>
      <c r="C6" s="175">
        <v>2659</v>
      </c>
      <c r="D6" s="175">
        <v>271.46800000000002</v>
      </c>
      <c r="E6" s="175">
        <v>8227.9689999999991</v>
      </c>
      <c r="F6" s="175">
        <v>36011.445</v>
      </c>
      <c r="G6" s="175">
        <v>367207.484</v>
      </c>
    </row>
    <row r="7" spans="1:8" s="54" customFormat="1" ht="19.149999999999999" customHeight="1" x14ac:dyDescent="0.2">
      <c r="A7" s="154" t="s">
        <v>15</v>
      </c>
      <c r="B7" s="175">
        <v>88</v>
      </c>
      <c r="C7" s="175">
        <v>688</v>
      </c>
      <c r="D7" s="175">
        <v>79.355000000000004</v>
      </c>
      <c r="E7" s="175">
        <v>1529.883</v>
      </c>
      <c r="F7" s="175">
        <v>5665.6840000000002</v>
      </c>
      <c r="G7" s="175">
        <v>68733.184999999998</v>
      </c>
    </row>
    <row r="8" spans="1:8" s="54" customFormat="1" ht="19.149999999999999" customHeight="1" x14ac:dyDescent="0.2">
      <c r="A8" s="154" t="s">
        <v>16</v>
      </c>
      <c r="B8" s="175">
        <v>40</v>
      </c>
      <c r="C8" s="175">
        <v>852</v>
      </c>
      <c r="D8" s="175">
        <v>85.998000000000005</v>
      </c>
      <c r="E8" s="175">
        <v>2528.0700000000002</v>
      </c>
      <c r="F8" s="175">
        <v>15849.352000000001</v>
      </c>
      <c r="G8" s="175">
        <v>127261.649</v>
      </c>
    </row>
    <row r="9" spans="1:8" s="54" customFormat="1" ht="19.149999999999999" customHeight="1" x14ac:dyDescent="0.2">
      <c r="A9" s="154" t="s">
        <v>17</v>
      </c>
      <c r="B9" s="175">
        <v>38</v>
      </c>
      <c r="C9" s="175">
        <v>329</v>
      </c>
      <c r="D9" s="175">
        <v>31.074999999999999</v>
      </c>
      <c r="E9" s="175">
        <v>958.11199999999997</v>
      </c>
      <c r="F9" s="175">
        <v>5620.9570000000003</v>
      </c>
      <c r="G9" s="175">
        <v>46155.392</v>
      </c>
    </row>
    <row r="10" spans="1:8" s="54" customFormat="1" ht="19.149999999999999" customHeight="1" x14ac:dyDescent="0.2">
      <c r="A10" s="154" t="s">
        <v>38</v>
      </c>
      <c r="B10" s="175">
        <v>66</v>
      </c>
      <c r="C10" s="175">
        <v>411</v>
      </c>
      <c r="D10" s="175">
        <v>40.822000000000003</v>
      </c>
      <c r="E10" s="175">
        <v>921.53599999999994</v>
      </c>
      <c r="F10" s="175">
        <v>3428.7629999999999</v>
      </c>
      <c r="G10" s="175">
        <v>43420.563000000002</v>
      </c>
    </row>
    <row r="11" spans="1:8" s="54" customFormat="1" ht="19.149999999999999" customHeight="1" x14ac:dyDescent="0.2">
      <c r="A11" s="154" t="s">
        <v>18</v>
      </c>
      <c r="B11" s="175">
        <v>35</v>
      </c>
      <c r="C11" s="175">
        <v>281</v>
      </c>
      <c r="D11" s="175">
        <v>32.392000000000003</v>
      </c>
      <c r="E11" s="175">
        <v>767.20699999999999</v>
      </c>
      <c r="F11" s="175">
        <v>3532.953</v>
      </c>
      <c r="G11" s="175">
        <v>38153.822999999997</v>
      </c>
    </row>
    <row r="12" spans="1:8" s="54" customFormat="1" ht="11.1" customHeight="1" x14ac:dyDescent="0.2">
      <c r="A12" s="154"/>
      <c r="B12" s="249"/>
      <c r="C12" s="250"/>
      <c r="D12" s="175"/>
      <c r="E12" s="251"/>
      <c r="F12" s="251"/>
      <c r="G12" s="251"/>
    </row>
    <row r="13" spans="1:8" s="54" customFormat="1" ht="11.1" customHeight="1" x14ac:dyDescent="0.2">
      <c r="A13" s="154"/>
      <c r="B13" s="249"/>
      <c r="C13" s="250"/>
      <c r="D13" s="175"/>
      <c r="E13" s="251"/>
      <c r="F13" s="251"/>
      <c r="G13" s="251"/>
    </row>
    <row r="14" spans="1:8" s="54" customFormat="1" ht="19.149999999999999" customHeight="1" x14ac:dyDescent="0.2">
      <c r="A14" s="154" t="s">
        <v>19</v>
      </c>
      <c r="B14" s="175">
        <v>216</v>
      </c>
      <c r="C14" s="175">
        <v>1638</v>
      </c>
      <c r="D14" s="175">
        <v>185.434</v>
      </c>
      <c r="E14" s="175">
        <v>4035.904</v>
      </c>
      <c r="F14" s="175">
        <v>21219.269</v>
      </c>
      <c r="G14" s="175">
        <v>203181.54199999999</v>
      </c>
    </row>
    <row r="15" spans="1:8" s="54" customFormat="1" ht="19.149999999999999" customHeight="1" x14ac:dyDescent="0.2">
      <c r="A15" s="154" t="s">
        <v>20</v>
      </c>
      <c r="B15" s="175">
        <v>93</v>
      </c>
      <c r="C15" s="175">
        <v>1134</v>
      </c>
      <c r="D15" s="175">
        <v>120.265</v>
      </c>
      <c r="E15" s="175">
        <v>3194.8809999999999</v>
      </c>
      <c r="F15" s="175">
        <v>16775.673999999999</v>
      </c>
      <c r="G15" s="175">
        <v>176969.848</v>
      </c>
    </row>
    <row r="16" spans="1:8" s="54" customFormat="1" ht="19.149999999999999" customHeight="1" x14ac:dyDescent="0.2">
      <c r="A16" s="154" t="s">
        <v>39</v>
      </c>
      <c r="B16" s="175">
        <v>148</v>
      </c>
      <c r="C16" s="175">
        <v>1435</v>
      </c>
      <c r="D16" s="175">
        <v>149.54599999999999</v>
      </c>
      <c r="E16" s="175">
        <v>4444.8540000000003</v>
      </c>
      <c r="F16" s="175">
        <v>14840.467000000001</v>
      </c>
      <c r="G16" s="175">
        <v>184476.91500000001</v>
      </c>
    </row>
    <row r="17" spans="1:7" s="54" customFormat="1" ht="19.149999999999999" customHeight="1" x14ac:dyDescent="0.2">
      <c r="A17" s="154" t="s">
        <v>21</v>
      </c>
      <c r="B17" s="175">
        <v>168</v>
      </c>
      <c r="C17" s="175">
        <v>1485</v>
      </c>
      <c r="D17" s="175">
        <v>173.375</v>
      </c>
      <c r="E17" s="175">
        <v>3403.0720000000001</v>
      </c>
      <c r="F17" s="175">
        <v>15972.397000000001</v>
      </c>
      <c r="G17" s="175">
        <v>155471.80100000001</v>
      </c>
    </row>
    <row r="18" spans="1:7" s="54" customFormat="1" ht="19.149999999999999" customHeight="1" x14ac:dyDescent="0.2">
      <c r="A18" s="154" t="s">
        <v>40</v>
      </c>
      <c r="B18" s="175">
        <v>94</v>
      </c>
      <c r="C18" s="175">
        <v>911</v>
      </c>
      <c r="D18" s="175">
        <v>97.488</v>
      </c>
      <c r="E18" s="175">
        <v>2254.69</v>
      </c>
      <c r="F18" s="175">
        <v>11993.324000000001</v>
      </c>
      <c r="G18" s="175">
        <v>111306.765</v>
      </c>
    </row>
    <row r="19" spans="1:7" s="54" customFormat="1" ht="19.149999999999999" customHeight="1" x14ac:dyDescent="0.2">
      <c r="A19" s="154" t="s">
        <v>22</v>
      </c>
      <c r="B19" s="175">
        <v>181</v>
      </c>
      <c r="C19" s="175">
        <v>1602</v>
      </c>
      <c r="D19" s="175">
        <v>193.203</v>
      </c>
      <c r="E19" s="175">
        <v>4140.4470000000001</v>
      </c>
      <c r="F19" s="175">
        <v>20137.522000000001</v>
      </c>
      <c r="G19" s="175">
        <v>200444.20600000001</v>
      </c>
    </row>
    <row r="20" spans="1:7" s="54" customFormat="1" ht="11.1" customHeight="1" x14ac:dyDescent="0.2">
      <c r="A20" s="154"/>
      <c r="B20" s="249"/>
      <c r="C20" s="250"/>
      <c r="D20" s="175"/>
      <c r="E20" s="251"/>
      <c r="F20" s="251"/>
      <c r="G20" s="251"/>
    </row>
    <row r="21" spans="1:7" s="54" customFormat="1" ht="11.1" customHeight="1" x14ac:dyDescent="0.2">
      <c r="A21" s="154"/>
      <c r="B21" s="249"/>
      <c r="C21" s="250"/>
      <c r="D21" s="175"/>
      <c r="E21" s="251"/>
      <c r="F21" s="251"/>
      <c r="G21" s="251"/>
    </row>
    <row r="22" spans="1:7" s="54" customFormat="1" ht="19.149999999999999" customHeight="1" x14ac:dyDescent="0.2">
      <c r="A22" s="154" t="s">
        <v>23</v>
      </c>
      <c r="B22" s="175">
        <v>152</v>
      </c>
      <c r="C22" s="175">
        <v>1672</v>
      </c>
      <c r="D22" s="175">
        <v>191.54300000000001</v>
      </c>
      <c r="E22" s="175">
        <v>4033.317</v>
      </c>
      <c r="F22" s="175">
        <v>16948.715</v>
      </c>
      <c r="G22" s="175">
        <v>201536.698</v>
      </c>
    </row>
    <row r="23" spans="1:7" s="54" customFormat="1" ht="19.149999999999999" customHeight="1" x14ac:dyDescent="0.2">
      <c r="A23" s="154" t="s">
        <v>24</v>
      </c>
      <c r="B23" s="175">
        <v>121</v>
      </c>
      <c r="C23" s="175">
        <v>1047</v>
      </c>
      <c r="D23" s="175">
        <v>110.419</v>
      </c>
      <c r="E23" s="175">
        <v>2477.3719999999998</v>
      </c>
      <c r="F23" s="175">
        <v>11716.68</v>
      </c>
      <c r="G23" s="175">
        <v>133085.29</v>
      </c>
    </row>
    <row r="24" spans="1:7" s="54" customFormat="1" ht="19.149999999999999" customHeight="1" x14ac:dyDescent="0.2">
      <c r="A24" s="154" t="s">
        <v>25</v>
      </c>
      <c r="B24" s="175">
        <v>97</v>
      </c>
      <c r="C24" s="175">
        <v>812</v>
      </c>
      <c r="D24" s="175">
        <v>93.994</v>
      </c>
      <c r="E24" s="175">
        <v>2027.97</v>
      </c>
      <c r="F24" s="175">
        <v>11338.635</v>
      </c>
      <c r="G24" s="175">
        <v>83770.313999999998</v>
      </c>
    </row>
    <row r="25" spans="1:7" s="54" customFormat="1" ht="19.149999999999999" customHeight="1" x14ac:dyDescent="0.2">
      <c r="A25" s="154" t="s">
        <v>249</v>
      </c>
      <c r="B25" s="175">
        <v>143</v>
      </c>
      <c r="C25" s="175">
        <v>1141</v>
      </c>
      <c r="D25" s="175">
        <v>127.57</v>
      </c>
      <c r="E25" s="175">
        <v>2655.92</v>
      </c>
      <c r="F25" s="175">
        <v>12671.075999999999</v>
      </c>
      <c r="G25" s="175">
        <v>130309.361</v>
      </c>
    </row>
    <row r="26" spans="1:7" s="54" customFormat="1" ht="19.149999999999999" customHeight="1" x14ac:dyDescent="0.2">
      <c r="A26" s="154" t="s">
        <v>26</v>
      </c>
      <c r="B26" s="175">
        <v>158</v>
      </c>
      <c r="C26" s="175">
        <v>1704</v>
      </c>
      <c r="D26" s="175">
        <v>195.86600000000001</v>
      </c>
      <c r="E26" s="175">
        <v>4984.6679999999997</v>
      </c>
      <c r="F26" s="175">
        <v>20844.535</v>
      </c>
      <c r="G26" s="175">
        <v>205465.25099999999</v>
      </c>
    </row>
    <row r="27" spans="1:7" s="54" customFormat="1" ht="19.149999999999999" customHeight="1" x14ac:dyDescent="0.2">
      <c r="A27" s="154" t="s">
        <v>27</v>
      </c>
      <c r="B27" s="175">
        <v>75</v>
      </c>
      <c r="C27" s="175">
        <v>651</v>
      </c>
      <c r="D27" s="175">
        <v>78.608999999999995</v>
      </c>
      <c r="E27" s="175">
        <v>1777.8589999999999</v>
      </c>
      <c r="F27" s="175">
        <v>7599.1350000000002</v>
      </c>
      <c r="G27" s="175">
        <v>81280.907000000007</v>
      </c>
    </row>
    <row r="28" spans="1:7" s="54" customFormat="1" ht="11.1" customHeight="1" x14ac:dyDescent="0.2">
      <c r="A28" s="154"/>
      <c r="B28" s="249"/>
      <c r="C28" s="250"/>
      <c r="D28" s="175"/>
      <c r="E28" s="251"/>
      <c r="F28" s="251"/>
      <c r="G28" s="251"/>
    </row>
    <row r="29" spans="1:7" s="54" customFormat="1" ht="11.1" customHeight="1" x14ac:dyDescent="0.2">
      <c r="A29" s="154"/>
      <c r="B29" s="249"/>
      <c r="C29" s="250"/>
      <c r="D29" s="175"/>
      <c r="E29" s="251"/>
      <c r="F29" s="251"/>
      <c r="G29" s="251"/>
    </row>
    <row r="30" spans="1:7" s="54" customFormat="1" ht="19.149999999999999" customHeight="1" x14ac:dyDescent="0.2">
      <c r="A30" s="154" t="s">
        <v>28</v>
      </c>
      <c r="B30" s="175">
        <v>166</v>
      </c>
      <c r="C30" s="175">
        <v>1060</v>
      </c>
      <c r="D30" s="175">
        <v>127.023</v>
      </c>
      <c r="E30" s="175">
        <v>2762.2330000000002</v>
      </c>
      <c r="F30" s="175">
        <v>10825.179</v>
      </c>
      <c r="G30" s="175">
        <v>123932.16</v>
      </c>
    </row>
    <row r="31" spans="1:7" s="54" customFormat="1" ht="19.149999999999999" customHeight="1" x14ac:dyDescent="0.2">
      <c r="A31" s="154" t="s">
        <v>29</v>
      </c>
      <c r="B31" s="175">
        <v>158</v>
      </c>
      <c r="C31" s="175">
        <v>1189</v>
      </c>
      <c r="D31" s="175">
        <v>131.614</v>
      </c>
      <c r="E31" s="175">
        <v>2940.056</v>
      </c>
      <c r="F31" s="175">
        <v>12254.178</v>
      </c>
      <c r="G31" s="175">
        <v>133596.31299999999</v>
      </c>
    </row>
    <row r="32" spans="1:7" s="54" customFormat="1" ht="19.149999999999999" customHeight="1" x14ac:dyDescent="0.2">
      <c r="A32" s="154" t="s">
        <v>30</v>
      </c>
      <c r="B32" s="175">
        <v>142</v>
      </c>
      <c r="C32" s="175">
        <v>1099</v>
      </c>
      <c r="D32" s="175">
        <v>123.346</v>
      </c>
      <c r="E32" s="175">
        <v>2555.3820000000001</v>
      </c>
      <c r="F32" s="175">
        <v>11422.272000000001</v>
      </c>
      <c r="G32" s="175">
        <v>114262.19899999999</v>
      </c>
    </row>
    <row r="33" spans="1:7" s="54" customFormat="1" ht="19.149999999999999" customHeight="1" x14ac:dyDescent="0.2">
      <c r="A33" s="154" t="s">
        <v>31</v>
      </c>
      <c r="B33" s="175">
        <v>239</v>
      </c>
      <c r="C33" s="175">
        <v>1781</v>
      </c>
      <c r="D33" s="175">
        <v>203.99299999999999</v>
      </c>
      <c r="E33" s="175">
        <v>4625.3829999999998</v>
      </c>
      <c r="F33" s="175">
        <v>21436.762999999999</v>
      </c>
      <c r="G33" s="175">
        <v>210325.902</v>
      </c>
    </row>
    <row r="34" spans="1:7" s="54" customFormat="1" ht="19.149999999999999" customHeight="1" x14ac:dyDescent="0.2">
      <c r="A34" s="154" t="s">
        <v>32</v>
      </c>
      <c r="B34" s="175">
        <v>126</v>
      </c>
      <c r="C34" s="175">
        <v>1004</v>
      </c>
      <c r="D34" s="175">
        <v>114.04600000000001</v>
      </c>
      <c r="E34" s="175">
        <v>2458.4369999999999</v>
      </c>
      <c r="F34" s="175">
        <v>13076.563</v>
      </c>
      <c r="G34" s="175">
        <v>151451.61600000001</v>
      </c>
    </row>
    <row r="35" spans="1:7" s="54" customFormat="1" ht="11.1" customHeight="1" x14ac:dyDescent="0.2">
      <c r="A35" s="154"/>
      <c r="B35" s="175"/>
      <c r="C35" s="175"/>
      <c r="D35" s="175"/>
      <c r="E35" s="175"/>
      <c r="F35" s="175"/>
      <c r="G35" s="175"/>
    </row>
    <row r="36" spans="1:7" s="54" customFormat="1" ht="11.1" customHeight="1" x14ac:dyDescent="0.2">
      <c r="A36" s="154"/>
      <c r="B36" s="249"/>
      <c r="C36" s="250"/>
      <c r="D36" s="175"/>
      <c r="E36" s="251"/>
      <c r="F36" s="251"/>
      <c r="G36" s="251"/>
    </row>
    <row r="37" spans="1:7" s="54" customFormat="1" ht="19.149999999999999" customHeight="1" x14ac:dyDescent="0.2">
      <c r="A37" s="155" t="s">
        <v>33</v>
      </c>
      <c r="B37" s="176">
        <v>2911</v>
      </c>
      <c r="C37" s="176">
        <v>26585</v>
      </c>
      <c r="D37" s="176">
        <v>2958.444</v>
      </c>
      <c r="E37" s="176">
        <v>69705.221999999994</v>
      </c>
      <c r="F37" s="176">
        <v>321181.538</v>
      </c>
      <c r="G37" s="176">
        <v>3291799.1839999999</v>
      </c>
    </row>
    <row r="38" spans="1:7" s="54" customFormat="1" ht="28.9" customHeight="1" x14ac:dyDescent="0.2">
      <c r="A38" s="129"/>
    </row>
  </sheetData>
  <mergeCells count="23">
    <mergeCell ref="A1:G1"/>
    <mergeCell ref="A2:A4"/>
    <mergeCell ref="F2:G2"/>
    <mergeCell ref="B3:C3"/>
    <mergeCell ref="D3:F3"/>
    <mergeCell ref="B4:C4"/>
    <mergeCell ref="E4:G4"/>
    <mergeCell ref="B5:C5"/>
    <mergeCell ref="E5:G5"/>
    <mergeCell ref="B12:C12"/>
    <mergeCell ref="E12:G12"/>
    <mergeCell ref="B13:C13"/>
    <mergeCell ref="E13:G13"/>
    <mergeCell ref="B29:C29"/>
    <mergeCell ref="E29:G29"/>
    <mergeCell ref="B36:C36"/>
    <mergeCell ref="E36:G36"/>
    <mergeCell ref="B20:C20"/>
    <mergeCell ref="E20:G20"/>
    <mergeCell ref="B21:C21"/>
    <mergeCell ref="E21:G21"/>
    <mergeCell ref="B28:C28"/>
    <mergeCell ref="E28:G28"/>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
  <sheetViews>
    <sheetView zoomScaleNormal="100" zoomScaleSheetLayoutView="100" zoomScalePageLayoutView="70" workbookViewId="0">
      <selection activeCell="B28" sqref="B28"/>
    </sheetView>
  </sheetViews>
  <sheetFormatPr baseColWidth="10" defaultRowHeight="12.75" x14ac:dyDescent="0.2"/>
  <cols>
    <col min="4" max="4" width="12.5703125" customWidth="1"/>
    <col min="5" max="5" width="47.7109375" customWidth="1"/>
  </cols>
  <sheetData>
    <row r="20" spans="2:2" x14ac:dyDescent="0.2">
      <c r="B20" t="s">
        <v>337</v>
      </c>
    </row>
  </sheetData>
  <pageMargins left="0.51181102362204722" right="0.31496062992125984" top="0.59055118110236227" bottom="0.59055118110236227" header="0.31496062992125984" footer="0.31496062992125984"/>
  <pageSetup paperSize="9" orientation="portrait" r:id="rId1"/>
  <headerFooter alignWithMargins="0">
    <oddHeader>&amp;C&amp;"Arial,Standard"&amp;8-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
  <sheetViews>
    <sheetView zoomScaleNormal="100" zoomScaleSheetLayoutView="100" zoomScalePageLayoutView="70" workbookViewId="0">
      <selection activeCell="F1" sqref="F1"/>
    </sheetView>
  </sheetViews>
  <sheetFormatPr baseColWidth="10" defaultRowHeight="12.75" x14ac:dyDescent="0.2"/>
  <cols>
    <col min="4" max="4" width="12.5703125" customWidth="1"/>
    <col min="5" max="5" width="47.7109375" customWidth="1"/>
  </cols>
  <sheetData>
    <row r="20" spans="2:2" x14ac:dyDescent="0.2">
      <c r="B20" t="s">
        <v>337</v>
      </c>
    </row>
  </sheetData>
  <pageMargins left="0.51181102362204722" right="0.31496062992125984" top="0.59055118110236227" bottom="0.59055118110236227" header="0.31496062992125984" footer="0.31496062992125984"/>
  <pageSetup paperSize="9" orientation="portrait" r:id="rId1"/>
  <headerFooter alignWithMargins="0">
    <oddHeader>&amp;C&amp;"Arial,Standard"&amp;8- &amp;P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zoomScaleSheetLayoutView="50" workbookViewId="0">
      <selection sqref="A1:F1"/>
    </sheetView>
  </sheetViews>
  <sheetFormatPr baseColWidth="10" defaultColWidth="11.42578125" defaultRowHeight="12.75" x14ac:dyDescent="0.2"/>
  <cols>
    <col min="1" max="1" width="11.28515625" style="59" customWidth="1"/>
    <col min="2" max="6" width="13" style="59" customWidth="1"/>
    <col min="7" max="7" width="11.5703125" style="59" customWidth="1"/>
    <col min="8" max="8" width="11.42578125" style="59"/>
    <col min="9" max="12" width="13" style="59" customWidth="1"/>
    <col min="13" max="16384" width="11.42578125" style="59"/>
  </cols>
  <sheetData>
    <row r="1" spans="1:12" s="54" customFormat="1" ht="42.75" customHeight="1" thickBot="1" x14ac:dyDescent="0.25">
      <c r="A1" s="229" t="s">
        <v>314</v>
      </c>
      <c r="B1" s="229"/>
      <c r="C1" s="229"/>
      <c r="D1" s="229"/>
      <c r="E1" s="229"/>
      <c r="F1" s="229"/>
      <c r="G1" s="260" t="s">
        <v>315</v>
      </c>
      <c r="H1" s="260"/>
      <c r="I1" s="260"/>
      <c r="J1" s="260"/>
      <c r="K1" s="260"/>
      <c r="L1" s="260"/>
    </row>
    <row r="2" spans="1:12" s="54" customFormat="1" ht="19.149999999999999" customHeight="1" thickBot="1" x14ac:dyDescent="0.25">
      <c r="A2" s="230" t="s">
        <v>104</v>
      </c>
      <c r="B2" s="234"/>
      <c r="C2" s="234"/>
      <c r="D2" s="234"/>
      <c r="E2" s="234"/>
      <c r="F2" s="248" t="s">
        <v>47</v>
      </c>
      <c r="G2" s="230" t="s">
        <v>104</v>
      </c>
      <c r="H2" s="234"/>
      <c r="I2" s="234"/>
      <c r="J2" s="234"/>
      <c r="K2" s="234"/>
      <c r="L2" s="248" t="s">
        <v>47</v>
      </c>
    </row>
    <row r="3" spans="1:12" s="54" customFormat="1" ht="20.85" customHeight="1" thickBot="1" x14ac:dyDescent="0.25">
      <c r="A3" s="230"/>
      <c r="B3" s="60" t="s">
        <v>292</v>
      </c>
      <c r="C3" s="60" t="s">
        <v>218</v>
      </c>
      <c r="D3" s="60" t="s">
        <v>219</v>
      </c>
      <c r="E3" s="61" t="s">
        <v>220</v>
      </c>
      <c r="F3" s="248"/>
      <c r="G3" s="230"/>
      <c r="H3" s="60" t="s">
        <v>292</v>
      </c>
      <c r="I3" s="60" t="s">
        <v>218</v>
      </c>
      <c r="J3" s="60" t="s">
        <v>219</v>
      </c>
      <c r="K3" s="61" t="s">
        <v>220</v>
      </c>
      <c r="L3" s="248"/>
    </row>
    <row r="4" spans="1:12" s="54" customFormat="1" ht="13.9" customHeight="1" x14ac:dyDescent="0.2">
      <c r="A4" s="227" t="s">
        <v>154</v>
      </c>
      <c r="B4" s="227"/>
      <c r="C4" s="227"/>
      <c r="D4" s="227"/>
      <c r="E4" s="227"/>
      <c r="F4" s="227"/>
      <c r="G4" s="227" t="s">
        <v>280</v>
      </c>
      <c r="H4" s="227"/>
      <c r="I4" s="227"/>
      <c r="J4" s="227"/>
      <c r="K4" s="227"/>
      <c r="L4" s="227"/>
    </row>
    <row r="5" spans="1:12" s="54" customFormat="1" ht="11.1" customHeight="1" x14ac:dyDescent="0.2">
      <c r="A5" s="227" t="s">
        <v>105</v>
      </c>
      <c r="B5" s="227"/>
      <c r="C5" s="227"/>
      <c r="D5" s="227"/>
      <c r="E5" s="227"/>
      <c r="F5" s="227"/>
      <c r="G5" s="227" t="s">
        <v>105</v>
      </c>
      <c r="H5" s="227"/>
      <c r="I5" s="227"/>
      <c r="J5" s="227"/>
      <c r="K5" s="227"/>
      <c r="L5" s="227"/>
    </row>
    <row r="6" spans="1:12" s="54" customFormat="1" ht="12.75" customHeight="1" x14ac:dyDescent="0.2">
      <c r="A6" s="92" t="s">
        <v>221</v>
      </c>
      <c r="B6" s="110">
        <v>350</v>
      </c>
      <c r="C6" s="110">
        <v>192</v>
      </c>
      <c r="D6" s="110">
        <v>35</v>
      </c>
      <c r="E6" s="110">
        <v>8</v>
      </c>
      <c r="F6" s="130">
        <v>585</v>
      </c>
      <c r="G6" s="57" t="s">
        <v>221</v>
      </c>
      <c r="H6" s="111">
        <v>-5.6603773584905666</v>
      </c>
      <c r="I6" s="111">
        <v>-4.4776119402985071</v>
      </c>
      <c r="J6" s="111">
        <v>-10.256410256410255</v>
      </c>
      <c r="K6" s="111">
        <v>14.285714285714285</v>
      </c>
      <c r="L6" s="111">
        <v>-5.3398058252427179</v>
      </c>
    </row>
    <row r="7" spans="1:12" s="54" customFormat="1" ht="12.75" customHeight="1" x14ac:dyDescent="0.2">
      <c r="A7" s="92" t="s">
        <v>222</v>
      </c>
      <c r="B7" s="110">
        <v>292</v>
      </c>
      <c r="C7" s="110">
        <v>187</v>
      </c>
      <c r="D7" s="110">
        <v>35</v>
      </c>
      <c r="E7" s="110">
        <v>7</v>
      </c>
      <c r="F7" s="130">
        <v>521</v>
      </c>
      <c r="G7" s="57" t="s">
        <v>222</v>
      </c>
      <c r="H7" s="111">
        <v>-16.571428571428569</v>
      </c>
      <c r="I7" s="111">
        <v>-2.604166666666667</v>
      </c>
      <c r="J7" s="111">
        <v>0</v>
      </c>
      <c r="K7" s="111">
        <v>-12.5</v>
      </c>
      <c r="L7" s="111">
        <v>-10.94017094017094</v>
      </c>
    </row>
    <row r="8" spans="1:12" s="54" customFormat="1" ht="12.75" customHeight="1" x14ac:dyDescent="0.2">
      <c r="A8" s="92" t="s">
        <v>223</v>
      </c>
      <c r="B8" s="110">
        <v>365</v>
      </c>
      <c r="C8" s="110">
        <v>202</v>
      </c>
      <c r="D8" s="110">
        <v>29</v>
      </c>
      <c r="E8" s="110">
        <v>8</v>
      </c>
      <c r="F8" s="130">
        <v>604</v>
      </c>
      <c r="G8" s="57" t="s">
        <v>223</v>
      </c>
      <c r="H8" s="111">
        <v>25</v>
      </c>
      <c r="I8" s="111">
        <v>8.0213903743315509</v>
      </c>
      <c r="J8" s="111">
        <v>-17.142857142857142</v>
      </c>
      <c r="K8" s="111">
        <v>14.285714285714285</v>
      </c>
      <c r="L8" s="111">
        <v>15.930902111324377</v>
      </c>
    </row>
    <row r="9" spans="1:12" s="54" customFormat="1" ht="12.75" customHeight="1" x14ac:dyDescent="0.2">
      <c r="A9" s="92" t="s">
        <v>224</v>
      </c>
      <c r="B9" s="110">
        <v>378</v>
      </c>
      <c r="C9" s="110">
        <v>211</v>
      </c>
      <c r="D9" s="110">
        <v>31</v>
      </c>
      <c r="E9" s="110">
        <v>8</v>
      </c>
      <c r="F9" s="130">
        <v>628</v>
      </c>
      <c r="G9" s="57" t="s">
        <v>224</v>
      </c>
      <c r="H9" s="111">
        <v>3.5616438356164384</v>
      </c>
      <c r="I9" s="111">
        <v>4.455445544554455</v>
      </c>
      <c r="J9" s="111">
        <v>6.8965517241379306</v>
      </c>
      <c r="K9" s="111">
        <v>0</v>
      </c>
      <c r="L9" s="111">
        <v>3.9735099337748347</v>
      </c>
    </row>
    <row r="10" spans="1:12" s="54" customFormat="1" ht="12.75" customHeight="1" x14ac:dyDescent="0.2">
      <c r="A10" s="92" t="s">
        <v>288</v>
      </c>
      <c r="B10" s="110">
        <v>399</v>
      </c>
      <c r="C10" s="110">
        <v>195</v>
      </c>
      <c r="D10" s="110">
        <v>39</v>
      </c>
      <c r="E10" s="110">
        <v>8</v>
      </c>
      <c r="F10" s="130">
        <v>641</v>
      </c>
      <c r="G10" s="57" t="s">
        <v>288</v>
      </c>
      <c r="H10" s="111">
        <v>5.5555555555555554</v>
      </c>
      <c r="I10" s="111">
        <v>-7.5829383886255926</v>
      </c>
      <c r="J10" s="111">
        <v>25.806451612903224</v>
      </c>
      <c r="K10" s="111">
        <v>0</v>
      </c>
      <c r="L10" s="111">
        <v>2.0700636942675157</v>
      </c>
    </row>
    <row r="11" spans="1:12" s="54" customFormat="1" ht="12.75" customHeight="1" x14ac:dyDescent="0.2">
      <c r="A11" s="92" t="s">
        <v>289</v>
      </c>
      <c r="B11" s="110">
        <v>441</v>
      </c>
      <c r="C11" s="110">
        <v>201</v>
      </c>
      <c r="D11" s="110">
        <v>32</v>
      </c>
      <c r="E11" s="110">
        <v>10</v>
      </c>
      <c r="F11" s="130">
        <v>684</v>
      </c>
      <c r="G11" s="57" t="s">
        <v>289</v>
      </c>
      <c r="H11" s="111">
        <v>10.526315789473683</v>
      </c>
      <c r="I11" s="111">
        <v>3.0769230769230771</v>
      </c>
      <c r="J11" s="111">
        <v>-17.948717948717949</v>
      </c>
      <c r="K11" s="111">
        <v>25</v>
      </c>
      <c r="L11" s="111">
        <v>6.7082683307332287</v>
      </c>
    </row>
    <row r="12" spans="1:12" s="54" customFormat="1" ht="12.75" customHeight="1" x14ac:dyDescent="0.2">
      <c r="A12" s="92" t="s">
        <v>300</v>
      </c>
      <c r="B12" s="110">
        <v>480</v>
      </c>
      <c r="C12" s="110">
        <v>191</v>
      </c>
      <c r="D12" s="110">
        <v>35</v>
      </c>
      <c r="E12" s="110">
        <v>10</v>
      </c>
      <c r="F12" s="130">
        <v>716</v>
      </c>
      <c r="G12" s="57" t="s">
        <v>300</v>
      </c>
      <c r="H12" s="111">
        <v>8.8435374149659864</v>
      </c>
      <c r="I12" s="111">
        <v>-4.9751243781094532</v>
      </c>
      <c r="J12" s="111">
        <v>9.375</v>
      </c>
      <c r="K12" s="111">
        <v>0</v>
      </c>
      <c r="L12" s="111">
        <v>4.6783625730994149</v>
      </c>
    </row>
    <row r="13" spans="1:12" s="54" customFormat="1" ht="11.1" customHeight="1" x14ac:dyDescent="0.2">
      <c r="A13" s="227" t="s">
        <v>106</v>
      </c>
      <c r="B13" s="227"/>
      <c r="C13" s="227"/>
      <c r="D13" s="227"/>
      <c r="E13" s="227"/>
      <c r="F13" s="227"/>
      <c r="G13" s="227" t="s">
        <v>106</v>
      </c>
      <c r="H13" s="227"/>
      <c r="I13" s="227"/>
      <c r="J13" s="227"/>
      <c r="K13" s="227"/>
      <c r="L13" s="227"/>
    </row>
    <row r="14" spans="1:12" s="54" customFormat="1" ht="12.75" customHeight="1" x14ac:dyDescent="0.2">
      <c r="A14" s="92" t="s">
        <v>221</v>
      </c>
      <c r="B14" s="110">
        <v>4766</v>
      </c>
      <c r="C14" s="110">
        <v>5722</v>
      </c>
      <c r="D14" s="110">
        <v>2299</v>
      </c>
      <c r="E14" s="110">
        <v>1349</v>
      </c>
      <c r="F14" s="130">
        <v>14136</v>
      </c>
      <c r="G14" s="57" t="s">
        <v>221</v>
      </c>
      <c r="H14" s="111">
        <v>-4.1624773778403377</v>
      </c>
      <c r="I14" s="111">
        <v>-0.71143501648446983</v>
      </c>
      <c r="J14" s="111">
        <v>-9.1304347826086953</v>
      </c>
      <c r="K14" s="111">
        <v>12.698412698412698</v>
      </c>
      <c r="L14" s="111">
        <v>-2.2609417133374818</v>
      </c>
    </row>
    <row r="15" spans="1:12" s="54" customFormat="1" ht="12.75" customHeight="1" x14ac:dyDescent="0.2">
      <c r="A15" s="92" t="s">
        <v>222</v>
      </c>
      <c r="B15" s="110">
        <v>3926</v>
      </c>
      <c r="C15" s="110">
        <v>5469</v>
      </c>
      <c r="D15" s="110">
        <v>2277</v>
      </c>
      <c r="E15" s="110">
        <v>1195</v>
      </c>
      <c r="F15" s="130">
        <v>12867</v>
      </c>
      <c r="G15" s="57" t="s">
        <v>222</v>
      </c>
      <c r="H15" s="111">
        <v>-17.624842635333611</v>
      </c>
      <c r="I15" s="111">
        <v>-4.4215309332401258</v>
      </c>
      <c r="J15" s="111">
        <v>-0.9569377990430622</v>
      </c>
      <c r="K15" s="111">
        <v>-11.415863602668644</v>
      </c>
      <c r="L15" s="111">
        <v>-8.9770797962648565</v>
      </c>
    </row>
    <row r="16" spans="1:12" s="54" customFormat="1" ht="12.75" customHeight="1" x14ac:dyDescent="0.2">
      <c r="A16" s="92" t="s">
        <v>223</v>
      </c>
      <c r="B16" s="110">
        <v>4851</v>
      </c>
      <c r="C16" s="110">
        <v>5914</v>
      </c>
      <c r="D16" s="110">
        <v>1883</v>
      </c>
      <c r="E16" s="110">
        <v>1367</v>
      </c>
      <c r="F16" s="130">
        <v>14015</v>
      </c>
      <c r="G16" s="57" t="s">
        <v>223</v>
      </c>
      <c r="H16" s="111">
        <v>23.560876209882835</v>
      </c>
      <c r="I16" s="111">
        <v>8.1367708904735778</v>
      </c>
      <c r="J16" s="111">
        <v>-17.303469477382521</v>
      </c>
      <c r="K16" s="111">
        <v>14.393305439330545</v>
      </c>
      <c r="L16" s="111">
        <v>8.9220486515893374</v>
      </c>
    </row>
    <row r="17" spans="1:12" s="54" customFormat="1" ht="12.75" customHeight="1" x14ac:dyDescent="0.2">
      <c r="A17" s="92" t="s">
        <v>224</v>
      </c>
      <c r="B17" s="110">
        <v>4991</v>
      </c>
      <c r="C17" s="110">
        <v>6135</v>
      </c>
      <c r="D17" s="110">
        <v>2063</v>
      </c>
      <c r="E17" s="110">
        <v>1527</v>
      </c>
      <c r="F17" s="130">
        <v>14716</v>
      </c>
      <c r="G17" s="57" t="s">
        <v>224</v>
      </c>
      <c r="H17" s="111">
        <v>2.8860028860028861</v>
      </c>
      <c r="I17" s="111">
        <v>3.7368955021981738</v>
      </c>
      <c r="J17" s="111">
        <v>9.5592140201805638</v>
      </c>
      <c r="K17" s="111">
        <v>11.704462326261886</v>
      </c>
      <c r="L17" s="111">
        <v>5.0017838030681414</v>
      </c>
    </row>
    <row r="18" spans="1:12" s="54" customFormat="1" ht="12.75" customHeight="1" x14ac:dyDescent="0.2">
      <c r="A18" s="92" t="s">
        <v>288</v>
      </c>
      <c r="B18" s="110">
        <v>5277</v>
      </c>
      <c r="C18" s="110">
        <v>5686</v>
      </c>
      <c r="D18" s="110">
        <v>2560</v>
      </c>
      <c r="E18" s="110">
        <v>1346</v>
      </c>
      <c r="F18" s="130">
        <v>14869</v>
      </c>
      <c r="G18" s="57" t="s">
        <v>288</v>
      </c>
      <c r="H18" s="111">
        <v>5.730314566219195</v>
      </c>
      <c r="I18" s="111">
        <v>-7.3186634066829663</v>
      </c>
      <c r="J18" s="111">
        <v>24.091129423170141</v>
      </c>
      <c r="K18" s="111">
        <v>-11.853307138179437</v>
      </c>
      <c r="L18" s="111">
        <v>1.0396846969285132</v>
      </c>
    </row>
    <row r="19" spans="1:12" s="54" customFormat="1" ht="12.75" customHeight="1" x14ac:dyDescent="0.2">
      <c r="A19" s="92" t="s">
        <v>289</v>
      </c>
      <c r="B19" s="110">
        <v>5710</v>
      </c>
      <c r="C19" s="110">
        <v>5973</v>
      </c>
      <c r="D19" s="110">
        <v>2108</v>
      </c>
      <c r="E19" s="110">
        <v>1547</v>
      </c>
      <c r="F19" s="130">
        <v>15338</v>
      </c>
      <c r="G19" s="57" t="s">
        <v>289</v>
      </c>
      <c r="H19" s="111">
        <v>8.2054197460678413</v>
      </c>
      <c r="I19" s="111">
        <v>5.0474850510024618</v>
      </c>
      <c r="J19" s="111">
        <v>-17.65625</v>
      </c>
      <c r="K19" s="111">
        <v>14.933135215453195</v>
      </c>
      <c r="L19" s="111">
        <v>3.154213464254489</v>
      </c>
    </row>
    <row r="20" spans="1:12" s="54" customFormat="1" ht="12.75" customHeight="1" x14ac:dyDescent="0.2">
      <c r="A20" s="92" t="s">
        <v>300</v>
      </c>
      <c r="B20" s="110">
        <v>6229</v>
      </c>
      <c r="C20" s="110">
        <v>5639</v>
      </c>
      <c r="D20" s="110">
        <v>2224</v>
      </c>
      <c r="E20" s="110">
        <v>1482</v>
      </c>
      <c r="F20" s="130">
        <v>15574</v>
      </c>
      <c r="G20" s="57" t="s">
        <v>300</v>
      </c>
      <c r="H20" s="111">
        <v>9.0893169877408067</v>
      </c>
      <c r="I20" s="111">
        <v>-5.5918299012221668</v>
      </c>
      <c r="J20" s="111">
        <v>5.5028462998102468</v>
      </c>
      <c r="K20" s="111">
        <v>-4.2016806722689077</v>
      </c>
      <c r="L20" s="111">
        <v>1.538662146303299</v>
      </c>
    </row>
    <row r="21" spans="1:12" s="54" customFormat="1" ht="11.1" customHeight="1" x14ac:dyDescent="0.2">
      <c r="A21" s="227" t="s">
        <v>271</v>
      </c>
      <c r="B21" s="227"/>
      <c r="C21" s="227"/>
      <c r="D21" s="227"/>
      <c r="E21" s="227"/>
      <c r="F21" s="227"/>
      <c r="G21" s="227" t="s">
        <v>271</v>
      </c>
      <c r="H21" s="227"/>
      <c r="I21" s="227"/>
      <c r="J21" s="227"/>
      <c r="K21" s="227"/>
      <c r="L21" s="227"/>
    </row>
    <row r="22" spans="1:12" s="54" customFormat="1" ht="12.75" customHeight="1" x14ac:dyDescent="0.2">
      <c r="A22" s="92" t="s">
        <v>221</v>
      </c>
      <c r="B22" s="110">
        <v>1679.5840000000001</v>
      </c>
      <c r="C22" s="110">
        <v>1983.886</v>
      </c>
      <c r="D22" s="110">
        <v>742.29100000000005</v>
      </c>
      <c r="E22" s="110">
        <v>419.43400000000003</v>
      </c>
      <c r="F22" s="130">
        <v>4825.1949999999997</v>
      </c>
      <c r="G22" s="57" t="s">
        <v>221</v>
      </c>
      <c r="H22" s="111">
        <v>-6.8522688199474269</v>
      </c>
      <c r="I22" s="111">
        <v>-2.2258692491560086</v>
      </c>
      <c r="J22" s="111">
        <v>-10.400889363130046</v>
      </c>
      <c r="K22" s="111">
        <v>5.527544632973056</v>
      </c>
      <c r="L22" s="111">
        <v>-4.6048209292321003</v>
      </c>
    </row>
    <row r="23" spans="1:12" s="54" customFormat="1" ht="12.75" customHeight="1" x14ac:dyDescent="0.2">
      <c r="A23" s="92" t="s">
        <v>222</v>
      </c>
      <c r="B23" s="110">
        <v>1329.0550000000001</v>
      </c>
      <c r="C23" s="110">
        <v>1873.876</v>
      </c>
      <c r="D23" s="110">
        <v>709.62599999999998</v>
      </c>
      <c r="E23" s="110">
        <v>418.28399999999999</v>
      </c>
      <c r="F23" s="130">
        <v>4330.8410000000003</v>
      </c>
      <c r="G23" s="57" t="s">
        <v>222</v>
      </c>
      <c r="H23" s="111">
        <v>-20.869989235429724</v>
      </c>
      <c r="I23" s="111">
        <v>-5.5451774950778416</v>
      </c>
      <c r="J23" s="111">
        <v>-4.4005652769601245</v>
      </c>
      <c r="K23" s="111">
        <v>-0.27417901266946265</v>
      </c>
      <c r="L23" s="111">
        <v>-10.245264699146862</v>
      </c>
    </row>
    <row r="24" spans="1:12" s="54" customFormat="1" ht="12.75" customHeight="1" x14ac:dyDescent="0.2">
      <c r="A24" s="92" t="s">
        <v>223</v>
      </c>
      <c r="B24" s="110">
        <v>1689.1610000000001</v>
      </c>
      <c r="C24" s="110">
        <v>2060.0830000000001</v>
      </c>
      <c r="D24" s="110">
        <v>615.94600000000003</v>
      </c>
      <c r="E24" s="110">
        <v>458.73599999999999</v>
      </c>
      <c r="F24" s="130">
        <v>4823.9260000000004</v>
      </c>
      <c r="G24" s="57" t="s">
        <v>223</v>
      </c>
      <c r="H24" s="111">
        <v>27.094890730631917</v>
      </c>
      <c r="I24" s="111">
        <v>9.9369968984073722</v>
      </c>
      <c r="J24" s="111">
        <v>-13.201320132013194</v>
      </c>
      <c r="K24" s="111">
        <v>9.6709412743494845</v>
      </c>
      <c r="L24" s="111">
        <v>11.385432990959494</v>
      </c>
    </row>
    <row r="25" spans="1:12" s="54" customFormat="1" ht="12.75" customHeight="1" x14ac:dyDescent="0.2">
      <c r="A25" s="92" t="s">
        <v>224</v>
      </c>
      <c r="B25" s="110">
        <v>1742.2429999999999</v>
      </c>
      <c r="C25" s="110">
        <v>2111.5630000000001</v>
      </c>
      <c r="D25" s="110">
        <v>660.46400000000006</v>
      </c>
      <c r="E25" s="110">
        <v>500.8</v>
      </c>
      <c r="F25" s="130">
        <v>5015.07</v>
      </c>
      <c r="G25" s="57" t="s">
        <v>224</v>
      </c>
      <c r="H25" s="111">
        <v>3.1425068421541749</v>
      </c>
      <c r="I25" s="111">
        <v>2.4989284412327084</v>
      </c>
      <c r="J25" s="111">
        <v>7.2275816386501459</v>
      </c>
      <c r="K25" s="111">
        <v>9.1695441386767165</v>
      </c>
      <c r="L25" s="111">
        <v>3.962415675530663</v>
      </c>
    </row>
    <row r="26" spans="1:12" s="54" customFormat="1" ht="12.75" customHeight="1" x14ac:dyDescent="0.2">
      <c r="A26" s="92" t="s">
        <v>288</v>
      </c>
      <c r="B26" s="110">
        <v>1792.91</v>
      </c>
      <c r="C26" s="110">
        <v>1917.982</v>
      </c>
      <c r="D26" s="110">
        <v>801.923</v>
      </c>
      <c r="E26" s="110">
        <v>512.31200000000001</v>
      </c>
      <c r="F26" s="130">
        <v>5025.1270000000004</v>
      </c>
      <c r="G26" s="57" t="s">
        <v>288</v>
      </c>
      <c r="H26" s="111">
        <v>2.9081477153301889</v>
      </c>
      <c r="I26" s="111">
        <v>-9.1676639531948663</v>
      </c>
      <c r="J26" s="111">
        <v>21.418124227815586</v>
      </c>
      <c r="K26" s="111">
        <v>2.2987220447284344</v>
      </c>
      <c r="L26" s="111">
        <v>0.20053558574457983</v>
      </c>
    </row>
    <row r="27" spans="1:12" s="54" customFormat="1" ht="12.75" customHeight="1" x14ac:dyDescent="0.2">
      <c r="A27" s="92" t="s">
        <v>289</v>
      </c>
      <c r="B27" s="110">
        <v>1923.7339999999999</v>
      </c>
      <c r="C27" s="110">
        <v>1986.1669999999999</v>
      </c>
      <c r="D27" s="110">
        <v>654.24900000000002</v>
      </c>
      <c r="E27" s="110">
        <v>538.69299999999998</v>
      </c>
      <c r="F27" s="130">
        <v>5102.8429999999998</v>
      </c>
      <c r="G27" s="57" t="s">
        <v>289</v>
      </c>
      <c r="H27" s="111">
        <v>7.29674105225582</v>
      </c>
      <c r="I27" s="111">
        <v>3.5550385770043693</v>
      </c>
      <c r="J27" s="111">
        <v>-18.414984979854669</v>
      </c>
      <c r="K27" s="111">
        <v>5.149401146176543</v>
      </c>
      <c r="L27" s="111">
        <v>1.5465479777923907</v>
      </c>
    </row>
    <row r="28" spans="1:12" s="54" customFormat="1" ht="12.75" customHeight="1" x14ac:dyDescent="0.2">
      <c r="A28" s="92" t="s">
        <v>300</v>
      </c>
      <c r="B28" s="110">
        <v>2112.6970000000001</v>
      </c>
      <c r="C28" s="110">
        <v>1873.816</v>
      </c>
      <c r="D28" s="110">
        <v>701.14099999999996</v>
      </c>
      <c r="E28" s="110">
        <v>523.27099999999996</v>
      </c>
      <c r="F28" s="130">
        <v>5210.9250000000002</v>
      </c>
      <c r="G28" s="57" t="s">
        <v>300</v>
      </c>
      <c r="H28" s="111">
        <v>9.8227197731079343</v>
      </c>
      <c r="I28" s="111">
        <v>-5.6566743884074144</v>
      </c>
      <c r="J28" s="111">
        <v>7.1673017459713257</v>
      </c>
      <c r="K28" s="111">
        <v>-2.8628550955739218</v>
      </c>
      <c r="L28" s="111">
        <v>2.1180741794329228</v>
      </c>
    </row>
    <row r="29" spans="1:12" s="54" customFormat="1" ht="11.1" customHeight="1" x14ac:dyDescent="0.2">
      <c r="A29" s="227" t="s">
        <v>270</v>
      </c>
      <c r="B29" s="227"/>
      <c r="C29" s="227"/>
      <c r="D29" s="227"/>
      <c r="E29" s="227"/>
      <c r="F29" s="227"/>
      <c r="G29" s="227" t="s">
        <v>270</v>
      </c>
      <c r="H29" s="227"/>
      <c r="I29" s="227"/>
      <c r="J29" s="227"/>
      <c r="K29" s="227"/>
      <c r="L29" s="227"/>
    </row>
    <row r="30" spans="1:12" s="54" customFormat="1" ht="12.75" customHeight="1" x14ac:dyDescent="0.2">
      <c r="A30" s="92" t="s">
        <v>221</v>
      </c>
      <c r="B30" s="110">
        <v>27773.242999999999</v>
      </c>
      <c r="C30" s="110">
        <v>36357.127999999997</v>
      </c>
      <c r="D30" s="110">
        <v>15014.405000000001</v>
      </c>
      <c r="E30" s="110">
        <v>7915.0259999999998</v>
      </c>
      <c r="F30" s="130">
        <v>87059.801999999996</v>
      </c>
      <c r="G30" s="57" t="s">
        <v>221</v>
      </c>
      <c r="H30" s="111">
        <v>-2.2832200368557269</v>
      </c>
      <c r="I30" s="111">
        <v>3.4678291799025778</v>
      </c>
      <c r="J30" s="111">
        <v>-9.1809399077607132</v>
      </c>
      <c r="K30" s="111">
        <v>14.751898945590819</v>
      </c>
      <c r="L30" s="111">
        <v>7.9670772310571555E-2</v>
      </c>
    </row>
    <row r="31" spans="1:12" s="54" customFormat="1" ht="12.75" customHeight="1" x14ac:dyDescent="0.2">
      <c r="A31" s="92" t="s">
        <v>222</v>
      </c>
      <c r="B31" s="110">
        <v>23299.442999999999</v>
      </c>
      <c r="C31" s="110">
        <v>36363.533000000003</v>
      </c>
      <c r="D31" s="110">
        <v>15664.901</v>
      </c>
      <c r="E31" s="110">
        <v>8151.3289999999997</v>
      </c>
      <c r="F31" s="130">
        <v>83479.206000000006</v>
      </c>
      <c r="G31" s="57" t="s">
        <v>222</v>
      </c>
      <c r="H31" s="111">
        <v>-16.108309713777391</v>
      </c>
      <c r="I31" s="111">
        <v>1.7616903073328874E-2</v>
      </c>
      <c r="J31" s="111">
        <v>4.3324793756395881</v>
      </c>
      <c r="K31" s="111">
        <v>2.9854987210402073</v>
      </c>
      <c r="L31" s="111">
        <v>-4.1128005322134671</v>
      </c>
    </row>
    <row r="32" spans="1:12" s="54" customFormat="1" ht="12.75" customHeight="1" x14ac:dyDescent="0.2">
      <c r="A32" s="92" t="s">
        <v>223</v>
      </c>
      <c r="B32" s="110">
        <v>29732.931</v>
      </c>
      <c r="C32" s="110">
        <v>40499.434000000001</v>
      </c>
      <c r="D32" s="110">
        <v>13412.112999999999</v>
      </c>
      <c r="E32" s="110">
        <v>9723.4410000000007</v>
      </c>
      <c r="F32" s="130">
        <v>93367.918999999994</v>
      </c>
      <c r="G32" s="57" t="s">
        <v>223</v>
      </c>
      <c r="H32" s="111">
        <v>27.612196566244101</v>
      </c>
      <c r="I32" s="111">
        <v>11.373760079913019</v>
      </c>
      <c r="J32" s="111">
        <v>-14.381118655010974</v>
      </c>
      <c r="K32" s="111">
        <v>19.286572778500304</v>
      </c>
      <c r="L32" s="111">
        <v>11.845719998822208</v>
      </c>
    </row>
    <row r="33" spans="1:12" s="54" customFormat="1" ht="12.75" customHeight="1" x14ac:dyDescent="0.2">
      <c r="A33" s="92" t="s">
        <v>224</v>
      </c>
      <c r="B33" s="110">
        <v>31223.294000000002</v>
      </c>
      <c r="C33" s="110">
        <v>44411.849000000002</v>
      </c>
      <c r="D33" s="110">
        <v>14840.171</v>
      </c>
      <c r="E33" s="110">
        <v>11479.055</v>
      </c>
      <c r="F33" s="130">
        <v>101954.36900000001</v>
      </c>
      <c r="G33" s="57" t="s">
        <v>224</v>
      </c>
      <c r="H33" s="111">
        <v>5.0124994404352572</v>
      </c>
      <c r="I33" s="111">
        <v>9.6604189579538335</v>
      </c>
      <c r="J33" s="111">
        <v>10.647524368457088</v>
      </c>
      <c r="K33" s="111">
        <v>18.055480564956373</v>
      </c>
      <c r="L33" s="111">
        <v>9.1963600473948794</v>
      </c>
    </row>
    <row r="34" spans="1:12" s="54" customFormat="1" ht="12.75" customHeight="1" x14ac:dyDescent="0.2">
      <c r="A34" s="92" t="s">
        <v>288</v>
      </c>
      <c r="B34" s="110">
        <v>35240.012999999999</v>
      </c>
      <c r="C34" s="110">
        <v>42600.228999999999</v>
      </c>
      <c r="D34" s="110">
        <v>19713.902999999998</v>
      </c>
      <c r="E34" s="110">
        <v>11012.179</v>
      </c>
      <c r="F34" s="130">
        <v>108566.32399999999</v>
      </c>
      <c r="G34" s="57" t="s">
        <v>288</v>
      </c>
      <c r="H34" s="111">
        <v>12.864494694249739</v>
      </c>
      <c r="I34" s="111">
        <v>-4.0791366286055837</v>
      </c>
      <c r="J34" s="111">
        <v>32.841481408805855</v>
      </c>
      <c r="K34" s="111">
        <v>-4.0671989114086493</v>
      </c>
      <c r="L34" s="111">
        <v>6.4852100649065729</v>
      </c>
    </row>
    <row r="35" spans="1:12" s="54" customFormat="1" ht="12.75" customHeight="1" x14ac:dyDescent="0.2">
      <c r="A35" s="92" t="s">
        <v>289</v>
      </c>
      <c r="B35" s="110">
        <v>38714.749000000003</v>
      </c>
      <c r="C35" s="110">
        <v>46442.661999999997</v>
      </c>
      <c r="D35" s="110">
        <v>16803.884999999998</v>
      </c>
      <c r="E35" s="110">
        <v>11935.277</v>
      </c>
      <c r="F35" s="130">
        <v>113896.573</v>
      </c>
      <c r="G35" s="57" t="s">
        <v>289</v>
      </c>
      <c r="H35" s="111">
        <v>9.8602006758624192</v>
      </c>
      <c r="I35" s="111">
        <v>9.0197472882129279</v>
      </c>
      <c r="J35" s="111">
        <v>-14.761247430303376</v>
      </c>
      <c r="K35" s="111">
        <v>8.3825190273423633</v>
      </c>
      <c r="L35" s="111">
        <v>4.9096707004651012</v>
      </c>
    </row>
    <row r="36" spans="1:12" s="54" customFormat="1" ht="12.75" customHeight="1" x14ac:dyDescent="0.2">
      <c r="A36" s="92" t="s">
        <v>300</v>
      </c>
      <c r="B36" s="110">
        <v>43579.591</v>
      </c>
      <c r="C36" s="110">
        <v>45809.156000000003</v>
      </c>
      <c r="D36" s="110">
        <v>18474.919999999998</v>
      </c>
      <c r="E36" s="110">
        <v>11108.927</v>
      </c>
      <c r="F36" s="130">
        <v>118972.594</v>
      </c>
      <c r="G36" s="57" t="s">
        <v>300</v>
      </c>
      <c r="H36" s="111">
        <v>12.565862173095832</v>
      </c>
      <c r="I36" s="111">
        <v>-1.3640604838714758</v>
      </c>
      <c r="J36" s="111">
        <v>9.9443372767666531</v>
      </c>
      <c r="K36" s="111">
        <v>-6.9235929756804167</v>
      </c>
      <c r="L36" s="111">
        <v>4.4566933545928489</v>
      </c>
    </row>
    <row r="37" spans="1:12" s="54" customFormat="1" ht="11.1" customHeight="1" x14ac:dyDescent="0.2">
      <c r="A37" s="227" t="s">
        <v>269</v>
      </c>
      <c r="B37" s="227"/>
      <c r="C37" s="227"/>
      <c r="D37" s="227"/>
      <c r="E37" s="227"/>
      <c r="F37" s="227"/>
      <c r="G37" s="227" t="s">
        <v>269</v>
      </c>
      <c r="H37" s="227"/>
      <c r="I37" s="227"/>
      <c r="J37" s="227"/>
      <c r="K37" s="227"/>
      <c r="L37" s="227"/>
    </row>
    <row r="38" spans="1:12" s="54" customFormat="1" ht="12.75" customHeight="1" x14ac:dyDescent="0.2">
      <c r="A38" s="92" t="s">
        <v>221</v>
      </c>
      <c r="B38" s="110">
        <v>105140.465</v>
      </c>
      <c r="C38" s="110">
        <v>146630.79399999999</v>
      </c>
      <c r="D38" s="110">
        <v>65181.525000000001</v>
      </c>
      <c r="E38" s="110">
        <v>24953.633999999998</v>
      </c>
      <c r="F38" s="130">
        <v>341906.41800000001</v>
      </c>
      <c r="G38" s="57" t="s">
        <v>221</v>
      </c>
      <c r="H38" s="111">
        <v>-7.4463794370391563</v>
      </c>
      <c r="I38" s="111">
        <v>4.4916277169101386</v>
      </c>
      <c r="J38" s="111">
        <v>12.954754638397196</v>
      </c>
      <c r="K38" s="111">
        <v>16.914146538107001</v>
      </c>
      <c r="L38" s="111">
        <v>2.6817744650044357</v>
      </c>
    </row>
    <row r="39" spans="1:12" s="54" customFormat="1" ht="12.75" customHeight="1" x14ac:dyDescent="0.2">
      <c r="A39" s="92" t="s">
        <v>222</v>
      </c>
      <c r="B39" s="110">
        <v>93059.736999999994</v>
      </c>
      <c r="C39" s="110">
        <v>136781.36499999999</v>
      </c>
      <c r="D39" s="110">
        <v>57424.271999999997</v>
      </c>
      <c r="E39" s="110">
        <v>25430.260999999999</v>
      </c>
      <c r="F39" s="130">
        <v>312695.63500000001</v>
      </c>
      <c r="G39" s="57" t="s">
        <v>222</v>
      </c>
      <c r="H39" s="111">
        <v>-11.490084241114973</v>
      </c>
      <c r="I39" s="111">
        <v>-6.7171626991258089</v>
      </c>
      <c r="J39" s="111">
        <v>-11.900999554705116</v>
      </c>
      <c r="K39" s="111">
        <v>1.9100504559776761</v>
      </c>
      <c r="L39" s="111">
        <v>-8.5435023919322859</v>
      </c>
    </row>
    <row r="40" spans="1:12" s="54" customFormat="1" ht="12.75" customHeight="1" x14ac:dyDescent="0.2">
      <c r="A40" s="92" t="s">
        <v>223</v>
      </c>
      <c r="B40" s="110">
        <v>116258.893</v>
      </c>
      <c r="C40" s="110">
        <v>158607.62899999999</v>
      </c>
      <c r="D40" s="110">
        <v>52931.95</v>
      </c>
      <c r="E40" s="110">
        <v>31663.34</v>
      </c>
      <c r="F40" s="130">
        <v>359461.81199999998</v>
      </c>
      <c r="G40" s="57" t="s">
        <v>223</v>
      </c>
      <c r="H40" s="111">
        <v>24.929316101548839</v>
      </c>
      <c r="I40" s="111">
        <v>15.957045025833743</v>
      </c>
      <c r="J40" s="111">
        <v>-7.8230369206944417</v>
      </c>
      <c r="K40" s="111">
        <v>24.510479857049056</v>
      </c>
      <c r="L40" s="111">
        <v>14.955813821961399</v>
      </c>
    </row>
    <row r="41" spans="1:12" s="54" customFormat="1" ht="12.75" customHeight="1" x14ac:dyDescent="0.2">
      <c r="A41" s="92" t="s">
        <v>224</v>
      </c>
      <c r="B41" s="110">
        <v>119898.15</v>
      </c>
      <c r="C41" s="110">
        <v>175196.30799999999</v>
      </c>
      <c r="D41" s="110">
        <v>56669.525000000001</v>
      </c>
      <c r="E41" s="110">
        <v>32063.771000000001</v>
      </c>
      <c r="F41" s="130">
        <v>383827.75400000002</v>
      </c>
      <c r="G41" s="57" t="s">
        <v>224</v>
      </c>
      <c r="H41" s="111">
        <v>3.1303041910092833</v>
      </c>
      <c r="I41" s="111">
        <v>10.458941416998298</v>
      </c>
      <c r="J41" s="111">
        <v>7.0610944807436811</v>
      </c>
      <c r="K41" s="111">
        <v>1.2646518023682924</v>
      </c>
      <c r="L41" s="111">
        <v>6.7784507801902576</v>
      </c>
    </row>
    <row r="42" spans="1:12" s="54" customFormat="1" ht="12.75" customHeight="1" x14ac:dyDescent="0.2">
      <c r="A42" s="92" t="s">
        <v>288</v>
      </c>
      <c r="B42" s="110">
        <v>136686.88500000001</v>
      </c>
      <c r="C42" s="110">
        <v>158506.886</v>
      </c>
      <c r="D42" s="110">
        <v>63636.957999999999</v>
      </c>
      <c r="E42" s="110">
        <v>28510.671999999999</v>
      </c>
      <c r="F42" s="130">
        <v>387341.40100000001</v>
      </c>
      <c r="G42" s="57" t="s">
        <v>288</v>
      </c>
      <c r="H42" s="111">
        <v>14.00249711943013</v>
      </c>
      <c r="I42" s="111">
        <v>-9.5261265437168863</v>
      </c>
      <c r="J42" s="111">
        <v>12.294849833309874</v>
      </c>
      <c r="K42" s="111">
        <v>-11.081350973969974</v>
      </c>
      <c r="L42" s="111">
        <v>0.9154228591817769</v>
      </c>
    </row>
    <row r="43" spans="1:12" s="54" customFormat="1" ht="12.75" customHeight="1" x14ac:dyDescent="0.2">
      <c r="A43" s="92" t="s">
        <v>289</v>
      </c>
      <c r="B43" s="110">
        <v>152261.413</v>
      </c>
      <c r="C43" s="110">
        <v>175070.17199999999</v>
      </c>
      <c r="D43" s="110">
        <v>53907.788999999997</v>
      </c>
      <c r="E43" s="110">
        <v>32342.690999999999</v>
      </c>
      <c r="F43" s="130">
        <v>413582.065</v>
      </c>
      <c r="G43" s="57" t="s">
        <v>289</v>
      </c>
      <c r="H43" s="111">
        <v>11.394310434391706</v>
      </c>
      <c r="I43" s="111">
        <v>10.449568733562776</v>
      </c>
      <c r="J43" s="111">
        <v>-15.288551347787557</v>
      </c>
      <c r="K43" s="111">
        <v>13.440647768667116</v>
      </c>
      <c r="L43" s="111">
        <v>6.7745570012021483</v>
      </c>
    </row>
    <row r="44" spans="1:12" s="54" customFormat="1" ht="12.75" customHeight="1" x14ac:dyDescent="0.2">
      <c r="A44" s="92" t="s">
        <v>300</v>
      </c>
      <c r="B44" s="110">
        <v>164263.239</v>
      </c>
      <c r="C44" s="110">
        <v>174742.36799999999</v>
      </c>
      <c r="D44" s="110">
        <v>75521.542000000001</v>
      </c>
      <c r="E44" s="110">
        <v>36048.245000000003</v>
      </c>
      <c r="F44" s="130">
        <v>450575.39399999997</v>
      </c>
      <c r="G44" s="57" t="s">
        <v>300</v>
      </c>
      <c r="H44" s="111">
        <v>7.8823818612533181</v>
      </c>
      <c r="I44" s="111">
        <v>-0.18724149080061667</v>
      </c>
      <c r="J44" s="111">
        <v>40.093933364620106</v>
      </c>
      <c r="K44" s="111">
        <v>11.457160444689045</v>
      </c>
      <c r="L44" s="111">
        <v>8.9446163483902446</v>
      </c>
    </row>
    <row r="45" spans="1:12" s="54" customFormat="1" ht="11.1" customHeight="1" x14ac:dyDescent="0.2">
      <c r="A45" s="227" t="s">
        <v>151</v>
      </c>
      <c r="B45" s="227"/>
      <c r="C45" s="227"/>
      <c r="D45" s="227"/>
      <c r="E45" s="227"/>
      <c r="F45" s="227"/>
      <c r="G45" s="227" t="s">
        <v>151</v>
      </c>
      <c r="H45" s="227"/>
      <c r="I45" s="227"/>
      <c r="J45" s="227"/>
      <c r="K45" s="227"/>
      <c r="L45" s="227"/>
    </row>
    <row r="46" spans="1:12" s="54" customFormat="1" ht="12.75" customHeight="1" x14ac:dyDescent="0.2">
      <c r="A46" s="92" t="s">
        <v>221</v>
      </c>
      <c r="B46" s="110">
        <v>374783.32400000002</v>
      </c>
      <c r="C46" s="110">
        <v>580728.23100000003</v>
      </c>
      <c r="D46" s="110">
        <v>250895.12299999999</v>
      </c>
      <c r="E46" s="110">
        <v>112301.29700000001</v>
      </c>
      <c r="F46" s="130">
        <v>1318707.9750000001</v>
      </c>
      <c r="G46" s="57" t="s">
        <v>221</v>
      </c>
      <c r="H46" s="111">
        <v>-18.063716266177646</v>
      </c>
      <c r="I46" s="111">
        <v>1.4203263760858045</v>
      </c>
      <c r="J46" s="111">
        <v>1.4359543110481741</v>
      </c>
      <c r="K46" s="111">
        <v>-3.831624941434729</v>
      </c>
      <c r="L46" s="111">
        <v>-5.4094854774232859</v>
      </c>
    </row>
    <row r="47" spans="1:12" s="54" customFormat="1" ht="12.75" customHeight="1" x14ac:dyDescent="0.2">
      <c r="A47" s="92" t="s">
        <v>222</v>
      </c>
      <c r="B47" s="110">
        <v>466160.41499999998</v>
      </c>
      <c r="C47" s="110">
        <v>613626.59100000001</v>
      </c>
      <c r="D47" s="110">
        <v>230618.772</v>
      </c>
      <c r="E47" s="110">
        <v>130620.682</v>
      </c>
      <c r="F47" s="130">
        <v>1441026.46</v>
      </c>
      <c r="G47" s="57" t="s">
        <v>222</v>
      </c>
      <c r="H47" s="111">
        <v>24.381311853672539</v>
      </c>
      <c r="I47" s="111">
        <v>5.6650182036698649</v>
      </c>
      <c r="J47" s="111">
        <v>-8.0816042805264079</v>
      </c>
      <c r="K47" s="111">
        <v>16.312710083838116</v>
      </c>
      <c r="L47" s="111">
        <v>9.2756309447510432</v>
      </c>
    </row>
    <row r="48" spans="1:12" s="54" customFormat="1" ht="12.75" customHeight="1" x14ac:dyDescent="0.2">
      <c r="A48" s="92" t="s">
        <v>223</v>
      </c>
      <c r="B48" s="110">
        <v>477565.06300000002</v>
      </c>
      <c r="C48" s="110">
        <v>661445.39300000004</v>
      </c>
      <c r="D48" s="110">
        <v>229852.82800000001</v>
      </c>
      <c r="E48" s="110">
        <v>150517.17499999999</v>
      </c>
      <c r="F48" s="130">
        <v>1519380.459</v>
      </c>
      <c r="G48" s="57" t="s">
        <v>223</v>
      </c>
      <c r="H48" s="111">
        <v>2.4465071750032754</v>
      </c>
      <c r="I48" s="111">
        <v>7.7928177659432665</v>
      </c>
      <c r="J48" s="111">
        <v>-0.33212560857794726</v>
      </c>
      <c r="K48" s="111">
        <v>15.232268500940751</v>
      </c>
      <c r="L48" s="111">
        <v>5.4373740645955984</v>
      </c>
    </row>
    <row r="49" spans="1:12" s="54" customFormat="1" ht="12.75" customHeight="1" x14ac:dyDescent="0.2">
      <c r="A49" s="92" t="s">
        <v>224</v>
      </c>
      <c r="B49" s="110">
        <v>534762.25899999996</v>
      </c>
      <c r="C49" s="110">
        <v>615973.41599999997</v>
      </c>
      <c r="D49" s="110">
        <v>309457.967</v>
      </c>
      <c r="E49" s="110">
        <v>122010.236</v>
      </c>
      <c r="F49" s="130">
        <v>1582203.878</v>
      </c>
      <c r="G49" s="57" t="s">
        <v>224</v>
      </c>
      <c r="H49" s="111">
        <v>11.976838431332222</v>
      </c>
      <c r="I49" s="111">
        <v>-6.8746381003216186</v>
      </c>
      <c r="J49" s="111">
        <v>34.633090962013306</v>
      </c>
      <c r="K49" s="111">
        <v>-18.939326359267632</v>
      </c>
      <c r="L49" s="111">
        <v>4.1348049876426636</v>
      </c>
    </row>
    <row r="50" spans="1:12" s="54" customFormat="1" ht="12.75" customHeight="1" x14ac:dyDescent="0.2">
      <c r="A50" s="92" t="s">
        <v>288</v>
      </c>
      <c r="B50" s="110">
        <v>585603.14800000004</v>
      </c>
      <c r="C50" s="110">
        <v>687299.84400000004</v>
      </c>
      <c r="D50" s="110">
        <v>244613.50099999999</v>
      </c>
      <c r="E50" s="110">
        <v>140625.576</v>
      </c>
      <c r="F50" s="130">
        <v>1658142.0689999999</v>
      </c>
      <c r="G50" s="92" t="s">
        <v>288</v>
      </c>
      <c r="H50" s="111">
        <v>9.507194672838736</v>
      </c>
      <c r="I50" s="111">
        <v>11.579465306015752</v>
      </c>
      <c r="J50" s="111">
        <v>-20.95420797487499</v>
      </c>
      <c r="K50" s="111">
        <v>15.257195306138083</v>
      </c>
      <c r="L50" s="111">
        <v>4.7995199642659374</v>
      </c>
    </row>
    <row r="51" spans="1:12" s="54" customFormat="1" ht="12" x14ac:dyDescent="0.2">
      <c r="A51" s="92" t="s">
        <v>289</v>
      </c>
      <c r="B51" s="110">
        <v>681777.16899999999</v>
      </c>
      <c r="C51" s="110">
        <v>665939.94299999997</v>
      </c>
      <c r="D51" s="110">
        <v>281422.54700000002</v>
      </c>
      <c r="E51" s="110">
        <v>151217.09599999999</v>
      </c>
      <c r="F51" s="130">
        <v>1780356.7549999999</v>
      </c>
      <c r="G51" s="57" t="s">
        <v>289</v>
      </c>
      <c r="H51" s="111">
        <v>16.423071038545707</v>
      </c>
      <c r="I51" s="111">
        <v>-3.1077994832194475</v>
      </c>
      <c r="J51" s="111">
        <v>15.047839080640129</v>
      </c>
      <c r="K51" s="111">
        <v>7.5317167056439223</v>
      </c>
      <c r="L51" s="111">
        <v>7.3705798969147303</v>
      </c>
    </row>
  </sheetData>
  <mergeCells count="22">
    <mergeCell ref="A5:F5"/>
    <mergeCell ref="A1:F1"/>
    <mergeCell ref="A2:A3"/>
    <mergeCell ref="B2:E2"/>
    <mergeCell ref="F2:F3"/>
    <mergeCell ref="A4:F4"/>
    <mergeCell ref="A13:F13"/>
    <mergeCell ref="A21:F21"/>
    <mergeCell ref="A29:F29"/>
    <mergeCell ref="A37:F37"/>
    <mergeCell ref="A45:F45"/>
    <mergeCell ref="G2:G3"/>
    <mergeCell ref="H2:K2"/>
    <mergeCell ref="L2:L3"/>
    <mergeCell ref="G4:L4"/>
    <mergeCell ref="G1:L1"/>
    <mergeCell ref="G45:L45"/>
    <mergeCell ref="G5:L5"/>
    <mergeCell ref="G13:L13"/>
    <mergeCell ref="G21:L21"/>
    <mergeCell ref="G29:L29"/>
    <mergeCell ref="G37:L37"/>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zoomScalePageLayoutView="70" workbookViewId="0">
      <selection sqref="A1:G1"/>
    </sheetView>
  </sheetViews>
  <sheetFormatPr baseColWidth="10" defaultColWidth="11.42578125" defaultRowHeight="12.75" x14ac:dyDescent="0.2"/>
  <cols>
    <col min="1" max="1" width="8.42578125" style="59" customWidth="1"/>
    <col min="2" max="2" width="34.28515625" style="59" customWidth="1"/>
    <col min="3" max="7" width="8.7109375" style="59" customWidth="1"/>
    <col min="8" max="8" width="4.7109375" style="59" customWidth="1"/>
    <col min="9" max="16384" width="11.42578125" style="59"/>
  </cols>
  <sheetData>
    <row r="1" spans="1:7" s="54" customFormat="1" ht="31.5" customHeight="1" thickBot="1" x14ac:dyDescent="0.25">
      <c r="A1" s="227" t="s">
        <v>316</v>
      </c>
      <c r="B1" s="227"/>
      <c r="C1" s="227"/>
      <c r="D1" s="227"/>
      <c r="E1" s="227"/>
      <c r="F1" s="227"/>
      <c r="G1" s="227"/>
    </row>
    <row r="2" spans="1:7" s="54" customFormat="1" ht="19.149999999999999" customHeight="1" thickBot="1" x14ac:dyDescent="0.25">
      <c r="A2" s="244" t="s">
        <v>86</v>
      </c>
      <c r="B2" s="262" t="s">
        <v>2</v>
      </c>
      <c r="C2" s="243"/>
      <c r="D2" s="243"/>
      <c r="E2" s="243"/>
      <c r="F2" s="243"/>
      <c r="G2" s="232" t="s">
        <v>47</v>
      </c>
    </row>
    <row r="3" spans="1:7" s="54" customFormat="1" ht="32.65" customHeight="1" thickBot="1" x14ac:dyDescent="0.25">
      <c r="A3" s="244"/>
      <c r="B3" s="262"/>
      <c r="C3" s="81" t="s">
        <v>292</v>
      </c>
      <c r="D3" s="81" t="s">
        <v>218</v>
      </c>
      <c r="E3" s="81" t="s">
        <v>219</v>
      </c>
      <c r="F3" s="82" t="s">
        <v>220</v>
      </c>
      <c r="G3" s="232"/>
    </row>
    <row r="4" spans="1:7" s="54" customFormat="1" ht="5.25" customHeight="1" x14ac:dyDescent="0.2">
      <c r="A4" s="158"/>
      <c r="B4" s="164"/>
      <c r="C4" s="156"/>
      <c r="D4" s="156"/>
      <c r="E4" s="156"/>
      <c r="F4" s="156"/>
      <c r="G4" s="156"/>
    </row>
    <row r="5" spans="1:7" s="54" customFormat="1" ht="19.149999999999999" customHeight="1" x14ac:dyDescent="0.2">
      <c r="A5" s="159" t="s">
        <v>87</v>
      </c>
      <c r="B5" s="165" t="s">
        <v>34</v>
      </c>
      <c r="C5" s="137">
        <v>292</v>
      </c>
      <c r="D5" s="137">
        <v>142</v>
      </c>
      <c r="E5" s="137">
        <v>28</v>
      </c>
      <c r="F5" s="137">
        <v>10</v>
      </c>
      <c r="G5" s="137">
        <v>472</v>
      </c>
    </row>
    <row r="6" spans="1:7" s="54" customFormat="1" ht="5.25" customHeight="1" x14ac:dyDescent="0.2">
      <c r="A6" s="160"/>
      <c r="B6" s="166"/>
      <c r="C6" s="110"/>
      <c r="D6" s="110"/>
      <c r="E6" s="110"/>
      <c r="F6" s="110"/>
      <c r="G6" s="110"/>
    </row>
    <row r="7" spans="1:7" s="54" customFormat="1" ht="19.149999999999999" customHeight="1" x14ac:dyDescent="0.2">
      <c r="A7" s="161" t="s">
        <v>88</v>
      </c>
      <c r="B7" s="169" t="s">
        <v>35</v>
      </c>
      <c r="C7" s="138">
        <v>119</v>
      </c>
      <c r="D7" s="138">
        <v>72</v>
      </c>
      <c r="E7" s="138">
        <v>15</v>
      </c>
      <c r="F7" s="138">
        <v>8</v>
      </c>
      <c r="G7" s="138">
        <v>214</v>
      </c>
    </row>
    <row r="8" spans="1:7" s="54" customFormat="1" ht="25.5" customHeight="1" x14ac:dyDescent="0.2">
      <c r="A8" s="162" t="s">
        <v>89</v>
      </c>
      <c r="B8" s="168" t="s">
        <v>275</v>
      </c>
      <c r="C8" s="138">
        <v>139</v>
      </c>
      <c r="D8" s="138">
        <v>56</v>
      </c>
      <c r="E8" s="138">
        <v>13</v>
      </c>
      <c r="F8" s="138">
        <v>2</v>
      </c>
      <c r="G8" s="138">
        <v>210</v>
      </c>
    </row>
    <row r="9" spans="1:7" s="54" customFormat="1" ht="25.5" customHeight="1" x14ac:dyDescent="0.2">
      <c r="A9" s="162" t="s">
        <v>90</v>
      </c>
      <c r="B9" s="168" t="s">
        <v>272</v>
      </c>
      <c r="C9" s="138">
        <v>18</v>
      </c>
      <c r="D9" s="138">
        <v>8</v>
      </c>
      <c r="E9" s="138" t="s">
        <v>159</v>
      </c>
      <c r="F9" s="138" t="s">
        <v>159</v>
      </c>
      <c r="G9" s="138">
        <v>26</v>
      </c>
    </row>
    <row r="10" spans="1:7" s="54" customFormat="1" ht="19.149999999999999" customHeight="1" x14ac:dyDescent="0.2">
      <c r="A10" s="161" t="s">
        <v>91</v>
      </c>
      <c r="B10" s="169" t="s">
        <v>92</v>
      </c>
      <c r="C10" s="138">
        <v>16</v>
      </c>
      <c r="D10" s="138">
        <v>6</v>
      </c>
      <c r="E10" s="138" t="s">
        <v>159</v>
      </c>
      <c r="F10" s="138" t="s">
        <v>159</v>
      </c>
      <c r="G10" s="138">
        <v>22</v>
      </c>
    </row>
    <row r="11" spans="1:7" s="54" customFormat="1" ht="5.25" customHeight="1" x14ac:dyDescent="0.2">
      <c r="A11" s="160"/>
      <c r="B11" s="166"/>
      <c r="C11" s="110"/>
      <c r="D11" s="110"/>
      <c r="E11" s="110"/>
      <c r="F11" s="110"/>
      <c r="G11" s="110"/>
    </row>
    <row r="12" spans="1:7" s="54" customFormat="1" ht="19.149999999999999" customHeight="1" x14ac:dyDescent="0.2">
      <c r="A12" s="159" t="s">
        <v>93</v>
      </c>
      <c r="B12" s="165" t="s">
        <v>94</v>
      </c>
      <c r="C12" s="147">
        <v>188</v>
      </c>
      <c r="D12" s="147">
        <v>49</v>
      </c>
      <c r="E12" s="147">
        <v>7</v>
      </c>
      <c r="F12" s="147" t="s">
        <v>159</v>
      </c>
      <c r="G12" s="147">
        <v>244</v>
      </c>
    </row>
    <row r="13" spans="1:7" s="54" customFormat="1" ht="5.25" customHeight="1" x14ac:dyDescent="0.2">
      <c r="A13" s="160"/>
      <c r="B13" s="166"/>
    </row>
    <row r="14" spans="1:7" s="54" customFormat="1" ht="25.5" customHeight="1" x14ac:dyDescent="0.2">
      <c r="A14" s="162" t="s">
        <v>95</v>
      </c>
      <c r="B14" s="168" t="s">
        <v>273</v>
      </c>
      <c r="C14" s="138">
        <v>13</v>
      </c>
      <c r="D14" s="138">
        <v>3</v>
      </c>
      <c r="E14" s="138" t="s">
        <v>159</v>
      </c>
      <c r="F14" s="138" t="s">
        <v>159</v>
      </c>
      <c r="G14" s="138">
        <v>16</v>
      </c>
    </row>
    <row r="15" spans="1:7" s="54" customFormat="1" ht="19.149999999999999" customHeight="1" x14ac:dyDescent="0.2">
      <c r="A15" s="161" t="s">
        <v>96</v>
      </c>
      <c r="B15" s="169" t="s">
        <v>48</v>
      </c>
      <c r="C15" s="138">
        <v>41</v>
      </c>
      <c r="D15" s="138">
        <v>11</v>
      </c>
      <c r="E15" s="138">
        <v>2</v>
      </c>
      <c r="F15" s="138" t="s">
        <v>159</v>
      </c>
      <c r="G15" s="138">
        <v>54</v>
      </c>
    </row>
    <row r="16" spans="1:7" s="54" customFormat="1" ht="25.5" customHeight="1" x14ac:dyDescent="0.2">
      <c r="A16" s="162" t="s">
        <v>103</v>
      </c>
      <c r="B16" s="168" t="s">
        <v>274</v>
      </c>
      <c r="C16" s="138">
        <v>52</v>
      </c>
      <c r="D16" s="138">
        <v>6</v>
      </c>
      <c r="E16" s="138">
        <v>1</v>
      </c>
      <c r="F16" s="138" t="s">
        <v>159</v>
      </c>
      <c r="G16" s="138">
        <v>59</v>
      </c>
    </row>
    <row r="17" spans="1:7" s="54" customFormat="1" ht="19.149999999999999" customHeight="1" x14ac:dyDescent="0.2">
      <c r="A17" s="161" t="s">
        <v>125</v>
      </c>
      <c r="B17" s="169" t="s">
        <v>97</v>
      </c>
      <c r="C17" s="138">
        <v>63</v>
      </c>
      <c r="D17" s="138">
        <v>26</v>
      </c>
      <c r="E17" s="138">
        <v>4</v>
      </c>
      <c r="F17" s="138" t="s">
        <v>159</v>
      </c>
      <c r="G17" s="138">
        <v>93</v>
      </c>
    </row>
    <row r="18" spans="1:7" s="54" customFormat="1" ht="19.149999999999999" customHeight="1" x14ac:dyDescent="0.2">
      <c r="A18" s="161" t="s">
        <v>98</v>
      </c>
      <c r="B18" s="169" t="s">
        <v>99</v>
      </c>
      <c r="C18" s="138">
        <v>19</v>
      </c>
      <c r="D18" s="138">
        <v>3</v>
      </c>
      <c r="E18" s="138" t="s">
        <v>159</v>
      </c>
      <c r="F18" s="138" t="s">
        <v>159</v>
      </c>
      <c r="G18" s="138">
        <v>22</v>
      </c>
    </row>
    <row r="19" spans="1:7" s="54" customFormat="1" ht="5.25" customHeight="1" x14ac:dyDescent="0.2">
      <c r="A19" s="160"/>
      <c r="B19" s="166"/>
      <c r="C19" s="110"/>
      <c r="D19" s="110"/>
      <c r="E19" s="110"/>
      <c r="F19" s="110"/>
      <c r="G19" s="110"/>
    </row>
    <row r="20" spans="1:7" s="54" customFormat="1" ht="19.149999999999999" customHeight="1" x14ac:dyDescent="0.2">
      <c r="A20" s="159" t="s">
        <v>100</v>
      </c>
      <c r="B20" s="165" t="s">
        <v>4</v>
      </c>
      <c r="C20" s="137">
        <v>480</v>
      </c>
      <c r="D20" s="137">
        <v>191</v>
      </c>
      <c r="E20" s="137">
        <v>35</v>
      </c>
      <c r="F20" s="137">
        <v>10</v>
      </c>
      <c r="G20" s="176">
        <v>716</v>
      </c>
    </row>
    <row r="21" spans="1:7" s="54" customFormat="1" ht="12" x14ac:dyDescent="0.2"/>
    <row r="22" spans="1:7" s="54" customFormat="1" ht="31.5" customHeight="1" thickBot="1" x14ac:dyDescent="0.25">
      <c r="A22" s="263" t="s">
        <v>317</v>
      </c>
      <c r="B22" s="263"/>
      <c r="C22" s="263"/>
      <c r="D22" s="263"/>
      <c r="E22" s="263"/>
      <c r="F22" s="263"/>
      <c r="G22" s="263"/>
    </row>
    <row r="23" spans="1:7" s="54" customFormat="1" ht="19.149999999999999" customHeight="1" thickBot="1" x14ac:dyDescent="0.25">
      <c r="A23" s="244" t="s">
        <v>86</v>
      </c>
      <c r="B23" s="261" t="s">
        <v>2</v>
      </c>
      <c r="C23" s="235"/>
      <c r="D23" s="243"/>
      <c r="E23" s="243"/>
      <c r="F23" s="243"/>
      <c r="G23" s="232" t="s">
        <v>47</v>
      </c>
    </row>
    <row r="24" spans="1:7" s="54" customFormat="1" ht="32.65" customHeight="1" thickBot="1" x14ac:dyDescent="0.25">
      <c r="A24" s="244"/>
      <c r="B24" s="261"/>
      <c r="C24" s="60" t="s">
        <v>292</v>
      </c>
      <c r="D24" s="81" t="s">
        <v>218</v>
      </c>
      <c r="E24" s="81" t="s">
        <v>219</v>
      </c>
      <c r="F24" s="82" t="s">
        <v>220</v>
      </c>
      <c r="G24" s="232"/>
    </row>
    <row r="25" spans="1:7" s="54" customFormat="1" ht="5.25" customHeight="1" x14ac:dyDescent="0.2">
      <c r="A25" s="158"/>
      <c r="B25" s="157"/>
      <c r="C25" s="156"/>
      <c r="D25" s="156"/>
      <c r="E25" s="156"/>
      <c r="F25" s="156"/>
      <c r="G25" s="156"/>
    </row>
    <row r="26" spans="1:7" s="54" customFormat="1" ht="19.149999999999999" customHeight="1" x14ac:dyDescent="0.2">
      <c r="A26" s="159" t="s">
        <v>87</v>
      </c>
      <c r="B26" s="178" t="s">
        <v>34</v>
      </c>
      <c r="C26" s="176">
        <v>3786</v>
      </c>
      <c r="D26" s="176">
        <v>4152</v>
      </c>
      <c r="E26" s="176">
        <v>1800</v>
      </c>
      <c r="F26" s="176">
        <v>1482</v>
      </c>
      <c r="G26" s="176">
        <v>11220</v>
      </c>
    </row>
    <row r="27" spans="1:7" s="54" customFormat="1" ht="5.25" customHeight="1" x14ac:dyDescent="0.2">
      <c r="A27" s="160"/>
      <c r="B27" s="179"/>
      <c r="C27" s="110"/>
      <c r="D27" s="110"/>
      <c r="E27" s="110"/>
      <c r="F27" s="110"/>
      <c r="G27" s="110"/>
    </row>
    <row r="28" spans="1:7" s="54" customFormat="1" ht="19.149999999999999" customHeight="1" x14ac:dyDescent="0.2">
      <c r="A28" s="161" t="s">
        <v>88</v>
      </c>
      <c r="B28" s="180" t="s">
        <v>35</v>
      </c>
      <c r="C28" s="201">
        <v>1554</v>
      </c>
      <c r="D28" s="201">
        <v>2141</v>
      </c>
      <c r="E28" s="201" t="s">
        <v>343</v>
      </c>
      <c r="F28" s="201" t="s">
        <v>343</v>
      </c>
      <c r="G28" s="201">
        <v>5986</v>
      </c>
    </row>
    <row r="29" spans="1:7" s="54" customFormat="1" ht="23.25" customHeight="1" x14ac:dyDescent="0.2">
      <c r="A29" s="162" t="s">
        <v>89</v>
      </c>
      <c r="B29" s="181" t="s">
        <v>275</v>
      </c>
      <c r="C29" s="201">
        <v>1783</v>
      </c>
      <c r="D29" s="201">
        <v>1595</v>
      </c>
      <c r="E29" s="201" t="s">
        <v>343</v>
      </c>
      <c r="F29" s="201" t="s">
        <v>343</v>
      </c>
      <c r="G29" s="201">
        <v>4369</v>
      </c>
    </row>
    <row r="30" spans="1:7" s="54" customFormat="1" ht="23.25" customHeight="1" x14ac:dyDescent="0.2">
      <c r="A30" s="162" t="s">
        <v>90</v>
      </c>
      <c r="B30" s="181" t="s">
        <v>272</v>
      </c>
      <c r="C30" s="201">
        <v>251</v>
      </c>
      <c r="D30" s="201">
        <v>223</v>
      </c>
      <c r="E30" s="201" t="s">
        <v>159</v>
      </c>
      <c r="F30" s="201" t="s">
        <v>159</v>
      </c>
      <c r="G30" s="201">
        <v>474</v>
      </c>
    </row>
    <row r="31" spans="1:7" s="54" customFormat="1" ht="18.75" customHeight="1" x14ac:dyDescent="0.2">
      <c r="A31" s="161" t="s">
        <v>91</v>
      </c>
      <c r="B31" s="180" t="s">
        <v>92</v>
      </c>
      <c r="C31" s="201">
        <v>198</v>
      </c>
      <c r="D31" s="201">
        <v>193</v>
      </c>
      <c r="E31" s="201" t="s">
        <v>159</v>
      </c>
      <c r="F31" s="201" t="s">
        <v>159</v>
      </c>
      <c r="G31" s="201">
        <v>391</v>
      </c>
    </row>
    <row r="32" spans="1:7" s="54" customFormat="1" ht="5.25" customHeight="1" x14ac:dyDescent="0.2">
      <c r="A32" s="160"/>
      <c r="B32" s="179"/>
      <c r="C32" s="110"/>
      <c r="D32" s="110"/>
      <c r="E32" s="110"/>
      <c r="F32" s="110"/>
      <c r="G32" s="110"/>
    </row>
    <row r="33" spans="1:8" s="54" customFormat="1" ht="19.149999999999999" customHeight="1" x14ac:dyDescent="0.2">
      <c r="A33" s="159" t="s">
        <v>93</v>
      </c>
      <c r="B33" s="178" t="s">
        <v>94</v>
      </c>
      <c r="C33" s="147">
        <v>2443</v>
      </c>
      <c r="D33" s="147">
        <v>1487</v>
      </c>
      <c r="E33" s="147">
        <v>424</v>
      </c>
      <c r="F33" s="147" t="s">
        <v>159</v>
      </c>
      <c r="G33" s="147">
        <v>4354</v>
      </c>
      <c r="H33" s="187"/>
    </row>
    <row r="34" spans="1:8" s="54" customFormat="1" ht="5.25" customHeight="1" x14ac:dyDescent="0.2">
      <c r="A34" s="160"/>
      <c r="B34" s="179"/>
    </row>
    <row r="35" spans="1:8" s="54" customFormat="1" ht="25.5" customHeight="1" x14ac:dyDescent="0.2">
      <c r="A35" s="162" t="s">
        <v>95</v>
      </c>
      <c r="B35" s="181" t="s">
        <v>273</v>
      </c>
      <c r="C35" s="201">
        <v>184</v>
      </c>
      <c r="D35" s="201">
        <v>77</v>
      </c>
      <c r="E35" s="201" t="s">
        <v>159</v>
      </c>
      <c r="F35" s="201" t="s">
        <v>159</v>
      </c>
      <c r="G35" s="201">
        <v>261</v>
      </c>
    </row>
    <row r="36" spans="1:8" s="54" customFormat="1" ht="19.149999999999999" customHeight="1" x14ac:dyDescent="0.2">
      <c r="A36" s="161" t="s">
        <v>96</v>
      </c>
      <c r="B36" s="182" t="s">
        <v>48</v>
      </c>
      <c r="C36" s="201">
        <v>522</v>
      </c>
      <c r="D36" s="201" t="s">
        <v>343</v>
      </c>
      <c r="E36" s="201" t="s">
        <v>343</v>
      </c>
      <c r="F36" s="201" t="s">
        <v>159</v>
      </c>
      <c r="G36" s="201">
        <v>959</v>
      </c>
    </row>
    <row r="37" spans="1:8" s="54" customFormat="1" ht="25.5" customHeight="1" x14ac:dyDescent="0.2">
      <c r="A37" s="162" t="s">
        <v>103</v>
      </c>
      <c r="B37" s="181" t="s">
        <v>274</v>
      </c>
      <c r="C37" s="201">
        <v>691</v>
      </c>
      <c r="D37" s="201" t="s">
        <v>343</v>
      </c>
      <c r="E37" s="201" t="s">
        <v>343</v>
      </c>
      <c r="F37" s="201" t="s">
        <v>159</v>
      </c>
      <c r="G37" s="201">
        <v>914</v>
      </c>
    </row>
    <row r="38" spans="1:8" s="54" customFormat="1" ht="19.149999999999999" customHeight="1" x14ac:dyDescent="0.2">
      <c r="A38" s="161" t="s">
        <v>125</v>
      </c>
      <c r="B38" s="182" t="s">
        <v>97</v>
      </c>
      <c r="C38" s="201">
        <v>805</v>
      </c>
      <c r="D38" s="201">
        <v>880</v>
      </c>
      <c r="E38" s="201">
        <v>219</v>
      </c>
      <c r="F38" s="201" t="s">
        <v>159</v>
      </c>
      <c r="G38" s="201">
        <v>1904</v>
      </c>
    </row>
    <row r="39" spans="1:8" s="54" customFormat="1" ht="19.149999999999999" customHeight="1" x14ac:dyDescent="0.2">
      <c r="A39" s="161" t="s">
        <v>98</v>
      </c>
      <c r="B39" s="182" t="s">
        <v>99</v>
      </c>
      <c r="C39" s="201">
        <v>241</v>
      </c>
      <c r="D39" s="201">
        <v>75</v>
      </c>
      <c r="E39" s="201" t="s">
        <v>159</v>
      </c>
      <c r="F39" s="201" t="s">
        <v>159</v>
      </c>
      <c r="G39" s="201">
        <v>316</v>
      </c>
    </row>
    <row r="40" spans="1:8" s="54" customFormat="1" ht="5.25" customHeight="1" x14ac:dyDescent="0.2">
      <c r="A40" s="160"/>
      <c r="B40" s="179"/>
      <c r="C40" s="110"/>
      <c r="D40" s="110"/>
      <c r="E40" s="110"/>
      <c r="F40" s="110"/>
      <c r="G40" s="110"/>
    </row>
    <row r="41" spans="1:8" s="54" customFormat="1" ht="19.149999999999999" customHeight="1" x14ac:dyDescent="0.2">
      <c r="A41" s="159" t="s">
        <v>100</v>
      </c>
      <c r="B41" s="178" t="s">
        <v>4</v>
      </c>
      <c r="C41" s="176">
        <v>6229</v>
      </c>
      <c r="D41" s="176">
        <v>5639</v>
      </c>
      <c r="E41" s="176">
        <v>2224</v>
      </c>
      <c r="F41" s="176">
        <v>1482</v>
      </c>
      <c r="G41" s="176">
        <v>15574</v>
      </c>
    </row>
    <row r="42" spans="1:8" s="54" customFormat="1" ht="19.149999999999999" customHeight="1" x14ac:dyDescent="0.2">
      <c r="A42" s="159"/>
      <c r="B42" s="178" t="s">
        <v>102</v>
      </c>
      <c r="C42" s="176">
        <v>43579.591</v>
      </c>
      <c r="D42" s="176">
        <v>45809.156000000003</v>
      </c>
      <c r="E42" s="176">
        <v>18474.919999999998</v>
      </c>
      <c r="F42" s="176">
        <v>11108.927</v>
      </c>
      <c r="G42" s="176">
        <v>118972.594</v>
      </c>
    </row>
    <row r="43" spans="1:8" s="54" customFormat="1" ht="28.9" customHeight="1" x14ac:dyDescent="0.2"/>
  </sheetData>
  <mergeCells count="10">
    <mergeCell ref="A23:A24"/>
    <mergeCell ref="B23:B24"/>
    <mergeCell ref="C23:F23"/>
    <mergeCell ref="G23:G24"/>
    <mergeCell ref="A1:G1"/>
    <mergeCell ref="A2:A3"/>
    <mergeCell ref="B2:B3"/>
    <mergeCell ref="C2:F2"/>
    <mergeCell ref="G2:G3"/>
    <mergeCell ref="A22:G22"/>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zoomScaleSheetLayoutView="70" zoomScalePageLayoutView="90" workbookViewId="0">
      <selection sqref="A1:G1"/>
    </sheetView>
  </sheetViews>
  <sheetFormatPr baseColWidth="10" defaultColWidth="11.42578125" defaultRowHeight="12.75" x14ac:dyDescent="0.2"/>
  <cols>
    <col min="1" max="1" width="8.42578125" style="59" customWidth="1"/>
    <col min="2" max="2" width="34.28515625" style="59" customWidth="1"/>
    <col min="3" max="7" width="9.5703125" style="59" customWidth="1"/>
    <col min="8" max="16384" width="11.42578125" style="59"/>
  </cols>
  <sheetData>
    <row r="1" spans="1:7" s="54" customFormat="1" ht="31.5" customHeight="1" thickBot="1" x14ac:dyDescent="0.25">
      <c r="A1" s="240" t="s">
        <v>318</v>
      </c>
      <c r="B1" s="240"/>
      <c r="C1" s="240"/>
      <c r="D1" s="240"/>
      <c r="E1" s="240"/>
      <c r="F1" s="240"/>
      <c r="G1" s="240"/>
    </row>
    <row r="2" spans="1:7" s="54" customFormat="1" ht="19.149999999999999" customHeight="1" thickBot="1" x14ac:dyDescent="0.25">
      <c r="A2" s="244" t="s">
        <v>86</v>
      </c>
      <c r="B2" s="261" t="s">
        <v>2</v>
      </c>
      <c r="C2" s="235"/>
      <c r="D2" s="243"/>
      <c r="E2" s="243"/>
      <c r="F2" s="243"/>
      <c r="G2" s="232" t="s">
        <v>47</v>
      </c>
    </row>
    <row r="3" spans="1:7" s="54" customFormat="1" ht="32.65" customHeight="1" thickBot="1" x14ac:dyDescent="0.25">
      <c r="A3" s="244"/>
      <c r="B3" s="261"/>
      <c r="C3" s="60" t="s">
        <v>292</v>
      </c>
      <c r="D3" s="81" t="s">
        <v>218</v>
      </c>
      <c r="E3" s="81" t="s">
        <v>219</v>
      </c>
      <c r="F3" s="82" t="s">
        <v>220</v>
      </c>
      <c r="G3" s="232"/>
    </row>
    <row r="4" spans="1:7" s="54" customFormat="1" ht="5.25" customHeight="1" x14ac:dyDescent="0.2">
      <c r="A4" s="158"/>
      <c r="B4" s="157"/>
      <c r="C4" s="156"/>
      <c r="D4" s="156"/>
      <c r="E4" s="156"/>
      <c r="F4" s="156"/>
      <c r="G4" s="156"/>
    </row>
    <row r="5" spans="1:7" s="54" customFormat="1" ht="19.149999999999999" customHeight="1" x14ac:dyDescent="0.2">
      <c r="A5" s="159" t="s">
        <v>87</v>
      </c>
      <c r="B5" s="178" t="s">
        <v>34</v>
      </c>
      <c r="C5" s="147">
        <v>1261.223</v>
      </c>
      <c r="D5" s="147">
        <v>1350.299</v>
      </c>
      <c r="E5" s="147">
        <v>572.476</v>
      </c>
      <c r="F5" s="147">
        <v>523.27099999999996</v>
      </c>
      <c r="G5" s="147">
        <v>3707.2689999999998</v>
      </c>
    </row>
    <row r="6" spans="1:7" s="54" customFormat="1" ht="5.25" customHeight="1" x14ac:dyDescent="0.2">
      <c r="A6" s="160"/>
      <c r="B6" s="179"/>
      <c r="C6" s="110"/>
      <c r="D6" s="110"/>
      <c r="E6" s="110"/>
      <c r="F6" s="110"/>
      <c r="G6" s="110"/>
    </row>
    <row r="7" spans="1:7" s="54" customFormat="1" ht="19.149999999999999" customHeight="1" x14ac:dyDescent="0.2">
      <c r="A7" s="161" t="s">
        <v>88</v>
      </c>
      <c r="B7" s="182" t="s">
        <v>35</v>
      </c>
      <c r="C7" s="201">
        <v>534.42600000000004</v>
      </c>
      <c r="D7" s="138">
        <v>717.75099999999998</v>
      </c>
      <c r="E7" s="138" t="s">
        <v>343</v>
      </c>
      <c r="F7" s="138" t="s">
        <v>343</v>
      </c>
      <c r="G7" s="138">
        <v>2045.6859999999999</v>
      </c>
    </row>
    <row r="8" spans="1:7" s="54" customFormat="1" ht="25.5" customHeight="1" x14ac:dyDescent="0.2">
      <c r="A8" s="162" t="s">
        <v>89</v>
      </c>
      <c r="B8" s="181" t="s">
        <v>275</v>
      </c>
      <c r="C8" s="201">
        <v>559.97900000000004</v>
      </c>
      <c r="D8" s="138">
        <v>508.52699999999999</v>
      </c>
      <c r="E8" s="138" t="s">
        <v>343</v>
      </c>
      <c r="F8" s="138" t="s">
        <v>343</v>
      </c>
      <c r="G8" s="138">
        <v>1370.7439999999999</v>
      </c>
    </row>
    <row r="9" spans="1:7" s="54" customFormat="1" ht="25.5" customHeight="1" x14ac:dyDescent="0.2">
      <c r="A9" s="162" t="s">
        <v>90</v>
      </c>
      <c r="B9" s="181" t="s">
        <v>272</v>
      </c>
      <c r="C9" s="201">
        <v>89.936000000000007</v>
      </c>
      <c r="D9" s="138">
        <v>68.552999999999997</v>
      </c>
      <c r="E9" s="138" t="s">
        <v>159</v>
      </c>
      <c r="F9" s="138" t="s">
        <v>159</v>
      </c>
      <c r="G9" s="138">
        <v>158.489</v>
      </c>
    </row>
    <row r="10" spans="1:7" s="54" customFormat="1" ht="19.149999999999999" customHeight="1" x14ac:dyDescent="0.2">
      <c r="A10" s="161" t="s">
        <v>91</v>
      </c>
      <c r="B10" s="182" t="s">
        <v>92</v>
      </c>
      <c r="C10" s="201">
        <v>76.882000000000005</v>
      </c>
      <c r="D10" s="138">
        <v>55.468000000000004</v>
      </c>
      <c r="E10" s="138" t="s">
        <v>159</v>
      </c>
      <c r="F10" s="138" t="s">
        <v>159</v>
      </c>
      <c r="G10" s="138">
        <v>132.35</v>
      </c>
    </row>
    <row r="11" spans="1:7" s="54" customFormat="1" ht="5.25" customHeight="1" x14ac:dyDescent="0.2">
      <c r="A11" s="160"/>
      <c r="B11" s="179"/>
      <c r="C11" s="110"/>
      <c r="D11" s="110"/>
      <c r="E11" s="110"/>
      <c r="F11" s="110"/>
      <c r="G11" s="110"/>
    </row>
    <row r="12" spans="1:7" s="54" customFormat="1" ht="19.149999999999999" customHeight="1" x14ac:dyDescent="0.2">
      <c r="A12" s="159" t="s">
        <v>93</v>
      </c>
      <c r="B12" s="178" t="s">
        <v>94</v>
      </c>
      <c r="C12" s="147">
        <v>851.47400000000005</v>
      </c>
      <c r="D12" s="147">
        <v>523.51700000000005</v>
      </c>
      <c r="E12" s="147">
        <v>128.66499999999999</v>
      </c>
      <c r="F12" s="147" t="s">
        <v>159</v>
      </c>
      <c r="G12" s="147">
        <v>1503.6559999999999</v>
      </c>
    </row>
    <row r="13" spans="1:7" s="54" customFormat="1" ht="5.25" customHeight="1" x14ac:dyDescent="0.2">
      <c r="A13" s="160"/>
      <c r="B13" s="179"/>
    </row>
    <row r="14" spans="1:7" s="54" customFormat="1" ht="25.5" customHeight="1" x14ac:dyDescent="0.2">
      <c r="A14" s="162" t="s">
        <v>95</v>
      </c>
      <c r="B14" s="181" t="s">
        <v>273</v>
      </c>
      <c r="C14" s="201">
        <v>69.082999999999998</v>
      </c>
      <c r="D14" s="138">
        <v>26.308</v>
      </c>
      <c r="E14" s="138" t="s">
        <v>159</v>
      </c>
      <c r="F14" s="138" t="s">
        <v>159</v>
      </c>
      <c r="G14" s="138">
        <v>95.391000000000005</v>
      </c>
    </row>
    <row r="15" spans="1:7" s="54" customFormat="1" ht="19.149999999999999" customHeight="1" x14ac:dyDescent="0.2">
      <c r="A15" s="161" t="s">
        <v>96</v>
      </c>
      <c r="B15" s="182" t="s">
        <v>48</v>
      </c>
      <c r="C15" s="201">
        <v>178.59200000000001</v>
      </c>
      <c r="D15" s="138" t="s">
        <v>343</v>
      </c>
      <c r="E15" s="138" t="s">
        <v>343</v>
      </c>
      <c r="F15" s="184" t="s">
        <v>159</v>
      </c>
      <c r="G15" s="138">
        <v>329.51499999999999</v>
      </c>
    </row>
    <row r="16" spans="1:7" s="54" customFormat="1" ht="25.5" customHeight="1" x14ac:dyDescent="0.2">
      <c r="A16" s="162" t="s">
        <v>103</v>
      </c>
      <c r="B16" s="181" t="s">
        <v>274</v>
      </c>
      <c r="C16" s="201">
        <v>237.79300000000001</v>
      </c>
      <c r="D16" s="138" t="s">
        <v>343</v>
      </c>
      <c r="E16" s="138" t="s">
        <v>343</v>
      </c>
      <c r="F16" s="184" t="s">
        <v>159</v>
      </c>
      <c r="G16" s="138">
        <v>294.89100000000002</v>
      </c>
    </row>
    <row r="17" spans="1:7" s="54" customFormat="1" ht="19.149999999999999" customHeight="1" x14ac:dyDescent="0.2">
      <c r="A17" s="161" t="s">
        <v>125</v>
      </c>
      <c r="B17" s="182" t="s">
        <v>97</v>
      </c>
      <c r="C17" s="201">
        <v>281.65499999999997</v>
      </c>
      <c r="D17" s="138">
        <v>317.30799999999999</v>
      </c>
      <c r="E17" s="138">
        <v>77.215000000000003</v>
      </c>
      <c r="F17" s="184" t="s">
        <v>159</v>
      </c>
      <c r="G17" s="138">
        <v>676.178</v>
      </c>
    </row>
    <row r="18" spans="1:7" s="54" customFormat="1" ht="19.149999999999999" customHeight="1" x14ac:dyDescent="0.2">
      <c r="A18" s="161" t="s">
        <v>98</v>
      </c>
      <c r="B18" s="182" t="s">
        <v>99</v>
      </c>
      <c r="C18" s="201">
        <v>84.350999999999999</v>
      </c>
      <c r="D18" s="138">
        <v>23.33</v>
      </c>
      <c r="E18" s="138" t="s">
        <v>159</v>
      </c>
      <c r="F18" s="184" t="s">
        <v>159</v>
      </c>
      <c r="G18" s="138">
        <v>107.681</v>
      </c>
    </row>
    <row r="19" spans="1:7" s="54" customFormat="1" ht="5.25" customHeight="1" x14ac:dyDescent="0.2">
      <c r="A19" s="160"/>
      <c r="B19" s="179"/>
      <c r="C19" s="110"/>
      <c r="D19" s="110"/>
      <c r="E19" s="110"/>
      <c r="F19" s="184"/>
      <c r="G19" s="110"/>
    </row>
    <row r="20" spans="1:7" s="54" customFormat="1" ht="19.149999999999999" customHeight="1" x14ac:dyDescent="0.2">
      <c r="A20" s="159" t="s">
        <v>100</v>
      </c>
      <c r="B20" s="178" t="s">
        <v>4</v>
      </c>
      <c r="C20" s="185">
        <v>2112.6970000000001</v>
      </c>
      <c r="D20" s="185">
        <v>1873.816</v>
      </c>
      <c r="E20" s="185">
        <v>701.14099999999996</v>
      </c>
      <c r="F20" s="185">
        <v>523.27099999999996</v>
      </c>
      <c r="G20" s="185">
        <v>5210.9250000000002</v>
      </c>
    </row>
    <row r="21" spans="1:7" s="54" customFormat="1" ht="12" x14ac:dyDescent="0.2">
      <c r="B21" s="183"/>
    </row>
    <row r="22" spans="1:7" s="54" customFormat="1" ht="31.5" customHeight="1" thickBot="1" x14ac:dyDescent="0.25">
      <c r="A22" s="229" t="s">
        <v>319</v>
      </c>
      <c r="B22" s="229"/>
      <c r="C22" s="229"/>
      <c r="D22" s="229"/>
      <c r="E22" s="229"/>
      <c r="F22" s="229"/>
      <c r="G22" s="229"/>
    </row>
    <row r="23" spans="1:7" s="54" customFormat="1" ht="19.149999999999999" customHeight="1" thickBot="1" x14ac:dyDescent="0.25">
      <c r="A23" s="244" t="s">
        <v>86</v>
      </c>
      <c r="B23" s="262" t="s">
        <v>2</v>
      </c>
      <c r="C23" s="243"/>
      <c r="D23" s="243"/>
      <c r="E23" s="243"/>
      <c r="F23" s="243"/>
      <c r="G23" s="232" t="s">
        <v>47</v>
      </c>
    </row>
    <row r="24" spans="1:7" s="54" customFormat="1" ht="32.65" customHeight="1" thickBot="1" x14ac:dyDescent="0.25">
      <c r="A24" s="244"/>
      <c r="B24" s="262"/>
      <c r="C24" s="81" t="s">
        <v>292</v>
      </c>
      <c r="D24" s="81" t="s">
        <v>218</v>
      </c>
      <c r="E24" s="81" t="s">
        <v>219</v>
      </c>
      <c r="F24" s="82" t="s">
        <v>220</v>
      </c>
      <c r="G24" s="232"/>
    </row>
    <row r="25" spans="1:7" s="54" customFormat="1" ht="5.25" customHeight="1" x14ac:dyDescent="0.2">
      <c r="A25" s="158"/>
      <c r="B25" s="164"/>
      <c r="C25" s="156"/>
      <c r="D25" s="156"/>
      <c r="E25" s="156"/>
      <c r="F25" s="156"/>
      <c r="G25" s="156"/>
    </row>
    <row r="26" spans="1:7" s="54" customFormat="1" ht="19.149999999999999" customHeight="1" x14ac:dyDescent="0.2">
      <c r="A26" s="159" t="s">
        <v>87</v>
      </c>
      <c r="B26" s="165" t="s">
        <v>34</v>
      </c>
      <c r="C26" s="147">
        <v>106805.204</v>
      </c>
      <c r="D26" s="147">
        <v>139416.83300000001</v>
      </c>
      <c r="E26" s="147">
        <v>56738.15</v>
      </c>
      <c r="F26" s="147">
        <v>36048.245000000003</v>
      </c>
      <c r="G26" s="147">
        <v>339008.43199999997</v>
      </c>
    </row>
    <row r="27" spans="1:7" s="54" customFormat="1" ht="5.25" customHeight="1" x14ac:dyDescent="0.2">
      <c r="A27" s="160"/>
      <c r="B27" s="166"/>
      <c r="C27" s="110"/>
      <c r="D27" s="110"/>
      <c r="E27" s="110"/>
      <c r="F27" s="110"/>
      <c r="G27" s="110"/>
    </row>
    <row r="28" spans="1:7" s="54" customFormat="1" ht="19.149999999999999" customHeight="1" x14ac:dyDescent="0.2">
      <c r="A28" s="161" t="s">
        <v>88</v>
      </c>
      <c r="B28" s="167" t="s">
        <v>35</v>
      </c>
      <c r="C28" s="201">
        <v>38806.786</v>
      </c>
      <c r="D28" s="201">
        <v>59943.194000000003</v>
      </c>
      <c r="E28" s="201" t="s">
        <v>343</v>
      </c>
      <c r="F28" s="201" t="s">
        <v>343</v>
      </c>
      <c r="G28" s="201">
        <v>156462.764</v>
      </c>
    </row>
    <row r="29" spans="1:7" s="54" customFormat="1" ht="23.25" customHeight="1" x14ac:dyDescent="0.2">
      <c r="A29" s="162" t="s">
        <v>89</v>
      </c>
      <c r="B29" s="168" t="s">
        <v>275</v>
      </c>
      <c r="C29" s="201">
        <v>53669.701000000001</v>
      </c>
      <c r="D29" s="201">
        <v>62271.519999999997</v>
      </c>
      <c r="E29" s="201" t="s">
        <v>343</v>
      </c>
      <c r="F29" s="201" t="s">
        <v>343</v>
      </c>
      <c r="G29" s="201">
        <v>151014.83199999999</v>
      </c>
    </row>
    <row r="30" spans="1:7" s="54" customFormat="1" ht="23.25" customHeight="1" x14ac:dyDescent="0.2">
      <c r="A30" s="162" t="s">
        <v>90</v>
      </c>
      <c r="B30" s="168" t="s">
        <v>272</v>
      </c>
      <c r="C30" s="201">
        <v>7366.5829999999996</v>
      </c>
      <c r="D30" s="201">
        <v>6853.0929999999998</v>
      </c>
      <c r="E30" s="201" t="s">
        <v>159</v>
      </c>
      <c r="F30" s="201" t="s">
        <v>159</v>
      </c>
      <c r="G30" s="201">
        <v>14219.675999999999</v>
      </c>
    </row>
    <row r="31" spans="1:7" s="54" customFormat="1" ht="19.149999999999999" customHeight="1" x14ac:dyDescent="0.2">
      <c r="A31" s="161" t="s">
        <v>91</v>
      </c>
      <c r="B31" s="167" t="s">
        <v>92</v>
      </c>
      <c r="C31" s="201">
        <v>6962.134</v>
      </c>
      <c r="D31" s="201">
        <v>10349.026</v>
      </c>
      <c r="E31" s="201" t="s">
        <v>159</v>
      </c>
      <c r="F31" s="201" t="s">
        <v>159</v>
      </c>
      <c r="G31" s="201">
        <v>17311.16</v>
      </c>
    </row>
    <row r="32" spans="1:7" s="54" customFormat="1" ht="5.25" customHeight="1" x14ac:dyDescent="0.2">
      <c r="A32" s="160"/>
      <c r="B32" s="166"/>
      <c r="C32" s="110"/>
      <c r="D32" s="110"/>
      <c r="E32" s="110"/>
      <c r="F32" s="110"/>
      <c r="G32" s="110"/>
    </row>
    <row r="33" spans="1:7" s="54" customFormat="1" ht="19.149999999999999" customHeight="1" x14ac:dyDescent="0.2">
      <c r="A33" s="159" t="s">
        <v>93</v>
      </c>
      <c r="B33" s="165" t="s">
        <v>94</v>
      </c>
      <c r="C33" s="147">
        <v>57458.035000000003</v>
      </c>
      <c r="D33" s="147">
        <v>35325.535000000003</v>
      </c>
      <c r="E33" s="147">
        <v>18783.392</v>
      </c>
      <c r="F33" s="147" t="s">
        <v>159</v>
      </c>
      <c r="G33" s="147">
        <v>111566.962</v>
      </c>
    </row>
    <row r="34" spans="1:7" s="54" customFormat="1" ht="5.25" customHeight="1" x14ac:dyDescent="0.2">
      <c r="A34" s="160"/>
      <c r="B34" s="166"/>
    </row>
    <row r="35" spans="1:7" s="54" customFormat="1" ht="25.5" customHeight="1" x14ac:dyDescent="0.2">
      <c r="A35" s="162" t="s">
        <v>95</v>
      </c>
      <c r="B35" s="168" t="s">
        <v>273</v>
      </c>
      <c r="C35" s="201">
        <v>4498.1940000000004</v>
      </c>
      <c r="D35" s="201">
        <v>1465.5319999999999</v>
      </c>
      <c r="E35" s="201" t="s">
        <v>159</v>
      </c>
      <c r="F35" s="201" t="s">
        <v>159</v>
      </c>
      <c r="G35" s="201">
        <v>5963.7259999999997</v>
      </c>
    </row>
    <row r="36" spans="1:7" s="54" customFormat="1" ht="19.149999999999999" customHeight="1" x14ac:dyDescent="0.2">
      <c r="A36" s="161" t="s">
        <v>96</v>
      </c>
      <c r="B36" s="169" t="s">
        <v>48</v>
      </c>
      <c r="C36" s="201">
        <v>11457.766</v>
      </c>
      <c r="D36" s="201" t="s">
        <v>343</v>
      </c>
      <c r="E36" s="201" t="s">
        <v>343</v>
      </c>
      <c r="F36" s="201" t="s">
        <v>159</v>
      </c>
      <c r="G36" s="201">
        <v>25373.151000000002</v>
      </c>
    </row>
    <row r="37" spans="1:7" s="54" customFormat="1" ht="25.5" customHeight="1" x14ac:dyDescent="0.2">
      <c r="A37" s="162" t="s">
        <v>103</v>
      </c>
      <c r="B37" s="168" t="s">
        <v>274</v>
      </c>
      <c r="C37" s="201">
        <v>20490.306</v>
      </c>
      <c r="D37" s="201" t="s">
        <v>343</v>
      </c>
      <c r="E37" s="201" t="s">
        <v>343</v>
      </c>
      <c r="F37" s="201" t="s">
        <v>159</v>
      </c>
      <c r="G37" s="201">
        <v>28481.803</v>
      </c>
    </row>
    <row r="38" spans="1:7" s="54" customFormat="1" ht="19.149999999999999" customHeight="1" x14ac:dyDescent="0.2">
      <c r="A38" s="161" t="s">
        <v>125</v>
      </c>
      <c r="B38" s="169" t="s">
        <v>97</v>
      </c>
      <c r="C38" s="201">
        <v>13565.602999999999</v>
      </c>
      <c r="D38" s="201">
        <v>19694.920999999998</v>
      </c>
      <c r="E38" s="201">
        <v>9567.1290000000008</v>
      </c>
      <c r="F38" s="201" t="s">
        <v>159</v>
      </c>
      <c r="G38" s="201">
        <v>42827.652999999998</v>
      </c>
    </row>
    <row r="39" spans="1:7" s="54" customFormat="1" ht="19.149999999999999" customHeight="1" x14ac:dyDescent="0.2">
      <c r="A39" s="161" t="s">
        <v>98</v>
      </c>
      <c r="B39" s="169" t="s">
        <v>99</v>
      </c>
      <c r="C39" s="201">
        <v>7446.1660000000002</v>
      </c>
      <c r="D39" s="201">
        <v>1474.463</v>
      </c>
      <c r="E39" s="201" t="s">
        <v>159</v>
      </c>
      <c r="F39" s="201" t="s">
        <v>159</v>
      </c>
      <c r="G39" s="201">
        <v>8920.6290000000008</v>
      </c>
    </row>
    <row r="40" spans="1:7" s="54" customFormat="1" ht="5.25" customHeight="1" x14ac:dyDescent="0.2">
      <c r="A40" s="160"/>
      <c r="B40" s="166"/>
      <c r="C40" s="110"/>
      <c r="D40" s="110"/>
      <c r="E40" s="110"/>
      <c r="F40" s="201"/>
      <c r="G40" s="110"/>
    </row>
    <row r="41" spans="1:7" s="54" customFormat="1" ht="19.149999999999999" customHeight="1" x14ac:dyDescent="0.2">
      <c r="A41" s="159" t="s">
        <v>100</v>
      </c>
      <c r="B41" s="165" t="s">
        <v>4</v>
      </c>
      <c r="C41" s="185">
        <v>164263.239</v>
      </c>
      <c r="D41" s="185">
        <v>174742.36799999999</v>
      </c>
      <c r="E41" s="185">
        <v>75521.542000000001</v>
      </c>
      <c r="F41" s="185">
        <v>36048.245000000003</v>
      </c>
      <c r="G41" s="185">
        <v>450575.39399999997</v>
      </c>
    </row>
    <row r="42" spans="1:7" s="54" customFormat="1" ht="28.9" customHeight="1" x14ac:dyDescent="0.2"/>
  </sheetData>
  <mergeCells count="10">
    <mergeCell ref="A23:A24"/>
    <mergeCell ref="B23:B24"/>
    <mergeCell ref="C23:F23"/>
    <mergeCell ref="G23:G24"/>
    <mergeCell ref="A1:G1"/>
    <mergeCell ref="A2:A3"/>
    <mergeCell ref="B2:B3"/>
    <mergeCell ref="C2:F2"/>
    <mergeCell ref="G2:G3"/>
    <mergeCell ref="A22:G22"/>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zoomScaleSheetLayoutView="80" workbookViewId="0">
      <selection sqref="A1:G1"/>
    </sheetView>
  </sheetViews>
  <sheetFormatPr baseColWidth="10" defaultColWidth="11.42578125" defaultRowHeight="12.75" x14ac:dyDescent="0.2"/>
  <cols>
    <col min="1" max="1" width="6.42578125" style="59" customWidth="1"/>
    <col min="2" max="2" width="33.7109375" style="59" customWidth="1"/>
    <col min="3" max="6" width="8" style="59" customWidth="1"/>
    <col min="7" max="7" width="15.140625" style="59" customWidth="1"/>
    <col min="8" max="8" width="5.7109375" style="59" customWidth="1"/>
    <col min="9" max="9" width="4.7109375" style="59" customWidth="1"/>
    <col min="10" max="16384" width="11.42578125" style="59"/>
  </cols>
  <sheetData>
    <row r="1" spans="1:7" s="54" customFormat="1" ht="31.5" customHeight="1" thickBot="1" x14ac:dyDescent="0.25">
      <c r="A1" s="229" t="s">
        <v>320</v>
      </c>
      <c r="B1" s="229"/>
      <c r="C1" s="229"/>
      <c r="D1" s="229"/>
      <c r="E1" s="229"/>
      <c r="F1" s="229"/>
      <c r="G1" s="229"/>
    </row>
    <row r="2" spans="1:7" s="54" customFormat="1" ht="19.149999999999999" customHeight="1" thickBot="1" x14ac:dyDescent="0.25">
      <c r="A2" s="244" t="s">
        <v>86</v>
      </c>
      <c r="B2" s="262" t="s">
        <v>2</v>
      </c>
      <c r="C2" s="235"/>
      <c r="D2" s="243"/>
      <c r="E2" s="243"/>
      <c r="F2" s="243"/>
      <c r="G2" s="264" t="s">
        <v>4</v>
      </c>
    </row>
    <row r="3" spans="1:7" s="54" customFormat="1" ht="22.35" customHeight="1" thickBot="1" x14ac:dyDescent="0.25">
      <c r="A3" s="244"/>
      <c r="B3" s="262"/>
      <c r="C3" s="60" t="s">
        <v>292</v>
      </c>
      <c r="D3" s="81" t="s">
        <v>218</v>
      </c>
      <c r="E3" s="81" t="s">
        <v>219</v>
      </c>
      <c r="F3" s="82" t="s">
        <v>220</v>
      </c>
      <c r="G3" s="265"/>
    </row>
    <row r="4" spans="1:7" s="54" customFormat="1" ht="5.25" customHeight="1" x14ac:dyDescent="0.2">
      <c r="A4" s="158"/>
      <c r="B4" s="164"/>
      <c r="C4" s="131"/>
      <c r="D4" s="131"/>
      <c r="E4" s="131"/>
      <c r="F4" s="131"/>
      <c r="G4" s="188"/>
    </row>
    <row r="5" spans="1:7" s="54" customFormat="1" ht="15.4" customHeight="1" x14ac:dyDescent="0.2">
      <c r="A5" s="159" t="s">
        <v>87</v>
      </c>
      <c r="B5" s="165" t="s">
        <v>34</v>
      </c>
      <c r="C5" s="147">
        <v>438654.19900000002</v>
      </c>
      <c r="D5" s="147">
        <v>521049.576</v>
      </c>
      <c r="E5" s="147">
        <v>214173.606</v>
      </c>
      <c r="F5" s="147">
        <v>151217.09599999999</v>
      </c>
      <c r="G5" s="147">
        <v>1325094.477</v>
      </c>
    </row>
    <row r="6" spans="1:7" s="54" customFormat="1" ht="5.25" customHeight="1" x14ac:dyDescent="0.2">
      <c r="A6" s="160"/>
      <c r="B6" s="167"/>
      <c r="C6" s="110"/>
      <c r="D6" s="110"/>
      <c r="E6" s="110"/>
      <c r="F6" s="110"/>
      <c r="G6" s="110"/>
    </row>
    <row r="7" spans="1:7" s="54" customFormat="1" ht="24.6" customHeight="1" x14ac:dyDescent="0.2">
      <c r="A7" s="161" t="s">
        <v>88</v>
      </c>
      <c r="B7" s="169" t="s">
        <v>35</v>
      </c>
      <c r="C7" s="201">
        <v>155516.584</v>
      </c>
      <c r="D7" s="201">
        <v>240270.07999999999</v>
      </c>
      <c r="E7" s="201" t="s">
        <v>343</v>
      </c>
      <c r="F7" s="201" t="s">
        <v>343</v>
      </c>
      <c r="G7" s="201">
        <v>654004.65599999996</v>
      </c>
    </row>
    <row r="8" spans="1:7" s="54" customFormat="1" ht="24.6" customHeight="1" x14ac:dyDescent="0.2">
      <c r="A8" s="162" t="s">
        <v>89</v>
      </c>
      <c r="B8" s="168" t="s">
        <v>275</v>
      </c>
      <c r="C8" s="201">
        <v>228318.06299999999</v>
      </c>
      <c r="D8" s="201">
        <v>208603.93</v>
      </c>
      <c r="E8" s="201" t="s">
        <v>343</v>
      </c>
      <c r="F8" s="201" t="s">
        <v>343</v>
      </c>
      <c r="G8" s="201">
        <v>544094.70299999998</v>
      </c>
    </row>
    <row r="9" spans="1:7" s="54" customFormat="1" ht="24.6" customHeight="1" x14ac:dyDescent="0.2">
      <c r="A9" s="162" t="s">
        <v>90</v>
      </c>
      <c r="B9" s="168" t="s">
        <v>272</v>
      </c>
      <c r="C9" s="201">
        <v>30020.725999999999</v>
      </c>
      <c r="D9" s="201">
        <v>30951.58</v>
      </c>
      <c r="E9" s="201" t="s">
        <v>159</v>
      </c>
      <c r="F9" s="201" t="s">
        <v>159</v>
      </c>
      <c r="G9" s="201">
        <v>60972.305999999997</v>
      </c>
    </row>
    <row r="10" spans="1:7" s="54" customFormat="1" ht="24.6" customHeight="1" x14ac:dyDescent="0.2">
      <c r="A10" s="161" t="s">
        <v>91</v>
      </c>
      <c r="B10" s="169" t="s">
        <v>92</v>
      </c>
      <c r="C10" s="201">
        <v>24798.826000000001</v>
      </c>
      <c r="D10" s="201">
        <v>41223.985999999997</v>
      </c>
      <c r="E10" s="201" t="s">
        <v>159</v>
      </c>
      <c r="F10" s="201" t="s">
        <v>159</v>
      </c>
      <c r="G10" s="201">
        <v>66022.812000000005</v>
      </c>
    </row>
    <row r="11" spans="1:7" s="54" customFormat="1" ht="5.25" customHeight="1" x14ac:dyDescent="0.2">
      <c r="A11" s="160"/>
      <c r="B11" s="167"/>
      <c r="C11" s="110"/>
      <c r="D11" s="110"/>
      <c r="E11" s="110"/>
      <c r="F11" s="110"/>
      <c r="G11" s="110"/>
    </row>
    <row r="12" spans="1:7" s="54" customFormat="1" ht="15.4" customHeight="1" x14ac:dyDescent="0.2">
      <c r="A12" s="159" t="s">
        <v>93</v>
      </c>
      <c r="B12" s="165" t="s">
        <v>94</v>
      </c>
      <c r="C12" s="176">
        <v>243122.97</v>
      </c>
      <c r="D12" s="176">
        <v>144890.367</v>
      </c>
      <c r="E12" s="176">
        <v>67248.941000000006</v>
      </c>
      <c r="F12" s="176" t="s">
        <v>159</v>
      </c>
      <c r="G12" s="176">
        <v>455262.27799999999</v>
      </c>
    </row>
    <row r="13" spans="1:7" s="54" customFormat="1" ht="5.25" customHeight="1" x14ac:dyDescent="0.2">
      <c r="A13" s="160"/>
      <c r="B13" s="167"/>
      <c r="C13" s="110"/>
      <c r="D13" s="110"/>
      <c r="E13" s="110"/>
      <c r="F13" s="110"/>
      <c r="G13" s="110"/>
    </row>
    <row r="14" spans="1:7" s="54" customFormat="1" ht="25.15" customHeight="1" x14ac:dyDescent="0.2">
      <c r="A14" s="162" t="s">
        <v>95</v>
      </c>
      <c r="B14" s="168" t="s">
        <v>273</v>
      </c>
      <c r="C14" s="201">
        <v>18364.052</v>
      </c>
      <c r="D14" s="201">
        <v>6353.192</v>
      </c>
      <c r="E14" s="201" t="s">
        <v>159</v>
      </c>
      <c r="F14" s="201" t="s">
        <v>159</v>
      </c>
      <c r="G14" s="201">
        <v>24717.243999999999</v>
      </c>
    </row>
    <row r="15" spans="1:7" s="54" customFormat="1" ht="25.15" customHeight="1" x14ac:dyDescent="0.2">
      <c r="A15" s="161" t="s">
        <v>96</v>
      </c>
      <c r="B15" s="169" t="s">
        <v>48</v>
      </c>
      <c r="C15" s="201">
        <v>47499.411999999997</v>
      </c>
      <c r="D15" s="201" t="s">
        <v>343</v>
      </c>
      <c r="E15" s="201" t="s">
        <v>343</v>
      </c>
      <c r="F15" s="201" t="s">
        <v>159</v>
      </c>
      <c r="G15" s="201">
        <v>104966.23299999999</v>
      </c>
    </row>
    <row r="16" spans="1:7" s="54" customFormat="1" ht="25.15" customHeight="1" x14ac:dyDescent="0.2">
      <c r="A16" s="162" t="s">
        <v>103</v>
      </c>
      <c r="B16" s="168" t="s">
        <v>274</v>
      </c>
      <c r="C16" s="201">
        <v>85812.678</v>
      </c>
      <c r="D16" s="201" t="s">
        <v>343</v>
      </c>
      <c r="E16" s="201" t="s">
        <v>343</v>
      </c>
      <c r="F16" s="201" t="s">
        <v>159</v>
      </c>
      <c r="G16" s="201">
        <v>115210.65</v>
      </c>
    </row>
    <row r="17" spans="1:7" s="54" customFormat="1" ht="19.149999999999999" customHeight="1" x14ac:dyDescent="0.2">
      <c r="A17" s="161" t="s">
        <v>125</v>
      </c>
      <c r="B17" s="169" t="s">
        <v>97</v>
      </c>
      <c r="C17" s="201">
        <v>58171.739000000001</v>
      </c>
      <c r="D17" s="201">
        <v>77488.922000000006</v>
      </c>
      <c r="E17" s="201">
        <v>35254.144</v>
      </c>
      <c r="F17" s="201" t="s">
        <v>159</v>
      </c>
      <c r="G17" s="201">
        <v>170914.80499999999</v>
      </c>
    </row>
    <row r="18" spans="1:7" s="54" customFormat="1" ht="19.149999999999999" customHeight="1" x14ac:dyDescent="0.2">
      <c r="A18" s="161" t="s">
        <v>98</v>
      </c>
      <c r="B18" s="169" t="s">
        <v>99</v>
      </c>
      <c r="C18" s="201">
        <v>33275.089</v>
      </c>
      <c r="D18" s="201">
        <v>6178.2569999999996</v>
      </c>
      <c r="E18" s="201" t="s">
        <v>159</v>
      </c>
      <c r="F18" s="201" t="s">
        <v>159</v>
      </c>
      <c r="G18" s="201">
        <v>39453.345999999998</v>
      </c>
    </row>
    <row r="19" spans="1:7" s="54" customFormat="1" ht="5.25" customHeight="1" x14ac:dyDescent="0.2">
      <c r="A19" s="160"/>
      <c r="B19" s="167"/>
      <c r="C19" s="110"/>
      <c r="D19" s="110"/>
      <c r="E19" s="110"/>
      <c r="F19" s="110"/>
      <c r="G19" s="110"/>
    </row>
    <row r="20" spans="1:7" s="54" customFormat="1" ht="21.75" customHeight="1" x14ac:dyDescent="0.2">
      <c r="A20" s="163" t="s">
        <v>278</v>
      </c>
      <c r="B20" s="170" t="s">
        <v>4</v>
      </c>
      <c r="C20" s="176">
        <v>681777.16899999999</v>
      </c>
      <c r="D20" s="176">
        <v>665939.94299999997</v>
      </c>
      <c r="E20" s="176">
        <v>281422.54700000002</v>
      </c>
      <c r="F20" s="176">
        <v>151217.09599999999</v>
      </c>
      <c r="G20" s="176">
        <v>1780356.7549999999</v>
      </c>
    </row>
    <row r="21" spans="1:7" s="54" customFormat="1" ht="12" x14ac:dyDescent="0.2"/>
  </sheetData>
  <mergeCells count="5">
    <mergeCell ref="A1:G1"/>
    <mergeCell ref="A2:A3"/>
    <mergeCell ref="B2:B3"/>
    <mergeCell ref="C2:F2"/>
    <mergeCell ref="G2:G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zoomScaleSheetLayoutView="70" workbookViewId="0">
      <selection sqref="A1:G1"/>
    </sheetView>
  </sheetViews>
  <sheetFormatPr baseColWidth="10" defaultColWidth="11.42578125" defaultRowHeight="12.75" x14ac:dyDescent="0.2"/>
  <cols>
    <col min="1" max="1" width="24.28515625" style="59" customWidth="1"/>
    <col min="2" max="2" width="11" style="59" customWidth="1"/>
    <col min="3" max="3" width="10.42578125" style="59" customWidth="1"/>
    <col min="4" max="4" width="11.28515625" style="59" customWidth="1"/>
    <col min="5" max="5" width="8.7109375" style="59" customWidth="1"/>
    <col min="6" max="6" width="10.28515625" style="59" customWidth="1"/>
    <col min="7" max="7" width="10.42578125" style="59" customWidth="1"/>
    <col min="8" max="8" width="4.7109375" style="59" customWidth="1"/>
    <col min="9" max="16384" width="11.42578125" style="59"/>
  </cols>
  <sheetData>
    <row r="1" spans="1:7" s="54" customFormat="1" ht="31.5" customHeight="1" thickBot="1" x14ac:dyDescent="0.25">
      <c r="A1" s="267" t="s">
        <v>345</v>
      </c>
      <c r="B1" s="267"/>
      <c r="C1" s="267"/>
      <c r="D1" s="267"/>
      <c r="E1" s="267"/>
      <c r="F1" s="267"/>
      <c r="G1" s="267"/>
    </row>
    <row r="2" spans="1:7" s="54" customFormat="1" ht="31.5" customHeight="1" x14ac:dyDescent="0.2">
      <c r="A2" s="268" t="s">
        <v>49</v>
      </c>
      <c r="B2" s="171" t="s">
        <v>11</v>
      </c>
      <c r="C2" s="172" t="s">
        <v>12</v>
      </c>
      <c r="D2" s="173" t="s">
        <v>248</v>
      </c>
      <c r="E2" s="172" t="s">
        <v>101</v>
      </c>
      <c r="F2" s="271" t="s">
        <v>10</v>
      </c>
      <c r="G2" s="272"/>
    </row>
    <row r="3" spans="1:7" s="54" customFormat="1" ht="15.4" customHeight="1" x14ac:dyDescent="0.2">
      <c r="A3" s="269"/>
      <c r="B3" s="273" t="s">
        <v>313</v>
      </c>
      <c r="C3" s="256"/>
      <c r="D3" s="256" t="s">
        <v>321</v>
      </c>
      <c r="E3" s="256"/>
      <c r="F3" s="256"/>
      <c r="G3" s="144" t="s">
        <v>311</v>
      </c>
    </row>
    <row r="4" spans="1:7" s="54" customFormat="1" ht="15.4" customHeight="1" thickBot="1" x14ac:dyDescent="0.25">
      <c r="A4" s="270"/>
      <c r="B4" s="274" t="s">
        <v>13</v>
      </c>
      <c r="C4" s="275"/>
      <c r="D4" s="74" t="s">
        <v>37</v>
      </c>
      <c r="E4" s="276" t="s">
        <v>46</v>
      </c>
      <c r="F4" s="276"/>
      <c r="G4" s="277"/>
    </row>
    <row r="5" spans="1:7" s="54" customFormat="1" ht="12.75" customHeight="1" x14ac:dyDescent="0.2">
      <c r="A5" s="89"/>
      <c r="B5" s="266"/>
      <c r="C5" s="266"/>
      <c r="D5" s="186"/>
      <c r="E5" s="266"/>
      <c r="F5" s="266"/>
      <c r="G5" s="266"/>
    </row>
    <row r="6" spans="1:7" s="54" customFormat="1" ht="19.149999999999999" customHeight="1" x14ac:dyDescent="0.2">
      <c r="A6" s="89" t="s">
        <v>14</v>
      </c>
      <c r="B6" s="132">
        <v>82</v>
      </c>
      <c r="C6" s="133">
        <v>1947</v>
      </c>
      <c r="D6" s="134">
        <v>664.92200000000003</v>
      </c>
      <c r="E6" s="133">
        <v>16235.616</v>
      </c>
      <c r="F6" s="133">
        <v>51868.47</v>
      </c>
      <c r="G6" s="133">
        <v>228898.201</v>
      </c>
    </row>
    <row r="7" spans="1:7" s="54" customFormat="1" ht="19.149999999999999" customHeight="1" x14ac:dyDescent="0.2">
      <c r="A7" s="89" t="s">
        <v>15</v>
      </c>
      <c r="B7" s="132">
        <v>25</v>
      </c>
      <c r="C7" s="133">
        <v>444</v>
      </c>
      <c r="D7" s="134">
        <v>149.547</v>
      </c>
      <c r="E7" s="133">
        <v>3564.4989999999998</v>
      </c>
      <c r="F7" s="133">
        <v>12863.959000000001</v>
      </c>
      <c r="G7" s="133">
        <v>59417.658000000003</v>
      </c>
    </row>
    <row r="8" spans="1:7" s="54" customFormat="1" ht="19.149999999999999" customHeight="1" x14ac:dyDescent="0.2">
      <c r="A8" s="89" t="s">
        <v>16</v>
      </c>
      <c r="B8" s="132">
        <v>22</v>
      </c>
      <c r="C8" s="133">
        <v>945</v>
      </c>
      <c r="D8" s="134">
        <v>359.10599999999999</v>
      </c>
      <c r="E8" s="133">
        <v>7044.8710000000001</v>
      </c>
      <c r="F8" s="133">
        <v>29238.406999999999</v>
      </c>
      <c r="G8" s="133">
        <v>93084.388000000006</v>
      </c>
    </row>
    <row r="9" spans="1:7" s="54" customFormat="1" ht="19.149999999999999" customHeight="1" x14ac:dyDescent="0.2">
      <c r="A9" s="89" t="s">
        <v>17</v>
      </c>
      <c r="B9" s="132">
        <v>9</v>
      </c>
      <c r="C9" s="133">
        <v>220</v>
      </c>
      <c r="D9" s="134">
        <v>67.534000000000006</v>
      </c>
      <c r="E9" s="133">
        <v>2153.9079999999999</v>
      </c>
      <c r="F9" s="133">
        <v>8092.116</v>
      </c>
      <c r="G9" s="133">
        <v>28940.546999999999</v>
      </c>
    </row>
    <row r="10" spans="1:7" s="54" customFormat="1" ht="19.149999999999999" customHeight="1" x14ac:dyDescent="0.2">
      <c r="A10" s="89" t="s">
        <v>38</v>
      </c>
      <c r="B10" s="132">
        <v>18</v>
      </c>
      <c r="C10" s="133">
        <v>338</v>
      </c>
      <c r="D10" s="134">
        <v>104.16</v>
      </c>
      <c r="E10" s="133">
        <v>2294.654</v>
      </c>
      <c r="F10" s="133">
        <v>7709.8109999999997</v>
      </c>
      <c r="G10" s="133">
        <v>38116.392</v>
      </c>
    </row>
    <row r="11" spans="1:7" s="54" customFormat="1" ht="19.149999999999999" customHeight="1" x14ac:dyDescent="0.2">
      <c r="A11" s="89" t="s">
        <v>18</v>
      </c>
      <c r="B11" s="132">
        <v>10</v>
      </c>
      <c r="C11" s="133">
        <v>340</v>
      </c>
      <c r="D11" s="134">
        <v>97.384</v>
      </c>
      <c r="E11" s="133">
        <v>2104.2449999999999</v>
      </c>
      <c r="F11" s="133">
        <v>6384.7030000000004</v>
      </c>
      <c r="G11" s="133">
        <v>30957.038</v>
      </c>
    </row>
    <row r="12" spans="1:7" s="54" customFormat="1" ht="11.1" customHeight="1" x14ac:dyDescent="0.2">
      <c r="A12" s="89"/>
      <c r="B12" s="266"/>
      <c r="C12" s="266"/>
      <c r="D12" s="186"/>
      <c r="E12" s="266"/>
      <c r="F12" s="266"/>
      <c r="G12" s="266"/>
    </row>
    <row r="13" spans="1:7" s="54" customFormat="1" ht="11.1" customHeight="1" x14ac:dyDescent="0.2">
      <c r="A13" s="89"/>
      <c r="B13" s="266"/>
      <c r="C13" s="266"/>
      <c r="D13" s="186"/>
      <c r="E13" s="266"/>
      <c r="F13" s="266"/>
      <c r="G13" s="266"/>
    </row>
    <row r="14" spans="1:7" s="54" customFormat="1" ht="19.149999999999999" customHeight="1" x14ac:dyDescent="0.2">
      <c r="A14" s="89" t="s">
        <v>19</v>
      </c>
      <c r="B14" s="132">
        <v>47</v>
      </c>
      <c r="C14" s="132">
        <v>906</v>
      </c>
      <c r="D14" s="134">
        <v>312.11</v>
      </c>
      <c r="E14" s="133">
        <v>6800.174</v>
      </c>
      <c r="F14" s="133">
        <v>25249.096000000001</v>
      </c>
      <c r="G14" s="133">
        <v>108900.552</v>
      </c>
    </row>
    <row r="15" spans="1:7" s="54" customFormat="1" ht="19.149999999999999" customHeight="1" x14ac:dyDescent="0.2">
      <c r="A15" s="89" t="s">
        <v>20</v>
      </c>
      <c r="B15" s="132">
        <v>28</v>
      </c>
      <c r="C15" s="132">
        <v>556</v>
      </c>
      <c r="D15" s="134">
        <v>187.36600000000001</v>
      </c>
      <c r="E15" s="133">
        <v>4160.6490000000003</v>
      </c>
      <c r="F15" s="133">
        <v>11091.485000000001</v>
      </c>
      <c r="G15" s="133">
        <v>48570.366999999998</v>
      </c>
    </row>
    <row r="16" spans="1:7" s="54" customFormat="1" ht="19.149999999999999" customHeight="1" x14ac:dyDescent="0.2">
      <c r="A16" s="89" t="s">
        <v>39</v>
      </c>
      <c r="B16" s="132">
        <v>25</v>
      </c>
      <c r="C16" s="132">
        <v>515</v>
      </c>
      <c r="D16" s="134">
        <v>183.685</v>
      </c>
      <c r="E16" s="133">
        <v>3938.8490000000002</v>
      </c>
      <c r="F16" s="133">
        <v>14806.504000000001</v>
      </c>
      <c r="G16" s="133">
        <v>60414.087</v>
      </c>
    </row>
    <row r="17" spans="1:7" s="54" customFormat="1" ht="19.149999999999999" customHeight="1" x14ac:dyDescent="0.2">
      <c r="A17" s="89" t="s">
        <v>21</v>
      </c>
      <c r="B17" s="132">
        <v>48</v>
      </c>
      <c r="C17" s="132">
        <v>1083</v>
      </c>
      <c r="D17" s="134">
        <v>366.44900000000001</v>
      </c>
      <c r="E17" s="133">
        <v>7182.7560000000003</v>
      </c>
      <c r="F17" s="133">
        <v>33228.548000000003</v>
      </c>
      <c r="G17" s="133">
        <v>111325.421</v>
      </c>
    </row>
    <row r="18" spans="1:7" s="54" customFormat="1" ht="19.149999999999999" customHeight="1" x14ac:dyDescent="0.2">
      <c r="A18" s="89" t="s">
        <v>40</v>
      </c>
      <c r="B18" s="132">
        <v>15</v>
      </c>
      <c r="C18" s="132">
        <v>290</v>
      </c>
      <c r="D18" s="134">
        <v>92.873999999999995</v>
      </c>
      <c r="E18" s="133">
        <v>2001.624</v>
      </c>
      <c r="F18" s="133">
        <v>9564.3700000000008</v>
      </c>
      <c r="G18" s="133">
        <v>27847.644</v>
      </c>
    </row>
    <row r="19" spans="1:7" s="54" customFormat="1" ht="19.149999999999999" customHeight="1" x14ac:dyDescent="0.2">
      <c r="A19" s="89" t="s">
        <v>22</v>
      </c>
      <c r="B19" s="132">
        <v>33</v>
      </c>
      <c r="C19" s="132">
        <v>673</v>
      </c>
      <c r="D19" s="134">
        <v>201.262</v>
      </c>
      <c r="E19" s="133">
        <v>5357.3869999999997</v>
      </c>
      <c r="F19" s="133">
        <v>23694.292000000001</v>
      </c>
      <c r="G19" s="133">
        <v>94104.635999999999</v>
      </c>
    </row>
    <row r="20" spans="1:7" s="54" customFormat="1" ht="11.1" customHeight="1" x14ac:dyDescent="0.2">
      <c r="A20" s="89"/>
      <c r="B20" s="266"/>
      <c r="C20" s="266"/>
      <c r="D20" s="186"/>
      <c r="E20" s="266"/>
      <c r="F20" s="266"/>
      <c r="G20" s="266"/>
    </row>
    <row r="21" spans="1:7" s="54" customFormat="1" ht="11.1" customHeight="1" x14ac:dyDescent="0.2">
      <c r="A21" s="89"/>
      <c r="B21" s="266"/>
      <c r="C21" s="266"/>
      <c r="D21" s="186"/>
      <c r="E21" s="266"/>
      <c r="F21" s="266"/>
      <c r="G21" s="266"/>
    </row>
    <row r="22" spans="1:7" s="54" customFormat="1" ht="19.149999999999999" customHeight="1" x14ac:dyDescent="0.2">
      <c r="A22" s="89" t="s">
        <v>23</v>
      </c>
      <c r="B22" s="132">
        <v>47</v>
      </c>
      <c r="C22" s="132">
        <v>961</v>
      </c>
      <c r="D22" s="134">
        <v>313.846</v>
      </c>
      <c r="E22" s="133">
        <v>7600.4960000000001</v>
      </c>
      <c r="F22" s="133">
        <v>35287.370000000003</v>
      </c>
      <c r="G22" s="133">
        <v>123923.963</v>
      </c>
    </row>
    <row r="23" spans="1:7" s="54" customFormat="1" ht="19.149999999999999" customHeight="1" x14ac:dyDescent="0.2">
      <c r="A23" s="89" t="s">
        <v>24</v>
      </c>
      <c r="B23" s="132">
        <v>38</v>
      </c>
      <c r="C23" s="132">
        <v>688</v>
      </c>
      <c r="D23" s="134">
        <v>233.17</v>
      </c>
      <c r="E23" s="133">
        <v>4768.4219999999996</v>
      </c>
      <c r="F23" s="133">
        <v>17045.616000000002</v>
      </c>
      <c r="G23" s="133">
        <v>73384.800000000003</v>
      </c>
    </row>
    <row r="24" spans="1:7" s="54" customFormat="1" ht="19.149999999999999" customHeight="1" x14ac:dyDescent="0.2">
      <c r="A24" s="89" t="s">
        <v>25</v>
      </c>
      <c r="B24" s="132">
        <v>13</v>
      </c>
      <c r="C24" s="132">
        <v>311</v>
      </c>
      <c r="D24" s="134">
        <v>103.22</v>
      </c>
      <c r="E24" s="133">
        <v>2284.402</v>
      </c>
      <c r="F24" s="133">
        <v>9296.3320000000003</v>
      </c>
      <c r="G24" s="133">
        <v>33360.385999999999</v>
      </c>
    </row>
    <row r="25" spans="1:7" s="54" customFormat="1" ht="19.149999999999999" customHeight="1" x14ac:dyDescent="0.2">
      <c r="A25" s="89" t="s">
        <v>249</v>
      </c>
      <c r="B25" s="132">
        <v>34</v>
      </c>
      <c r="C25" s="132">
        <v>608</v>
      </c>
      <c r="D25" s="134">
        <v>189.65100000000001</v>
      </c>
      <c r="E25" s="133">
        <v>4669.7020000000002</v>
      </c>
      <c r="F25" s="133">
        <v>16744.253000000001</v>
      </c>
      <c r="G25" s="133">
        <v>62859.476000000002</v>
      </c>
    </row>
    <row r="26" spans="1:7" s="54" customFormat="1" ht="19.149999999999999" customHeight="1" x14ac:dyDescent="0.2">
      <c r="A26" s="89" t="s">
        <v>26</v>
      </c>
      <c r="B26" s="132">
        <v>37</v>
      </c>
      <c r="C26" s="132">
        <v>683</v>
      </c>
      <c r="D26" s="134">
        <v>226.00700000000001</v>
      </c>
      <c r="E26" s="133">
        <v>5216.8819999999996</v>
      </c>
      <c r="F26" s="133">
        <v>21244.36</v>
      </c>
      <c r="G26" s="133">
        <v>81997.597999999998</v>
      </c>
    </row>
    <row r="27" spans="1:7" s="54" customFormat="1" ht="19.149999999999999" customHeight="1" x14ac:dyDescent="0.2">
      <c r="A27" s="89" t="s">
        <v>27</v>
      </c>
      <c r="B27" s="132">
        <v>11</v>
      </c>
      <c r="C27" s="132">
        <v>232</v>
      </c>
      <c r="D27" s="134">
        <v>76.802999999999997</v>
      </c>
      <c r="E27" s="133">
        <v>1582.2650000000001</v>
      </c>
      <c r="F27" s="133">
        <v>5168.2610000000004</v>
      </c>
      <c r="G27" s="133">
        <v>24107.807000000001</v>
      </c>
    </row>
    <row r="28" spans="1:7" s="54" customFormat="1" ht="11.1" customHeight="1" x14ac:dyDescent="0.2">
      <c r="A28" s="89"/>
      <c r="B28" s="266"/>
      <c r="C28" s="266"/>
      <c r="D28" s="186"/>
      <c r="E28" s="266"/>
      <c r="F28" s="266"/>
      <c r="G28" s="266"/>
    </row>
    <row r="29" spans="1:7" s="54" customFormat="1" ht="11.1" customHeight="1" x14ac:dyDescent="0.2">
      <c r="A29" s="89"/>
      <c r="B29" s="266"/>
      <c r="C29" s="266"/>
      <c r="D29" s="186"/>
      <c r="E29" s="266"/>
      <c r="F29" s="266"/>
      <c r="G29" s="266"/>
    </row>
    <row r="30" spans="1:7" s="54" customFormat="1" ht="19.149999999999999" customHeight="1" x14ac:dyDescent="0.2">
      <c r="A30" s="89" t="s">
        <v>28</v>
      </c>
      <c r="B30" s="132">
        <v>37</v>
      </c>
      <c r="C30" s="132">
        <v>807</v>
      </c>
      <c r="D30" s="134">
        <v>265.65899999999999</v>
      </c>
      <c r="E30" s="133">
        <v>5966.4070000000002</v>
      </c>
      <c r="F30" s="133">
        <v>23000.105</v>
      </c>
      <c r="G30" s="133">
        <v>94846.126000000004</v>
      </c>
    </row>
    <row r="31" spans="1:7" s="54" customFormat="1" ht="19.149999999999999" customHeight="1" x14ac:dyDescent="0.2">
      <c r="A31" s="89" t="s">
        <v>29</v>
      </c>
      <c r="B31" s="132">
        <v>37</v>
      </c>
      <c r="C31" s="132">
        <v>794</v>
      </c>
      <c r="D31" s="134">
        <v>282.149</v>
      </c>
      <c r="E31" s="133">
        <v>6938.6719999999996</v>
      </c>
      <c r="F31" s="133">
        <v>27009.886999999999</v>
      </c>
      <c r="G31" s="133">
        <v>96085.548999999999</v>
      </c>
    </row>
    <row r="32" spans="1:7" s="54" customFormat="1" ht="19.149999999999999" customHeight="1" x14ac:dyDescent="0.2">
      <c r="A32" s="89" t="s">
        <v>30</v>
      </c>
      <c r="B32" s="132">
        <v>31</v>
      </c>
      <c r="C32" s="132">
        <v>851</v>
      </c>
      <c r="D32" s="134">
        <v>278.93900000000002</v>
      </c>
      <c r="E32" s="133">
        <v>6459.3490000000002</v>
      </c>
      <c r="F32" s="133">
        <v>23373.884999999998</v>
      </c>
      <c r="G32" s="133">
        <v>103274.10799999999</v>
      </c>
    </row>
    <row r="33" spans="1:7" s="54" customFormat="1" ht="19.149999999999999" customHeight="1" x14ac:dyDescent="0.2">
      <c r="A33" s="89" t="s">
        <v>31</v>
      </c>
      <c r="B33" s="132">
        <v>43</v>
      </c>
      <c r="C33" s="132">
        <v>759</v>
      </c>
      <c r="D33" s="134">
        <v>260.24799999999999</v>
      </c>
      <c r="E33" s="133">
        <v>5450.4189999999999</v>
      </c>
      <c r="F33" s="133">
        <v>21356.036</v>
      </c>
      <c r="G33" s="133">
        <v>88510.475999999995</v>
      </c>
    </row>
    <row r="34" spans="1:7" s="54" customFormat="1" ht="19.149999999999999" customHeight="1" x14ac:dyDescent="0.2">
      <c r="A34" s="89" t="s">
        <v>32</v>
      </c>
      <c r="B34" s="132">
        <v>26</v>
      </c>
      <c r="C34" s="132">
        <v>623</v>
      </c>
      <c r="D34" s="134">
        <v>194.834</v>
      </c>
      <c r="E34" s="133">
        <v>5196.3459999999995</v>
      </c>
      <c r="F34" s="133">
        <v>17257.527999999998</v>
      </c>
      <c r="G34" s="133">
        <v>67429.535000000003</v>
      </c>
    </row>
    <row r="35" spans="1:7" s="54" customFormat="1" ht="11.1" customHeight="1" x14ac:dyDescent="0.2">
      <c r="A35" s="89"/>
      <c r="B35" s="266"/>
      <c r="C35" s="266"/>
      <c r="D35" s="186"/>
      <c r="E35" s="266"/>
      <c r="F35" s="266"/>
      <c r="G35" s="266"/>
    </row>
    <row r="36" spans="1:7" s="54" customFormat="1" ht="11.1" customHeight="1" x14ac:dyDescent="0.2">
      <c r="A36" s="89"/>
      <c r="B36" s="266"/>
      <c r="C36" s="266"/>
      <c r="D36" s="186"/>
      <c r="E36" s="266"/>
      <c r="F36" s="266"/>
      <c r="G36" s="266"/>
    </row>
    <row r="37" spans="1:7" s="54" customFormat="1" ht="19.149999999999999" customHeight="1" x14ac:dyDescent="0.2">
      <c r="A37" s="90" t="s">
        <v>33</v>
      </c>
      <c r="B37" s="135">
        <v>716</v>
      </c>
      <c r="C37" s="135">
        <v>15574</v>
      </c>
      <c r="D37" s="135">
        <v>5210.9250000000002</v>
      </c>
      <c r="E37" s="135">
        <v>118972.594</v>
      </c>
      <c r="F37" s="135">
        <v>450575.39399999997</v>
      </c>
      <c r="G37" s="135">
        <v>1780356.7549999999</v>
      </c>
    </row>
    <row r="38" spans="1:7" s="54" customFormat="1" ht="28.9" customHeight="1" x14ac:dyDescent="0.2"/>
  </sheetData>
  <mergeCells count="25">
    <mergeCell ref="A1:G1"/>
    <mergeCell ref="A2:A4"/>
    <mergeCell ref="F2:G2"/>
    <mergeCell ref="B3:C3"/>
    <mergeCell ref="D3:F3"/>
    <mergeCell ref="B4:C4"/>
    <mergeCell ref="E4:G4"/>
    <mergeCell ref="B5:C5"/>
    <mergeCell ref="E5:G5"/>
    <mergeCell ref="B12:C12"/>
    <mergeCell ref="E12:G12"/>
    <mergeCell ref="B13:C13"/>
    <mergeCell ref="E13:G13"/>
    <mergeCell ref="B20:C20"/>
    <mergeCell ref="E20:G20"/>
    <mergeCell ref="B21:C21"/>
    <mergeCell ref="E21:G21"/>
    <mergeCell ref="B28:C28"/>
    <mergeCell ref="E28:G28"/>
    <mergeCell ref="B29:C29"/>
    <mergeCell ref="E29:G29"/>
    <mergeCell ref="B35:C35"/>
    <mergeCell ref="E35:G35"/>
    <mergeCell ref="B36:C36"/>
    <mergeCell ref="E36:G36"/>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0:C111"/>
  <sheetViews>
    <sheetView showGridLines="0" zoomScaleNormal="100" zoomScaleSheetLayoutView="110" zoomScalePageLayoutView="80" workbookViewId="0"/>
  </sheetViews>
  <sheetFormatPr baseColWidth="10" defaultColWidth="10.28515625" defaultRowHeight="11.25" x14ac:dyDescent="0.2"/>
  <cols>
    <col min="1" max="1" width="3.42578125" style="3" bestFit="1" customWidth="1"/>
    <col min="2" max="2" width="76.28515625" style="3" customWidth="1"/>
    <col min="3" max="3" width="9.42578125" style="3" customWidth="1"/>
    <col min="4" max="16384" width="10.28515625" style="3"/>
  </cols>
  <sheetData>
    <row r="10" spans="2:3" ht="12" x14ac:dyDescent="0.2">
      <c r="B10" s="2" t="s">
        <v>108</v>
      </c>
    </row>
    <row r="11" spans="2:3" ht="12" x14ac:dyDescent="0.2">
      <c r="B11" s="4"/>
    </row>
    <row r="12" spans="2:3" ht="12" x14ac:dyDescent="0.2">
      <c r="B12" s="4"/>
    </row>
    <row r="13" spans="2:3" ht="12" x14ac:dyDescent="0.2">
      <c r="B13" s="4"/>
      <c r="C13" s="5" t="s">
        <v>109</v>
      </c>
    </row>
    <row r="14" spans="2:3" ht="12" x14ac:dyDescent="0.2">
      <c r="B14" s="4"/>
    </row>
    <row r="15" spans="2:3" ht="12" x14ac:dyDescent="0.2">
      <c r="B15" s="4"/>
    </row>
    <row r="16" spans="2:3" ht="12" x14ac:dyDescent="0.2">
      <c r="B16" s="2" t="s">
        <v>110</v>
      </c>
      <c r="C16" s="3">
        <v>3</v>
      </c>
    </row>
    <row r="17" spans="1:3" ht="12" x14ac:dyDescent="0.2">
      <c r="B17" s="4"/>
    </row>
    <row r="18" spans="1:3" ht="12" x14ac:dyDescent="0.2">
      <c r="B18" s="4"/>
    </row>
    <row r="19" spans="1:3" ht="12" x14ac:dyDescent="0.2">
      <c r="B19" s="4"/>
    </row>
    <row r="20" spans="1:3" ht="12" x14ac:dyDescent="0.2">
      <c r="B20" s="2" t="s">
        <v>337</v>
      </c>
      <c r="C20" s="3">
        <v>6</v>
      </c>
    </row>
    <row r="21" spans="1:3" ht="12" x14ac:dyDescent="0.2">
      <c r="B21" s="4"/>
    </row>
    <row r="22" spans="1:3" ht="12" x14ac:dyDescent="0.2">
      <c r="B22" s="4"/>
    </row>
    <row r="23" spans="1:3" ht="12" x14ac:dyDescent="0.2">
      <c r="B23" s="4"/>
    </row>
    <row r="24" spans="1:3" ht="12" x14ac:dyDescent="0.2">
      <c r="B24" s="4"/>
    </row>
    <row r="25" spans="1:3" ht="12" x14ac:dyDescent="0.2">
      <c r="B25" s="2" t="s">
        <v>111</v>
      </c>
    </row>
    <row r="27" spans="1:3" ht="24" x14ac:dyDescent="0.2">
      <c r="A27" s="22" t="s">
        <v>127</v>
      </c>
      <c r="B27" s="7" t="s">
        <v>322</v>
      </c>
      <c r="C27" s="4">
        <v>10</v>
      </c>
    </row>
    <row r="28" spans="1:3" ht="12" x14ac:dyDescent="0.2">
      <c r="A28" s="23"/>
      <c r="B28" s="7"/>
    </row>
    <row r="29" spans="1:3" ht="12" x14ac:dyDescent="0.2">
      <c r="A29" s="22" t="s">
        <v>128</v>
      </c>
      <c r="B29" s="4" t="s">
        <v>323</v>
      </c>
      <c r="C29" s="4">
        <v>12</v>
      </c>
    </row>
    <row r="30" spans="1:3" ht="12" x14ac:dyDescent="0.2">
      <c r="A30" s="23"/>
    </row>
    <row r="31" spans="1:3" ht="12" x14ac:dyDescent="0.2">
      <c r="A31" s="22" t="s">
        <v>129</v>
      </c>
      <c r="B31" s="4" t="s">
        <v>324</v>
      </c>
      <c r="C31" s="4">
        <v>13</v>
      </c>
    </row>
    <row r="32" spans="1:3" ht="12" x14ac:dyDescent="0.2">
      <c r="A32" s="23"/>
    </row>
    <row r="33" spans="1:3" ht="12" x14ac:dyDescent="0.2">
      <c r="A33" s="22" t="s">
        <v>130</v>
      </c>
      <c r="B33" s="4" t="s">
        <v>325</v>
      </c>
    </row>
    <row r="34" spans="1:3" ht="12" x14ac:dyDescent="0.2">
      <c r="A34" s="23"/>
      <c r="B34" s="4" t="s">
        <v>326</v>
      </c>
      <c r="C34" s="4">
        <v>14</v>
      </c>
    </row>
    <row r="35" spans="1:3" ht="12" x14ac:dyDescent="0.2">
      <c r="A35" s="23"/>
    </row>
    <row r="36" spans="1:3" ht="12" x14ac:dyDescent="0.2">
      <c r="A36" s="22" t="s">
        <v>131</v>
      </c>
      <c r="B36" s="4" t="s">
        <v>327</v>
      </c>
    </row>
    <row r="37" spans="1:3" ht="12" x14ac:dyDescent="0.2">
      <c r="A37" s="23"/>
      <c r="B37" s="4" t="s">
        <v>147</v>
      </c>
      <c r="C37" s="4">
        <v>15</v>
      </c>
    </row>
    <row r="38" spans="1:3" ht="12" x14ac:dyDescent="0.2">
      <c r="A38" s="23"/>
    </row>
    <row r="39" spans="1:3" ht="12" x14ac:dyDescent="0.2">
      <c r="A39" s="22" t="s">
        <v>132</v>
      </c>
      <c r="B39" s="4" t="s">
        <v>328</v>
      </c>
    </row>
    <row r="40" spans="1:3" ht="12" x14ac:dyDescent="0.2">
      <c r="A40" s="23"/>
      <c r="B40" s="4" t="s">
        <v>148</v>
      </c>
      <c r="C40" s="4">
        <v>16</v>
      </c>
    </row>
    <row r="41" spans="1:3" ht="12" x14ac:dyDescent="0.2">
      <c r="A41" s="23"/>
    </row>
    <row r="42" spans="1:3" ht="12" x14ac:dyDescent="0.2">
      <c r="A42" s="22" t="s">
        <v>133</v>
      </c>
      <c r="B42" s="4" t="s">
        <v>329</v>
      </c>
    </row>
    <row r="43" spans="1:3" ht="12" x14ac:dyDescent="0.2">
      <c r="A43" s="23"/>
      <c r="B43" s="4" t="s">
        <v>146</v>
      </c>
      <c r="C43" s="4">
        <v>17</v>
      </c>
    </row>
    <row r="44" spans="1:3" ht="12" x14ac:dyDescent="0.2">
      <c r="A44" s="23"/>
    </row>
    <row r="45" spans="1:3" ht="12" x14ac:dyDescent="0.2">
      <c r="A45" s="22" t="s">
        <v>134</v>
      </c>
      <c r="B45" s="4" t="s">
        <v>330</v>
      </c>
    </row>
    <row r="46" spans="1:3" ht="12" x14ac:dyDescent="0.2">
      <c r="A46" s="23"/>
      <c r="B46" s="4" t="s">
        <v>146</v>
      </c>
      <c r="C46" s="4">
        <v>18</v>
      </c>
    </row>
    <row r="47" spans="1:3" ht="12" x14ac:dyDescent="0.2">
      <c r="A47" s="23"/>
      <c r="B47" s="4"/>
      <c r="C47" s="4"/>
    </row>
    <row r="48" spans="1:3" ht="12" x14ac:dyDescent="0.2">
      <c r="A48" s="22" t="s">
        <v>135</v>
      </c>
      <c r="B48" s="4" t="s">
        <v>331</v>
      </c>
      <c r="C48" s="4"/>
    </row>
    <row r="49" spans="1:3" ht="12" x14ac:dyDescent="0.2">
      <c r="A49" s="22"/>
      <c r="B49" s="4" t="s">
        <v>339</v>
      </c>
      <c r="C49" s="4">
        <v>20</v>
      </c>
    </row>
    <row r="50" spans="1:3" ht="12" x14ac:dyDescent="0.2">
      <c r="A50" s="23"/>
    </row>
    <row r="51" spans="1:3" ht="12" x14ac:dyDescent="0.2">
      <c r="A51" s="25" t="s">
        <v>136</v>
      </c>
      <c r="B51" s="26" t="s">
        <v>340</v>
      </c>
    </row>
    <row r="52" spans="1:3" ht="12" x14ac:dyDescent="0.2">
      <c r="A52" s="24"/>
      <c r="B52" s="26" t="s">
        <v>36</v>
      </c>
      <c r="C52" s="4">
        <v>21</v>
      </c>
    </row>
    <row r="69" spans="1:3" ht="12" x14ac:dyDescent="0.2">
      <c r="B69" s="2"/>
    </row>
    <row r="70" spans="1:3" ht="12" x14ac:dyDescent="0.2">
      <c r="B70" s="2"/>
    </row>
    <row r="71" spans="1:3" ht="12" x14ac:dyDescent="0.2">
      <c r="B71" s="2"/>
    </row>
    <row r="72" spans="1:3" ht="12" x14ac:dyDescent="0.2">
      <c r="B72" s="2"/>
    </row>
    <row r="73" spans="1:3" ht="12" x14ac:dyDescent="0.2">
      <c r="B73" s="2" t="s">
        <v>112</v>
      </c>
    </row>
    <row r="74" spans="1:3" ht="12" x14ac:dyDescent="0.2">
      <c r="B74" s="4"/>
    </row>
    <row r="75" spans="1:3" ht="12" x14ac:dyDescent="0.2">
      <c r="B75" s="4"/>
    </row>
    <row r="76" spans="1:3" ht="24" x14ac:dyDescent="0.2">
      <c r="A76" s="21" t="s">
        <v>137</v>
      </c>
      <c r="B76" s="7" t="s">
        <v>332</v>
      </c>
      <c r="C76" s="4">
        <v>24</v>
      </c>
    </row>
    <row r="77" spans="1:3" ht="12" x14ac:dyDescent="0.2">
      <c r="A77" s="21"/>
      <c r="B77" s="4"/>
    </row>
    <row r="78" spans="1:3" ht="12" x14ac:dyDescent="0.2">
      <c r="A78" s="21" t="s">
        <v>138</v>
      </c>
      <c r="B78" s="4" t="s">
        <v>323</v>
      </c>
      <c r="C78" s="4">
        <v>26</v>
      </c>
    </row>
    <row r="79" spans="1:3" ht="12" x14ac:dyDescent="0.2">
      <c r="A79" s="21"/>
      <c r="B79" s="4"/>
    </row>
    <row r="80" spans="1:3" ht="12" x14ac:dyDescent="0.2">
      <c r="A80" s="21" t="s">
        <v>139</v>
      </c>
      <c r="B80" s="4" t="s">
        <v>333</v>
      </c>
    </row>
    <row r="81" spans="1:3" ht="12" x14ac:dyDescent="0.2">
      <c r="A81" s="21"/>
      <c r="B81" s="4" t="s">
        <v>334</v>
      </c>
      <c r="C81" s="4">
        <v>26</v>
      </c>
    </row>
    <row r="82" spans="1:3" ht="12" x14ac:dyDescent="0.2">
      <c r="A82" s="21"/>
      <c r="B82" s="4"/>
    </row>
    <row r="83" spans="1:3" ht="12" x14ac:dyDescent="0.2">
      <c r="A83" s="21" t="s">
        <v>140</v>
      </c>
      <c r="B83" s="4" t="s">
        <v>335</v>
      </c>
    </row>
    <row r="84" spans="1:3" ht="12" x14ac:dyDescent="0.2">
      <c r="A84" s="21"/>
      <c r="B84" s="4" t="s">
        <v>144</v>
      </c>
      <c r="C84" s="4">
        <v>27</v>
      </c>
    </row>
    <row r="85" spans="1:3" ht="12" x14ac:dyDescent="0.2">
      <c r="A85" s="21"/>
      <c r="B85" s="4"/>
    </row>
    <row r="86" spans="1:3" ht="12" x14ac:dyDescent="0.2">
      <c r="A86" s="21" t="s">
        <v>141</v>
      </c>
      <c r="B86" s="4" t="s">
        <v>336</v>
      </c>
    </row>
    <row r="87" spans="1:3" ht="12" x14ac:dyDescent="0.2">
      <c r="A87" s="21"/>
      <c r="B87" s="4" t="s">
        <v>145</v>
      </c>
      <c r="C87" s="4">
        <v>27</v>
      </c>
    </row>
    <row r="88" spans="1:3" ht="12" x14ac:dyDescent="0.2">
      <c r="A88" s="21"/>
      <c r="B88" s="4"/>
    </row>
    <row r="89" spans="1:3" ht="12" x14ac:dyDescent="0.2">
      <c r="A89" s="21" t="s">
        <v>142</v>
      </c>
      <c r="B89" s="4" t="s">
        <v>330</v>
      </c>
      <c r="C89" s="4"/>
    </row>
    <row r="90" spans="1:3" ht="12" x14ac:dyDescent="0.2">
      <c r="A90" s="21"/>
      <c r="B90" s="4" t="s">
        <v>146</v>
      </c>
      <c r="C90" s="4">
        <v>28</v>
      </c>
    </row>
    <row r="91" spans="1:3" ht="12" x14ac:dyDescent="0.2">
      <c r="A91" s="21"/>
      <c r="B91" s="4"/>
    </row>
    <row r="92" spans="1:3" ht="12" x14ac:dyDescent="0.2">
      <c r="A92" s="21" t="s">
        <v>143</v>
      </c>
      <c r="B92" s="4" t="s">
        <v>341</v>
      </c>
    </row>
    <row r="93" spans="1:3" ht="12" x14ac:dyDescent="0.2">
      <c r="A93" s="21"/>
      <c r="B93" s="4" t="s">
        <v>342</v>
      </c>
      <c r="C93" s="4">
        <v>29</v>
      </c>
    </row>
    <row r="94" spans="1:3" ht="12" x14ac:dyDescent="0.2">
      <c r="A94" s="21"/>
      <c r="B94" s="4"/>
    </row>
    <row r="95" spans="1:3" ht="12" x14ac:dyDescent="0.2">
      <c r="A95" s="21"/>
      <c r="B95" s="4"/>
      <c r="C95" s="4"/>
    </row>
    <row r="96" spans="1:3" ht="12" x14ac:dyDescent="0.2">
      <c r="B96" s="4"/>
      <c r="C96" s="4"/>
    </row>
    <row r="97" spans="2:3" ht="12" x14ac:dyDescent="0.2">
      <c r="B97" s="2"/>
    </row>
    <row r="98" spans="2:3" ht="12" x14ac:dyDescent="0.2">
      <c r="B98" s="2"/>
    </row>
    <row r="99" spans="2:3" ht="12" x14ac:dyDescent="0.2">
      <c r="B99" s="2"/>
    </row>
    <row r="100" spans="2:3" ht="12" x14ac:dyDescent="0.2">
      <c r="B100" s="4"/>
    </row>
    <row r="101" spans="2:3" ht="12" x14ac:dyDescent="0.2">
      <c r="B101" s="2"/>
    </row>
    <row r="102" spans="2:3" ht="12" x14ac:dyDescent="0.2">
      <c r="B102" s="2" t="s">
        <v>113</v>
      </c>
    </row>
    <row r="103" spans="2:3" ht="12" x14ac:dyDescent="0.2">
      <c r="B103" s="4"/>
    </row>
    <row r="104" spans="2:3" ht="12" x14ac:dyDescent="0.2">
      <c r="B104" s="4"/>
    </row>
    <row r="105" spans="2:3" ht="12" x14ac:dyDescent="0.2">
      <c r="B105" s="4" t="s">
        <v>114</v>
      </c>
      <c r="C105" s="4">
        <v>8</v>
      </c>
    </row>
    <row r="106" spans="2:3" ht="12" x14ac:dyDescent="0.2">
      <c r="B106" s="4"/>
    </row>
    <row r="107" spans="2:3" ht="12" x14ac:dyDescent="0.2">
      <c r="B107" s="4" t="s">
        <v>115</v>
      </c>
      <c r="C107" s="4">
        <v>9</v>
      </c>
    </row>
    <row r="108" spans="2:3" ht="12" x14ac:dyDescent="0.2">
      <c r="B108" s="4"/>
    </row>
    <row r="109" spans="2:3" ht="12" x14ac:dyDescent="0.2">
      <c r="B109" s="4" t="s">
        <v>116</v>
      </c>
      <c r="C109" s="4">
        <v>22</v>
      </c>
    </row>
    <row r="110" spans="2:3" ht="12" x14ac:dyDescent="0.2">
      <c r="B110" s="4"/>
    </row>
    <row r="111" spans="2:3" ht="12" x14ac:dyDescent="0.2">
      <c r="B111" s="4" t="s">
        <v>117</v>
      </c>
      <c r="C111" s="4">
        <v>23</v>
      </c>
    </row>
  </sheetData>
  <phoneticPr fontId="6" type="noConversion"/>
  <pageMargins left="0.78740157480314965" right="0.59055118110236227" top="0.78740157480314965" bottom="0.78740157480314965" header="0.51181102362204722" footer="0.51181102362204722"/>
  <pageSetup paperSize="9" orientation="portrait" r:id="rId1"/>
  <headerFooter differentFirst="1" alignWithMargins="0">
    <oddHeader>&amp;C&amp;"Arial,Standard"&amp;8-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zoomScaleNormal="100" zoomScaleSheetLayoutView="120" workbookViewId="0"/>
  </sheetViews>
  <sheetFormatPr baseColWidth="10" defaultColWidth="10.28515625" defaultRowHeight="11.25" x14ac:dyDescent="0.2"/>
  <cols>
    <col min="1" max="1" width="25" style="24" customWidth="1"/>
    <col min="2" max="2" width="42.5703125" style="24" customWidth="1"/>
    <col min="3" max="3" width="20.5703125" style="24" customWidth="1"/>
    <col min="4" max="4" width="5.7109375" style="24" customWidth="1"/>
    <col min="5" max="16384" width="10.28515625" style="24"/>
  </cols>
  <sheetData>
    <row r="1" spans="1:4" ht="12" x14ac:dyDescent="0.2">
      <c r="A1" s="29" t="s">
        <v>110</v>
      </c>
    </row>
    <row r="3" spans="1:4" ht="12" x14ac:dyDescent="0.2">
      <c r="A3" s="209" t="s">
        <v>160</v>
      </c>
      <c r="B3" s="209"/>
      <c r="C3" s="209"/>
      <c r="D3" s="209"/>
    </row>
    <row r="4" spans="1:4" ht="12" x14ac:dyDescent="0.2">
      <c r="A4" s="31"/>
    </row>
    <row r="5" spans="1:4" ht="85.15" customHeight="1" x14ac:dyDescent="0.2">
      <c r="A5" s="210" t="s">
        <v>298</v>
      </c>
      <c r="B5" s="210"/>
      <c r="C5" s="210"/>
      <c r="D5" s="210"/>
    </row>
    <row r="6" spans="1:4" ht="12" x14ac:dyDescent="0.2">
      <c r="A6" s="30" t="s">
        <v>1</v>
      </c>
    </row>
    <row r="7" spans="1:4" ht="49.5" customHeight="1" x14ac:dyDescent="0.2">
      <c r="A7" s="208" t="s">
        <v>299</v>
      </c>
      <c r="B7" s="208"/>
      <c r="C7" s="208"/>
      <c r="D7" s="208"/>
    </row>
    <row r="8" spans="1:4" ht="12" x14ac:dyDescent="0.2">
      <c r="A8" s="34"/>
    </row>
    <row r="9" spans="1:4" ht="12" x14ac:dyDescent="0.2">
      <c r="A9" s="209" t="s">
        <v>161</v>
      </c>
      <c r="B9" s="209"/>
      <c r="C9" s="209"/>
      <c r="D9" s="209"/>
    </row>
    <row r="10" spans="1:4" ht="12" x14ac:dyDescent="0.2">
      <c r="A10" s="31"/>
    </row>
    <row r="11" spans="1:4" ht="31.5" customHeight="1" x14ac:dyDescent="0.2">
      <c r="A11" s="208" t="s">
        <v>162</v>
      </c>
      <c r="B11" s="208"/>
      <c r="C11" s="208"/>
      <c r="D11" s="208"/>
    </row>
    <row r="12" spans="1:4" ht="12" x14ac:dyDescent="0.2">
      <c r="A12" s="30"/>
    </row>
    <row r="13" spans="1:4" ht="12" x14ac:dyDescent="0.2">
      <c r="A13" s="211" t="s">
        <v>163</v>
      </c>
      <c r="B13" s="211"/>
      <c r="C13" s="211"/>
      <c r="D13" s="211"/>
    </row>
    <row r="14" spans="1:4" ht="12" x14ac:dyDescent="0.2">
      <c r="A14" s="31"/>
    </row>
    <row r="15" spans="1:4" ht="33.6" customHeight="1" x14ac:dyDescent="0.2">
      <c r="A15" s="208" t="s">
        <v>210</v>
      </c>
      <c r="B15" s="208"/>
      <c r="C15" s="208"/>
      <c r="D15" s="208"/>
    </row>
    <row r="16" spans="1:4" ht="31.9" customHeight="1" x14ac:dyDescent="0.2">
      <c r="A16" s="208" t="s">
        <v>211</v>
      </c>
      <c r="B16" s="208"/>
      <c r="C16" s="208"/>
      <c r="D16" s="208"/>
    </row>
    <row r="17" spans="1:4" ht="12" x14ac:dyDescent="0.2">
      <c r="A17" s="31"/>
    </row>
    <row r="18" spans="1:4" ht="12" x14ac:dyDescent="0.2">
      <c r="A18" s="209" t="s">
        <v>164</v>
      </c>
      <c r="B18" s="209"/>
      <c r="C18" s="209"/>
      <c r="D18" s="209"/>
    </row>
    <row r="20" spans="1:4" ht="12" x14ac:dyDescent="0.2">
      <c r="A20" s="209" t="s">
        <v>165</v>
      </c>
      <c r="B20" s="209"/>
      <c r="C20" s="209"/>
      <c r="D20" s="209"/>
    </row>
    <row r="21" spans="1:4" ht="12" x14ac:dyDescent="0.2">
      <c r="A21" s="30"/>
    </row>
    <row r="22" spans="1:4" ht="37.5" customHeight="1" x14ac:dyDescent="0.2">
      <c r="A22" s="208" t="s">
        <v>166</v>
      </c>
      <c r="B22" s="208"/>
      <c r="C22" s="208"/>
      <c r="D22" s="208"/>
    </row>
    <row r="23" spans="1:4" ht="33.75" customHeight="1" x14ac:dyDescent="0.2">
      <c r="A23" s="208" t="s">
        <v>167</v>
      </c>
      <c r="B23" s="208"/>
      <c r="C23" s="208"/>
      <c r="D23" s="208"/>
    </row>
    <row r="24" spans="1:4" ht="33.75" customHeight="1" x14ac:dyDescent="0.2">
      <c r="A24" s="208" t="s">
        <v>212</v>
      </c>
      <c r="B24" s="208"/>
      <c r="C24" s="208"/>
      <c r="D24" s="208"/>
    </row>
    <row r="25" spans="1:4" ht="12" customHeight="1" x14ac:dyDescent="0.2">
      <c r="A25" s="208" t="s">
        <v>168</v>
      </c>
      <c r="B25" s="208"/>
      <c r="C25" s="208"/>
      <c r="D25" s="208"/>
    </row>
    <row r="26" spans="1:4" ht="25.5" customHeight="1" x14ac:dyDescent="0.2">
      <c r="A26" s="208" t="s">
        <v>169</v>
      </c>
      <c r="B26" s="208"/>
      <c r="C26" s="208"/>
      <c r="D26" s="208"/>
    </row>
    <row r="27" spans="1:4" ht="35.25" customHeight="1" x14ac:dyDescent="0.2">
      <c r="A27" s="208" t="s">
        <v>213</v>
      </c>
      <c r="B27" s="208"/>
      <c r="C27" s="208"/>
      <c r="D27" s="208"/>
    </row>
    <row r="28" spans="1:4" ht="12" x14ac:dyDescent="0.2">
      <c r="A28" s="31"/>
    </row>
    <row r="29" spans="1:4" ht="12" x14ac:dyDescent="0.2">
      <c r="A29" s="211" t="s">
        <v>170</v>
      </c>
      <c r="B29" s="211"/>
      <c r="C29" s="211"/>
      <c r="D29" s="211"/>
    </row>
    <row r="30" spans="1:4" ht="12" x14ac:dyDescent="0.2">
      <c r="A30" s="31"/>
    </row>
    <row r="31" spans="1:4" ht="12" customHeight="1" x14ac:dyDescent="0.2">
      <c r="A31" s="208" t="s">
        <v>171</v>
      </c>
      <c r="B31" s="208"/>
      <c r="C31" s="208"/>
      <c r="D31" s="208"/>
    </row>
    <row r="32" spans="1:4" ht="12" customHeight="1" x14ac:dyDescent="0.2">
      <c r="A32" s="208" t="s">
        <v>172</v>
      </c>
      <c r="B32" s="208"/>
      <c r="C32" s="208"/>
      <c r="D32" s="208"/>
    </row>
    <row r="33" spans="1:4" ht="12" x14ac:dyDescent="0.2">
      <c r="A33" s="208" t="s">
        <v>173</v>
      </c>
      <c r="B33" s="208"/>
      <c r="C33" s="208"/>
      <c r="D33" s="208"/>
    </row>
    <row r="42" spans="1:4" ht="13.15" customHeight="1" x14ac:dyDescent="0.2">
      <c r="A42" s="211" t="s">
        <v>174</v>
      </c>
      <c r="B42" s="211"/>
      <c r="C42" s="211"/>
      <c r="D42" s="211"/>
    </row>
    <row r="43" spans="1:4" ht="12" x14ac:dyDescent="0.2">
      <c r="A43" s="30"/>
    </row>
    <row r="44" spans="1:4" ht="12.6" customHeight="1" x14ac:dyDescent="0.2">
      <c r="A44" s="30" t="s">
        <v>175</v>
      </c>
    </row>
    <row r="45" spans="1:4" ht="12" x14ac:dyDescent="0.2">
      <c r="A45" s="30"/>
    </row>
    <row r="46" spans="1:4" ht="81" customHeight="1" x14ac:dyDescent="0.2">
      <c r="A46" s="208" t="s">
        <v>294</v>
      </c>
      <c r="B46" s="208"/>
      <c r="C46" s="208"/>
      <c r="D46" s="208"/>
    </row>
    <row r="47" spans="1:4" ht="12" x14ac:dyDescent="0.2">
      <c r="A47" s="35"/>
      <c r="B47" s="35"/>
      <c r="C47" s="35"/>
      <c r="D47" s="35"/>
    </row>
    <row r="48" spans="1:4" ht="12" x14ac:dyDescent="0.2">
      <c r="A48" s="211" t="s">
        <v>176</v>
      </c>
      <c r="B48" s="211"/>
      <c r="C48" s="211"/>
      <c r="D48" s="211"/>
    </row>
    <row r="49" spans="1:4" ht="12" x14ac:dyDescent="0.2">
      <c r="A49" s="30"/>
    </row>
    <row r="50" spans="1:4" ht="48.75" customHeight="1" x14ac:dyDescent="0.2">
      <c r="A50" s="208" t="s">
        <v>286</v>
      </c>
      <c r="B50" s="208"/>
      <c r="C50" s="208"/>
      <c r="D50" s="208"/>
    </row>
    <row r="51" spans="1:4" ht="11.25" customHeight="1" x14ac:dyDescent="0.2">
      <c r="A51" s="208" t="s">
        <v>177</v>
      </c>
      <c r="B51" s="208"/>
      <c r="C51" s="208"/>
      <c r="D51" s="208"/>
    </row>
    <row r="52" spans="1:4" ht="14.65" customHeight="1" x14ac:dyDescent="0.2">
      <c r="A52" s="31"/>
    </row>
    <row r="53" spans="1:4" ht="12" x14ac:dyDescent="0.2">
      <c r="A53" s="211" t="s">
        <v>12</v>
      </c>
      <c r="B53" s="211"/>
      <c r="C53" s="211"/>
      <c r="D53" s="211"/>
    </row>
    <row r="54" spans="1:4" ht="12" x14ac:dyDescent="0.2">
      <c r="A54" s="30"/>
    </row>
    <row r="55" spans="1:4" ht="35.25" customHeight="1" x14ac:dyDescent="0.2">
      <c r="A55" s="208" t="s">
        <v>178</v>
      </c>
      <c r="B55" s="208"/>
      <c r="C55" s="208"/>
      <c r="D55" s="208"/>
    </row>
    <row r="56" spans="1:4" ht="12" x14ac:dyDescent="0.2">
      <c r="A56" s="30"/>
    </row>
    <row r="57" spans="1:4" ht="12" customHeight="1" x14ac:dyDescent="0.2">
      <c r="A57" s="211" t="s">
        <v>179</v>
      </c>
      <c r="B57" s="211"/>
      <c r="C57" s="211"/>
      <c r="D57" s="211"/>
    </row>
    <row r="58" spans="1:4" ht="12" x14ac:dyDescent="0.2">
      <c r="A58" s="30"/>
    </row>
    <row r="59" spans="1:4" ht="12" customHeight="1" x14ac:dyDescent="0.2">
      <c r="A59" s="208" t="s">
        <v>180</v>
      </c>
      <c r="B59" s="208"/>
      <c r="C59" s="208"/>
      <c r="D59" s="208"/>
    </row>
    <row r="60" spans="1:4" ht="82.15" customHeight="1" x14ac:dyDescent="0.2">
      <c r="A60" s="208" t="s">
        <v>181</v>
      </c>
      <c r="B60" s="208"/>
      <c r="C60" s="208"/>
      <c r="D60" s="208"/>
    </row>
    <row r="61" spans="1:4" ht="12" x14ac:dyDescent="0.2">
      <c r="A61" s="31"/>
    </row>
    <row r="62" spans="1:4" ht="12" x14ac:dyDescent="0.2">
      <c r="A62" s="211" t="s">
        <v>182</v>
      </c>
      <c r="B62" s="211"/>
      <c r="C62" s="211"/>
      <c r="D62" s="211"/>
    </row>
    <row r="63" spans="1:4" ht="12" x14ac:dyDescent="0.2">
      <c r="A63" s="30"/>
    </row>
    <row r="64" spans="1:4" ht="71.25" customHeight="1" x14ac:dyDescent="0.2">
      <c r="A64" s="208" t="s">
        <v>214</v>
      </c>
      <c r="B64" s="208"/>
      <c r="C64" s="208"/>
      <c r="D64" s="208"/>
    </row>
    <row r="65" spans="1:4" ht="12" customHeight="1" x14ac:dyDescent="0.2">
      <c r="A65" s="208"/>
      <c r="B65" s="208"/>
      <c r="C65" s="208"/>
      <c r="D65" s="208"/>
    </row>
    <row r="66" spans="1:4" ht="12" x14ac:dyDescent="0.2">
      <c r="A66" s="30"/>
    </row>
    <row r="67" spans="1:4" ht="12" customHeight="1" x14ac:dyDescent="0.2">
      <c r="A67" s="211" t="s">
        <v>183</v>
      </c>
      <c r="B67" s="211"/>
      <c r="C67" s="211"/>
      <c r="D67" s="211"/>
    </row>
    <row r="68" spans="1:4" ht="12" x14ac:dyDescent="0.2">
      <c r="A68" s="30"/>
    </row>
    <row r="69" spans="1:4" ht="33.75" customHeight="1" x14ac:dyDescent="0.2">
      <c r="A69" s="208" t="s">
        <v>184</v>
      </c>
      <c r="B69" s="208"/>
      <c r="C69" s="208"/>
      <c r="D69" s="208"/>
    </row>
    <row r="70" spans="1:4" ht="48.75" customHeight="1" x14ac:dyDescent="0.2">
      <c r="A70" s="208" t="s">
        <v>295</v>
      </c>
      <c r="B70" s="208"/>
      <c r="C70" s="208"/>
      <c r="D70" s="208"/>
    </row>
    <row r="71" spans="1:4" ht="22.5" customHeight="1" x14ac:dyDescent="0.2">
      <c r="A71" s="208" t="s">
        <v>185</v>
      </c>
      <c r="B71" s="208"/>
      <c r="C71" s="208"/>
      <c r="D71" s="208"/>
    </row>
    <row r="76" spans="1:4" ht="12" customHeight="1" x14ac:dyDescent="0.2">
      <c r="A76" s="211" t="s">
        <v>186</v>
      </c>
      <c r="B76" s="211"/>
      <c r="C76" s="211"/>
      <c r="D76" s="211"/>
    </row>
    <row r="77" spans="1:4" ht="12" x14ac:dyDescent="0.2">
      <c r="A77" s="33"/>
    </row>
    <row r="78" spans="1:4" ht="12" customHeight="1" x14ac:dyDescent="0.2">
      <c r="A78" s="208" t="s">
        <v>187</v>
      </c>
      <c r="B78" s="208"/>
      <c r="C78" s="208"/>
      <c r="D78" s="208"/>
    </row>
    <row r="79" spans="1:4" ht="12" x14ac:dyDescent="0.2">
      <c r="A79" s="36"/>
    </row>
    <row r="80" spans="1:4" ht="23.25" customHeight="1" x14ac:dyDescent="0.2">
      <c r="A80" s="208" t="s">
        <v>188</v>
      </c>
      <c r="B80" s="208"/>
      <c r="C80" s="208"/>
      <c r="D80" s="208"/>
    </row>
    <row r="82" spans="1:4" ht="13.5" thickBot="1" x14ac:dyDescent="0.25">
      <c r="A82" s="37"/>
      <c r="B82" s="36"/>
      <c r="C82"/>
      <c r="D82"/>
    </row>
    <row r="83" spans="1:4" ht="17.25" customHeight="1" thickBot="1" x14ac:dyDescent="0.25">
      <c r="A83" s="38" t="s">
        <v>189</v>
      </c>
      <c r="B83" s="38" t="s">
        <v>190</v>
      </c>
      <c r="C83" s="39" t="s">
        <v>191</v>
      </c>
    </row>
    <row r="84" spans="1:4" ht="36" customHeight="1" x14ac:dyDescent="0.2">
      <c r="A84" s="212" t="s">
        <v>287</v>
      </c>
      <c r="B84" s="49" t="s">
        <v>192</v>
      </c>
      <c r="C84" s="52" t="s">
        <v>194</v>
      </c>
    </row>
    <row r="85" spans="1:4" ht="13.5" x14ac:dyDescent="0.2">
      <c r="A85" s="213"/>
      <c r="B85" s="41" t="s">
        <v>193</v>
      </c>
      <c r="C85" s="50" t="s">
        <v>195</v>
      </c>
    </row>
    <row r="86" spans="1:4" ht="13.5" thickBot="1" x14ac:dyDescent="0.25">
      <c r="A86" s="214"/>
      <c r="B86" s="42"/>
      <c r="C86" s="51"/>
    </row>
    <row r="87" spans="1:4" ht="12" x14ac:dyDescent="0.2">
      <c r="A87" s="215" t="s">
        <v>196</v>
      </c>
      <c r="B87" s="41"/>
      <c r="C87" s="40"/>
    </row>
    <row r="88" spans="1:4" ht="12.75" customHeight="1" x14ac:dyDescent="0.2">
      <c r="A88" s="216"/>
      <c r="B88" s="41" t="s">
        <v>197</v>
      </c>
      <c r="C88" s="40" t="s">
        <v>194</v>
      </c>
    </row>
    <row r="89" spans="1:4" ht="12.75" customHeight="1" x14ac:dyDescent="0.2">
      <c r="A89" s="216"/>
      <c r="B89" s="41"/>
      <c r="C89" s="44"/>
    </row>
    <row r="90" spans="1:4" ht="24" customHeight="1" x14ac:dyDescent="0.2">
      <c r="A90" s="216"/>
      <c r="B90" s="41" t="s">
        <v>198</v>
      </c>
      <c r="C90" s="40" t="s">
        <v>194</v>
      </c>
    </row>
    <row r="91" spans="1:4" ht="12.75" customHeight="1" x14ac:dyDescent="0.2">
      <c r="A91" s="216"/>
      <c r="B91" s="41"/>
      <c r="C91" s="40"/>
    </row>
    <row r="92" spans="1:4" ht="12.75" customHeight="1" x14ac:dyDescent="0.2">
      <c r="A92" s="216"/>
      <c r="B92" s="41" t="s">
        <v>197</v>
      </c>
      <c r="C92" s="40" t="s">
        <v>195</v>
      </c>
    </row>
    <row r="93" spans="1:4" ht="12.75" customHeight="1" x14ac:dyDescent="0.2">
      <c r="A93" s="216"/>
      <c r="B93" s="41" t="s">
        <v>199</v>
      </c>
      <c r="C93" s="40"/>
    </row>
    <row r="94" spans="1:4" ht="6" customHeight="1" thickBot="1" x14ac:dyDescent="0.25">
      <c r="A94" s="217"/>
      <c r="B94" s="45"/>
      <c r="C94" s="43"/>
    </row>
    <row r="95" spans="1:4" ht="12" x14ac:dyDescent="0.2">
      <c r="A95" s="46"/>
      <c r="B95" s="218" t="s">
        <v>201</v>
      </c>
      <c r="C95" s="40"/>
    </row>
    <row r="96" spans="1:4" ht="12" x14ac:dyDescent="0.2">
      <c r="A96" s="46" t="s">
        <v>200</v>
      </c>
      <c r="B96" s="219"/>
      <c r="C96" s="40" t="s">
        <v>194</v>
      </c>
    </row>
    <row r="97" spans="1:4" ht="12.75" customHeight="1" x14ac:dyDescent="0.2">
      <c r="A97" s="46"/>
      <c r="B97" s="219"/>
      <c r="C97" s="40"/>
    </row>
    <row r="98" spans="1:4" ht="12.75" customHeight="1" x14ac:dyDescent="0.2">
      <c r="A98" s="46" t="s">
        <v>202</v>
      </c>
      <c r="B98" s="219"/>
      <c r="C98" s="40" t="s">
        <v>195</v>
      </c>
    </row>
    <row r="99" spans="1:4" ht="13.5" customHeight="1" thickBot="1" x14ac:dyDescent="0.25">
      <c r="A99" s="47"/>
      <c r="B99" s="220"/>
      <c r="C99" s="48"/>
    </row>
    <row r="100" spans="1:4" ht="12.75" x14ac:dyDescent="0.2">
      <c r="A100" s="36"/>
      <c r="B100"/>
      <c r="C100"/>
    </row>
    <row r="101" spans="1:4" ht="12.75" x14ac:dyDescent="0.2">
      <c r="A101" s="36"/>
      <c r="B101"/>
      <c r="C101"/>
    </row>
    <row r="102" spans="1:4" ht="12.75" x14ac:dyDescent="0.2">
      <c r="A102" s="36" t="s">
        <v>203</v>
      </c>
      <c r="B102"/>
      <c r="C102"/>
    </row>
    <row r="106" spans="1:4" ht="12.75" customHeight="1" x14ac:dyDescent="0.2">
      <c r="A106" s="211" t="s">
        <v>204</v>
      </c>
      <c r="B106" s="211"/>
      <c r="C106" s="211"/>
      <c r="D106" s="211"/>
    </row>
    <row r="107" spans="1:4" ht="12.75" x14ac:dyDescent="0.2">
      <c r="A107" s="31"/>
      <c r="B107"/>
    </row>
    <row r="108" spans="1:4" ht="26.25" customHeight="1" x14ac:dyDescent="0.2">
      <c r="A108" s="208" t="s">
        <v>205</v>
      </c>
      <c r="B108" s="208"/>
      <c r="C108" s="208"/>
      <c r="D108" s="208"/>
    </row>
    <row r="109" spans="1:4" ht="12.75" x14ac:dyDescent="0.2">
      <c r="A109" s="31"/>
      <c r="B109"/>
    </row>
    <row r="110" spans="1:4" ht="12.75" x14ac:dyDescent="0.2">
      <c r="A110" s="30" t="s">
        <v>206</v>
      </c>
      <c r="B110"/>
    </row>
    <row r="111" spans="1:4" ht="12.75" x14ac:dyDescent="0.2">
      <c r="A111" s="31"/>
      <c r="B111"/>
    </row>
    <row r="112" spans="1:4" ht="12" x14ac:dyDescent="0.2">
      <c r="A112" s="208" t="s">
        <v>207</v>
      </c>
      <c r="B112" s="208"/>
      <c r="C112" s="208"/>
      <c r="D112" s="208"/>
    </row>
    <row r="113" spans="1:4" ht="12" x14ac:dyDescent="0.2">
      <c r="A113" s="208" t="s">
        <v>208</v>
      </c>
      <c r="B113" s="208"/>
      <c r="C113" s="208"/>
      <c r="D113" s="208"/>
    </row>
    <row r="114" spans="1:4" ht="12" x14ac:dyDescent="0.2">
      <c r="A114" s="208" t="s">
        <v>209</v>
      </c>
      <c r="B114" s="208"/>
      <c r="C114" s="208"/>
      <c r="D114" s="208"/>
    </row>
    <row r="130" ht="0.75" customHeight="1" x14ac:dyDescent="0.2"/>
  </sheetData>
  <mergeCells count="48">
    <mergeCell ref="A106:D106"/>
    <mergeCell ref="A108:D108"/>
    <mergeCell ref="A112:D112"/>
    <mergeCell ref="A113:D113"/>
    <mergeCell ref="A114:D114"/>
    <mergeCell ref="A84:A86"/>
    <mergeCell ref="A87:A94"/>
    <mergeCell ref="B95:B99"/>
    <mergeCell ref="A71:D71"/>
    <mergeCell ref="A76:D76"/>
    <mergeCell ref="A78:D78"/>
    <mergeCell ref="A80:D80"/>
    <mergeCell ref="A70:D70"/>
    <mergeCell ref="A51:D51"/>
    <mergeCell ref="A53:D53"/>
    <mergeCell ref="A55:D55"/>
    <mergeCell ref="A57:D57"/>
    <mergeCell ref="A59:D59"/>
    <mergeCell ref="A60:D60"/>
    <mergeCell ref="A62:D62"/>
    <mergeCell ref="A64:D64"/>
    <mergeCell ref="A65:D65"/>
    <mergeCell ref="A67:D67"/>
    <mergeCell ref="A69:D69"/>
    <mergeCell ref="A50:D50"/>
    <mergeCell ref="A23:D23"/>
    <mergeCell ref="A24:D24"/>
    <mergeCell ref="A25:D25"/>
    <mergeCell ref="A26:D26"/>
    <mergeCell ref="A27:D27"/>
    <mergeCell ref="A31:D31"/>
    <mergeCell ref="A29:D29"/>
    <mergeCell ref="A32:D32"/>
    <mergeCell ref="A33:D33"/>
    <mergeCell ref="A42:D42"/>
    <mergeCell ref="A46:D46"/>
    <mergeCell ref="A48:D48"/>
    <mergeCell ref="A22:D22"/>
    <mergeCell ref="A3:D3"/>
    <mergeCell ref="A5:D5"/>
    <mergeCell ref="A7:D7"/>
    <mergeCell ref="A9:D9"/>
    <mergeCell ref="A11:D11"/>
    <mergeCell ref="A13:D13"/>
    <mergeCell ref="A15:D15"/>
    <mergeCell ref="A16:D16"/>
    <mergeCell ref="A18:D18"/>
    <mergeCell ref="A20:D20"/>
  </mergeCells>
  <pageMargins left="0.59055118110236227" right="0.39370078740157483" top="0.78740157480314965" bottom="0.78740157480314965" header="0.51181102362204722" footer="0.51181102362204722"/>
  <pageSetup paperSize="9" firstPageNumber="3" orientation="portrait" useFirstPageNumber="1" r:id="rId1"/>
  <headerFooter alignWithMargins="0">
    <oddHeader>&amp;C&amp;"Arial,Standard"&amp;8-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showGridLines="0" view="pageBreakPreview" topLeftCell="A22" zoomScaleNormal="110" zoomScaleSheetLayoutView="100" workbookViewId="0"/>
  </sheetViews>
  <sheetFormatPr baseColWidth="10" defaultColWidth="11.42578125" defaultRowHeight="12.75" x14ac:dyDescent="0.2"/>
  <cols>
    <col min="1" max="1" width="94.7109375" style="53" customWidth="1"/>
    <col min="2" max="3" width="11.42578125" style="6"/>
    <col min="4" max="4" width="8" style="6" customWidth="1"/>
    <col min="5" max="256" width="11.42578125" style="6"/>
    <col min="257" max="257" width="92.7109375" style="6" customWidth="1"/>
    <col min="258" max="259" width="11.42578125" style="6"/>
    <col min="260" max="260" width="8" style="6" customWidth="1"/>
    <col min="261" max="512" width="11.42578125" style="6"/>
    <col min="513" max="513" width="92.7109375" style="6" customWidth="1"/>
    <col min="514" max="515" width="11.42578125" style="6"/>
    <col min="516" max="516" width="8" style="6" customWidth="1"/>
    <col min="517" max="768" width="11.42578125" style="6"/>
    <col min="769" max="769" width="92.7109375" style="6" customWidth="1"/>
    <col min="770" max="771" width="11.42578125" style="6"/>
    <col min="772" max="772" width="8" style="6" customWidth="1"/>
    <col min="773" max="1024" width="11.42578125" style="6"/>
    <col min="1025" max="1025" width="92.7109375" style="6" customWidth="1"/>
    <col min="1026" max="1027" width="11.42578125" style="6"/>
    <col min="1028" max="1028" width="8" style="6" customWidth="1"/>
    <col min="1029" max="1280" width="11.42578125" style="6"/>
    <col min="1281" max="1281" width="92.7109375" style="6" customWidth="1"/>
    <col min="1282" max="1283" width="11.42578125" style="6"/>
    <col min="1284" max="1284" width="8" style="6" customWidth="1"/>
    <col min="1285" max="1536" width="11.42578125" style="6"/>
    <col min="1537" max="1537" width="92.7109375" style="6" customWidth="1"/>
    <col min="1538" max="1539" width="11.42578125" style="6"/>
    <col min="1540" max="1540" width="8" style="6" customWidth="1"/>
    <col min="1541" max="1792" width="11.42578125" style="6"/>
    <col min="1793" max="1793" width="92.7109375" style="6" customWidth="1"/>
    <col min="1794" max="1795" width="11.42578125" style="6"/>
    <col min="1796" max="1796" width="8" style="6" customWidth="1"/>
    <col min="1797" max="2048" width="11.42578125" style="6"/>
    <col min="2049" max="2049" width="92.7109375" style="6" customWidth="1"/>
    <col min="2050" max="2051" width="11.42578125" style="6"/>
    <col min="2052" max="2052" width="8" style="6" customWidth="1"/>
    <col min="2053" max="2304" width="11.42578125" style="6"/>
    <col min="2305" max="2305" width="92.7109375" style="6" customWidth="1"/>
    <col min="2306" max="2307" width="11.42578125" style="6"/>
    <col min="2308" max="2308" width="8" style="6" customWidth="1"/>
    <col min="2309" max="2560" width="11.42578125" style="6"/>
    <col min="2561" max="2561" width="92.7109375" style="6" customWidth="1"/>
    <col min="2562" max="2563" width="11.42578125" style="6"/>
    <col min="2564" max="2564" width="8" style="6" customWidth="1"/>
    <col min="2565" max="2816" width="11.42578125" style="6"/>
    <col min="2817" max="2817" width="92.7109375" style="6" customWidth="1"/>
    <col min="2818" max="2819" width="11.42578125" style="6"/>
    <col min="2820" max="2820" width="8" style="6" customWidth="1"/>
    <col min="2821" max="3072" width="11.42578125" style="6"/>
    <col min="3073" max="3073" width="92.7109375" style="6" customWidth="1"/>
    <col min="3074" max="3075" width="11.42578125" style="6"/>
    <col min="3076" max="3076" width="8" style="6" customWidth="1"/>
    <col min="3077" max="3328" width="11.42578125" style="6"/>
    <col min="3329" max="3329" width="92.7109375" style="6" customWidth="1"/>
    <col min="3330" max="3331" width="11.42578125" style="6"/>
    <col min="3332" max="3332" width="8" style="6" customWidth="1"/>
    <col min="3333" max="3584" width="11.42578125" style="6"/>
    <col min="3585" max="3585" width="92.7109375" style="6" customWidth="1"/>
    <col min="3586" max="3587" width="11.42578125" style="6"/>
    <col min="3588" max="3588" width="8" style="6" customWidth="1"/>
    <col min="3589" max="3840" width="11.42578125" style="6"/>
    <col min="3841" max="3841" width="92.7109375" style="6" customWidth="1"/>
    <col min="3842" max="3843" width="11.42578125" style="6"/>
    <col min="3844" max="3844" width="8" style="6" customWidth="1"/>
    <col min="3845" max="4096" width="11.42578125" style="6"/>
    <col min="4097" max="4097" width="92.7109375" style="6" customWidth="1"/>
    <col min="4098" max="4099" width="11.42578125" style="6"/>
    <col min="4100" max="4100" width="8" style="6" customWidth="1"/>
    <col min="4101" max="4352" width="11.42578125" style="6"/>
    <col min="4353" max="4353" width="92.7109375" style="6" customWidth="1"/>
    <col min="4354" max="4355" width="11.42578125" style="6"/>
    <col min="4356" max="4356" width="8" style="6" customWidth="1"/>
    <col min="4357" max="4608" width="11.42578125" style="6"/>
    <col min="4609" max="4609" width="92.7109375" style="6" customWidth="1"/>
    <col min="4610" max="4611" width="11.42578125" style="6"/>
    <col min="4612" max="4612" width="8" style="6" customWidth="1"/>
    <col min="4613" max="4864" width="11.42578125" style="6"/>
    <col min="4865" max="4865" width="92.7109375" style="6" customWidth="1"/>
    <col min="4866" max="4867" width="11.42578125" style="6"/>
    <col min="4868" max="4868" width="8" style="6" customWidth="1"/>
    <col min="4869" max="5120" width="11.42578125" style="6"/>
    <col min="5121" max="5121" width="92.7109375" style="6" customWidth="1"/>
    <col min="5122" max="5123" width="11.42578125" style="6"/>
    <col min="5124" max="5124" width="8" style="6" customWidth="1"/>
    <col min="5125" max="5376" width="11.42578125" style="6"/>
    <col min="5377" max="5377" width="92.7109375" style="6" customWidth="1"/>
    <col min="5378" max="5379" width="11.42578125" style="6"/>
    <col min="5380" max="5380" width="8" style="6" customWidth="1"/>
    <col min="5381" max="5632" width="11.42578125" style="6"/>
    <col min="5633" max="5633" width="92.7109375" style="6" customWidth="1"/>
    <col min="5634" max="5635" width="11.42578125" style="6"/>
    <col min="5636" max="5636" width="8" style="6" customWidth="1"/>
    <col min="5637" max="5888" width="11.42578125" style="6"/>
    <col min="5889" max="5889" width="92.7109375" style="6" customWidth="1"/>
    <col min="5890" max="5891" width="11.42578125" style="6"/>
    <col min="5892" max="5892" width="8" style="6" customWidth="1"/>
    <col min="5893" max="6144" width="11.42578125" style="6"/>
    <col min="6145" max="6145" width="92.7109375" style="6" customWidth="1"/>
    <col min="6146" max="6147" width="11.42578125" style="6"/>
    <col min="6148" max="6148" width="8" style="6" customWidth="1"/>
    <col min="6149" max="6400" width="11.42578125" style="6"/>
    <col min="6401" max="6401" width="92.7109375" style="6" customWidth="1"/>
    <col min="6402" max="6403" width="11.42578125" style="6"/>
    <col min="6404" max="6404" width="8" style="6" customWidth="1"/>
    <col min="6405" max="6656" width="11.42578125" style="6"/>
    <col min="6657" max="6657" width="92.7109375" style="6" customWidth="1"/>
    <col min="6658" max="6659" width="11.42578125" style="6"/>
    <col min="6660" max="6660" width="8" style="6" customWidth="1"/>
    <col min="6661" max="6912" width="11.42578125" style="6"/>
    <col min="6913" max="6913" width="92.7109375" style="6" customWidth="1"/>
    <col min="6914" max="6915" width="11.42578125" style="6"/>
    <col min="6916" max="6916" width="8" style="6" customWidth="1"/>
    <col min="6917" max="7168" width="11.42578125" style="6"/>
    <col min="7169" max="7169" width="92.7109375" style="6" customWidth="1"/>
    <col min="7170" max="7171" width="11.42578125" style="6"/>
    <col min="7172" max="7172" width="8" style="6" customWidth="1"/>
    <col min="7173" max="7424" width="11.42578125" style="6"/>
    <col min="7425" max="7425" width="92.7109375" style="6" customWidth="1"/>
    <col min="7426" max="7427" width="11.42578125" style="6"/>
    <col min="7428" max="7428" width="8" style="6" customWidth="1"/>
    <col min="7429" max="7680" width="11.42578125" style="6"/>
    <col min="7681" max="7681" width="92.7109375" style="6" customWidth="1"/>
    <col min="7682" max="7683" width="11.42578125" style="6"/>
    <col min="7684" max="7684" width="8" style="6" customWidth="1"/>
    <col min="7685" max="7936" width="11.42578125" style="6"/>
    <col min="7937" max="7937" width="92.7109375" style="6" customWidth="1"/>
    <col min="7938" max="7939" width="11.42578125" style="6"/>
    <col min="7940" max="7940" width="8" style="6" customWidth="1"/>
    <col min="7941" max="8192" width="11.42578125" style="6"/>
    <col min="8193" max="8193" width="92.7109375" style="6" customWidth="1"/>
    <col min="8194" max="8195" width="11.42578125" style="6"/>
    <col min="8196" max="8196" width="8" style="6" customWidth="1"/>
    <col min="8197" max="8448" width="11.42578125" style="6"/>
    <col min="8449" max="8449" width="92.7109375" style="6" customWidth="1"/>
    <col min="8450" max="8451" width="11.42578125" style="6"/>
    <col min="8452" max="8452" width="8" style="6" customWidth="1"/>
    <col min="8453" max="8704" width="11.42578125" style="6"/>
    <col min="8705" max="8705" width="92.7109375" style="6" customWidth="1"/>
    <col min="8706" max="8707" width="11.42578125" style="6"/>
    <col min="8708" max="8708" width="8" style="6" customWidth="1"/>
    <col min="8709" max="8960" width="11.42578125" style="6"/>
    <col min="8961" max="8961" width="92.7109375" style="6" customWidth="1"/>
    <col min="8962" max="8963" width="11.42578125" style="6"/>
    <col min="8964" max="8964" width="8" style="6" customWidth="1"/>
    <col min="8965" max="9216" width="11.42578125" style="6"/>
    <col min="9217" max="9217" width="92.7109375" style="6" customWidth="1"/>
    <col min="9218" max="9219" width="11.42578125" style="6"/>
    <col min="9220" max="9220" width="8" style="6" customWidth="1"/>
    <col min="9221" max="9472" width="11.42578125" style="6"/>
    <col min="9473" max="9473" width="92.7109375" style="6" customWidth="1"/>
    <col min="9474" max="9475" width="11.42578125" style="6"/>
    <col min="9476" max="9476" width="8" style="6" customWidth="1"/>
    <col min="9477" max="9728" width="11.42578125" style="6"/>
    <col min="9729" max="9729" width="92.7109375" style="6" customWidth="1"/>
    <col min="9730" max="9731" width="11.42578125" style="6"/>
    <col min="9732" max="9732" width="8" style="6" customWidth="1"/>
    <col min="9733" max="9984" width="11.42578125" style="6"/>
    <col min="9985" max="9985" width="92.7109375" style="6" customWidth="1"/>
    <col min="9986" max="9987" width="11.42578125" style="6"/>
    <col min="9988" max="9988" width="8" style="6" customWidth="1"/>
    <col min="9989" max="10240" width="11.42578125" style="6"/>
    <col min="10241" max="10241" width="92.7109375" style="6" customWidth="1"/>
    <col min="10242" max="10243" width="11.42578125" style="6"/>
    <col min="10244" max="10244" width="8" style="6" customWidth="1"/>
    <col min="10245" max="10496" width="11.42578125" style="6"/>
    <col min="10497" max="10497" width="92.7109375" style="6" customWidth="1"/>
    <col min="10498" max="10499" width="11.42578125" style="6"/>
    <col min="10500" max="10500" width="8" style="6" customWidth="1"/>
    <col min="10501" max="10752" width="11.42578125" style="6"/>
    <col min="10753" max="10753" width="92.7109375" style="6" customWidth="1"/>
    <col min="10754" max="10755" width="11.42578125" style="6"/>
    <col min="10756" max="10756" width="8" style="6" customWidth="1"/>
    <col min="10757" max="11008" width="11.42578125" style="6"/>
    <col min="11009" max="11009" width="92.7109375" style="6" customWidth="1"/>
    <col min="11010" max="11011" width="11.42578125" style="6"/>
    <col min="11012" max="11012" width="8" style="6" customWidth="1"/>
    <col min="11013" max="11264" width="11.42578125" style="6"/>
    <col min="11265" max="11265" width="92.7109375" style="6" customWidth="1"/>
    <col min="11266" max="11267" width="11.42578125" style="6"/>
    <col min="11268" max="11268" width="8" style="6" customWidth="1"/>
    <col min="11269" max="11520" width="11.42578125" style="6"/>
    <col min="11521" max="11521" width="92.7109375" style="6" customWidth="1"/>
    <col min="11522" max="11523" width="11.42578125" style="6"/>
    <col min="11524" max="11524" width="8" style="6" customWidth="1"/>
    <col min="11525" max="11776" width="11.42578125" style="6"/>
    <col min="11777" max="11777" width="92.7109375" style="6" customWidth="1"/>
    <col min="11778" max="11779" width="11.42578125" style="6"/>
    <col min="11780" max="11780" width="8" style="6" customWidth="1"/>
    <col min="11781" max="12032" width="11.42578125" style="6"/>
    <col min="12033" max="12033" width="92.7109375" style="6" customWidth="1"/>
    <col min="12034" max="12035" width="11.42578125" style="6"/>
    <col min="12036" max="12036" width="8" style="6" customWidth="1"/>
    <col min="12037" max="12288" width="11.42578125" style="6"/>
    <col min="12289" max="12289" width="92.7109375" style="6" customWidth="1"/>
    <col min="12290" max="12291" width="11.42578125" style="6"/>
    <col min="12292" max="12292" width="8" style="6" customWidth="1"/>
    <col min="12293" max="12544" width="11.42578125" style="6"/>
    <col min="12545" max="12545" width="92.7109375" style="6" customWidth="1"/>
    <col min="12546" max="12547" width="11.42578125" style="6"/>
    <col min="12548" max="12548" width="8" style="6" customWidth="1"/>
    <col min="12549" max="12800" width="11.42578125" style="6"/>
    <col min="12801" max="12801" width="92.7109375" style="6" customWidth="1"/>
    <col min="12802" max="12803" width="11.42578125" style="6"/>
    <col min="12804" max="12804" width="8" style="6" customWidth="1"/>
    <col min="12805" max="13056" width="11.42578125" style="6"/>
    <col min="13057" max="13057" width="92.7109375" style="6" customWidth="1"/>
    <col min="13058" max="13059" width="11.42578125" style="6"/>
    <col min="13060" max="13060" width="8" style="6" customWidth="1"/>
    <col min="13061" max="13312" width="11.42578125" style="6"/>
    <col min="13313" max="13313" width="92.7109375" style="6" customWidth="1"/>
    <col min="13314" max="13315" width="11.42578125" style="6"/>
    <col min="13316" max="13316" width="8" style="6" customWidth="1"/>
    <col min="13317" max="13568" width="11.42578125" style="6"/>
    <col min="13569" max="13569" width="92.7109375" style="6" customWidth="1"/>
    <col min="13570" max="13571" width="11.42578125" style="6"/>
    <col min="13572" max="13572" width="8" style="6" customWidth="1"/>
    <col min="13573" max="13824" width="11.42578125" style="6"/>
    <col min="13825" max="13825" width="92.7109375" style="6" customWidth="1"/>
    <col min="13826" max="13827" width="11.42578125" style="6"/>
    <col min="13828" max="13828" width="8" style="6" customWidth="1"/>
    <col min="13829" max="14080" width="11.42578125" style="6"/>
    <col min="14081" max="14081" width="92.7109375" style="6" customWidth="1"/>
    <col min="14082" max="14083" width="11.42578125" style="6"/>
    <col min="14084" max="14084" width="8" style="6" customWidth="1"/>
    <col min="14085" max="14336" width="11.42578125" style="6"/>
    <col min="14337" max="14337" width="92.7109375" style="6" customWidth="1"/>
    <col min="14338" max="14339" width="11.42578125" style="6"/>
    <col min="14340" max="14340" width="8" style="6" customWidth="1"/>
    <col min="14341" max="14592" width="11.42578125" style="6"/>
    <col min="14593" max="14593" width="92.7109375" style="6" customWidth="1"/>
    <col min="14594" max="14595" width="11.42578125" style="6"/>
    <col min="14596" max="14596" width="8" style="6" customWidth="1"/>
    <col min="14597" max="14848" width="11.42578125" style="6"/>
    <col min="14849" max="14849" width="92.7109375" style="6" customWidth="1"/>
    <col min="14850" max="14851" width="11.42578125" style="6"/>
    <col min="14852" max="14852" width="8" style="6" customWidth="1"/>
    <col min="14853" max="15104" width="11.42578125" style="6"/>
    <col min="15105" max="15105" width="92.7109375" style="6" customWidth="1"/>
    <col min="15106" max="15107" width="11.42578125" style="6"/>
    <col min="15108" max="15108" width="8" style="6" customWidth="1"/>
    <col min="15109" max="15360" width="11.42578125" style="6"/>
    <col min="15361" max="15361" width="92.7109375" style="6" customWidth="1"/>
    <col min="15362" max="15363" width="11.42578125" style="6"/>
    <col min="15364" max="15364" width="8" style="6" customWidth="1"/>
    <col min="15365" max="15616" width="11.42578125" style="6"/>
    <col min="15617" max="15617" width="92.7109375" style="6" customWidth="1"/>
    <col min="15618" max="15619" width="11.42578125" style="6"/>
    <col min="15620" max="15620" width="8" style="6" customWidth="1"/>
    <col min="15621" max="15872" width="11.42578125" style="6"/>
    <col min="15873" max="15873" width="92.7109375" style="6" customWidth="1"/>
    <col min="15874" max="15875" width="11.42578125" style="6"/>
    <col min="15876" max="15876" width="8" style="6" customWidth="1"/>
    <col min="15877" max="16128" width="11.42578125" style="6"/>
    <col min="16129" max="16129" width="92.7109375" style="6" customWidth="1"/>
    <col min="16130" max="16131" width="11.42578125" style="6"/>
    <col min="16132" max="16132" width="8" style="6" customWidth="1"/>
    <col min="16133" max="16384" width="11.42578125" style="6"/>
  </cols>
  <sheetData>
    <row r="1" spans="1:1" x14ac:dyDescent="0.2">
      <c r="A1" s="32"/>
    </row>
    <row r="65" spans="1:1" x14ac:dyDescent="0.2">
      <c r="A65" s="53" t="s">
        <v>281</v>
      </c>
    </row>
  </sheetData>
  <pageMargins left="0.78740157480314965" right="0.78740157480314965" top="0.78740157480314965" bottom="0.78740157480314965" header="0.51181102362204722" footer="0.51181102362204722"/>
  <pageSetup paperSize="9" firstPageNumber="6" orientation="portrait" useFirstPageNumber="1" r:id="rId1"/>
  <headerFooter alignWithMargins="0">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A20" sqref="A20:B20"/>
    </sheetView>
  </sheetViews>
  <sheetFormatPr baseColWidth="10" defaultColWidth="11.42578125" defaultRowHeight="12.75" x14ac:dyDescent="0.2"/>
  <cols>
    <col min="1" max="1" width="6.5703125" style="102" customWidth="1"/>
    <col min="2" max="2" width="22.28515625" style="102" customWidth="1"/>
    <col min="3" max="3" width="17.7109375" style="102" customWidth="1"/>
    <col min="4" max="4" width="18" style="102" customWidth="1"/>
    <col min="5" max="5" width="4.7109375" style="102" customWidth="1"/>
    <col min="6" max="16384" width="11.42578125" style="102"/>
  </cols>
  <sheetData>
    <row r="1" spans="1:6" s="94" customFormat="1" ht="24" customHeight="1" x14ac:dyDescent="0.2">
      <c r="A1" s="226" t="s">
        <v>251</v>
      </c>
      <c r="B1" s="226"/>
      <c r="C1" s="93" t="s">
        <v>290</v>
      </c>
      <c r="D1" s="93" t="s">
        <v>301</v>
      </c>
      <c r="F1" s="94">
        <v>2020</v>
      </c>
    </row>
    <row r="2" spans="1:6" s="94" customFormat="1" ht="19.899999999999999" customHeight="1" x14ac:dyDescent="0.2">
      <c r="A2" s="222" t="s">
        <v>252</v>
      </c>
      <c r="B2" s="222"/>
      <c r="C2" s="95">
        <v>1696</v>
      </c>
      <c r="D2" s="95">
        <v>1643</v>
      </c>
      <c r="F2" s="189">
        <f>(D2/$D$9)*100</f>
        <v>56.44108553761594</v>
      </c>
    </row>
    <row r="3" spans="1:6" s="94" customFormat="1" ht="19.899999999999999" customHeight="1" x14ac:dyDescent="0.2">
      <c r="A3" s="221" t="s">
        <v>253</v>
      </c>
      <c r="B3" s="221"/>
      <c r="C3" s="96">
        <v>647</v>
      </c>
      <c r="D3" s="96">
        <v>642</v>
      </c>
      <c r="F3" s="189">
        <f t="shared" ref="F3:F7" si="0">(D3/$D$9)*100</f>
        <v>22.054276880796976</v>
      </c>
    </row>
    <row r="4" spans="1:6" s="94" customFormat="1" ht="19.899999999999999" customHeight="1" x14ac:dyDescent="0.2">
      <c r="A4" s="222" t="s">
        <v>254</v>
      </c>
      <c r="B4" s="222"/>
      <c r="C4" s="95">
        <v>338</v>
      </c>
      <c r="D4" s="95">
        <v>337</v>
      </c>
      <c r="F4" s="189">
        <f>(D4/$D$9)*100</f>
        <v>11.576777739608382</v>
      </c>
    </row>
    <row r="5" spans="1:6" s="94" customFormat="1" ht="19.899999999999999" customHeight="1" x14ac:dyDescent="0.2">
      <c r="A5" s="221" t="s">
        <v>255</v>
      </c>
      <c r="B5" s="221"/>
      <c r="C5" s="96">
        <v>202</v>
      </c>
      <c r="D5" s="96">
        <v>207</v>
      </c>
      <c r="F5" s="189">
        <f t="shared" si="0"/>
        <v>7.1109584335279976</v>
      </c>
    </row>
    <row r="6" spans="1:6" s="94" customFormat="1" ht="19.899999999999999" customHeight="1" x14ac:dyDescent="0.2">
      <c r="A6" s="222" t="s">
        <v>256</v>
      </c>
      <c r="B6" s="222"/>
      <c r="C6" s="95">
        <v>66</v>
      </c>
      <c r="D6" s="95">
        <v>59</v>
      </c>
      <c r="F6" s="189">
        <f t="shared" si="0"/>
        <v>2.026794915836482</v>
      </c>
    </row>
    <row r="7" spans="1:6" s="94" customFormat="1" ht="19.899999999999999" customHeight="1" x14ac:dyDescent="0.2">
      <c r="A7" s="221" t="s">
        <v>257</v>
      </c>
      <c r="B7" s="221"/>
      <c r="C7" s="96">
        <v>21</v>
      </c>
      <c r="D7" s="96">
        <v>23</v>
      </c>
      <c r="F7" s="189">
        <f t="shared" si="0"/>
        <v>0.79010649261422194</v>
      </c>
    </row>
    <row r="8" spans="1:6" s="94" customFormat="1" ht="11.1" customHeight="1" x14ac:dyDescent="0.2">
      <c r="A8" s="222"/>
      <c r="B8" s="222"/>
      <c r="C8" s="95"/>
      <c r="D8" s="95"/>
    </row>
    <row r="9" spans="1:6" s="94" customFormat="1" ht="19.899999999999999" customHeight="1" x14ac:dyDescent="0.2">
      <c r="A9" s="223" t="s">
        <v>258</v>
      </c>
      <c r="B9" s="223"/>
      <c r="C9" s="97">
        <v>2970</v>
      </c>
      <c r="D9" s="97">
        <v>2911</v>
      </c>
    </row>
    <row r="10" spans="1:6" s="94" customFormat="1" ht="51.4" customHeight="1" x14ac:dyDescent="0.2">
      <c r="F10" s="94">
        <v>2019</v>
      </c>
    </row>
    <row r="11" spans="1:6" s="94" customFormat="1" ht="19.899999999999999" customHeight="1" x14ac:dyDescent="0.2">
      <c r="A11" s="225" t="s">
        <v>285</v>
      </c>
      <c r="B11" s="225"/>
      <c r="C11" s="95">
        <v>2282</v>
      </c>
      <c r="D11" s="95">
        <v>2221</v>
      </c>
      <c r="F11" s="152">
        <f>(C11/$C$16)*100</f>
        <v>8.4540436409439472</v>
      </c>
    </row>
    <row r="12" spans="1:6" s="94" customFormat="1" ht="19.899999999999999" customHeight="1" x14ac:dyDescent="0.2">
      <c r="A12" s="225" t="s">
        <v>282</v>
      </c>
      <c r="B12" s="225"/>
      <c r="C12" s="95">
        <v>5198</v>
      </c>
      <c r="D12" s="95">
        <v>5263</v>
      </c>
      <c r="F12" s="152">
        <f>(C12/$C$16)*100</f>
        <v>19.256844367058125</v>
      </c>
    </row>
    <row r="13" spans="1:6" s="94" customFormat="1" ht="19.899999999999999" customHeight="1" x14ac:dyDescent="0.2">
      <c r="A13" s="225" t="s">
        <v>56</v>
      </c>
      <c r="B13" s="225"/>
      <c r="C13" s="95">
        <v>14918</v>
      </c>
      <c r="D13" s="95">
        <v>14389</v>
      </c>
      <c r="F13" s="152">
        <f t="shared" ref="F13:F15" si="1">(C13/$C$16)*100</f>
        <v>55.266180120772056</v>
      </c>
    </row>
    <row r="14" spans="1:6" s="94" customFormat="1" ht="19.899999999999999" customHeight="1" x14ac:dyDescent="0.2">
      <c r="A14" s="225" t="s">
        <v>283</v>
      </c>
      <c r="B14" s="225"/>
      <c r="C14" s="95">
        <v>3705</v>
      </c>
      <c r="D14" s="95">
        <v>3795</v>
      </c>
      <c r="F14" s="152">
        <f t="shared" si="1"/>
        <v>13.72578075797429</v>
      </c>
    </row>
    <row r="15" spans="1:6" s="94" customFormat="1" ht="19.899999999999999" customHeight="1" x14ac:dyDescent="0.2">
      <c r="A15" s="225" t="s">
        <v>284</v>
      </c>
      <c r="B15" s="225"/>
      <c r="C15" s="95">
        <v>890</v>
      </c>
      <c r="D15" s="95">
        <v>917</v>
      </c>
      <c r="F15" s="152">
        <f t="shared" si="1"/>
        <v>3.2971511132515841</v>
      </c>
    </row>
    <row r="16" spans="1:6" s="94" customFormat="1" ht="29.85" customHeight="1" x14ac:dyDescent="0.2">
      <c r="C16" s="94">
        <f>SUM(C11:C15)</f>
        <v>26993</v>
      </c>
      <c r="D16" s="94">
        <f>SUM(D11:D15)</f>
        <v>26585</v>
      </c>
      <c r="F16" s="151"/>
    </row>
    <row r="17" spans="1:6" s="94" customFormat="1" ht="24" customHeight="1" x14ac:dyDescent="0.2">
      <c r="A17" s="226" t="s">
        <v>251</v>
      </c>
      <c r="B17" s="226"/>
      <c r="C17" s="93" t="s">
        <v>290</v>
      </c>
      <c r="D17" s="93" t="s">
        <v>290</v>
      </c>
      <c r="F17" s="152"/>
    </row>
    <row r="18" spans="1:6" s="94" customFormat="1" ht="19.899999999999999" customHeight="1" x14ac:dyDescent="0.2">
      <c r="A18" s="224" t="s">
        <v>293</v>
      </c>
      <c r="B18" s="222"/>
      <c r="C18" s="95">
        <v>441</v>
      </c>
      <c r="D18" s="95">
        <v>480</v>
      </c>
      <c r="F18" s="152">
        <f>(C18/$C$23)*100</f>
        <v>64.473684210526315</v>
      </c>
    </row>
    <row r="19" spans="1:6" s="94" customFormat="1" ht="19.899999999999999" customHeight="1" x14ac:dyDescent="0.2">
      <c r="A19" s="221" t="s">
        <v>255</v>
      </c>
      <c r="B19" s="221"/>
      <c r="C19" s="96">
        <v>201</v>
      </c>
      <c r="D19" s="96">
        <v>191</v>
      </c>
      <c r="F19" s="152">
        <f t="shared" ref="F19:F21" si="2">(C19/$C$23)*100</f>
        <v>29.385964912280706</v>
      </c>
    </row>
    <row r="20" spans="1:6" s="94" customFormat="1" ht="19.899999999999999" customHeight="1" x14ac:dyDescent="0.2">
      <c r="A20" s="222" t="s">
        <v>256</v>
      </c>
      <c r="B20" s="222"/>
      <c r="C20" s="95">
        <v>32</v>
      </c>
      <c r="D20" s="95">
        <v>35</v>
      </c>
      <c r="F20" s="152">
        <f t="shared" si="2"/>
        <v>4.6783625730994149</v>
      </c>
    </row>
    <row r="21" spans="1:6" s="94" customFormat="1" ht="19.899999999999999" customHeight="1" x14ac:dyDescent="0.2">
      <c r="A21" s="221" t="s">
        <v>257</v>
      </c>
      <c r="B21" s="221"/>
      <c r="C21" s="96">
        <v>10</v>
      </c>
      <c r="D21" s="96">
        <v>10</v>
      </c>
      <c r="F21" s="152">
        <f t="shared" si="2"/>
        <v>1.4619883040935671</v>
      </c>
    </row>
    <row r="22" spans="1:6" s="94" customFormat="1" ht="11.1" customHeight="1" x14ac:dyDescent="0.2">
      <c r="A22" s="222"/>
      <c r="B22" s="222"/>
      <c r="C22" s="95"/>
      <c r="D22" s="95"/>
    </row>
    <row r="23" spans="1:6" s="94" customFormat="1" ht="19.899999999999999" customHeight="1" x14ac:dyDescent="0.2">
      <c r="A23" s="223" t="s">
        <v>258</v>
      </c>
      <c r="B23" s="223"/>
      <c r="C23" s="97">
        <v>684</v>
      </c>
      <c r="D23" s="97">
        <v>716</v>
      </c>
    </row>
    <row r="24" spans="1:6" s="94" customFormat="1" ht="15.4" customHeight="1" x14ac:dyDescent="0.2"/>
    <row r="25" spans="1:6" s="94" customFormat="1" ht="24" customHeight="1" x14ac:dyDescent="0.2">
      <c r="A25" s="93" t="s">
        <v>259</v>
      </c>
      <c r="B25" s="93" t="s">
        <v>260</v>
      </c>
      <c r="C25" s="174" t="s">
        <v>291</v>
      </c>
      <c r="D25" s="174" t="s">
        <v>302</v>
      </c>
    </row>
    <row r="26" spans="1:6" s="94" customFormat="1" ht="19.899999999999999" customHeight="1" x14ac:dyDescent="0.2">
      <c r="A26" s="98" t="s">
        <v>261</v>
      </c>
      <c r="B26" s="98" t="s">
        <v>35</v>
      </c>
      <c r="C26" s="95">
        <v>5943</v>
      </c>
      <c r="D26" s="95">
        <v>5986</v>
      </c>
    </row>
    <row r="27" spans="1:6" s="94" customFormat="1" ht="19.899999999999999" customHeight="1" x14ac:dyDescent="0.2">
      <c r="A27" s="99" t="s">
        <v>262</v>
      </c>
      <c r="B27" s="99" t="s">
        <v>250</v>
      </c>
      <c r="C27" s="96">
        <v>4360</v>
      </c>
      <c r="D27" s="96">
        <v>4369</v>
      </c>
    </row>
    <row r="28" spans="1:6" s="94" customFormat="1" ht="19.899999999999999" customHeight="1" x14ac:dyDescent="0.2">
      <c r="A28" s="98" t="s">
        <v>263</v>
      </c>
      <c r="B28" s="98" t="s">
        <v>264</v>
      </c>
      <c r="C28" s="95">
        <v>798</v>
      </c>
      <c r="D28" s="95">
        <v>865</v>
      </c>
    </row>
    <row r="29" spans="1:6" s="94" customFormat="1" ht="19.899999999999999" customHeight="1" x14ac:dyDescent="0.2">
      <c r="A29" s="99" t="s">
        <v>265</v>
      </c>
      <c r="B29" s="99" t="s">
        <v>123</v>
      </c>
      <c r="C29" s="96">
        <v>275</v>
      </c>
      <c r="D29" s="96">
        <v>261</v>
      </c>
    </row>
    <row r="30" spans="1:6" s="94" customFormat="1" ht="19.899999999999999" customHeight="1" x14ac:dyDescent="0.2">
      <c r="A30" s="98" t="s">
        <v>266</v>
      </c>
      <c r="B30" s="98" t="s">
        <v>48</v>
      </c>
      <c r="C30" s="95">
        <v>988</v>
      </c>
      <c r="D30" s="95">
        <v>959</v>
      </c>
    </row>
    <row r="31" spans="1:6" s="94" customFormat="1" ht="19.899999999999999" customHeight="1" x14ac:dyDescent="0.2">
      <c r="A31" s="99" t="s">
        <v>267</v>
      </c>
      <c r="B31" s="99" t="s">
        <v>124</v>
      </c>
      <c r="C31" s="96">
        <v>901</v>
      </c>
      <c r="D31" s="96">
        <v>914</v>
      </c>
    </row>
    <row r="32" spans="1:6" s="94" customFormat="1" ht="19.899999999999999" customHeight="1" x14ac:dyDescent="0.2">
      <c r="A32" s="98" t="s">
        <v>125</v>
      </c>
      <c r="B32" s="98" t="s">
        <v>97</v>
      </c>
      <c r="C32" s="95">
        <v>1851</v>
      </c>
      <c r="D32" s="95">
        <v>1904</v>
      </c>
    </row>
    <row r="33" spans="1:4" s="94" customFormat="1" ht="19.899999999999999" customHeight="1" x14ac:dyDescent="0.2">
      <c r="A33" s="99" t="s">
        <v>268</v>
      </c>
      <c r="B33" s="99" t="s">
        <v>99</v>
      </c>
      <c r="C33" s="96">
        <v>222</v>
      </c>
      <c r="D33" s="96">
        <v>316</v>
      </c>
    </row>
    <row r="34" spans="1:4" s="94" customFormat="1" ht="19.899999999999999" customHeight="1" x14ac:dyDescent="0.2">
      <c r="A34" s="100"/>
      <c r="B34" s="101" t="s">
        <v>258</v>
      </c>
      <c r="C34" s="97">
        <v>15338</v>
      </c>
      <c r="D34" s="97">
        <v>15574</v>
      </c>
    </row>
    <row r="35" spans="1:4" s="94" customFormat="1" ht="28.9" customHeight="1" x14ac:dyDescent="0.2"/>
  </sheetData>
  <mergeCells count="21">
    <mergeCell ref="A6:B6"/>
    <mergeCell ref="A1:B1"/>
    <mergeCell ref="A2:B2"/>
    <mergeCell ref="A3:B3"/>
    <mergeCell ref="A4:B4"/>
    <mergeCell ref="A5:B5"/>
    <mergeCell ref="A18:B18"/>
    <mergeCell ref="A7:B7"/>
    <mergeCell ref="A8:B8"/>
    <mergeCell ref="A9:B9"/>
    <mergeCell ref="A11:B11"/>
    <mergeCell ref="A12:B12"/>
    <mergeCell ref="A13:B13"/>
    <mergeCell ref="A14:B14"/>
    <mergeCell ref="A15:B15"/>
    <mergeCell ref="A17:B17"/>
    <mergeCell ref="A19:B19"/>
    <mergeCell ref="A20:B20"/>
    <mergeCell ref="A21:B21"/>
    <mergeCell ref="A22:B22"/>
    <mergeCell ref="A23:B23"/>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showGridLines="0" zoomScaleNormal="100" zoomScaleSheetLayoutView="80" workbookViewId="0"/>
  </sheetViews>
  <sheetFormatPr baseColWidth="10" defaultColWidth="11.42578125" defaultRowHeight="12.75" x14ac:dyDescent="0.2"/>
  <cols>
    <col min="1" max="1" width="94.7109375" style="53" customWidth="1"/>
    <col min="2" max="3" width="11.42578125" style="6"/>
    <col min="4" max="4" width="8" style="6" customWidth="1"/>
    <col min="5" max="256" width="11.42578125" style="6"/>
    <col min="257" max="257" width="92.7109375" style="6" customWidth="1"/>
    <col min="258" max="259" width="11.42578125" style="6"/>
    <col min="260" max="260" width="8" style="6" customWidth="1"/>
    <col min="261" max="512" width="11.42578125" style="6"/>
    <col min="513" max="513" width="92.7109375" style="6" customWidth="1"/>
    <col min="514" max="515" width="11.42578125" style="6"/>
    <col min="516" max="516" width="8" style="6" customWidth="1"/>
    <col min="517" max="768" width="11.42578125" style="6"/>
    <col min="769" max="769" width="92.7109375" style="6" customWidth="1"/>
    <col min="770" max="771" width="11.42578125" style="6"/>
    <col min="772" max="772" width="8" style="6" customWidth="1"/>
    <col min="773" max="1024" width="11.42578125" style="6"/>
    <col min="1025" max="1025" width="92.7109375" style="6" customWidth="1"/>
    <col min="1026" max="1027" width="11.42578125" style="6"/>
    <col min="1028" max="1028" width="8" style="6" customWidth="1"/>
    <col min="1029" max="1280" width="11.42578125" style="6"/>
    <col min="1281" max="1281" width="92.7109375" style="6" customWidth="1"/>
    <col min="1282" max="1283" width="11.42578125" style="6"/>
    <col min="1284" max="1284" width="8" style="6" customWidth="1"/>
    <col min="1285" max="1536" width="11.42578125" style="6"/>
    <col min="1537" max="1537" width="92.7109375" style="6" customWidth="1"/>
    <col min="1538" max="1539" width="11.42578125" style="6"/>
    <col min="1540" max="1540" width="8" style="6" customWidth="1"/>
    <col min="1541" max="1792" width="11.42578125" style="6"/>
    <col min="1793" max="1793" width="92.7109375" style="6" customWidth="1"/>
    <col min="1794" max="1795" width="11.42578125" style="6"/>
    <col min="1796" max="1796" width="8" style="6" customWidth="1"/>
    <col min="1797" max="2048" width="11.42578125" style="6"/>
    <col min="2049" max="2049" width="92.7109375" style="6" customWidth="1"/>
    <col min="2050" max="2051" width="11.42578125" style="6"/>
    <col min="2052" max="2052" width="8" style="6" customWidth="1"/>
    <col min="2053" max="2304" width="11.42578125" style="6"/>
    <col min="2305" max="2305" width="92.7109375" style="6" customWidth="1"/>
    <col min="2306" max="2307" width="11.42578125" style="6"/>
    <col min="2308" max="2308" width="8" style="6" customWidth="1"/>
    <col min="2309" max="2560" width="11.42578125" style="6"/>
    <col min="2561" max="2561" width="92.7109375" style="6" customWidth="1"/>
    <col min="2562" max="2563" width="11.42578125" style="6"/>
    <col min="2564" max="2564" width="8" style="6" customWidth="1"/>
    <col min="2565" max="2816" width="11.42578125" style="6"/>
    <col min="2817" max="2817" width="92.7109375" style="6" customWidth="1"/>
    <col min="2818" max="2819" width="11.42578125" style="6"/>
    <col min="2820" max="2820" width="8" style="6" customWidth="1"/>
    <col min="2821" max="3072" width="11.42578125" style="6"/>
    <col min="3073" max="3073" width="92.7109375" style="6" customWidth="1"/>
    <col min="3074" max="3075" width="11.42578125" style="6"/>
    <col min="3076" max="3076" width="8" style="6" customWidth="1"/>
    <col min="3077" max="3328" width="11.42578125" style="6"/>
    <col min="3329" max="3329" width="92.7109375" style="6" customWidth="1"/>
    <col min="3330" max="3331" width="11.42578125" style="6"/>
    <col min="3332" max="3332" width="8" style="6" customWidth="1"/>
    <col min="3333" max="3584" width="11.42578125" style="6"/>
    <col min="3585" max="3585" width="92.7109375" style="6" customWidth="1"/>
    <col min="3586" max="3587" width="11.42578125" style="6"/>
    <col min="3588" max="3588" width="8" style="6" customWidth="1"/>
    <col min="3589" max="3840" width="11.42578125" style="6"/>
    <col min="3841" max="3841" width="92.7109375" style="6" customWidth="1"/>
    <col min="3842" max="3843" width="11.42578125" style="6"/>
    <col min="3844" max="3844" width="8" style="6" customWidth="1"/>
    <col min="3845" max="4096" width="11.42578125" style="6"/>
    <col min="4097" max="4097" width="92.7109375" style="6" customWidth="1"/>
    <col min="4098" max="4099" width="11.42578125" style="6"/>
    <col min="4100" max="4100" width="8" style="6" customWidth="1"/>
    <col min="4101" max="4352" width="11.42578125" style="6"/>
    <col min="4353" max="4353" width="92.7109375" style="6" customWidth="1"/>
    <col min="4354" max="4355" width="11.42578125" style="6"/>
    <col min="4356" max="4356" width="8" style="6" customWidth="1"/>
    <col min="4357" max="4608" width="11.42578125" style="6"/>
    <col min="4609" max="4609" width="92.7109375" style="6" customWidth="1"/>
    <col min="4610" max="4611" width="11.42578125" style="6"/>
    <col min="4612" max="4612" width="8" style="6" customWidth="1"/>
    <col min="4613" max="4864" width="11.42578125" style="6"/>
    <col min="4865" max="4865" width="92.7109375" style="6" customWidth="1"/>
    <col min="4866" max="4867" width="11.42578125" style="6"/>
    <col min="4868" max="4868" width="8" style="6" customWidth="1"/>
    <col min="4869" max="5120" width="11.42578125" style="6"/>
    <col min="5121" max="5121" width="92.7109375" style="6" customWidth="1"/>
    <col min="5122" max="5123" width="11.42578125" style="6"/>
    <col min="5124" max="5124" width="8" style="6" customWidth="1"/>
    <col min="5125" max="5376" width="11.42578125" style="6"/>
    <col min="5377" max="5377" width="92.7109375" style="6" customWidth="1"/>
    <col min="5378" max="5379" width="11.42578125" style="6"/>
    <col min="5380" max="5380" width="8" style="6" customWidth="1"/>
    <col min="5381" max="5632" width="11.42578125" style="6"/>
    <col min="5633" max="5633" width="92.7109375" style="6" customWidth="1"/>
    <col min="5634" max="5635" width="11.42578125" style="6"/>
    <col min="5636" max="5636" width="8" style="6" customWidth="1"/>
    <col min="5637" max="5888" width="11.42578125" style="6"/>
    <col min="5889" max="5889" width="92.7109375" style="6" customWidth="1"/>
    <col min="5890" max="5891" width="11.42578125" style="6"/>
    <col min="5892" max="5892" width="8" style="6" customWidth="1"/>
    <col min="5893" max="6144" width="11.42578125" style="6"/>
    <col min="6145" max="6145" width="92.7109375" style="6" customWidth="1"/>
    <col min="6146" max="6147" width="11.42578125" style="6"/>
    <col min="6148" max="6148" width="8" style="6" customWidth="1"/>
    <col min="6149" max="6400" width="11.42578125" style="6"/>
    <col min="6401" max="6401" width="92.7109375" style="6" customWidth="1"/>
    <col min="6402" max="6403" width="11.42578125" style="6"/>
    <col min="6404" max="6404" width="8" style="6" customWidth="1"/>
    <col min="6405" max="6656" width="11.42578125" style="6"/>
    <col min="6657" max="6657" width="92.7109375" style="6" customWidth="1"/>
    <col min="6658" max="6659" width="11.42578125" style="6"/>
    <col min="6660" max="6660" width="8" style="6" customWidth="1"/>
    <col min="6661" max="6912" width="11.42578125" style="6"/>
    <col min="6913" max="6913" width="92.7109375" style="6" customWidth="1"/>
    <col min="6914" max="6915" width="11.42578125" style="6"/>
    <col min="6916" max="6916" width="8" style="6" customWidth="1"/>
    <col min="6917" max="7168" width="11.42578125" style="6"/>
    <col min="7169" max="7169" width="92.7109375" style="6" customWidth="1"/>
    <col min="7170" max="7171" width="11.42578125" style="6"/>
    <col min="7172" max="7172" width="8" style="6" customWidth="1"/>
    <col min="7173" max="7424" width="11.42578125" style="6"/>
    <col min="7425" max="7425" width="92.7109375" style="6" customWidth="1"/>
    <col min="7426" max="7427" width="11.42578125" style="6"/>
    <col min="7428" max="7428" width="8" style="6" customWidth="1"/>
    <col min="7429" max="7680" width="11.42578125" style="6"/>
    <col min="7681" max="7681" width="92.7109375" style="6" customWidth="1"/>
    <col min="7682" max="7683" width="11.42578125" style="6"/>
    <col min="7684" max="7684" width="8" style="6" customWidth="1"/>
    <col min="7685" max="7936" width="11.42578125" style="6"/>
    <col min="7937" max="7937" width="92.7109375" style="6" customWidth="1"/>
    <col min="7938" max="7939" width="11.42578125" style="6"/>
    <col min="7940" max="7940" width="8" style="6" customWidth="1"/>
    <col min="7941" max="8192" width="11.42578125" style="6"/>
    <col min="8193" max="8193" width="92.7109375" style="6" customWidth="1"/>
    <col min="8194" max="8195" width="11.42578125" style="6"/>
    <col min="8196" max="8196" width="8" style="6" customWidth="1"/>
    <col min="8197" max="8448" width="11.42578125" style="6"/>
    <col min="8449" max="8449" width="92.7109375" style="6" customWidth="1"/>
    <col min="8450" max="8451" width="11.42578125" style="6"/>
    <col min="8452" max="8452" width="8" style="6" customWidth="1"/>
    <col min="8453" max="8704" width="11.42578125" style="6"/>
    <col min="8705" max="8705" width="92.7109375" style="6" customWidth="1"/>
    <col min="8706" max="8707" width="11.42578125" style="6"/>
    <col min="8708" max="8708" width="8" style="6" customWidth="1"/>
    <col min="8709" max="8960" width="11.42578125" style="6"/>
    <col min="8961" max="8961" width="92.7109375" style="6" customWidth="1"/>
    <col min="8962" max="8963" width="11.42578125" style="6"/>
    <col min="8964" max="8964" width="8" style="6" customWidth="1"/>
    <col min="8965" max="9216" width="11.42578125" style="6"/>
    <col min="9217" max="9217" width="92.7109375" style="6" customWidth="1"/>
    <col min="9218" max="9219" width="11.42578125" style="6"/>
    <col min="9220" max="9220" width="8" style="6" customWidth="1"/>
    <col min="9221" max="9472" width="11.42578125" style="6"/>
    <col min="9473" max="9473" width="92.7109375" style="6" customWidth="1"/>
    <col min="9474" max="9475" width="11.42578125" style="6"/>
    <col min="9476" max="9476" width="8" style="6" customWidth="1"/>
    <col min="9477" max="9728" width="11.42578125" style="6"/>
    <col min="9729" max="9729" width="92.7109375" style="6" customWidth="1"/>
    <col min="9730" max="9731" width="11.42578125" style="6"/>
    <col min="9732" max="9732" width="8" style="6" customWidth="1"/>
    <col min="9733" max="9984" width="11.42578125" style="6"/>
    <col min="9985" max="9985" width="92.7109375" style="6" customWidth="1"/>
    <col min="9986" max="9987" width="11.42578125" style="6"/>
    <col min="9988" max="9988" width="8" style="6" customWidth="1"/>
    <col min="9989" max="10240" width="11.42578125" style="6"/>
    <col min="10241" max="10241" width="92.7109375" style="6" customWidth="1"/>
    <col min="10242" max="10243" width="11.42578125" style="6"/>
    <col min="10244" max="10244" width="8" style="6" customWidth="1"/>
    <col min="10245" max="10496" width="11.42578125" style="6"/>
    <col min="10497" max="10497" width="92.7109375" style="6" customWidth="1"/>
    <col min="10498" max="10499" width="11.42578125" style="6"/>
    <col min="10500" max="10500" width="8" style="6" customWidth="1"/>
    <col min="10501" max="10752" width="11.42578125" style="6"/>
    <col min="10753" max="10753" width="92.7109375" style="6" customWidth="1"/>
    <col min="10754" max="10755" width="11.42578125" style="6"/>
    <col min="10756" max="10756" width="8" style="6" customWidth="1"/>
    <col min="10757" max="11008" width="11.42578125" style="6"/>
    <col min="11009" max="11009" width="92.7109375" style="6" customWidth="1"/>
    <col min="11010" max="11011" width="11.42578125" style="6"/>
    <col min="11012" max="11012" width="8" style="6" customWidth="1"/>
    <col min="11013" max="11264" width="11.42578125" style="6"/>
    <col min="11265" max="11265" width="92.7109375" style="6" customWidth="1"/>
    <col min="11266" max="11267" width="11.42578125" style="6"/>
    <col min="11268" max="11268" width="8" style="6" customWidth="1"/>
    <col min="11269" max="11520" width="11.42578125" style="6"/>
    <col min="11521" max="11521" width="92.7109375" style="6" customWidth="1"/>
    <col min="11522" max="11523" width="11.42578125" style="6"/>
    <col min="11524" max="11524" width="8" style="6" customWidth="1"/>
    <col min="11525" max="11776" width="11.42578125" style="6"/>
    <col min="11777" max="11777" width="92.7109375" style="6" customWidth="1"/>
    <col min="11778" max="11779" width="11.42578125" style="6"/>
    <col min="11780" max="11780" width="8" style="6" customWidth="1"/>
    <col min="11781" max="12032" width="11.42578125" style="6"/>
    <col min="12033" max="12033" width="92.7109375" style="6" customWidth="1"/>
    <col min="12034" max="12035" width="11.42578125" style="6"/>
    <col min="12036" max="12036" width="8" style="6" customWidth="1"/>
    <col min="12037" max="12288" width="11.42578125" style="6"/>
    <col min="12289" max="12289" width="92.7109375" style="6" customWidth="1"/>
    <col min="12290" max="12291" width="11.42578125" style="6"/>
    <col min="12292" max="12292" width="8" style="6" customWidth="1"/>
    <col min="12293" max="12544" width="11.42578125" style="6"/>
    <col min="12545" max="12545" width="92.7109375" style="6" customWidth="1"/>
    <col min="12546" max="12547" width="11.42578125" style="6"/>
    <col min="12548" max="12548" width="8" style="6" customWidth="1"/>
    <col min="12549" max="12800" width="11.42578125" style="6"/>
    <col min="12801" max="12801" width="92.7109375" style="6" customWidth="1"/>
    <col min="12802" max="12803" width="11.42578125" style="6"/>
    <col min="12804" max="12804" width="8" style="6" customWidth="1"/>
    <col min="12805" max="13056" width="11.42578125" style="6"/>
    <col min="13057" max="13057" width="92.7109375" style="6" customWidth="1"/>
    <col min="13058" max="13059" width="11.42578125" style="6"/>
    <col min="13060" max="13060" width="8" style="6" customWidth="1"/>
    <col min="13061" max="13312" width="11.42578125" style="6"/>
    <col min="13313" max="13313" width="92.7109375" style="6" customWidth="1"/>
    <col min="13314" max="13315" width="11.42578125" style="6"/>
    <col min="13316" max="13316" width="8" style="6" customWidth="1"/>
    <col min="13317" max="13568" width="11.42578125" style="6"/>
    <col min="13569" max="13569" width="92.7109375" style="6" customWidth="1"/>
    <col min="13570" max="13571" width="11.42578125" style="6"/>
    <col min="13572" max="13572" width="8" style="6" customWidth="1"/>
    <col min="13573" max="13824" width="11.42578125" style="6"/>
    <col min="13825" max="13825" width="92.7109375" style="6" customWidth="1"/>
    <col min="13826" max="13827" width="11.42578125" style="6"/>
    <col min="13828" max="13828" width="8" style="6" customWidth="1"/>
    <col min="13829" max="14080" width="11.42578125" style="6"/>
    <col min="14081" max="14081" width="92.7109375" style="6" customWidth="1"/>
    <col min="14082" max="14083" width="11.42578125" style="6"/>
    <col min="14084" max="14084" width="8" style="6" customWidth="1"/>
    <col min="14085" max="14336" width="11.42578125" style="6"/>
    <col min="14337" max="14337" width="92.7109375" style="6" customWidth="1"/>
    <col min="14338" max="14339" width="11.42578125" style="6"/>
    <col min="14340" max="14340" width="8" style="6" customWidth="1"/>
    <col min="14341" max="14592" width="11.42578125" style="6"/>
    <col min="14593" max="14593" width="92.7109375" style="6" customWidth="1"/>
    <col min="14594" max="14595" width="11.42578125" style="6"/>
    <col min="14596" max="14596" width="8" style="6" customWidth="1"/>
    <col min="14597" max="14848" width="11.42578125" style="6"/>
    <col min="14849" max="14849" width="92.7109375" style="6" customWidth="1"/>
    <col min="14850" max="14851" width="11.42578125" style="6"/>
    <col min="14852" max="14852" width="8" style="6" customWidth="1"/>
    <col min="14853" max="15104" width="11.42578125" style="6"/>
    <col min="15105" max="15105" width="92.7109375" style="6" customWidth="1"/>
    <col min="15106" max="15107" width="11.42578125" style="6"/>
    <col min="15108" max="15108" width="8" style="6" customWidth="1"/>
    <col min="15109" max="15360" width="11.42578125" style="6"/>
    <col min="15361" max="15361" width="92.7109375" style="6" customWidth="1"/>
    <col min="15362" max="15363" width="11.42578125" style="6"/>
    <col min="15364" max="15364" width="8" style="6" customWidth="1"/>
    <col min="15365" max="15616" width="11.42578125" style="6"/>
    <col min="15617" max="15617" width="92.7109375" style="6" customWidth="1"/>
    <col min="15618" max="15619" width="11.42578125" style="6"/>
    <col min="15620" max="15620" width="8" style="6" customWidth="1"/>
    <col min="15621" max="15872" width="11.42578125" style="6"/>
    <col min="15873" max="15873" width="92.7109375" style="6" customWidth="1"/>
    <col min="15874" max="15875" width="11.42578125" style="6"/>
    <col min="15876" max="15876" width="8" style="6" customWidth="1"/>
    <col min="15877" max="16128" width="11.42578125" style="6"/>
    <col min="16129" max="16129" width="92.7109375" style="6" customWidth="1"/>
    <col min="16130" max="16131" width="11.42578125" style="6"/>
    <col min="16132" max="16132" width="8" style="6" customWidth="1"/>
    <col min="16133" max="16384" width="11.42578125" style="6"/>
  </cols>
  <sheetData>
    <row r="1" spans="1:1" ht="25.5" customHeight="1" x14ac:dyDescent="0.2">
      <c r="A1" s="207" t="s">
        <v>337</v>
      </c>
    </row>
    <row r="4" spans="1:1" ht="21" customHeight="1" x14ac:dyDescent="0.2">
      <c r="A4" s="191" t="s">
        <v>296</v>
      </c>
    </row>
    <row r="6" spans="1:1" ht="46.15" customHeight="1" x14ac:dyDescent="0.2">
      <c r="A6" s="192" t="s">
        <v>346</v>
      </c>
    </row>
    <row r="7" spans="1:1" ht="12.75" customHeight="1" x14ac:dyDescent="0.2">
      <c r="A7" s="193"/>
    </row>
    <row r="8" spans="1:1" ht="62.45" customHeight="1" x14ac:dyDescent="0.2">
      <c r="A8" s="194" t="s">
        <v>365</v>
      </c>
    </row>
    <row r="9" spans="1:1" ht="12.6" customHeight="1" x14ac:dyDescent="0.2">
      <c r="A9" s="194"/>
    </row>
    <row r="10" spans="1:1" ht="68.45" customHeight="1" x14ac:dyDescent="0.2">
      <c r="A10" s="195" t="s">
        <v>361</v>
      </c>
    </row>
    <row r="11" spans="1:1" ht="12.75" customHeight="1" x14ac:dyDescent="0.2"/>
    <row r="12" spans="1:1" ht="58.9" customHeight="1" x14ac:dyDescent="0.2">
      <c r="A12" s="195" t="s">
        <v>362</v>
      </c>
    </row>
    <row r="13" spans="1:1" ht="12.6" customHeight="1" x14ac:dyDescent="0.2">
      <c r="A13" s="195"/>
    </row>
    <row r="14" spans="1:1" ht="50.45" customHeight="1" x14ac:dyDescent="0.2">
      <c r="A14" s="194" t="s">
        <v>347</v>
      </c>
    </row>
    <row r="15" spans="1:1" ht="12.75" customHeight="1" x14ac:dyDescent="0.2">
      <c r="A15" s="196"/>
    </row>
    <row r="16" spans="1:1" ht="35.450000000000003" customHeight="1" x14ac:dyDescent="0.2">
      <c r="A16" s="195" t="s">
        <v>348</v>
      </c>
    </row>
    <row r="17" spans="1:1" ht="34.9" customHeight="1" x14ac:dyDescent="0.2">
      <c r="A17" s="195" t="s">
        <v>349</v>
      </c>
    </row>
    <row r="18" spans="1:1" ht="12.6" customHeight="1" x14ac:dyDescent="0.2"/>
    <row r="19" spans="1:1" ht="33.6" customHeight="1" x14ac:dyDescent="0.2">
      <c r="A19" s="194" t="s">
        <v>360</v>
      </c>
    </row>
    <row r="20" spans="1:1" ht="12.75" customHeight="1" x14ac:dyDescent="0.2"/>
    <row r="21" spans="1:1" ht="12.75" customHeight="1" x14ac:dyDescent="0.2">
      <c r="A21" s="198"/>
    </row>
    <row r="22" spans="1:1" ht="12.75" customHeight="1" x14ac:dyDescent="0.2">
      <c r="A22" s="6"/>
    </row>
    <row r="23" spans="1:1" ht="12.75" customHeight="1" x14ac:dyDescent="0.2"/>
    <row r="24" spans="1:1" ht="14.25" customHeight="1" x14ac:dyDescent="0.2">
      <c r="A24" s="195"/>
    </row>
    <row r="25" spans="1:1" x14ac:dyDescent="0.2">
      <c r="A25" s="197"/>
    </row>
    <row r="26" spans="1:1" x14ac:dyDescent="0.2">
      <c r="A26" s="197"/>
    </row>
    <row r="27" spans="1:1" x14ac:dyDescent="0.2">
      <c r="A27" s="197"/>
    </row>
    <row r="28" spans="1:1" x14ac:dyDescent="0.2">
      <c r="A28" s="197"/>
    </row>
    <row r="29" spans="1:1" x14ac:dyDescent="0.2">
      <c r="A29" s="197"/>
    </row>
    <row r="30" spans="1:1" x14ac:dyDescent="0.2">
      <c r="A30" s="197"/>
    </row>
    <row r="32" spans="1:1" x14ac:dyDescent="0.2">
      <c r="A32" s="197"/>
    </row>
    <row r="34" spans="1:1" x14ac:dyDescent="0.2">
      <c r="A34" s="197"/>
    </row>
    <row r="35" spans="1:1" ht="22.5" customHeight="1" x14ac:dyDescent="0.2">
      <c r="A35" s="197"/>
    </row>
    <row r="36" spans="1:1" x14ac:dyDescent="0.2">
      <c r="A36" s="197"/>
    </row>
    <row r="37" spans="1:1" x14ac:dyDescent="0.2">
      <c r="A37" s="197"/>
    </row>
    <row r="38" spans="1:1" x14ac:dyDescent="0.2">
      <c r="A38" s="199" t="s">
        <v>297</v>
      </c>
    </row>
    <row r="39" spans="1:1" ht="18.75" customHeight="1" x14ac:dyDescent="0.2"/>
    <row r="40" spans="1:1" ht="64.5" customHeight="1" x14ac:dyDescent="0.2">
      <c r="A40" s="192" t="s">
        <v>353</v>
      </c>
    </row>
    <row r="41" spans="1:1" ht="12.6" customHeight="1" x14ac:dyDescent="0.2"/>
    <row r="42" spans="1:1" ht="16.149999999999999" customHeight="1" x14ac:dyDescent="0.2">
      <c r="A42" s="194" t="s">
        <v>363</v>
      </c>
    </row>
    <row r="43" spans="1:1" ht="16.149999999999999" customHeight="1" x14ac:dyDescent="0.2">
      <c r="A43" s="194" t="s">
        <v>364</v>
      </c>
    </row>
    <row r="44" spans="1:1" ht="42" customHeight="1" x14ac:dyDescent="0.2">
      <c r="A44" s="194" t="s">
        <v>354</v>
      </c>
    </row>
    <row r="45" spans="1:1" ht="32.450000000000003" customHeight="1" x14ac:dyDescent="0.2">
      <c r="A45" s="194" t="s">
        <v>355</v>
      </c>
    </row>
    <row r="46" spans="1:1" ht="12.6" customHeight="1" x14ac:dyDescent="0.2">
      <c r="A46" s="194"/>
    </row>
    <row r="47" spans="1:1" ht="57.6" customHeight="1" x14ac:dyDescent="0.2">
      <c r="A47" s="194" t="s">
        <v>358</v>
      </c>
    </row>
    <row r="48" spans="1:1" ht="51.6" customHeight="1" x14ac:dyDescent="0.2">
      <c r="A48" s="194" t="s">
        <v>366</v>
      </c>
    </row>
    <row r="49" spans="1:1" ht="12.6" customHeight="1" x14ac:dyDescent="0.2">
      <c r="A49" s="205"/>
    </row>
    <row r="50" spans="1:1" ht="18" customHeight="1" x14ac:dyDescent="0.2">
      <c r="A50" s="206" t="s">
        <v>356</v>
      </c>
    </row>
    <row r="51" spans="1:1" ht="57" customHeight="1" x14ac:dyDescent="0.2">
      <c r="A51" s="195" t="s">
        <v>359</v>
      </c>
    </row>
    <row r="52" spans="1:1" x14ac:dyDescent="0.2">
      <c r="A52" s="195"/>
    </row>
    <row r="53" spans="1:1" ht="56.45" customHeight="1" x14ac:dyDescent="0.2">
      <c r="A53" s="200" t="s">
        <v>357</v>
      </c>
    </row>
    <row r="54" spans="1:1" x14ac:dyDescent="0.2">
      <c r="A54" s="194"/>
    </row>
    <row r="55" spans="1:1" ht="12.6" customHeight="1" x14ac:dyDescent="0.2"/>
    <row r="56" spans="1:1" ht="43.9" customHeight="1" x14ac:dyDescent="0.2">
      <c r="A56" s="194"/>
    </row>
    <row r="57" spans="1:1" x14ac:dyDescent="0.2">
      <c r="A57" s="195"/>
    </row>
    <row r="58" spans="1:1" ht="54" customHeight="1" x14ac:dyDescent="0.2"/>
    <row r="59" spans="1:1" ht="12.75" customHeight="1" x14ac:dyDescent="0.2"/>
    <row r="60" spans="1:1" ht="60.6" customHeight="1" x14ac:dyDescent="0.2"/>
    <row r="62" spans="1:1" x14ac:dyDescent="0.2">
      <c r="A62" s="197"/>
    </row>
    <row r="64" spans="1:1" x14ac:dyDescent="0.2">
      <c r="A64" s="197"/>
    </row>
    <row r="67" spans="1:1" x14ac:dyDescent="0.2">
      <c r="A67" s="197"/>
    </row>
  </sheetData>
  <pageMargins left="0.78740157480314965" right="0.78740157480314965" top="0.78740157480314965" bottom="0.78740157480314965" header="0.51181102362204722" footer="0.51181102362204722"/>
  <pageSetup paperSize="9" firstPageNumber="6" orientation="portrait" useFirstPageNumber="1" r:id="rId1"/>
  <headerFooter alignWithMargins="0">
    <oddHeader>&amp;C&amp;"Arial,Standard"&amp;8-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
  <sheetViews>
    <sheetView zoomScaleNormal="100" zoomScaleSheetLayoutView="100" zoomScalePageLayoutView="70" workbookViewId="0">
      <selection activeCell="F1" sqref="F1"/>
    </sheetView>
  </sheetViews>
  <sheetFormatPr baseColWidth="10" defaultRowHeight="12.75" x14ac:dyDescent="0.2"/>
  <cols>
    <col min="4" max="4" width="12.5703125" customWidth="1"/>
    <col min="5" max="5" width="47.7109375" customWidth="1"/>
  </cols>
  <sheetData>
    <row r="20" spans="2:2" x14ac:dyDescent="0.2">
      <c r="B20" t="s">
        <v>337</v>
      </c>
    </row>
  </sheetData>
  <pageMargins left="0.51181102362204722" right="0.31496062992125984" top="0.59055118110236227" bottom="0.59055118110236227" header="0.31496062992125984" footer="0.31496062992125984"/>
  <pageSetup paperSize="9" orientation="portrait" r:id="rId1"/>
  <headerFooter>
    <oddHeader>&amp;C&amp;"Arial,Standard"&amp;8-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
  <sheetViews>
    <sheetView zoomScaleNormal="100" zoomScaleSheetLayoutView="100" zoomScalePageLayoutView="70" workbookViewId="0">
      <selection activeCell="F1" sqref="F1"/>
    </sheetView>
  </sheetViews>
  <sheetFormatPr baseColWidth="10" defaultRowHeight="12.75" x14ac:dyDescent="0.2"/>
  <cols>
    <col min="4" max="4" width="12.5703125" customWidth="1"/>
    <col min="5" max="5" width="47.7109375" customWidth="1"/>
  </cols>
  <sheetData>
    <row r="20" spans="2:2" x14ac:dyDescent="0.2">
      <c r="B20" t="s">
        <v>337</v>
      </c>
    </row>
  </sheetData>
  <pageMargins left="0.51181102362204722" right="0.31496062992125984" top="0.59055118110236227" bottom="0.59055118110236227" header="0.31496062992125984" footer="0.31496062992125984"/>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13</vt:i4>
      </vt:variant>
    </vt:vector>
  </HeadingPairs>
  <TitlesOfParts>
    <vt:vector size="40" baseType="lpstr">
      <vt:lpstr>Impressum</vt:lpstr>
      <vt:lpstr>Zeichenerklärung</vt:lpstr>
      <vt:lpstr>Inhaltsverzeichnis</vt:lpstr>
      <vt:lpstr>Vorbemerkungen</vt:lpstr>
      <vt:lpstr>Überblick </vt:lpstr>
      <vt:lpstr>Daten Diagramme</vt:lpstr>
      <vt:lpstr>Überblick  </vt:lpstr>
      <vt:lpstr>Graf1</vt:lpstr>
      <vt:lpstr>Graf2</vt:lpstr>
      <vt:lpstr>Werte</vt:lpstr>
      <vt:lpstr>Tab1</vt:lpstr>
      <vt:lpstr>Tab2</vt:lpstr>
      <vt:lpstr>Tab3</vt:lpstr>
      <vt:lpstr>Tab4</vt:lpstr>
      <vt:lpstr>Tab5</vt:lpstr>
      <vt:lpstr>Tab6</vt:lpstr>
      <vt:lpstr>Tab7</vt:lpstr>
      <vt:lpstr>Tab8</vt:lpstr>
      <vt:lpstr>Tab9</vt:lpstr>
      <vt:lpstr>Tab10</vt:lpstr>
      <vt:lpstr>Graf3</vt:lpstr>
      <vt:lpstr>Graf4</vt:lpstr>
      <vt:lpstr>Tab11</vt:lpstr>
      <vt:lpstr>Tab12-13</vt:lpstr>
      <vt:lpstr>Tab14-15</vt:lpstr>
      <vt:lpstr>Tab16</vt:lpstr>
      <vt:lpstr>Tab17</vt:lpstr>
      <vt:lpstr>Graf1!Druckbereich</vt:lpstr>
      <vt:lpstr>Graf2!Druckbereich</vt:lpstr>
      <vt:lpstr>Graf3!Druckbereich</vt:lpstr>
      <vt:lpstr>Graf4!Druckbereich</vt:lpstr>
      <vt:lpstr>'Tab10'!Druckbereich</vt:lpstr>
      <vt:lpstr>'Tab11'!Druckbereich</vt:lpstr>
      <vt:lpstr>'Tab12-13'!Druckbereich</vt:lpstr>
      <vt:lpstr>'Tab14-15'!Druckbereich</vt:lpstr>
      <vt:lpstr>'Tab16'!Druckbereich</vt:lpstr>
      <vt:lpstr>'Tab17'!Druckbereich</vt:lpstr>
      <vt:lpstr>'Überblick '!Druckbereich</vt:lpstr>
      <vt:lpstr>'Überblick  '!Druckbereich</vt:lpstr>
      <vt:lpstr>Vorbemerkungen!Druckbereich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2021-07-19T09:47:56Z</cp:lastPrinted>
  <dcterms:created xsi:type="dcterms:W3CDTF">2001-01-22T15:18:09Z</dcterms:created>
  <dcterms:modified xsi:type="dcterms:W3CDTF">2021-07-20T13:16:34Z</dcterms:modified>
</cp:coreProperties>
</file>