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135" windowHeight="4455" tabRatio="601" firstSheet="1" activeTab="1"/>
  </bookViews>
  <sheets>
    <sheet name="Graf1u.2" sheetId="1" r:id="rId1"/>
    <sheet name="Impressum" sheetId="2" r:id="rId2"/>
    <sheet name="Inhaltsverz." sheetId="3" r:id="rId3"/>
    <sheet name="Vorbemerk." sheetId="4" r:id="rId4"/>
    <sheet name="TAB01" sheetId="5" r:id="rId5"/>
  </sheets>
  <externalReferences>
    <externalReference r:id="rId8"/>
    <externalReference r:id="rId9"/>
  </externalReferences>
  <definedNames>
    <definedName name="OLE_LINK1" localSheetId="1">'Impressum'!$A$1</definedName>
  </definedNames>
  <calcPr fullCalcOnLoad="1"/>
</workbook>
</file>

<file path=xl/sharedStrings.xml><?xml version="1.0" encoding="utf-8"?>
<sst xmlns="http://schemas.openxmlformats.org/spreadsheetml/2006/main" count="1404" uniqueCount="765">
  <si>
    <t>um %</t>
  </si>
  <si>
    <t>.</t>
  </si>
  <si>
    <t>Bergbau und Verarbeitendes Gewerbe</t>
  </si>
  <si>
    <t xml:space="preserve">Bergbau und Gewinnung von Steinen </t>
  </si>
  <si>
    <t>und Erden</t>
  </si>
  <si>
    <t xml:space="preserve">Steine und Erden, sonstige </t>
  </si>
  <si>
    <t>Bergbauerzeugnisse</t>
  </si>
  <si>
    <t>Kies und Sand; gebrochene Natursteine</t>
  </si>
  <si>
    <t>1421 11 903</t>
  </si>
  <si>
    <t>Bausand (z.B. als Betonzuschlag)</t>
  </si>
  <si>
    <t>t</t>
  </si>
  <si>
    <t>1421 12 133</t>
  </si>
  <si>
    <t>Baukies (z.B. als Betonzuschlag)</t>
  </si>
  <si>
    <t>Brechsande und Körnungen</t>
  </si>
  <si>
    <t>Andere gebrochene Natursteine, a.n.g.</t>
  </si>
  <si>
    <t>1421 12 930</t>
  </si>
  <si>
    <t>Verarbeitendes Gewerbe</t>
  </si>
  <si>
    <t>1511 13 300</t>
  </si>
  <si>
    <t>kg</t>
  </si>
  <si>
    <t>Verarbeitetes Fleisch</t>
  </si>
  <si>
    <t>1513 11 100</t>
  </si>
  <si>
    <t>1513 11 300</t>
  </si>
  <si>
    <t xml:space="preserve">Schweinebäuche (Bauchspeck) und Teile </t>
  </si>
  <si>
    <t>davon</t>
  </si>
  <si>
    <t>1513 11 500</t>
  </si>
  <si>
    <t>Anderes Schweinefleisch</t>
  </si>
  <si>
    <t>1513 11 700</t>
  </si>
  <si>
    <t>Rind- oder Kalbfleisch</t>
  </si>
  <si>
    <t>1513 12 130</t>
  </si>
  <si>
    <t>Leberwürste</t>
  </si>
  <si>
    <t>1513 12 151</t>
  </si>
  <si>
    <t>Rohwürste</t>
  </si>
  <si>
    <t>1513 12 153</t>
  </si>
  <si>
    <t>Kochwürste</t>
  </si>
  <si>
    <t>1513 12 155</t>
  </si>
  <si>
    <t>Brühwürste</t>
  </si>
  <si>
    <t>1513 12 430</t>
  </si>
  <si>
    <t>1513 12 450</t>
  </si>
  <si>
    <t>1513 12 590</t>
  </si>
  <si>
    <t>Andere Zubereitungen aus Schweinefleisch</t>
  </si>
  <si>
    <t>Futtermittel für Schweine</t>
  </si>
  <si>
    <t>Futtermittel für Rinder</t>
  </si>
  <si>
    <t>Futtermittel für Geflügel</t>
  </si>
  <si>
    <t>Backwaren (ohne Dauerbackwaren)</t>
  </si>
  <si>
    <t>1581 11 000</t>
  </si>
  <si>
    <t>1581 12 000</t>
  </si>
  <si>
    <t xml:space="preserve">Feine Backwaren (ohne Dauerbackwaren), </t>
  </si>
  <si>
    <t>Dauerbackwaren</t>
  </si>
  <si>
    <t>1582 12 530</t>
  </si>
  <si>
    <t>Süßwaren (ohne Dauerbackwaren)</t>
  </si>
  <si>
    <t>Würzen und Soßen</t>
  </si>
  <si>
    <t>Spirituosen</t>
  </si>
  <si>
    <t>Bier</t>
  </si>
  <si>
    <t>1596 10 000</t>
  </si>
  <si>
    <t>Bier aus Malz</t>
  </si>
  <si>
    <t>hl</t>
  </si>
  <si>
    <t xml:space="preserve">Mineralwasser, Erfrischungsgetränke u.a. </t>
  </si>
  <si>
    <t>nicht alkoholhaltige Getränke</t>
  </si>
  <si>
    <t>Tabakerzeugnisse</t>
  </si>
  <si>
    <t>Textilien</t>
  </si>
  <si>
    <t>Textile Spinnstoffe und Garne</t>
  </si>
  <si>
    <t>Gewebe</t>
  </si>
  <si>
    <t>Textilveredlung</t>
  </si>
  <si>
    <t xml:space="preserve">Konfektionierte Textilwaren (ohne </t>
  </si>
  <si>
    <t>Bekleidung)</t>
  </si>
  <si>
    <t>Textilerzeugnisse a.n.g.</t>
  </si>
  <si>
    <t>St</t>
  </si>
  <si>
    <t>Bekleidung</t>
  </si>
  <si>
    <t xml:space="preserve">Oberbekleidung (ohne Arbeits- und </t>
  </si>
  <si>
    <t>Berufsbekleidung)</t>
  </si>
  <si>
    <t>a.n.g.</t>
  </si>
  <si>
    <t>Leder und Lederwaren</t>
  </si>
  <si>
    <t>Schuhe</t>
  </si>
  <si>
    <t xml:space="preserve">Holz, gesägt, auch gehobelt oder </t>
  </si>
  <si>
    <t>imprägniert</t>
  </si>
  <si>
    <t>2010 10 350</t>
  </si>
  <si>
    <t>m³</t>
  </si>
  <si>
    <t>2030 11 100</t>
  </si>
  <si>
    <t xml:space="preserve">Fenster, Fenstertüren, Rahmen und </t>
  </si>
  <si>
    <t>Verkleidungen dafür</t>
  </si>
  <si>
    <t>2030 13 050</t>
  </si>
  <si>
    <t>Treppen</t>
  </si>
  <si>
    <t xml:space="preserve">Verpackungsmittel, Lagerbehälter und </t>
  </si>
  <si>
    <t>Ladungsträger, aus Holz</t>
  </si>
  <si>
    <t>Andere Holzwaren; Kork-, Flecht- und</t>
  </si>
  <si>
    <t>Korbmacherwaren (ohne Möbel)</t>
  </si>
  <si>
    <t>2051 14 590</t>
  </si>
  <si>
    <t>Andere Holzwaren (ohne Särge)</t>
  </si>
  <si>
    <t>Wellpapier und -pappe; Verpackungs-</t>
  </si>
  <si>
    <t>mittel aus Papier, Karton und Pappe</t>
  </si>
  <si>
    <t>2121 11 000</t>
  </si>
  <si>
    <t xml:space="preserve">Wellpapier oder Wellpappe, in Rollen oder </t>
  </si>
  <si>
    <t>Bogen, auch perforiert</t>
  </si>
  <si>
    <t>2121 13 000</t>
  </si>
  <si>
    <t>Schachteln und Kartons aus Wellpapier oder</t>
  </si>
  <si>
    <t>Wellpappe</t>
  </si>
  <si>
    <t xml:space="preserve">Andere Waren aus Papier, Karton und </t>
  </si>
  <si>
    <t>Pappe</t>
  </si>
  <si>
    <t xml:space="preserve">Verlags- und Druckerzeugnisse, be- </t>
  </si>
  <si>
    <t>spielte Ton-, Bild- und Datenträger</t>
  </si>
  <si>
    <t xml:space="preserve">Zeitungen u.a. periodische Druckschriften, </t>
  </si>
  <si>
    <t>erscheinend</t>
  </si>
  <si>
    <t>Drucke, a.n.g.</t>
  </si>
  <si>
    <t>2222 13 070</t>
  </si>
  <si>
    <t xml:space="preserve">Andere Drucke für private oder gewerbliche </t>
  </si>
  <si>
    <t xml:space="preserve">blätter, Geschäftsdrucksachen, </t>
  </si>
  <si>
    <t>Familiendrucksachen</t>
  </si>
  <si>
    <t>2222 31 001</t>
  </si>
  <si>
    <t>Chemische Erzeugnisse</t>
  </si>
  <si>
    <t>Farbstoffe und Pigmente</t>
  </si>
  <si>
    <t xml:space="preserve">Sonstige anorganische Grundstoffe und </t>
  </si>
  <si>
    <t>Chemikalien</t>
  </si>
  <si>
    <t>Anstrichmittel, Druckfarben und Kitte</t>
  </si>
  <si>
    <t>2442 13 800</t>
  </si>
  <si>
    <t>a.n.g., dosiert oder i.A.E.</t>
  </si>
  <si>
    <t>Duftstoffe und Körperpflegemittel</t>
  </si>
  <si>
    <t>2452 16 350</t>
  </si>
  <si>
    <t>Flüssige Haarwaschmittel</t>
  </si>
  <si>
    <t>l</t>
  </si>
  <si>
    <t>Gummi- und Kunststoffwaren</t>
  </si>
  <si>
    <t>Platten, Folien, Schläuche und Profile aus</t>
  </si>
  <si>
    <t>Kunststoffen</t>
  </si>
  <si>
    <t>Verpackungsmittel aus Kunststoffen</t>
  </si>
  <si>
    <t>2522 13 000</t>
  </si>
  <si>
    <t>Baubedarfsartikel aus Kunststoffen</t>
  </si>
  <si>
    <t>2523 14 550</t>
  </si>
  <si>
    <t xml:space="preserve">Fenster und deren Rahmen, Verkleidungen, </t>
  </si>
  <si>
    <t>2523 14 570</t>
  </si>
  <si>
    <t>Türen und deren Rahmen, Verkleidungen und</t>
  </si>
  <si>
    <t>Schwellen aus Kunststoffen</t>
  </si>
  <si>
    <t>Andere Kunststoffwaren</t>
  </si>
  <si>
    <t>2524 23 790</t>
  </si>
  <si>
    <t>Andere Haushaltsartikel aus Kunststoffen</t>
  </si>
  <si>
    <t>Veredlung  von Erzeugnissen dieser</t>
  </si>
  <si>
    <t>Güterabteilung</t>
  </si>
  <si>
    <t xml:space="preserve">Glas, Keramik, bearbeitete Steine und </t>
  </si>
  <si>
    <t>Erden</t>
  </si>
  <si>
    <t>Veredeltes und bearbeitetes Flachglas</t>
  </si>
  <si>
    <t>2612 13 300</t>
  </si>
  <si>
    <t>m²</t>
  </si>
  <si>
    <t>Hohlglas</t>
  </si>
  <si>
    <t>Glasfasern</t>
  </si>
  <si>
    <t>2615 23 300</t>
  </si>
  <si>
    <t xml:space="preserve">oder pharmazeutische Bedarfsartikel aus </t>
  </si>
  <si>
    <t>Glas, auch mit Skalen oder Eichzeichen</t>
  </si>
  <si>
    <t xml:space="preserve"> aus Keramik</t>
  </si>
  <si>
    <t>2621 11 330</t>
  </si>
  <si>
    <t>Geschirr weiß oder einfarbig, aus Porzellan</t>
  </si>
  <si>
    <t>2621 11 350</t>
  </si>
  <si>
    <t>Geschirr, dekoriert, aus Porzellan</t>
  </si>
  <si>
    <t>aus keramischen Stoffen</t>
  </si>
  <si>
    <t>2623 10 330</t>
  </si>
  <si>
    <t xml:space="preserve">Elektrische Isolatoren aus keramischen </t>
  </si>
  <si>
    <t>Stoffen, ohne Metallteile</t>
  </si>
  <si>
    <t>technische Zwecke</t>
  </si>
  <si>
    <t>2640 11 130</t>
  </si>
  <si>
    <t xml:space="preserve">Hintermauerziegel, mit oder ohne </t>
  </si>
  <si>
    <t xml:space="preserve">Lochung, für die Erstellung von ver- </t>
  </si>
  <si>
    <t>putzten oder verkleideten Wänden</t>
  </si>
  <si>
    <t>2661 11 505</t>
  </si>
  <si>
    <t>2661 12 001</t>
  </si>
  <si>
    <t>Großformatige Wandbauteile (Wandtafeln)</t>
  </si>
  <si>
    <t>2661 12 003</t>
  </si>
  <si>
    <t>Großformatige Deckentafeln</t>
  </si>
  <si>
    <t>2661 12 008</t>
  </si>
  <si>
    <t>Fertigteile konstruktiver Art (z.B. Balken, Stürze,</t>
  </si>
  <si>
    <t>Binder usw.)</t>
  </si>
  <si>
    <t>2661 12 009</t>
  </si>
  <si>
    <t>Frischbeton (Transportbeton)</t>
  </si>
  <si>
    <t>Mörtel</t>
  </si>
  <si>
    <t>2664 10 005</t>
  </si>
  <si>
    <t>2664 10 008</t>
  </si>
  <si>
    <t>2751 13 500</t>
  </si>
  <si>
    <t>erzeugnisse</t>
  </si>
  <si>
    <t>2753 10 900</t>
  </si>
  <si>
    <t>Verwendungszwecke</t>
  </si>
  <si>
    <t>Metallerzeugnisse</t>
  </si>
  <si>
    <t>Stahl- und Leichtmetallbaukonstruktionen</t>
  </si>
  <si>
    <t>2811 23 709</t>
  </si>
  <si>
    <t xml:space="preserve">Andere Konstruktionen und Konstruktionsteile </t>
  </si>
  <si>
    <t xml:space="preserve">sowie zu Konstruktionszwecken vorgearbeitete </t>
  </si>
  <si>
    <t>Bleche, Profile u. dgl., aus Aluminium</t>
  </si>
  <si>
    <t>Ausbauelemente aus Stahl und Aluminium</t>
  </si>
  <si>
    <t>2812 10 339</t>
  </si>
  <si>
    <t>2812 10 570</t>
  </si>
  <si>
    <t>2821 11 309</t>
  </si>
  <si>
    <t xml:space="preserve">Andere Behälter für flüssige Stoffe, aus Eisen </t>
  </si>
  <si>
    <t>Heizkörper für Zentralheizungen;</t>
  </si>
  <si>
    <t>Zentralheizungskessel</t>
  </si>
  <si>
    <t>2822 11 500</t>
  </si>
  <si>
    <t>Heizkörper für Zentralheizungen und Teile dafür,</t>
  </si>
  <si>
    <t>aus anderem Material</t>
  </si>
  <si>
    <t>Erzeugnisse</t>
  </si>
  <si>
    <t>2840 13 100</t>
  </si>
  <si>
    <t>Straßenfahrzeuge</t>
  </si>
  <si>
    <t>2840 13 500</t>
  </si>
  <si>
    <t xml:space="preserve">Oberflächenveredlung und </t>
  </si>
  <si>
    <t>Wärmebehandlung</t>
  </si>
  <si>
    <t>Mechanik, a.n.g.</t>
  </si>
  <si>
    <t>2852 10 310</t>
  </si>
  <si>
    <t>Drehteile aus Metall für Armaturen</t>
  </si>
  <si>
    <t>(einschl. Sanitärarmaturen)</t>
  </si>
  <si>
    <t>2852 10 330</t>
  </si>
  <si>
    <t>Drehteile aus Metall für sonstige</t>
  </si>
  <si>
    <t>Maschinenbauerzeugnisse</t>
  </si>
  <si>
    <t>2852 10 700</t>
  </si>
  <si>
    <t>Drehteile aus Metall für sonstige Erzeugnisse</t>
  </si>
  <si>
    <t>Werkzeuge</t>
  </si>
  <si>
    <t>Schlösser und Beschläge</t>
  </si>
  <si>
    <t>Schrauben, Nieten, Ketten, Federn</t>
  </si>
  <si>
    <t>Eisen-, Blech- und Metallwaren a.n.g.</t>
  </si>
  <si>
    <t>2875 27 330</t>
  </si>
  <si>
    <t xml:space="preserve">Paletten u.ä. stapelfähige Transportmittel aus </t>
  </si>
  <si>
    <t>Eisen oder Stahl</t>
  </si>
  <si>
    <t xml:space="preserve">Veredlung von Erzeugnissen dieser Güter- </t>
  </si>
  <si>
    <t>Maschinen</t>
  </si>
  <si>
    <t>Pumpen und Kompressoren</t>
  </si>
  <si>
    <t>Armaturen</t>
  </si>
  <si>
    <t xml:space="preserve">Lager, Getriebe, Zahnräder und </t>
  </si>
  <si>
    <t>Antriebselemente</t>
  </si>
  <si>
    <t>Öfen und Brenner, Teile dafür</t>
  </si>
  <si>
    <t>Hebezeuge und Fördermittel</t>
  </si>
  <si>
    <t>2922 20 000</t>
  </si>
  <si>
    <t xml:space="preserve">Eimer, Kübel, Schaufeln, Löffel, Greifer und </t>
  </si>
  <si>
    <t>Zangen für Krane, Bagger usw.</t>
  </si>
  <si>
    <t>Kälte- und lufttechnische Erzeugnisse für</t>
  </si>
  <si>
    <t>gewerbliche Zwecke</t>
  </si>
  <si>
    <t xml:space="preserve">Maschinen für unspezifische Verwendung, </t>
  </si>
  <si>
    <t>Werkzeugmaschinen, Teile dafür</t>
  </si>
  <si>
    <t xml:space="preserve">Maschinen für die Metallerzeugung, Walz- </t>
  </si>
  <si>
    <t>werkseinrichtungen, Gießmaschinen</t>
  </si>
  <si>
    <t>Bergwerks-, Bau- und Baustoffmaschinen,</t>
  </si>
  <si>
    <t>Teile dafür</t>
  </si>
  <si>
    <t xml:space="preserve">Maschinen für das Druckgewerbe und für </t>
  </si>
  <si>
    <t>sonstige bestimmte Wirtschaftszweige, a.n.g.</t>
  </si>
  <si>
    <t>2956 24 750</t>
  </si>
  <si>
    <t>Formen zum Spritzgießen oder Formpressen für</t>
  </si>
  <si>
    <t>Kunststoffe</t>
  </si>
  <si>
    <t>2956 26 709</t>
  </si>
  <si>
    <t>Teile für andere Maschinen, a.n.g.</t>
  </si>
  <si>
    <t>2956 91 005</t>
  </si>
  <si>
    <t>2971 30 300</t>
  </si>
  <si>
    <t>Teile für elektromechanische Haushaltgeräte</t>
  </si>
  <si>
    <t>2971 30 700</t>
  </si>
  <si>
    <t>Büromaschinen, Datenverarbeitungsgeräte</t>
  </si>
  <si>
    <t>und -einrichtungen</t>
  </si>
  <si>
    <t>Büromaschinen</t>
  </si>
  <si>
    <t>Elektromotoren, Generatoren, Transformatoren</t>
  </si>
  <si>
    <t>3110 42 350</t>
  </si>
  <si>
    <t>Andere Transformatoren mit einer Leistung von</t>
  </si>
  <si>
    <t>1 kVA oder weniger</t>
  </si>
  <si>
    <t>3110 92 000</t>
  </si>
  <si>
    <t>3120 27 800</t>
  </si>
  <si>
    <t>Andere Geräte zum Schließen, Unterbrechen,</t>
  </si>
  <si>
    <t>1000 St</t>
  </si>
  <si>
    <t>Elektrische Lampen und Leuchten</t>
  </si>
  <si>
    <t>Elektrische Ausrüstungen für Motoren und</t>
  </si>
  <si>
    <t>Fahrzeuge, a.n.g.</t>
  </si>
  <si>
    <t xml:space="preserve">Teile für elektrische Beleuchtungs- und Signal- </t>
  </si>
  <si>
    <t>Sonstige elektrische Ausrüstungen a.n.g.</t>
  </si>
  <si>
    <t>Elektronische Bauelemente</t>
  </si>
  <si>
    <t>3210 30 500</t>
  </si>
  <si>
    <t>Gedruckte Mehrlagenschaltungen, nur mit</t>
  </si>
  <si>
    <t>Leiterbahnen oder Kontakten</t>
  </si>
  <si>
    <t xml:space="preserve">Nachrichtentechnische Geräte und </t>
  </si>
  <si>
    <t>Einrichtungen</t>
  </si>
  <si>
    <t>Teile für Geräte für die Fernsprechtechnik</t>
  </si>
  <si>
    <t xml:space="preserve">technische und optische Erzeugnisse; </t>
  </si>
  <si>
    <t>Uhren</t>
  </si>
  <si>
    <t xml:space="preserve">Medizinische Geräte und orthopädische </t>
  </si>
  <si>
    <t>Vorrichtungen</t>
  </si>
  <si>
    <t>3310 17 390</t>
  </si>
  <si>
    <t xml:space="preserve">Andere Apparate und Vorrichtungen für </t>
  </si>
  <si>
    <t>3310 17 590</t>
  </si>
  <si>
    <t>Andere Waren der Zahnprothetik</t>
  </si>
  <si>
    <t>und Vorrichtungen</t>
  </si>
  <si>
    <t>3340 21 700</t>
  </si>
  <si>
    <t xml:space="preserve">Instrumente, Apparate und Geräte (ohne </t>
  </si>
  <si>
    <t>solche für Foto- und Kinotechnik)</t>
  </si>
  <si>
    <t>Kraftwagen und Kraftwagenteile</t>
  </si>
  <si>
    <t>Karosserien, Aufbauten und Anhänger</t>
  </si>
  <si>
    <t>3420 10 507</t>
  </si>
  <si>
    <t xml:space="preserve">Karosserien und Aufbauten (einschl. Fahrer- </t>
  </si>
  <si>
    <t>3430 30 900</t>
  </si>
  <si>
    <t>Andere Karosserieteile u.a. Karosseriezubehör</t>
  </si>
  <si>
    <t>Sonstige Fahrzeuge</t>
  </si>
  <si>
    <t>Schienenfahrzeuge</t>
  </si>
  <si>
    <t xml:space="preserve">Bremsvorrichtungen; Zughaken und andere </t>
  </si>
  <si>
    <t>Kupplungsvorrichtungen, Puffer)</t>
  </si>
  <si>
    <t xml:space="preserve">Möbel, Schmuck, Musikinstrumente, </t>
  </si>
  <si>
    <t xml:space="preserve">Sportgeräte, Spielwaren und sonstige </t>
  </si>
  <si>
    <t>Sitzmöbel</t>
  </si>
  <si>
    <t>3611 12 593</t>
  </si>
  <si>
    <t>gepolsterte Anbauelemente)</t>
  </si>
  <si>
    <t>3611 12 905</t>
  </si>
  <si>
    <t>Holz</t>
  </si>
  <si>
    <t>3611 14 100</t>
  </si>
  <si>
    <t>Teile für Sitzmöbel, aus Holz</t>
  </si>
  <si>
    <t>Büro- und Ladenmöbel</t>
  </si>
  <si>
    <t>3612 12 300</t>
  </si>
  <si>
    <t>Holzschreibtische mit einer Höhe von 80 cm oder</t>
  </si>
  <si>
    <t>weniger</t>
  </si>
  <si>
    <t>3612 12 550</t>
  </si>
  <si>
    <t xml:space="preserve">Holzschränke, Regale u.a. Holzmöbel für Büros, </t>
  </si>
  <si>
    <t>mit einer Höhe von 80 cm oder weniger</t>
  </si>
  <si>
    <t>3612 13 000</t>
  </si>
  <si>
    <t>Sonstige Möbel</t>
  </si>
  <si>
    <t>3614 11 005</t>
  </si>
  <si>
    <t>3614 11 009</t>
  </si>
  <si>
    <t>Andere Metallmöbel, a.n.g.</t>
  </si>
  <si>
    <t>3614 15 500</t>
  </si>
  <si>
    <t xml:space="preserve">Teile für Möbel (ohne solche für Sitzmöbel), aus </t>
  </si>
  <si>
    <t>Spielwaren</t>
  </si>
  <si>
    <t>Sonstige Erzeugnisse, a.n.g.</t>
  </si>
  <si>
    <t>3663 71 303</t>
  </si>
  <si>
    <t>Weihnachtsartikel aus Glas</t>
  </si>
  <si>
    <t>Sekundärrohstoffe</t>
  </si>
  <si>
    <t xml:space="preserve">Objektive aus Stoffen aller Art, gefasst, für </t>
  </si>
  <si>
    <t xml:space="preserve">(Eisenguss), für sonstige Maschinenbau- </t>
  </si>
  <si>
    <t>Teile aus Leichtmetallguss, für sonstige</t>
  </si>
  <si>
    <t xml:space="preserve">Press-, Präge-, Tiefzieh-, Gesenkschmiede-, </t>
  </si>
  <si>
    <t xml:space="preserve">Mess-, Kontroll-, Navigations- u.ä. Instrumente </t>
  </si>
  <si>
    <t>Medizin-, mess-, steuerungs-, regelungs-</t>
  </si>
  <si>
    <t xml:space="preserve">abteilung (ohne Schmiede-, Press-, Zieh-  </t>
  </si>
  <si>
    <t xml:space="preserve">und Stanzteile, Oberflächenveredlung,  </t>
  </si>
  <si>
    <t>Wärmebehandlung und Mechanik, a.n.g.)</t>
  </si>
  <si>
    <t>EUR</t>
  </si>
  <si>
    <t>Melde-            Nr.</t>
  </si>
  <si>
    <t>Einheit</t>
  </si>
  <si>
    <t>Produktion 1.1. - 31.12.</t>
  </si>
  <si>
    <t>2002:2001</t>
  </si>
  <si>
    <t>Nahrungs- und Futtermittel sowie Getränke</t>
  </si>
  <si>
    <t>Fleisch und Fleischerzeugnisse</t>
  </si>
  <si>
    <t>Obst und Gemüseerzeugnisse</t>
  </si>
  <si>
    <t>Milch und Milcherzeugnisse</t>
  </si>
  <si>
    <t>Futtermittel</t>
  </si>
  <si>
    <t>Lederwaren (ohne Lederbekleidung und Schuhe)</t>
  </si>
  <si>
    <t>Papier, Pappe und Waren daraus</t>
  </si>
  <si>
    <t>Papier, Karton und Pappe</t>
  </si>
  <si>
    <t>Chemiefasern</t>
  </si>
  <si>
    <t>Gummiwaren</t>
  </si>
  <si>
    <t>Ziegel und sonstige Baukeramik</t>
  </si>
  <si>
    <t>Gießereierzeugnisse</t>
  </si>
  <si>
    <t>Krafträder, Fahrräder und Behindertenfahrzeuge</t>
  </si>
  <si>
    <t>Sportgeräte</t>
  </si>
  <si>
    <t>Natursteine, nicht gebrochen</t>
  </si>
  <si>
    <t>1421 12 303</t>
  </si>
  <si>
    <t>1421 12 309</t>
  </si>
  <si>
    <t>Körnungen, Splitt (ohne Marmor)</t>
  </si>
  <si>
    <t>1571 10 330</t>
  </si>
  <si>
    <t>1571 10 353</t>
  </si>
  <si>
    <t>1571 10 370</t>
  </si>
  <si>
    <t>Sonstige Nahrungsmittel (ohne Getränke)</t>
  </si>
  <si>
    <t>gesüßt, auch gefroren</t>
  </si>
  <si>
    <t>Getränke</t>
  </si>
  <si>
    <t>Andere Textilerzeugnisse (ohne Maschenware)</t>
  </si>
  <si>
    <t>Fertigerzeugnisse, gewirkt oder gestrickt</t>
  </si>
  <si>
    <t>Gewirken oder Gestricken</t>
  </si>
  <si>
    <t>Bekleidung (ohne Lederbekleidung)</t>
  </si>
  <si>
    <t xml:space="preserve"> ' Picea abies Karst.', 'Abies alba Mill.'</t>
  </si>
  <si>
    <t>Konstruktionsteile, Fertigbauteile, Ausbau-</t>
  </si>
  <si>
    <t>elemente und Fertigteilbauten aus Holz</t>
  </si>
  <si>
    <t>2030 11 501</t>
  </si>
  <si>
    <t>2030 11 505</t>
  </si>
  <si>
    <t>Türblätter</t>
  </si>
  <si>
    <t xml:space="preserve">Türzargen, Türverkleidungen </t>
  </si>
  <si>
    <t>(auch Türschwellen)</t>
  </si>
  <si>
    <t>Papier-, Karton- und Pappewaren</t>
  </si>
  <si>
    <t>Verlagserzeugnisse</t>
  </si>
  <si>
    <t>weniger als viermal wöchentlich erscheinend,</t>
  </si>
  <si>
    <t>gedruckt oder auf elektronischen Datenträgern</t>
  </si>
  <si>
    <t>2213 11 050</t>
  </si>
  <si>
    <t xml:space="preserve">Zeitungen </t>
  </si>
  <si>
    <t>Druckereileistungen</t>
  </si>
  <si>
    <t xml:space="preserve">Druck von Tageszeitungen einschl. deren </t>
  </si>
  <si>
    <t>Sonntagszeitungen u.a. periodischen Druck-</t>
  </si>
  <si>
    <t>schriften, mindestens viermal wöchentlich</t>
  </si>
  <si>
    <t>2222 12 506</t>
  </si>
  <si>
    <t xml:space="preserve">Druck von Büchern (ohne Adress- und </t>
  </si>
  <si>
    <t>Telefonbücher), im Flachdruckverfahren</t>
  </si>
  <si>
    <t>(z.B. Sach-, Schul- und Kunstbücher)</t>
  </si>
  <si>
    <t>Druckvorstufen- und Medienvorstufen-</t>
  </si>
  <si>
    <t>Dienstleistungen</t>
  </si>
  <si>
    <t>Chemische Grundstoffe</t>
  </si>
  <si>
    <t xml:space="preserve">Jod oder Jodverbindungen oder </t>
  </si>
  <si>
    <t>gemischte Bestandteile enthaltend,</t>
  </si>
  <si>
    <t>Körperpflegemittel</t>
  </si>
  <si>
    <t>2452 19 701</t>
  </si>
  <si>
    <t>2452 19 705</t>
  </si>
  <si>
    <t>Schaum- und Cremebäder</t>
  </si>
  <si>
    <t>Duschbäder</t>
  </si>
  <si>
    <t>Chemische Erzeugnisse, a.n.g.</t>
  </si>
  <si>
    <t>Kunststoffwaren</t>
  </si>
  <si>
    <t>2524 28 709</t>
  </si>
  <si>
    <t>Sonstige chemische Erzeugnisse</t>
  </si>
  <si>
    <t>2524 91 630</t>
  </si>
  <si>
    <t>Technische Teile für Straßenfahrzeuge aus faser-</t>
  </si>
  <si>
    <t>2524 91 670</t>
  </si>
  <si>
    <t xml:space="preserve">Technische Teile für Straßenfahrzeuge aus </t>
  </si>
  <si>
    <t>anderen Kunststoffen</t>
  </si>
  <si>
    <t xml:space="preserve">Flachglas (ohne veredeltes und bearbeitetes </t>
  </si>
  <si>
    <t xml:space="preserve">Flachglas) </t>
  </si>
  <si>
    <t xml:space="preserve">Flaschen u.a. Behältnisse für Nahrungsmittel und </t>
  </si>
  <si>
    <t>Getränke, mit einem Nenninhalt von 2,5 l oder</t>
  </si>
  <si>
    <t xml:space="preserve">weniger aus nicht gefärbtem Glas </t>
  </si>
  <si>
    <t>2613 11 280</t>
  </si>
  <si>
    <t>2613 11 340</t>
  </si>
  <si>
    <t xml:space="preserve">weniger aus gefärbtem Glas </t>
  </si>
  <si>
    <t>2615 12 000</t>
  </si>
  <si>
    <t xml:space="preserve">Bausteine, Platten, Fliesen u.a. Waren aus Glas, </t>
  </si>
  <si>
    <t>zu Bauzwecken; Kunstverglasungen; vielzelliges</t>
  </si>
  <si>
    <t>Glas oder Schaumglas, in Blöcken oder dgl.</t>
  </si>
  <si>
    <t>2615 21 000</t>
  </si>
  <si>
    <t>strahlröhren oder dgl.</t>
  </si>
  <si>
    <t xml:space="preserve">Offene Glaskolben und Glasrohre, Glasteile </t>
  </si>
  <si>
    <t>dafür, für elektrische Lampen, Kathoden-</t>
  </si>
  <si>
    <t>Keramik (ohne Ziegel und Baukeramik)</t>
  </si>
  <si>
    <t>Keramische Waren für sonstige</t>
  </si>
  <si>
    <t>Zement, Kalk, Gips</t>
  </si>
  <si>
    <t>Beton-, Zement-, Gips- und Kalksandstein-</t>
  </si>
  <si>
    <t>Betonerzeugnisse, vorgefertigte Bauelemente</t>
  </si>
  <si>
    <t>und Gebäude aus Beton oder Kalksandstein</t>
  </si>
  <si>
    <t>(Kunststein)</t>
  </si>
  <si>
    <t>nisse aus Beton oder Kalksandstein (Kunststein)</t>
  </si>
  <si>
    <t xml:space="preserve">Andere vorgefertigte Bauelemente, aus Beton oder  </t>
  </si>
  <si>
    <t>Kalksandstein (Kunststein)</t>
  </si>
  <si>
    <t>Rohre</t>
  </si>
  <si>
    <t>Leichtmetallgießereierzeugnisse</t>
  </si>
  <si>
    <t>2753 10 100</t>
  </si>
  <si>
    <t>Stahl- und Leichtmetallbauerzeugnisse</t>
  </si>
  <si>
    <t>2811 23 500</t>
  </si>
  <si>
    <t xml:space="preserve">Teile aus Leichtmetallguss, für </t>
  </si>
  <si>
    <t xml:space="preserve">teile, ausschließlich oder hauptsächlich </t>
  </si>
  <si>
    <t>aus Stahlblech</t>
  </si>
  <si>
    <t>2811 23 611</t>
  </si>
  <si>
    <t>2811 23 699</t>
  </si>
  <si>
    <t>Geländer, Treppen, Markisengestelle u.a. Kons-</t>
  </si>
  <si>
    <t>truktionen und zu Konstruktionszwecken vor-</t>
  </si>
  <si>
    <t>oder Stahl</t>
  </si>
  <si>
    <t xml:space="preserve">gearbeitete Stäbe, Profile u.dgl., aus Eisen </t>
  </si>
  <si>
    <t>2811 91 000</t>
  </si>
  <si>
    <t>Installation von selbstproduzierten Metall-</t>
  </si>
  <si>
    <t>konstruktionen</t>
  </si>
  <si>
    <t>Andere Türen, Tor- und Türschwellen, deren Rah-</t>
  </si>
  <si>
    <t>men und Verkleidungen, aus Eisen oder Stahl</t>
  </si>
  <si>
    <t>Kessel und Behälter (ohne Dampfkessel)</t>
  </si>
  <si>
    <t>Dampfkessel (Dampferzeuger) (ohne Zentral-</t>
  </si>
  <si>
    <t>Schmiede-, Blechformteile, gewalzte Ringe</t>
  </si>
  <si>
    <t>Oberflächenveredlung, Wärmebehandlung und</t>
  </si>
  <si>
    <t xml:space="preserve">2851 21 000 </t>
  </si>
  <si>
    <t xml:space="preserve">Wärmebehandlung von Metallen (ohne </t>
  </si>
  <si>
    <t xml:space="preserve">metallische Überzüge), (z.B. härten, vergüten) </t>
  </si>
  <si>
    <t xml:space="preserve">2851 22 300 </t>
  </si>
  <si>
    <t xml:space="preserve">Andere Veredlung von Metalloberflächen, </t>
  </si>
  <si>
    <t>Lackierung, Glasur</t>
  </si>
  <si>
    <t>Mechanikleistungen, a.n.g.</t>
  </si>
  <si>
    <t>2852 10 350</t>
  </si>
  <si>
    <t>Drehteile aus Metall für Straßenfahrzeuge</t>
  </si>
  <si>
    <t>2862 50 331</t>
  </si>
  <si>
    <t xml:space="preserve">Stanz- oder Lochwerkzeuge; Teile dafür, </t>
  </si>
  <si>
    <t>Sonstige Eisen-, Blech- und Metallwaren</t>
  </si>
  <si>
    <t xml:space="preserve">Maschinen für die Erzeugung und Nutzung von </t>
  </si>
  <si>
    <t xml:space="preserve">mechanischer Energie (ohne Motoren für </t>
  </si>
  <si>
    <t>Ackerschlepper, Luft- und Straßenfahrzeuge)</t>
  </si>
  <si>
    <t>Sonstige Maschinen für unspezifische</t>
  </si>
  <si>
    <t xml:space="preserve"> Verwendung</t>
  </si>
  <si>
    <t>2942 40 300</t>
  </si>
  <si>
    <t>Teile und Zubehör für Werkzeugmaschinen für</t>
  </si>
  <si>
    <t>Bearbeitung von Metallen</t>
  </si>
  <si>
    <t xml:space="preserve">die Metallbearbeitung, zur spanabhebenden </t>
  </si>
  <si>
    <t>Werkzeugmaschinen für die Metall-</t>
  </si>
  <si>
    <t>bearbeitung, Teile dafür</t>
  </si>
  <si>
    <t>Maschinen für sonstige bestimmte Wirtschafts-</t>
  </si>
  <si>
    <t>zweige/Verwendungszwecke</t>
  </si>
  <si>
    <t>Maschinen für die Nahrungs-, Futtermittel- und</t>
  </si>
  <si>
    <t>Getränkeherstellung und für die Tabak-</t>
  </si>
  <si>
    <t>verarbeitung, Teile dafür</t>
  </si>
  <si>
    <t>2956 25 933</t>
  </si>
  <si>
    <t>2956 25 935</t>
  </si>
  <si>
    <t>2956 25 979</t>
  </si>
  <si>
    <t xml:space="preserve">Montageautomaten (ohne manuelle Tätigkeiten im </t>
  </si>
  <si>
    <t>Montageablauf)</t>
  </si>
  <si>
    <t xml:space="preserve">automatisierte Einzelmontage- bzw. </t>
  </si>
  <si>
    <t>Montageroboterstationen)</t>
  </si>
  <si>
    <t xml:space="preserve">Andere Maschinen, Apparate und Geräte für zivile </t>
  </si>
  <si>
    <t>Zwecke</t>
  </si>
  <si>
    <t>Haushaltsgeräte, a.n.g.</t>
  </si>
  <si>
    <t>und Teile dafür</t>
  </si>
  <si>
    <t>Teile für Elektromotoren und elektrische</t>
  </si>
  <si>
    <t xml:space="preserve"> Generatoren</t>
  </si>
  <si>
    <t>3110 61 003</t>
  </si>
  <si>
    <t>Reparatur und Instandhaltung von Elektro-</t>
  </si>
  <si>
    <t>motoren, Generatoren, Transformatoren</t>
  </si>
  <si>
    <t>Elektrizitätsverteilungs- und -schalt-</t>
  </si>
  <si>
    <t>einrichtungen, Teile dafür</t>
  </si>
  <si>
    <t xml:space="preserve">Schützen oder Verbinden von elektrischen </t>
  </si>
  <si>
    <t xml:space="preserve">Stromkreisen, für eine Spannung von 1000 V </t>
  </si>
  <si>
    <t>oder weniger, a.n.g.</t>
  </si>
  <si>
    <t>3120 40 903</t>
  </si>
  <si>
    <t>3120 31 730</t>
  </si>
  <si>
    <t>Motorschaltschränke und</t>
  </si>
  <si>
    <t>Energieverteiler</t>
  </si>
  <si>
    <t>Zusammengesetzte elektronische Schaltungen</t>
  </si>
  <si>
    <t>(Baugruppen)</t>
  </si>
  <si>
    <t>Isolierte Elektrokabel, -leitungen und -drähte</t>
  </si>
  <si>
    <t>3130 13 750</t>
  </si>
  <si>
    <t>Andere elektrische Leiter, auch mit Anschluß-</t>
  </si>
  <si>
    <t>stücken versehen oder dafür vorbereitet, für eine</t>
  </si>
  <si>
    <t>3161 23 300</t>
  </si>
  <si>
    <t>Andere Beleuchtungs- und Sichtsignalgeräte</t>
  </si>
  <si>
    <t>3161 24 500</t>
  </si>
  <si>
    <t xml:space="preserve">geräte, Scheibenwischer, Scheibenentfroster </t>
  </si>
  <si>
    <t xml:space="preserve">und Vorrichtungen gegen das Beschlagen der </t>
  </si>
  <si>
    <t>Nachrichtentechnik, Rundfunk- und Fernseh-</t>
  </si>
  <si>
    <t>geräte sowie elektronische Bauelemente</t>
  </si>
  <si>
    <t>3210 62 150</t>
  </si>
  <si>
    <t>Digitale monolithische integrierte Schaltungen, in</t>
  </si>
  <si>
    <t>MOS-Technik, Scheiben (wafers)</t>
  </si>
  <si>
    <t>3310 15 200</t>
  </si>
  <si>
    <t xml:space="preserve">Andere augenärztliche Instrumente, Apparate </t>
  </si>
  <si>
    <t>und Geräte</t>
  </si>
  <si>
    <t>orthopädische Zwecke oder zum Behandeln</t>
  </si>
  <si>
    <t>von Knochenbrüchen</t>
  </si>
  <si>
    <t>3320 53 890</t>
  </si>
  <si>
    <t>Andere Instrumente, Apparate und Geräte für</t>
  </si>
  <si>
    <t>suchungen, a.n.g.</t>
  </si>
  <si>
    <t>Planung, Montage, Reparatur und Instand-</t>
  </si>
  <si>
    <t>haltung von industriellen Prozess-Steuerungs-</t>
  </si>
  <si>
    <t>einrichtungen (Dauerbetrieb-</t>
  </si>
  <si>
    <t>Steuerungseinrichtungen)</t>
  </si>
  <si>
    <t>Optische und fotografische Geräte</t>
  </si>
  <si>
    <t>3340 21 530</t>
  </si>
  <si>
    <t xml:space="preserve">Optische Elemente aus Stoffen aller Art </t>
  </si>
  <si>
    <t>(z.B. Prismen, Linsen, Spiegel), nicht gefasst</t>
  </si>
  <si>
    <t>wagen (ohne Tankwagenaufbauten)</t>
  </si>
  <si>
    <t>Teile und Zubehör für Kraftwagen und</t>
  </si>
  <si>
    <t xml:space="preserve">Verbrennungsmotoren mit Fremd- und </t>
  </si>
  <si>
    <t>Selbstzündung</t>
  </si>
  <si>
    <t>3430 11 008</t>
  </si>
  <si>
    <t>Andere Teile für Motoren für Wasserfahrzeuge,</t>
  </si>
  <si>
    <t>Schienenfahrzeuge, industrielle u.a. Zwecke</t>
  </si>
  <si>
    <t>Andere Teile und Zubehör, a.n.g. (z.B. Torosions-</t>
  </si>
  <si>
    <t>für Gelenkbusse)</t>
  </si>
  <si>
    <t>3430 20 999</t>
  </si>
  <si>
    <t>(auch für Fahrerhäuser) (z.B. Anhänger-</t>
  </si>
  <si>
    <t>Möbel</t>
  </si>
  <si>
    <t>3611 12 103</t>
  </si>
  <si>
    <t>Mehrsitzige gepolsterte Anbauelemente</t>
  </si>
  <si>
    <t>(auch Sofas und Couches)</t>
  </si>
  <si>
    <t xml:space="preserve">Gartenstühle und Gartenbänke, nicht gepolstert, </t>
  </si>
  <si>
    <t>mit Gestell aus Holz</t>
  </si>
  <si>
    <t>3611 14 350</t>
  </si>
  <si>
    <t>Teile für Sitzmöbel, aus Kunststoff</t>
  </si>
  <si>
    <t>Küchenmöbel aus Holz</t>
  </si>
  <si>
    <t>Spezialmöbel für Läden, aus Metall, a.n.g.</t>
  </si>
  <si>
    <t>3614 12 509</t>
  </si>
  <si>
    <t>Matratzen</t>
  </si>
  <si>
    <t>Schinken und Teile davon (z.B. Kochschinken)</t>
  </si>
  <si>
    <t xml:space="preserve">Schultern und Teile davon </t>
  </si>
  <si>
    <t>(z.B. Schulterrollbraten, gegart)</t>
  </si>
  <si>
    <t>Verarbeitetes Obst und Gemüse, a.n.g.</t>
  </si>
  <si>
    <t>weise mit Schokolade überzogen oder bedeckt</t>
  </si>
  <si>
    <t>Honig, Eiern, Käse oder Früchten</t>
  </si>
  <si>
    <t xml:space="preserve">Mahl- und Schälmühlenerzeugnisse; </t>
  </si>
  <si>
    <t xml:space="preserve">Stärke und Stärkeerzeugnisse </t>
  </si>
  <si>
    <t>Teppiche und textile Fußbodenbeläge</t>
  </si>
  <si>
    <t>(einschl. Unterziehpullis), aus</t>
  </si>
  <si>
    <t>Holz sowie Holz-, Kork- und Flechtwaren</t>
  </si>
  <si>
    <t>(ohne Möbel)</t>
  </si>
  <si>
    <t>Fichten- oder Tannenschnittholz</t>
  </si>
  <si>
    <t>Holzstoff, Zellstoff, Papier, Karton und Pappe</t>
  </si>
  <si>
    <t xml:space="preserve">Andere Werbedrucke; Werbeschriften </t>
  </si>
  <si>
    <t>(z.B. Prospekte, Werbebeilagen) u. dgl. im</t>
  </si>
  <si>
    <t>Flachdruckverfahren hergestellt</t>
  </si>
  <si>
    <t xml:space="preserve">Zwecke (ohne Endlosformulare), z.B. Form- </t>
  </si>
  <si>
    <t>Kunststoffe, in Primärformen</t>
  </si>
  <si>
    <t xml:space="preserve">Seifen, Wasch-, Reinigungs- und </t>
  </si>
  <si>
    <t>Fensterbänke</t>
  </si>
  <si>
    <t xml:space="preserve">verstärkten Kunststoffen </t>
  </si>
  <si>
    <t>Glas und Glaswaren</t>
  </si>
  <si>
    <t>Mehrschichten- Isolierverglasungen</t>
  </si>
  <si>
    <t>Sonstiges Glas (einschl. technischer Glas-</t>
  </si>
  <si>
    <t>waren)</t>
  </si>
  <si>
    <t xml:space="preserve">Glaswaren für Laboratorien, hygienische </t>
  </si>
  <si>
    <t xml:space="preserve">Haushaltwaren und Ziergegenstände, </t>
  </si>
  <si>
    <t xml:space="preserve">Elektrische Isolatoren und Isolierteile, </t>
  </si>
  <si>
    <t>Werk-Trockenmörtel, Putzmörtel</t>
  </si>
  <si>
    <t>Werk-Trockemörtel, Estrichmörtel</t>
  </si>
  <si>
    <t>Andere Mineralerzeugnisse a.n.g.</t>
  </si>
  <si>
    <t>Eisengießereierzeugnisse</t>
  </si>
  <si>
    <t>2811 23 615</t>
  </si>
  <si>
    <t>And.Teile für Schienenfahrzeuge (z.B. Dreh-</t>
  </si>
  <si>
    <t xml:space="preserve">gestelle, Lenkgestelle, Achsen und Räder; </t>
  </si>
  <si>
    <t xml:space="preserve">Andere Waren aus Kunststoffen und aus anderen </t>
  </si>
  <si>
    <t>aus Kunststoffen), einschl. Wassermatratzen</t>
  </si>
  <si>
    <t>Stoffen als deren Primärformen, a.n.g. (ohne</t>
  </si>
  <si>
    <t>Andere Erzeugnisse aus Eisen oder Stahl,</t>
  </si>
  <si>
    <t>Ferrolegierungen</t>
  </si>
  <si>
    <t xml:space="preserve">Teile aus nicht verformbarem Gusseisen </t>
  </si>
  <si>
    <t>Rollläden u.a. Konstruktionen und Konstruktions-</t>
  </si>
  <si>
    <t>Skelettkonstruktionen für Hallen (z.B. Produk-</t>
  </si>
  <si>
    <t>tions-, Lager-, Fertigungs-, Freizeithallen)</t>
  </si>
  <si>
    <t>Stütz- und Trägerkonstruktionen für andere</t>
  </si>
  <si>
    <t>Zwecke, aus Eisen oder Stahl</t>
  </si>
  <si>
    <t>Fenster mit Verglasung, deren Rahmen und</t>
  </si>
  <si>
    <t>Verkleidungen, aus Aluminium</t>
  </si>
  <si>
    <t>Eisen, Stahl oder Aluminium</t>
  </si>
  <si>
    <t>heizungskessel); Kernreaktoren, Teile dafür</t>
  </si>
  <si>
    <t>und pulvermetallurgische Erzeugnisse</t>
  </si>
  <si>
    <t>Blechformteile für Straßenfahrzeuge,</t>
  </si>
  <si>
    <t>aus Stahl und NE-Metall</t>
  </si>
  <si>
    <t>Blechformteile, für sonstige Verwendungs-</t>
  </si>
  <si>
    <t>zwecke, aus Stahl und NE-Metall</t>
  </si>
  <si>
    <t xml:space="preserve">für die Blechumformung </t>
  </si>
  <si>
    <t>Montagelinien (verkettete mechanisierte und/oder</t>
  </si>
  <si>
    <t xml:space="preserve">Installation, Reparatur und Instandhaltung von </t>
  </si>
  <si>
    <t>Maschinen für die automatisierte Montage-</t>
  </si>
  <si>
    <t>technik und Handhabung</t>
  </si>
  <si>
    <t>Teile für Warmwasserbereiter, Elektrowärme-</t>
  </si>
  <si>
    <t>geräte für den Haushalt und für gewerbliche</t>
  </si>
  <si>
    <t>Spannung von mehr als 80 V bis unter 1000 V</t>
  </si>
  <si>
    <t>Elektrische Ausrüstungen, a.n.g.</t>
  </si>
  <si>
    <t>Scheiben</t>
  </si>
  <si>
    <t>3220 30 601</t>
  </si>
  <si>
    <t>physikalische oder chemische Unter-</t>
  </si>
  <si>
    <t>haus), für Einachsschlepper u.a. Lastkraft-</t>
  </si>
  <si>
    <t>stabfedern, Schaltgetriebeteile, Radzylinderge-</t>
  </si>
  <si>
    <t xml:space="preserve">kupplungen, Auspuffblenden und -kappen, </t>
  </si>
  <si>
    <t>Schmutzfänger, Autodachkoffer, Blenden für</t>
  </si>
  <si>
    <t>Armaturenbretter, Bordsteintaster, Dach-Wind-</t>
  </si>
  <si>
    <t>abweiser, Heckklappen und -spoiler)</t>
  </si>
  <si>
    <t>häuse, Luftfederungssysteme, Doppel-</t>
  </si>
  <si>
    <t>bedienungen für Fahrschulen, Drehkränze</t>
  </si>
  <si>
    <t>3520 40 309</t>
  </si>
  <si>
    <t xml:space="preserve">Sessel, mit Gestell aus Holz (auch einsitzige </t>
  </si>
  <si>
    <t>Ladenmöbel aus Holz</t>
  </si>
  <si>
    <t xml:space="preserve">Andere Eß- und Wohnzimmermöbel </t>
  </si>
  <si>
    <t>(z.B. Sideboards)</t>
  </si>
  <si>
    <t xml:space="preserve">Geräte der Elektrizitätserzeugung und </t>
  </si>
  <si>
    <t>davon, mit Knochen</t>
  </si>
  <si>
    <t xml:space="preserve">Schweineschinken, -schultern und Teile </t>
  </si>
  <si>
    <t>Tierkörper)</t>
  </si>
  <si>
    <t xml:space="preserve">Schweinekörper (ganze oder halbe </t>
  </si>
  <si>
    <t xml:space="preserve">und Kaolin </t>
  </si>
  <si>
    <t xml:space="preserve">Kies, Sand, gebrochene Natursteine, Ton </t>
  </si>
  <si>
    <t>-</t>
  </si>
  <si>
    <t>2212 11 000</t>
  </si>
  <si>
    <t>Zeitungen u.a. periodische Druckschriften,</t>
  </si>
  <si>
    <t xml:space="preserve">mindestens viermal wöchentlich erscheinend </t>
  </si>
  <si>
    <t>(z.B. Tageszeitungen)</t>
  </si>
  <si>
    <t>Metalle und Halbzeug daraus</t>
  </si>
  <si>
    <r>
      <t xml:space="preserve">2002 </t>
    </r>
    <r>
      <rPr>
        <vertAlign val="superscript"/>
        <sz val="8"/>
        <rFont val="Helvetica"/>
        <family val="0"/>
      </rPr>
      <t>2)</t>
    </r>
  </si>
  <si>
    <t>1) Systematisches Güterverzeichnis für Produktionsstatistiken, Ausgabe 1995</t>
  </si>
  <si>
    <t>2) Systematisches Güterverzeichnis für Produktionsstatistiken, Ausgabe 2002</t>
  </si>
  <si>
    <t>Frisches Brot, Brötchen u.Ä., ohne Zusatz von</t>
  </si>
  <si>
    <t>Kekse u.Ä. Kleingebäck, gesüßt; ganz oder teil-</t>
  </si>
  <si>
    <t>Pullover, Strickjacken, Westen u.Ä. Waren</t>
  </si>
  <si>
    <t>Pharmazeutische u.Ä. Erzeugnisse</t>
  </si>
  <si>
    <t xml:space="preserve">Dosen, Kisten, Verschläge u.Ä. Waren, aus </t>
  </si>
  <si>
    <t>Schilder, Verkehrszeichen, Buchstaben u.Ä.,</t>
  </si>
  <si>
    <t>Pflastersteine, Bordsteine, Rinnsteine u.Ä. Erzeug-</t>
  </si>
  <si>
    <t xml:space="preserve">Tanks, Sammelbehälter u.Ä. Behälter, aus </t>
  </si>
  <si>
    <t xml:space="preserve"> -verteilung u.Ä.</t>
  </si>
  <si>
    <r>
      <t>2001</t>
    </r>
    <r>
      <rPr>
        <vertAlign val="superscript"/>
        <sz val="8"/>
        <rFont val="Helvetica"/>
        <family val="0"/>
      </rPr>
      <t xml:space="preserve"> 1)</t>
    </r>
  </si>
  <si>
    <r>
      <t xml:space="preserve">2003 </t>
    </r>
    <r>
      <rPr>
        <vertAlign val="superscript"/>
        <sz val="8"/>
        <rFont val="Helvetica"/>
        <family val="0"/>
      </rPr>
      <t>2)</t>
    </r>
  </si>
  <si>
    <t>Anzahl der Betriebe 2003</t>
  </si>
  <si>
    <t xml:space="preserve">Produktion ausgewählter Erzeugnisse für die Jahre 2001 bis 2003 und </t>
  </si>
  <si>
    <t xml:space="preserve">Vergleich der Produktion 2003 mit 2002 sowie Anzahl der Betriebe 2003 </t>
  </si>
  <si>
    <t xml:space="preserve"> </t>
  </si>
  <si>
    <t>C+D</t>
  </si>
  <si>
    <t>C</t>
  </si>
  <si>
    <t>D</t>
  </si>
  <si>
    <t>x</t>
  </si>
  <si>
    <t>1000 EUR</t>
  </si>
  <si>
    <t>Güterabteilung
Gütergruppe
Güterklasse
Güterart</t>
  </si>
  <si>
    <t>Verän-
derung
2003:2002
um %</t>
  </si>
  <si>
    <t>Güterabteilung 
Gütergruppe
Güterklasse
Güterart</t>
  </si>
  <si>
    <t xml:space="preserve">1) Systematisches Güterverzeichnis für Produktionsstatistiken, Ausgabe 1995  </t>
  </si>
  <si>
    <t xml:space="preserve">2) Systematisches Güterverzeichnis für Produktionsstatistiken, Ausgabe 2002  </t>
  </si>
  <si>
    <t xml:space="preserve">1) Systematisches Güterverzeichnis für Produktionsstatistiken, Ausgabe 1995    </t>
  </si>
  <si>
    <t xml:space="preserve">2) Systematisches Güterverzeichnis für Produktionsstatistiken, Ausgabe 2002    </t>
  </si>
  <si>
    <t>INHALTSVERZEICHNIS</t>
  </si>
  <si>
    <t>Seite</t>
  </si>
  <si>
    <t>Vorbemerkungen</t>
  </si>
  <si>
    <t>Tabellen</t>
  </si>
  <si>
    <t>Vergleich der Produktion 2003 mit 2002 sowie Anzahl der Betriebe 2003</t>
  </si>
  <si>
    <t>Ziel der Statistik</t>
  </si>
  <si>
    <t>Die monatliche bzw. vierteljährliche Produktionserhebung im Bergbau und der Gewinnung von Steinen und Erden sowie des Verarbeitenden Gewerbes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</si>
  <si>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</si>
  <si>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</si>
  <si>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geändert durch Artikel 2 des Gesetzes vom 26. Juli 2002, BGBl. I S. 2867, in Verbindung mit dem Gesetz über die Statistik für Bundeszwecke (Bundesstatistikgesetz - BStatG) vom 22. Januar 1987 (BGBl. I S. 462, 565), zuletzt geändert durch Artikel 16 des Gesetzes vom 21. August 2002 (BGBl. I S. 3322).</t>
  </si>
  <si>
    <t>Erhebungsmerkmale</t>
  </si>
  <si>
    <t>Erfasst wird die zum Absatz bestimmte Produktion, einschließlich der zur Weiterverarbeitung bestimmten Produktion entsprechend den Meldenummern des Systematischen Güterverzeichnisses für Produktionsstatistiken, Ausgabe 2002 (GP 2002).</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</si>
  <si>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</si>
  <si>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</si>
  <si>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2003</t>
    </r>
    <r>
      <rPr>
        <sz val="10"/>
        <rFont val="Arial"/>
        <family val="2"/>
      </rPr>
      <t xml:space="preserve"> </t>
    </r>
  </si>
  <si>
    <t>1411  Gewinnung von Naturwerksteinen und Natursteinen a.n.g.</t>
  </si>
  <si>
    <t xml:space="preserve">1421  Gewinnung von Kies und Sand </t>
  </si>
  <si>
    <t>1520  Fischverarbeitung</t>
  </si>
  <si>
    <t xml:space="preserve">1531  Verarbeitung von Kartoffeln </t>
  </si>
  <si>
    <t>1532  Herstellung von Frucht- und Gemüsesäften</t>
  </si>
  <si>
    <t>1533  Verarbeitung von Obst und Gemüse a.n.g.</t>
  </si>
  <si>
    <t>1571  Herstellung von Futtermitteln für Nutztiere</t>
  </si>
  <si>
    <t>1572  Herstellung von Futtermitteln für sonstige Tiere</t>
  </si>
  <si>
    <t>1591  Herstellung von Spirituosen</t>
  </si>
  <si>
    <t xml:space="preserve">1592  Alkoholbrennerei </t>
  </si>
  <si>
    <t>1597  Herstellung von Malz</t>
  </si>
  <si>
    <t>1598  Mineralbrunnen, Herstellung von Erfrischungsgetränken</t>
  </si>
  <si>
    <t>2663  Herstellung von Transportbeton</t>
  </si>
  <si>
    <t>Hier werden zusätzlich Betriebe von Unternehmen mit 10 bis 19 Beschäftigten einbezogen.</t>
  </si>
  <si>
    <r>
      <t>Im Wirtschaftszweig 2010 Säge-, Hobel- und Holzimprägnierwerke gilt für Sägewerke die Erfassungsgrenze „Jahreseinschnitt – einschließlich Lohnschnitt – von mindestens 5000 m</t>
    </r>
    <r>
      <rPr>
        <vertAlign val="superscript"/>
        <sz val="9"/>
        <rFont val="Arial"/>
        <family val="2"/>
      </rPr>
      <t>3</t>
    </r>
    <r>
      <rPr>
        <sz val="9"/>
        <rFont val="Arial"/>
        <family val="2"/>
      </rPr>
      <t xml:space="preserve"> Rohholz in Festmaß“. Grundsätzlich nicht einbezogen werden im Rahmen dieser Statistik die öffentlichen Versorgungsbetriebe.</t>
    </r>
  </si>
  <si>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</si>
  <si>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</si>
  <si>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</si>
  <si>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 xml:space="preserve">In die Auswahl des vorliegenden Heftes wurden solche Positionen (neunstellige Güterarten) einbezogen, die ein hohes Produktionsvolumen beinhalten und die unter Beachtung der statistischen Geheimhaltung veröffentlicht </t>
  </si>
  <si>
    <t>- 3 -</t>
  </si>
  <si>
    <t>werden dürfen. Außerdem erfolgte eine wertmäßige Zusammenfassung der Produktion zu zweistelligen Güterabteilungen sowie ausgewählten dreistelligen Gütergruppen und ausgesuchten vierstelligen Güterklassen.</t>
  </si>
  <si>
    <r>
      <t>Die ausgewiesene Entwicklung ist nicht preis-, saison- und kalenderbereinigt. Die nachstehend veröffentlichten Angaben sind</t>
    </r>
    <r>
      <rPr>
        <b/>
        <sz val="9"/>
        <rFont val="Arial"/>
        <family val="2"/>
      </rPr>
      <t xml:space="preserve"> grundsätzlich vorläufig</t>
    </r>
    <r>
      <rPr>
        <sz val="9"/>
        <rFont val="Arial"/>
        <family val="2"/>
      </rPr>
      <t>. Angaben, die sachlich nicht exakt sind, werden gesondert gekennzeichnet.</t>
    </r>
  </si>
  <si>
    <t>Mit der Einführung des neuen Güterverzeichnisses für Produktionsstatistiken im Jahre 2002 haben sich einige Veränderungen in der Zuordnung zu den Güterarten ergeben. Daher ist für einige Positionen keine Darstellung der Vorjahre möglich.</t>
  </si>
  <si>
    <t>Definitionen</t>
  </si>
  <si>
    <t>Betriebe</t>
  </si>
  <si>
    <t>Betriebe sind örtlich getrennte Niederlassungen einschließlich der zugehörigen und in der Nähe liegenden Verwaltungs-, Reparatur-, Montage- und Hilfsbetriebe.</t>
  </si>
  <si>
    <t>Produktion ausgewählter Erzeugnisse</t>
  </si>
  <si>
    <t>Die Angaben über die Produktion ausgewählter Erzeugnisse erstrecken sich auf Güter bzw. Güterarten, die nach dem „Systematischen Güterverzeichnis für Produktionsstatistiken, Ausgabe 2002“ (GP 2002; bis 2001: GP 1995) klassifiziert und zum Absatz bestimmt sind.</t>
  </si>
  <si>
    <t>Diese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</si>
  <si>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</si>
  <si>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</si>
  <si>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</si>
  <si>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     Zahlenwert unbekannt oder geheim zu halten</t>
  </si>
  <si>
    <t>-     nichts vorhanden (genau Null)</t>
  </si>
  <si>
    <t>x    Tabellenfach gesperrt, weil Aussage nicht sinnvoll</t>
  </si>
  <si>
    <t>Abkürzungen</t>
  </si>
  <si>
    <t>dgl.                 Dergleichen</t>
  </si>
  <si>
    <t>hl                    Hektoliter</t>
  </si>
  <si>
    <t>i.A.E.              in Aufmachung für den Einzelverkauf</t>
  </si>
  <si>
    <t>kg                   Kilogramm</t>
  </si>
  <si>
    <t>kVA                Kilovoltampere</t>
  </si>
  <si>
    <t>l                      Liter</t>
  </si>
  <si>
    <t>m²                  Quadratmeter</t>
  </si>
  <si>
    <t>St                   Stück</t>
  </si>
  <si>
    <t>t                     Tonnen</t>
  </si>
  <si>
    <t>u.Ä.                und Ähnliches</t>
  </si>
  <si>
    <t>V                    Volt</t>
  </si>
  <si>
    <t xml:space="preserve">             </t>
  </si>
  <si>
    <t>a.n.g.             anderweitig nicht genannt</t>
  </si>
  <si>
    <t xml:space="preserve">NE – Metall   Nichteisenmetall   </t>
  </si>
  <si>
    <t>einschl.         einschließlich</t>
  </si>
  <si>
    <t>u.a.                und andere</t>
  </si>
  <si>
    <t>m³                  Kubikmeter</t>
  </si>
  <si>
    <t>Impressum</t>
  </si>
  <si>
    <r>
      <t xml:space="preserve">• </t>
    </r>
    <r>
      <rPr>
        <sz val="11"/>
        <rFont val="Arial"/>
        <family val="2"/>
      </rPr>
      <t>Die Dateien sind gespeichert im Format EXCEL für Windows 2000</t>
    </r>
  </si>
  <si>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</si>
  <si>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</si>
  <si>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</si>
  <si>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</si>
  <si>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</si>
  <si>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</si>
  <si>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</si>
  <si>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</si>
  <si>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</si>
  <si>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</si>
  <si>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</si>
  <si>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  Copyright: Thüringer Landesamt für Statistik, Erfurt, 2004</t>
  </si>
  <si>
    <t>"Produktion ausgewählter Erzeugnisse in Thüringen 2001, 2002 und 2003"</t>
  </si>
  <si>
    <t xml:space="preserve">Preis: 0,00 EUR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</si>
</sst>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0.0_D_D;_D_D_)\-* ###\ ###\ ##0.0_D_D;;* @_D_D"/>
    <numFmt numFmtId="175" formatCode="###\ ###\ ###_D_D;_D_D_)\-* ###\ ###\ ###_D_D;;* @_D_D"/>
    <numFmt numFmtId="176" formatCode="##0.0"/>
    <numFmt numFmtId="177" formatCode="###.0"/>
    <numFmt numFmtId="178" formatCode="#\ ###\ ###\ \r"/>
    <numFmt numFmtId="179" formatCode="000\ &quot;EUR&quot;"/>
    <numFmt numFmtId="180" formatCode="##0\ &quot;DM&quot;;"/>
    <numFmt numFmtId="181" formatCode="##\ ###\ ###\ \ "/>
    <numFmt numFmtId="182" formatCode="###0\ &quot;DM&quot;;\-"/>
    <numFmt numFmtId="183" formatCode="##\ ###\ ###\ \r"/>
    <numFmt numFmtId="184" formatCode="##\ ###\ ###"/>
    <numFmt numFmtId="185" formatCode="###0\ &quot;DM&quot;;"/>
    <numFmt numFmtId="186" formatCode="##\ ###\ ###\r\ \ "/>
    <numFmt numFmtId="187" formatCode="####\ ##\ ###\ #"/>
    <numFmt numFmtId="188" formatCode="_-* #,##0.00\ [$€-1]_-;\-* #,##0.00\ [$€-1]_-;_-* &quot;-&quot;??\ [$€-1]_-"/>
    <numFmt numFmtId="189" formatCode="###\ ###\ ##0"/>
    <numFmt numFmtId="190" formatCode="&quot;Ja&quot;;&quot;Ja&quot;;&quot;Nein&quot;"/>
    <numFmt numFmtId="191" formatCode="&quot;Wahr&quot;;&quot;Wahr&quot;;&quot;Falsch&quot;"/>
    <numFmt numFmtId="192" formatCode="&quot;Ein&quot;;&quot;Ein&quot;;&quot;Aus&quot;"/>
    <numFmt numFmtId="193" formatCode="[$€-2]\ #,##0.00_);[Red]\([$€-2]\ #,##0.00\)"/>
    <numFmt numFmtId="194" formatCode="[$-407]dddd\,\ d\.\ mmmm\ yyyy"/>
    <numFmt numFmtId="195" formatCode="00000"/>
    <numFmt numFmtId="196" formatCode="###\ ###\ ##0\ \ "/>
    <numFmt numFmtId="197" formatCode="###.0\ \ "/>
    <numFmt numFmtId="198" formatCode="##0.0\ \ \ "/>
    <numFmt numFmtId="199" formatCode="###\ ###\ ##0\ \ \ \ \ \ \ "/>
    <numFmt numFmtId="200" formatCode="##\ ###\ ##0\ \ \ \ \ \ \ "/>
    <numFmt numFmtId="201" formatCode="@\ "/>
    <numFmt numFmtId="202" formatCode="#\ ###\ ###\ \ "/>
    <numFmt numFmtId="203" formatCode="##\ ###\ ###\ "/>
    <numFmt numFmtId="204" formatCode="\-###.0\ \ "/>
    <numFmt numFmtId="205" formatCode="#\ ###\ ###\ \ ;@\ \ "/>
    <numFmt numFmtId="206" formatCode="#\ ###\ ###\ ;@\ \ "/>
    <numFmt numFmtId="207" formatCode="??0.0\ #;\-??0.0\ #"/>
    <numFmt numFmtId="208" formatCode="??0.0\ \ ;\-??0.0\ \ "/>
    <numFmt numFmtId="209" formatCode="??0.0\ \ ;\-??0.0\ \ ;@\ \ "/>
    <numFmt numFmtId="210" formatCode="###\ ###\ ###\ ##0"/>
    <numFmt numFmtId="211" formatCode="0.000"/>
    <numFmt numFmtId="212" formatCode="#,##0.00\ &quot;DM&quot;"/>
    <numFmt numFmtId="213" formatCode="#\ ###.####"/>
    <numFmt numFmtId="214" formatCode="0.000000\ \ \ "/>
  </numFmts>
  <fonts count="24">
    <font>
      <sz val="10"/>
      <name val="Arial"/>
      <family val="0"/>
    </font>
    <font>
      <b/>
      <sz val="10"/>
      <name val="Arial"/>
      <family val="0"/>
    </font>
    <font>
      <i/>
      <sz val="10"/>
      <name val="Arial"/>
      <family val="0"/>
    </font>
    <font>
      <b/>
      <i/>
      <sz val="10"/>
      <name val="Arial"/>
      <family val="0"/>
    </font>
    <font>
      <sz val="8"/>
      <name val="Helvetica"/>
      <family val="2"/>
    </font>
    <font>
      <b/>
      <sz val="8"/>
      <name val="Helvetica"/>
      <family val="0"/>
    </font>
    <font>
      <b/>
      <sz val="9"/>
      <name val="Helvetica"/>
      <family val="2"/>
    </font>
    <font>
      <b/>
      <sz val="8"/>
      <name val="Arial"/>
      <family val="2"/>
    </font>
    <font>
      <u val="single"/>
      <sz val="10"/>
      <color indexed="12"/>
      <name val="Arial"/>
      <family val="0"/>
    </font>
    <font>
      <u val="single"/>
      <sz val="10"/>
      <color indexed="36"/>
      <name val="Arial"/>
      <family val="0"/>
    </font>
    <font>
      <sz val="8"/>
      <name val="Arial"/>
      <family val="0"/>
    </font>
    <font>
      <sz val="9"/>
      <name val="Helvetica"/>
      <family val="2"/>
    </font>
    <font>
      <vertAlign val="superscript"/>
      <sz val="8"/>
      <name val="Helvetica"/>
      <family val="0"/>
    </font>
    <font>
      <b/>
      <sz val="11"/>
      <name val="Arial"/>
      <family val="2"/>
    </font>
    <font>
      <b/>
      <sz val="12"/>
      <name val="Arial"/>
      <family val="2"/>
    </font>
    <font>
      <sz val="7"/>
      <name val="Arial"/>
      <family val="2"/>
    </font>
    <font>
      <sz val="9.75"/>
      <name val="Arial"/>
      <family val="0"/>
    </font>
    <font>
      <sz val="12"/>
      <name val="Arial"/>
      <family val="0"/>
    </font>
    <font>
      <sz val="9"/>
      <name val="Arial"/>
      <family val="2"/>
    </font>
    <font>
      <b/>
      <sz val="9"/>
      <name val="Arial"/>
      <family val="2"/>
    </font>
    <font>
      <vertAlign val="superscript"/>
      <sz val="9"/>
      <name val="Arial"/>
      <family val="2"/>
    </font>
    <font>
      <sz val="12"/>
      <name val="Courier"/>
      <family val="3"/>
    </font>
    <font>
      <sz val="11"/>
      <name val="Arial"/>
      <family val="2"/>
    </font>
    <font>
      <sz val="24"/>
      <name val="Arial"/>
      <family val="2"/>
    </font>
  </fonts>
  <fills count="2">
    <fill>
      <patternFill/>
    </fill>
    <fill>
      <patternFill patternType="gray125"/>
    </fill>
  </fills>
  <borders count="12">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6">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Alignment="1">
      <alignment/>
    </xf>
    <xf numFmtId="0" fontId="4" fillId="0" borderId="1" xfId="0"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center"/>
    </xf>
    <xf numFmtId="0" fontId="6" fillId="0" borderId="1" xfId="0" applyFont="1" applyBorder="1" applyAlignment="1">
      <alignment horizontal="left"/>
    </xf>
    <xf numFmtId="0" fontId="6" fillId="0" borderId="0" xfId="0" applyFont="1" applyAlignment="1">
      <alignment/>
    </xf>
    <xf numFmtId="172" fontId="4" fillId="0" borderId="2" xfId="0" applyNumberFormat="1" applyFont="1" applyBorder="1" applyAlignment="1">
      <alignment horizontal="center"/>
    </xf>
    <xf numFmtId="173" fontId="4" fillId="0" borderId="0" xfId="0" applyNumberFormat="1" applyFont="1" applyAlignment="1">
      <alignment horizontal="right"/>
    </xf>
    <xf numFmtId="0" fontId="6" fillId="0" borderId="0" xfId="0" applyFont="1" applyBorder="1" applyAlignment="1">
      <alignment horizontal="left"/>
    </xf>
    <xf numFmtId="0" fontId="4" fillId="0" borderId="1" xfId="0" applyFont="1" applyBorder="1" applyAlignment="1">
      <alignment horizontal="left"/>
    </xf>
    <xf numFmtId="0" fontId="4" fillId="0" borderId="0" xfId="0" applyFont="1" applyBorder="1" applyAlignment="1">
      <alignment horizontal="left"/>
    </xf>
    <xf numFmtId="0" fontId="5" fillId="0" borderId="1" xfId="0" applyFont="1" applyBorder="1" applyAlignment="1">
      <alignment horizontal="left"/>
    </xf>
    <xf numFmtId="0" fontId="5" fillId="0" borderId="0" xfId="0" applyFont="1" applyAlignment="1">
      <alignment/>
    </xf>
    <xf numFmtId="0" fontId="6" fillId="0" borderId="1" xfId="0" applyFont="1" applyBorder="1" applyAlignment="1">
      <alignment horizontal="left"/>
    </xf>
    <xf numFmtId="0" fontId="0" fillId="0" borderId="1" xfId="0" applyBorder="1" applyAlignment="1">
      <alignment/>
    </xf>
    <xf numFmtId="0" fontId="7" fillId="0" borderId="0" xfId="0" applyFont="1" applyAlignment="1">
      <alignment/>
    </xf>
    <xf numFmtId="0" fontId="5" fillId="0" borderId="1" xfId="0" applyFont="1" applyBorder="1" applyAlignment="1">
      <alignment horizontal="left"/>
    </xf>
    <xf numFmtId="0" fontId="5" fillId="0" borderId="0" xfId="0" applyFont="1" applyAlignment="1">
      <alignment/>
    </xf>
    <xf numFmtId="0" fontId="1" fillId="0" borderId="0" xfId="0" applyFont="1" applyAlignment="1">
      <alignment/>
    </xf>
    <xf numFmtId="0" fontId="5" fillId="0" borderId="0" xfId="0" applyFont="1" applyAlignment="1">
      <alignment/>
    </xf>
    <xf numFmtId="179" fontId="4" fillId="0" borderId="2" xfId="0" applyNumberFormat="1" applyFont="1" applyBorder="1" applyAlignment="1">
      <alignment horizontal="center"/>
    </xf>
    <xf numFmtId="0" fontId="4" fillId="0" borderId="0" xfId="0" applyFont="1" applyFill="1" applyAlignment="1">
      <alignment/>
    </xf>
    <xf numFmtId="0" fontId="0" fillId="0" borderId="0" xfId="0" applyFill="1" applyAlignment="1">
      <alignment/>
    </xf>
    <xf numFmtId="0" fontId="0" fillId="0" borderId="0" xfId="0" applyFont="1" applyAlignment="1">
      <alignment/>
    </xf>
    <xf numFmtId="0" fontId="10" fillId="0" borderId="0" xfId="0" applyFont="1" applyAlignment="1">
      <alignment/>
    </xf>
    <xf numFmtId="0" fontId="7" fillId="0" borderId="0" xfId="0" applyFont="1" applyAlignment="1">
      <alignment/>
    </xf>
    <xf numFmtId="179" fontId="5" fillId="0" borderId="2" xfId="0" applyNumberFormat="1" applyFont="1" applyBorder="1" applyAlignment="1">
      <alignment horizontal="center"/>
    </xf>
    <xf numFmtId="173" fontId="5" fillId="0" borderId="0" xfId="0" applyNumberFormat="1" applyFont="1" applyAlignment="1">
      <alignment horizontal="right"/>
    </xf>
    <xf numFmtId="0" fontId="5" fillId="0" borderId="0" xfId="0" applyFont="1" applyBorder="1" applyAlignment="1">
      <alignment horizontal="left"/>
    </xf>
    <xf numFmtId="0" fontId="10" fillId="0" borderId="1" xfId="0" applyFont="1" applyBorder="1" applyAlignment="1">
      <alignment/>
    </xf>
    <xf numFmtId="0" fontId="4" fillId="0" borderId="0" xfId="0" applyFont="1" applyBorder="1" applyAlignment="1">
      <alignment horizontal="left"/>
    </xf>
    <xf numFmtId="0" fontId="4" fillId="0" borderId="1" xfId="0" applyFont="1" applyBorder="1" applyAlignment="1">
      <alignment horizontal="left"/>
    </xf>
    <xf numFmtId="179" fontId="4" fillId="0" borderId="1" xfId="0" applyNumberFormat="1" applyFont="1" applyBorder="1" applyAlignment="1">
      <alignment horizontal="center"/>
    </xf>
    <xf numFmtId="0" fontId="7" fillId="0" borderId="1" xfId="0" applyFont="1" applyBorder="1" applyAlignment="1">
      <alignment/>
    </xf>
    <xf numFmtId="0" fontId="4" fillId="0" borderId="0" xfId="0" applyFont="1" applyAlignment="1">
      <alignment/>
    </xf>
    <xf numFmtId="0" fontId="0" fillId="0" borderId="0" xfId="0" applyFont="1" applyAlignment="1">
      <alignment/>
    </xf>
    <xf numFmtId="0" fontId="10" fillId="0" borderId="0" xfId="0" applyFont="1" applyAlignment="1">
      <alignment/>
    </xf>
    <xf numFmtId="0" fontId="4" fillId="0" borderId="1" xfId="0" applyFont="1" applyFill="1" applyBorder="1" applyAlignment="1">
      <alignment horizontal="left"/>
    </xf>
    <xf numFmtId="0" fontId="5" fillId="0" borderId="0" xfId="0" applyFont="1" applyFill="1" applyAlignment="1">
      <alignment/>
    </xf>
    <xf numFmtId="179" fontId="4" fillId="0" borderId="2" xfId="0" applyNumberFormat="1" applyFont="1" applyFill="1" applyBorder="1" applyAlignment="1">
      <alignment horizontal="center"/>
    </xf>
    <xf numFmtId="0" fontId="10" fillId="0" borderId="0" xfId="0" applyFont="1" applyFill="1" applyAlignment="1">
      <alignment/>
    </xf>
    <xf numFmtId="0" fontId="5" fillId="0" borderId="0" xfId="0" applyFont="1" applyFill="1" applyBorder="1" applyAlignment="1">
      <alignment horizontal="left"/>
    </xf>
    <xf numFmtId="0" fontId="5" fillId="0" borderId="0" xfId="0" applyFont="1" applyFill="1" applyAlignment="1">
      <alignment/>
    </xf>
    <xf numFmtId="0" fontId="4" fillId="0" borderId="0" xfId="0" applyFont="1" applyFill="1" applyAlignment="1">
      <alignment/>
    </xf>
    <xf numFmtId="0" fontId="5" fillId="0" borderId="1" xfId="0" applyFont="1" applyFill="1" applyBorder="1" applyAlignment="1">
      <alignment horizontal="left"/>
    </xf>
    <xf numFmtId="0" fontId="5" fillId="0" borderId="0" xfId="0" applyFont="1" applyFill="1" applyBorder="1" applyAlignment="1">
      <alignment horizontal="left"/>
    </xf>
    <xf numFmtId="0" fontId="7" fillId="0" borderId="0" xfId="0" applyFont="1" applyFill="1" applyAlignment="1">
      <alignment/>
    </xf>
    <xf numFmtId="0" fontId="11" fillId="0" borderId="1" xfId="0" applyFont="1" applyBorder="1" applyAlignment="1">
      <alignment horizontal="left"/>
    </xf>
    <xf numFmtId="0" fontId="11" fillId="0" borderId="0" xfId="0" applyFont="1" applyAlignment="1">
      <alignment/>
    </xf>
    <xf numFmtId="0" fontId="4" fillId="0" borderId="0" xfId="0" applyFont="1" applyFill="1" applyAlignment="1">
      <alignment/>
    </xf>
    <xf numFmtId="179" fontId="4" fillId="0" borderId="2" xfId="0" applyNumberFormat="1" applyFont="1" applyBorder="1" applyAlignment="1">
      <alignment horizontal="center"/>
    </xf>
    <xf numFmtId="0" fontId="11" fillId="0" borderId="1" xfId="0" applyFont="1" applyBorder="1" applyAlignment="1">
      <alignment horizontal="left"/>
    </xf>
    <xf numFmtId="0" fontId="1" fillId="0" borderId="0" xfId="0" applyFont="1" applyAlignment="1">
      <alignment/>
    </xf>
    <xf numFmtId="0" fontId="5" fillId="0" borderId="3" xfId="0" applyFont="1" applyBorder="1" applyAlignment="1">
      <alignment horizontal="left"/>
    </xf>
    <xf numFmtId="0" fontId="0" fillId="0" borderId="0" xfId="0" applyFont="1" applyAlignment="1">
      <alignment/>
    </xf>
    <xf numFmtId="0" fontId="5" fillId="0" borderId="0" xfId="0" applyFont="1" applyBorder="1" applyAlignment="1">
      <alignment horizontal="left"/>
    </xf>
    <xf numFmtId="0" fontId="7" fillId="0" borderId="1" xfId="0" applyFont="1" applyBorder="1" applyAlignment="1">
      <alignment/>
    </xf>
    <xf numFmtId="0" fontId="4" fillId="0" borderId="2" xfId="0" applyFont="1" applyBorder="1" applyAlignment="1">
      <alignment/>
    </xf>
    <xf numFmtId="175" fontId="4" fillId="0" borderId="0" xfId="0" applyNumberFormat="1" applyFont="1" applyBorder="1" applyAlignment="1">
      <alignment horizontal="right"/>
    </xf>
    <xf numFmtId="0" fontId="4" fillId="0" borderId="0" xfId="0" applyFont="1" applyFill="1" applyBorder="1" applyAlignment="1">
      <alignment horizontal="left"/>
    </xf>
    <xf numFmtId="0" fontId="0" fillId="0" borderId="0" xfId="0" applyFont="1" applyFill="1" applyAlignment="1">
      <alignment/>
    </xf>
    <xf numFmtId="0" fontId="4" fillId="0" borderId="0" xfId="0" applyFont="1" applyBorder="1" applyAlignment="1">
      <alignment/>
    </xf>
    <xf numFmtId="0" fontId="4" fillId="0" borderId="4" xfId="0" applyFont="1" applyBorder="1" applyAlignment="1">
      <alignment/>
    </xf>
    <xf numFmtId="176" fontId="4" fillId="0" borderId="0" xfId="0" applyNumberFormat="1" applyFont="1" applyFill="1" applyBorder="1" applyAlignment="1">
      <alignment horizontal="right"/>
    </xf>
    <xf numFmtId="0" fontId="0" fillId="0" borderId="0" xfId="0" applyBorder="1" applyAlignment="1">
      <alignment/>
    </xf>
    <xf numFmtId="176" fontId="4" fillId="0" borderId="4" xfId="0" applyNumberFormat="1" applyFont="1" applyFill="1" applyBorder="1" applyAlignment="1">
      <alignment horizontal="right"/>
    </xf>
    <xf numFmtId="0" fontId="10" fillId="0" borderId="2" xfId="0" applyFont="1" applyBorder="1" applyAlignment="1">
      <alignment/>
    </xf>
    <xf numFmtId="0" fontId="4" fillId="0" borderId="1" xfId="0" applyFont="1" applyBorder="1" applyAlignment="1">
      <alignment/>
    </xf>
    <xf numFmtId="0" fontId="0" fillId="0" borderId="2" xfId="0" applyBorder="1" applyAlignment="1">
      <alignment/>
    </xf>
    <xf numFmtId="0" fontId="0" fillId="0" borderId="2" xfId="0" applyFont="1" applyBorder="1" applyAlignment="1">
      <alignment horizontal="center"/>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right"/>
    </xf>
    <xf numFmtId="179" fontId="4" fillId="0" borderId="0" xfId="0" applyNumberFormat="1" applyFont="1" applyBorder="1" applyAlignment="1">
      <alignment horizontal="center"/>
    </xf>
    <xf numFmtId="198" fontId="4" fillId="0" borderId="0" xfId="0" applyNumberFormat="1" applyFont="1" applyFill="1" applyBorder="1" applyAlignment="1">
      <alignment horizontal="right"/>
    </xf>
    <xf numFmtId="198" fontId="4" fillId="0" borderId="0" xfId="0" applyNumberFormat="1" applyFont="1" applyBorder="1" applyAlignment="1">
      <alignment/>
    </xf>
    <xf numFmtId="199" fontId="4" fillId="0" borderId="0" xfId="0" applyNumberFormat="1" applyFont="1" applyAlignment="1">
      <alignment horizontal="right"/>
    </xf>
    <xf numFmtId="199" fontId="0" fillId="0" borderId="0" xfId="0" applyNumberFormat="1" applyAlignment="1">
      <alignment/>
    </xf>
    <xf numFmtId="0" fontId="4" fillId="0" borderId="0" xfId="0" applyFont="1" applyFill="1" applyBorder="1" applyAlignment="1">
      <alignment horizontal="right"/>
    </xf>
    <xf numFmtId="202" fontId="4" fillId="0" borderId="0" xfId="0" applyNumberFormat="1" applyFont="1" applyAlignment="1">
      <alignment horizontal="right"/>
    </xf>
    <xf numFmtId="0" fontId="4" fillId="0" borderId="1"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10" fillId="0" borderId="1" xfId="0" applyFont="1" applyBorder="1" applyAlignment="1">
      <alignment/>
    </xf>
    <xf numFmtId="206" fontId="4" fillId="0" borderId="0" xfId="0" applyNumberFormat="1" applyFont="1" applyAlignment="1">
      <alignment horizontal="right"/>
    </xf>
    <xf numFmtId="208" fontId="4" fillId="0" borderId="0" xfId="0" applyNumberFormat="1" applyFont="1" applyFill="1" applyBorder="1" applyAlignment="1">
      <alignment horizontal="right"/>
    </xf>
    <xf numFmtId="209" fontId="4" fillId="0" borderId="0" xfId="0" applyNumberFormat="1" applyFont="1" applyFill="1" applyBorder="1" applyAlignment="1">
      <alignment horizontal="right"/>
    </xf>
    <xf numFmtId="203" fontId="10" fillId="0" borderId="0" xfId="0" applyNumberFormat="1" applyFont="1" applyBorder="1" applyAlignment="1">
      <alignment horizontal="center"/>
    </xf>
    <xf numFmtId="206" fontId="4" fillId="0" borderId="0" xfId="0" applyNumberFormat="1" applyFont="1" applyFill="1" applyAlignment="1">
      <alignment horizontal="right"/>
    </xf>
    <xf numFmtId="0" fontId="4" fillId="0" borderId="2" xfId="0" applyFont="1" applyFill="1" applyBorder="1" applyAlignment="1">
      <alignment horizontal="center"/>
    </xf>
    <xf numFmtId="0" fontId="0" fillId="0" borderId="6" xfId="0" applyBorder="1" applyAlignment="1">
      <alignment/>
    </xf>
    <xf numFmtId="0" fontId="0" fillId="0" borderId="7" xfId="0" applyBorder="1" applyAlignment="1">
      <alignment/>
    </xf>
    <xf numFmtId="0" fontId="0" fillId="0" borderId="4" xfId="0" applyBorder="1" applyAlignment="1">
      <alignment/>
    </xf>
    <xf numFmtId="0" fontId="0" fillId="0" borderId="5" xfId="0" applyBorder="1" applyAlignment="1">
      <alignment/>
    </xf>
    <xf numFmtId="0" fontId="0" fillId="0" borderId="3" xfId="0" applyBorder="1" applyAlignment="1">
      <alignment/>
    </xf>
    <xf numFmtId="0" fontId="10" fillId="0" borderId="3" xfId="0" applyFont="1" applyBorder="1" applyAlignment="1">
      <alignment/>
    </xf>
    <xf numFmtId="0" fontId="0" fillId="0" borderId="8" xfId="0" applyBorder="1" applyAlignment="1">
      <alignment/>
    </xf>
    <xf numFmtId="0" fontId="0" fillId="0" borderId="9" xfId="0" applyBorder="1" applyAlignment="1">
      <alignment/>
    </xf>
    <xf numFmtId="0" fontId="18" fillId="0" borderId="0" xfId="0" applyFont="1" applyAlignment="1">
      <alignment/>
    </xf>
    <xf numFmtId="0" fontId="19" fillId="0" borderId="0" xfId="0" applyFont="1" applyAlignment="1">
      <alignment/>
    </xf>
    <xf numFmtId="0" fontId="1" fillId="0" borderId="0" xfId="0" applyFont="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vertical="top" wrapText="1"/>
    </xf>
    <xf numFmtId="0" fontId="18" fillId="0" borderId="0" xfId="0" applyFont="1" applyAlignment="1">
      <alignment horizontal="center" vertical="top" wrapText="1"/>
    </xf>
    <xf numFmtId="0" fontId="14" fillId="0" borderId="0" xfId="0" applyFont="1" applyAlignment="1">
      <alignment horizontal="center" vertical="top" wrapText="1"/>
    </xf>
    <xf numFmtId="0" fontId="21" fillId="0" borderId="0" xfId="0" applyFont="1" applyAlignment="1">
      <alignment vertical="top" wrapText="1"/>
    </xf>
    <xf numFmtId="0" fontId="13" fillId="0" borderId="0" xfId="0" applyFont="1" applyAlignment="1">
      <alignment horizontal="justify" vertical="top" wrapText="1"/>
    </xf>
    <xf numFmtId="0" fontId="23"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justify" vertical="top" wrapText="1"/>
    </xf>
    <xf numFmtId="0" fontId="13" fillId="0" borderId="0" xfId="0" applyFont="1" applyAlignment="1">
      <alignment vertical="top" wrapText="1"/>
    </xf>
    <xf numFmtId="0" fontId="4" fillId="0" borderId="10" xfId="0" applyFont="1"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7" fillId="0" borderId="0" xfId="0" applyFont="1" applyAlignment="1">
      <alignment horizontal="center"/>
    </xf>
    <xf numFmtId="0" fontId="4"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4"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899"/>
          <c:h val="0.98425"/>
        </c:manualLayout>
      </c:layout>
      <c:barChart>
        <c:barDir val="col"/>
        <c:grouping val="clustered"/>
        <c:varyColors val="0"/>
        <c:ser>
          <c:idx val="0"/>
          <c:order val="0"/>
          <c:tx>
            <c:strRef>
              <c:f>'[1]Güterabt. ausgew.'!$C$2</c:f>
              <c:strCache>
                <c:ptCount val="1"/>
                <c:pt idx="0">
                  <c:v>2002</c:v>
                </c:pt>
              </c:strCache>
            </c:strRef>
          </c:tx>
          <c:spPr>
            <a:solidFill>
              <a:srgbClr val="C0C0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FF"/>
              </a:solidFill>
            </c:spPr>
          </c:dPt>
          <c:dPt>
            <c:idx val="1"/>
            <c:invertIfNegative val="0"/>
            <c:spPr>
              <a:solidFill>
                <a:srgbClr val="C0C0FF"/>
              </a:solidFill>
            </c:spPr>
          </c:dPt>
          <c:dPt>
            <c:idx val="2"/>
            <c:invertIfNegative val="0"/>
            <c:spPr>
              <a:solidFill>
                <a:srgbClr val="C0C0FF"/>
              </a:solidFill>
            </c:spPr>
          </c:dPt>
          <c:dPt>
            <c:idx val="3"/>
            <c:invertIfNegative val="0"/>
            <c:spPr>
              <a:solidFill>
                <a:srgbClr val="C0C0FF"/>
              </a:solidFill>
            </c:spPr>
          </c:dPt>
          <c:dPt>
            <c:idx val="4"/>
            <c:invertIfNegative val="0"/>
            <c:spPr>
              <a:solidFill>
                <a:srgbClr val="C0C0FF"/>
              </a:solidFill>
            </c:spPr>
          </c:dPt>
          <c:dPt>
            <c:idx val="5"/>
            <c:invertIfNegative val="0"/>
            <c:spPr>
              <a:solidFill>
                <a:srgbClr val="C0C0FF"/>
              </a:solidFill>
            </c:spPr>
          </c:dPt>
          <c:dPt>
            <c:idx val="6"/>
            <c:invertIfNegative val="0"/>
            <c:spPr>
              <a:solidFill>
                <a:srgbClr val="C0C0FF"/>
              </a:solidFill>
            </c:spPr>
          </c:dPt>
          <c:dPt>
            <c:idx val="7"/>
            <c:invertIfNegative val="0"/>
            <c:spPr>
              <a:solidFill>
                <a:srgbClr val="C0C0FF"/>
              </a:solidFill>
            </c:spPr>
          </c:dPt>
          <c:dPt>
            <c:idx val="8"/>
            <c:invertIfNegative val="0"/>
            <c:spPr>
              <a:solidFill>
                <a:srgbClr val="C0C0FF"/>
              </a:solidFill>
            </c:spPr>
          </c:dPt>
          <c:cat>
            <c:numRef>
              <c:f>'[1]Güterabt. ausgew.'!$B$3:$B$10</c:f>
              <c:numCache>
                <c:ptCount val="8"/>
                <c:pt idx="0">
                  <c:v>15</c:v>
                </c:pt>
                <c:pt idx="1">
                  <c:v>34</c:v>
                </c:pt>
                <c:pt idx="2">
                  <c:v>31</c:v>
                </c:pt>
                <c:pt idx="3">
                  <c:v>28</c:v>
                </c:pt>
                <c:pt idx="4">
                  <c:v>25</c:v>
                </c:pt>
                <c:pt idx="5">
                  <c:v>29</c:v>
                </c:pt>
                <c:pt idx="6">
                  <c:v>26</c:v>
                </c:pt>
                <c:pt idx="7">
                  <c:v>33</c:v>
                </c:pt>
              </c:numCache>
            </c:numRef>
          </c:cat>
          <c:val>
            <c:numRef>
              <c:f>'[1]Güterabt. ausgew.'!$C$3:$C$10</c:f>
              <c:numCache>
                <c:ptCount val="8"/>
                <c:pt idx="0">
                  <c:v>2.170915</c:v>
                </c:pt>
                <c:pt idx="1">
                  <c:v>2.102427</c:v>
                </c:pt>
                <c:pt idx="2">
                  <c:v>1.603077</c:v>
                </c:pt>
                <c:pt idx="3">
                  <c:v>1.5995789999999999</c:v>
                </c:pt>
                <c:pt idx="4">
                  <c:v>1.415846</c:v>
                </c:pt>
                <c:pt idx="5">
                  <c:v>1.240558</c:v>
                </c:pt>
                <c:pt idx="6">
                  <c:v>1.057654</c:v>
                </c:pt>
                <c:pt idx="7">
                  <c:v>0.924184</c:v>
                </c:pt>
              </c:numCache>
            </c:numRef>
          </c:val>
        </c:ser>
        <c:ser>
          <c:idx val="1"/>
          <c:order val="1"/>
          <c:tx>
            <c:strRef>
              <c:f>'[1]Güterabt. ausgew.'!$D$2</c:f>
              <c:strCache>
                <c:ptCount val="1"/>
                <c:pt idx="0">
                  <c:v>2003</c:v>
                </c:pt>
              </c:strCache>
            </c:strRef>
          </c:tx>
          <c:spPr>
            <a:solidFill>
              <a:srgbClr val="0080C0"/>
            </a:solidFill>
          </c:spPr>
          <c:invertIfNegative val="0"/>
          <c:extLst>
            <c:ext xmlns:c14="http://schemas.microsoft.com/office/drawing/2007/8/2/chart" uri="{6F2FDCE9-48DA-4B69-8628-5D25D57E5C99}">
              <c14:invertSolidFillFmt>
                <c14:spPr>
                  <a:solidFill>
                    <a:srgbClr val="000000"/>
                  </a:solidFill>
                </c14:spPr>
              </c14:invertSolidFillFmt>
            </c:ext>
          </c:extLst>
          <c:cat>
            <c:numRef>
              <c:f>'[1]Güterabt. ausgew.'!$B$3:$B$10</c:f>
              <c:numCache>
                <c:ptCount val="8"/>
                <c:pt idx="0">
                  <c:v>15</c:v>
                </c:pt>
                <c:pt idx="1">
                  <c:v>34</c:v>
                </c:pt>
                <c:pt idx="2">
                  <c:v>31</c:v>
                </c:pt>
                <c:pt idx="3">
                  <c:v>28</c:v>
                </c:pt>
                <c:pt idx="4">
                  <c:v>25</c:v>
                </c:pt>
                <c:pt idx="5">
                  <c:v>29</c:v>
                </c:pt>
                <c:pt idx="6">
                  <c:v>26</c:v>
                </c:pt>
                <c:pt idx="7">
                  <c:v>33</c:v>
                </c:pt>
              </c:numCache>
            </c:numRef>
          </c:cat>
          <c:val>
            <c:numRef>
              <c:f>'[1]Güterabt. ausgew.'!$D$3:$D$10</c:f>
              <c:numCache>
                <c:ptCount val="8"/>
                <c:pt idx="0">
                  <c:v>2.57344</c:v>
                </c:pt>
                <c:pt idx="1">
                  <c:v>2.435352</c:v>
                </c:pt>
                <c:pt idx="2">
                  <c:v>1.873322</c:v>
                </c:pt>
                <c:pt idx="3">
                  <c:v>1.811074</c:v>
                </c:pt>
                <c:pt idx="4">
                  <c:v>1.648583</c:v>
                </c:pt>
                <c:pt idx="5">
                  <c:v>1.4764</c:v>
                </c:pt>
                <c:pt idx="6">
                  <c:v>1.045507</c:v>
                </c:pt>
                <c:pt idx="7">
                  <c:v>0.920427</c:v>
                </c:pt>
              </c:numCache>
            </c:numRef>
          </c:val>
        </c:ser>
        <c:axId val="39594772"/>
        <c:axId val="20808629"/>
      </c:barChart>
      <c:catAx>
        <c:axId val="3959477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808629"/>
        <c:crosses val="autoZero"/>
        <c:auto val="1"/>
        <c:lblOffset val="100"/>
        <c:noMultiLvlLbl val="0"/>
      </c:catAx>
      <c:valAx>
        <c:axId val="20808629"/>
        <c:scaling>
          <c:orientation val="minMax"/>
          <c:max val="3"/>
          <c:min val="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594772"/>
        <c:crossesAt val="1"/>
        <c:crossBetween val="between"/>
        <c:dispUnits/>
        <c:majorUnit val="1"/>
        <c:minorUnit val="0.5"/>
      </c:valAx>
      <c:spPr>
        <a:noFill/>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19"/>
          <c:w val="0.98275"/>
          <c:h val="0.65475"/>
        </c:manualLayout>
      </c:layout>
      <c:barChart>
        <c:barDir val="col"/>
        <c:grouping val="stacked"/>
        <c:varyColors val="0"/>
        <c:ser>
          <c:idx val="0"/>
          <c:order val="0"/>
          <c:spPr>
            <a:solidFill>
              <a:srgbClr val="0080C0"/>
            </a:solidFill>
          </c:spPr>
          <c:invertIfNegative val="0"/>
          <c:extLst>
            <c:ext xmlns:c14="http://schemas.microsoft.com/office/drawing/2007/8/2/chart" uri="{6F2FDCE9-48DA-4B69-8628-5D25D57E5C99}">
              <c14:invertSolidFillFmt>
                <c14:spPr>
                  <a:solidFill>
                    <a:srgbClr val="000000"/>
                  </a:solidFill>
                </c14:spPr>
              </c14:invertSolidFillFmt>
            </c:ext>
          </c:extLst>
          <c:cat>
            <c:numRef>
              <c:f>'[1]Prod.insges.'!$A$4:$A$12</c:f>
              <c:numCache>
                <c:ptCount val="9"/>
                <c:pt idx="0">
                  <c:v>1995</c:v>
                </c:pt>
                <c:pt idx="1">
                  <c:v>1996</c:v>
                </c:pt>
                <c:pt idx="2">
                  <c:v>1997</c:v>
                </c:pt>
                <c:pt idx="3">
                  <c:v>1998</c:v>
                </c:pt>
                <c:pt idx="4">
                  <c:v>1999</c:v>
                </c:pt>
                <c:pt idx="5">
                  <c:v>2000</c:v>
                </c:pt>
                <c:pt idx="6">
                  <c:v>2001</c:v>
                </c:pt>
                <c:pt idx="7">
                  <c:v>2002</c:v>
                </c:pt>
                <c:pt idx="8">
                  <c:v>2003</c:v>
                </c:pt>
              </c:numCache>
            </c:numRef>
          </c:cat>
          <c:val>
            <c:numRef>
              <c:f>'[1]Prod.insges.'!$C$4:$C$12</c:f>
              <c:numCache>
                <c:ptCount val="9"/>
                <c:pt idx="0">
                  <c:v>9.786</c:v>
                </c:pt>
                <c:pt idx="1">
                  <c:v>10.502</c:v>
                </c:pt>
                <c:pt idx="2">
                  <c:v>11.708</c:v>
                </c:pt>
                <c:pt idx="3">
                  <c:v>13.272</c:v>
                </c:pt>
                <c:pt idx="4">
                  <c:v>14.489</c:v>
                </c:pt>
                <c:pt idx="5">
                  <c:v>16.483</c:v>
                </c:pt>
                <c:pt idx="6">
                  <c:v>17.022</c:v>
                </c:pt>
                <c:pt idx="7">
                  <c:v>17.815</c:v>
                </c:pt>
                <c:pt idx="8">
                  <c:v>19.593</c:v>
                </c:pt>
              </c:numCache>
            </c:numRef>
          </c:val>
        </c:ser>
        <c:overlap val="100"/>
        <c:gapWidth val="20"/>
        <c:axId val="53059934"/>
        <c:axId val="7777359"/>
      </c:barChart>
      <c:catAx>
        <c:axId val="53059934"/>
        <c:scaling>
          <c:orientation val="minMax"/>
        </c:scaling>
        <c:axPos val="b"/>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7777359"/>
        <c:crosses val="autoZero"/>
        <c:auto val="1"/>
        <c:lblOffset val="100"/>
        <c:noMultiLvlLbl val="0"/>
      </c:catAx>
      <c:valAx>
        <c:axId val="7777359"/>
        <c:scaling>
          <c:orientation val="minMax"/>
          <c:max val="20"/>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3059934"/>
        <c:crossesAt val="1"/>
        <c:crossBetween val="between"/>
        <c:dispUnits/>
        <c:majorUnit val="5"/>
        <c:minorUnit val="1"/>
      </c:valAx>
      <c:spPr>
        <a:solidFill>
          <a:srgbClr val="FFFFFF"/>
        </a:solidFill>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0.0555</cdr:x>
      <cdr:y>0.16675</cdr:y>
    </cdr:from>
    <cdr:to>
      <cdr:x>0.23525</cdr:x>
      <cdr:y>0.20225</cdr:y>
    </cdr:to>
    <cdr:sp>
      <cdr:nvSpPr>
        <cdr:cNvPr id="1" name="TextBox 1"/>
        <cdr:cNvSpPr txBox="1">
          <a:spLocks noChangeArrowheads="1"/>
        </cdr:cNvSpPr>
      </cdr:nvSpPr>
      <cdr:spPr>
        <a:xfrm>
          <a:off x="276225" y="619125"/>
          <a:ext cx="9048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Mrd. EUR</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xdr:row>
      <xdr:rowOff>114300</xdr:rowOff>
    </xdr:from>
    <xdr:to>
      <xdr:col>5</xdr:col>
      <xdr:colOff>1238250</xdr:colOff>
      <xdr:row>17</xdr:row>
      <xdr:rowOff>142875</xdr:rowOff>
    </xdr:to>
    <xdr:graphicFrame>
      <xdr:nvGraphicFramePr>
        <xdr:cNvPr id="1" name="Chart 1"/>
        <xdr:cNvGraphicFramePr/>
      </xdr:nvGraphicFramePr>
      <xdr:xfrm>
        <a:off x="57150" y="1085850"/>
        <a:ext cx="4991100" cy="18097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xdr:row>
      <xdr:rowOff>66675</xdr:rowOff>
    </xdr:from>
    <xdr:to>
      <xdr:col>5</xdr:col>
      <xdr:colOff>1266825</xdr:colOff>
      <xdr:row>5</xdr:row>
      <xdr:rowOff>57150</xdr:rowOff>
    </xdr:to>
    <xdr:sp>
      <xdr:nvSpPr>
        <xdr:cNvPr id="2" name="TextBox 2"/>
        <xdr:cNvSpPr txBox="1">
          <a:spLocks noChangeArrowheads="1"/>
        </xdr:cNvSpPr>
      </xdr:nvSpPr>
      <xdr:spPr>
        <a:xfrm>
          <a:off x="76200" y="390525"/>
          <a:ext cx="5000625" cy="47625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1. Produktion ausgewählter Güterabteilungen
 2002 und 2003</a:t>
          </a:r>
          <a:r>
            <a:rPr lang="en-US" cap="none" sz="1200" b="1" i="0" u="none" baseline="0">
              <a:latin typeface="Arial"/>
              <a:ea typeface="Arial"/>
              <a:cs typeface="Arial"/>
            </a:rPr>
            <a:t>
</a:t>
          </a:r>
        </a:p>
      </xdr:txBody>
    </xdr:sp>
    <xdr:clientData/>
  </xdr:twoCellAnchor>
  <xdr:twoCellAnchor>
    <xdr:from>
      <xdr:col>0</xdr:col>
      <xdr:colOff>57150</xdr:colOff>
      <xdr:row>30</xdr:row>
      <xdr:rowOff>85725</xdr:rowOff>
    </xdr:from>
    <xdr:to>
      <xdr:col>5</xdr:col>
      <xdr:colOff>1285875</xdr:colOff>
      <xdr:row>53</xdr:row>
      <xdr:rowOff>85725</xdr:rowOff>
    </xdr:to>
    <xdr:graphicFrame>
      <xdr:nvGraphicFramePr>
        <xdr:cNvPr id="3" name="Chart 3"/>
        <xdr:cNvGraphicFramePr/>
      </xdr:nvGraphicFramePr>
      <xdr:xfrm>
        <a:off x="57150" y="4943475"/>
        <a:ext cx="5038725" cy="37242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31</xdr:row>
      <xdr:rowOff>114300</xdr:rowOff>
    </xdr:from>
    <xdr:to>
      <xdr:col>5</xdr:col>
      <xdr:colOff>1276350</xdr:colOff>
      <xdr:row>33</xdr:row>
      <xdr:rowOff>38100</xdr:rowOff>
    </xdr:to>
    <xdr:sp>
      <xdr:nvSpPr>
        <xdr:cNvPr id="4" name="TextBox 4"/>
        <xdr:cNvSpPr txBox="1">
          <a:spLocks noChangeArrowheads="1"/>
        </xdr:cNvSpPr>
      </xdr:nvSpPr>
      <xdr:spPr>
        <a:xfrm>
          <a:off x="57150" y="5133975"/>
          <a:ext cx="5029200" cy="247650"/>
        </a:xfrm>
        <a:prstGeom prst="rect">
          <a:avLst/>
        </a:prstGeom>
        <a:solidFill>
          <a:srgbClr val="FFFFFF"/>
        </a:solidFill>
        <a:ln w="9525" cmpd="sng">
          <a:noFill/>
        </a:ln>
      </xdr:spPr>
      <xdr:txBody>
        <a:bodyPr vertOverflow="clip" wrap="square"/>
        <a:p>
          <a:pPr algn="ctr">
            <a:defRPr/>
          </a:pPr>
          <a:r>
            <a:rPr lang="en-US" cap="none" sz="1100" b="1" i="0" u="none" baseline="0">
              <a:latin typeface="Arial"/>
              <a:ea typeface="Arial"/>
              <a:cs typeface="Arial"/>
            </a:rPr>
            <a:t>2. Produktion insgesamt 1995 bis 2003</a:t>
          </a:r>
        </a:p>
      </xdr:txBody>
    </xdr:sp>
    <xdr:clientData/>
  </xdr:twoCellAnchor>
  <xdr:oneCellAnchor>
    <xdr:from>
      <xdr:col>2</xdr:col>
      <xdr:colOff>457200</xdr:colOff>
      <xdr:row>25</xdr:row>
      <xdr:rowOff>28575</xdr:rowOff>
    </xdr:from>
    <xdr:ext cx="76200" cy="180975"/>
    <xdr:sp>
      <xdr:nvSpPr>
        <xdr:cNvPr id="5" name="TextBox 5"/>
        <xdr:cNvSpPr txBox="1">
          <a:spLocks noChangeArrowheads="1"/>
        </xdr:cNvSpPr>
      </xdr:nvSpPr>
      <xdr:spPr>
        <a:xfrm>
          <a:off x="1981200" y="40767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53</xdr:row>
      <xdr:rowOff>95250</xdr:rowOff>
    </xdr:from>
    <xdr:to>
      <xdr:col>2</xdr:col>
      <xdr:colOff>276225</xdr:colOff>
      <xdr:row>54</xdr:row>
      <xdr:rowOff>76200</xdr:rowOff>
    </xdr:to>
    <xdr:sp>
      <xdr:nvSpPr>
        <xdr:cNvPr id="6" name="TextBox 6"/>
        <xdr:cNvSpPr txBox="1">
          <a:spLocks noChangeArrowheads="1"/>
        </xdr:cNvSpPr>
      </xdr:nvSpPr>
      <xdr:spPr>
        <a:xfrm>
          <a:off x="38100" y="8677275"/>
          <a:ext cx="17621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95250</xdr:colOff>
      <xdr:row>20</xdr:row>
      <xdr:rowOff>95250</xdr:rowOff>
    </xdr:from>
    <xdr:to>
      <xdr:col>2</xdr:col>
      <xdr:colOff>581025</xdr:colOff>
      <xdr:row>25</xdr:row>
      <xdr:rowOff>0</xdr:rowOff>
    </xdr:to>
    <xdr:sp>
      <xdr:nvSpPr>
        <xdr:cNvPr id="7" name="TextBox 7"/>
        <xdr:cNvSpPr txBox="1">
          <a:spLocks noChangeArrowheads="1"/>
        </xdr:cNvSpPr>
      </xdr:nvSpPr>
      <xdr:spPr>
        <a:xfrm>
          <a:off x="95250" y="3333750"/>
          <a:ext cx="2009775" cy="7143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15   Nahrungs- und Futtermittel sowie Getränke
25  Gummi- und Kunststoffwaren
26  Glas, Keramik, bearbeitete Steine und Erden
28  Metallerzeugnisse
29  Maschinen</a:t>
          </a:r>
        </a:p>
      </xdr:txBody>
    </xdr:sp>
    <xdr:clientData/>
  </xdr:twoCellAnchor>
  <xdr:twoCellAnchor>
    <xdr:from>
      <xdr:col>3</xdr:col>
      <xdr:colOff>19050</xdr:colOff>
      <xdr:row>20</xdr:row>
      <xdr:rowOff>95250</xdr:rowOff>
    </xdr:from>
    <xdr:to>
      <xdr:col>5</xdr:col>
      <xdr:colOff>1123950</xdr:colOff>
      <xdr:row>24</xdr:row>
      <xdr:rowOff>123825</xdr:rowOff>
    </xdr:to>
    <xdr:sp>
      <xdr:nvSpPr>
        <xdr:cNvPr id="8" name="TextBox 8"/>
        <xdr:cNvSpPr txBox="1">
          <a:spLocks noChangeArrowheads="1"/>
        </xdr:cNvSpPr>
      </xdr:nvSpPr>
      <xdr:spPr>
        <a:xfrm>
          <a:off x="2305050" y="3333750"/>
          <a:ext cx="2628900" cy="67627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31   Geräten der Elektrizitätserzeugung und - verteilung u.Ä.
33  Medizin-, mess-, steuerungs-, regelungstechnische und 
       optische Erzeugnisse; Uhren
34   Kraftwagen und Kraftwagenteile
</a:t>
          </a:r>
        </a:p>
      </xdr:txBody>
    </xdr:sp>
    <xdr:clientData/>
  </xdr:twoCellAnchor>
  <xdr:twoCellAnchor>
    <xdr:from>
      <xdr:col>0</xdr:col>
      <xdr:colOff>57150</xdr:colOff>
      <xdr:row>25</xdr:row>
      <xdr:rowOff>123825</xdr:rowOff>
    </xdr:from>
    <xdr:to>
      <xdr:col>2</xdr:col>
      <xdr:colOff>200025</xdr:colOff>
      <xdr:row>26</xdr:row>
      <xdr:rowOff>104775</xdr:rowOff>
    </xdr:to>
    <xdr:sp>
      <xdr:nvSpPr>
        <xdr:cNvPr id="9" name="TextBox 9"/>
        <xdr:cNvSpPr txBox="1">
          <a:spLocks noChangeArrowheads="1"/>
        </xdr:cNvSpPr>
      </xdr:nvSpPr>
      <xdr:spPr>
        <a:xfrm>
          <a:off x="57150" y="4171950"/>
          <a:ext cx="166687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Satistik</a:t>
          </a:r>
        </a:p>
      </xdr:txBody>
    </xdr:sp>
    <xdr:clientData/>
  </xdr:twoCellAnchor>
  <xdr:twoCellAnchor>
    <xdr:from>
      <xdr:col>1</xdr:col>
      <xdr:colOff>95250</xdr:colOff>
      <xdr:row>18</xdr:row>
      <xdr:rowOff>47625</xdr:rowOff>
    </xdr:from>
    <xdr:to>
      <xdr:col>1</xdr:col>
      <xdr:colOff>428625</xdr:colOff>
      <xdr:row>18</xdr:row>
      <xdr:rowOff>123825</xdr:rowOff>
    </xdr:to>
    <xdr:sp>
      <xdr:nvSpPr>
        <xdr:cNvPr id="10" name="Rectangle 10"/>
        <xdr:cNvSpPr>
          <a:spLocks/>
        </xdr:cNvSpPr>
      </xdr:nvSpPr>
      <xdr:spPr>
        <a:xfrm>
          <a:off x="857250" y="2962275"/>
          <a:ext cx="3333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xdr:row>
      <xdr:rowOff>28575</xdr:rowOff>
    </xdr:from>
    <xdr:to>
      <xdr:col>1</xdr:col>
      <xdr:colOff>466725</xdr:colOff>
      <xdr:row>18</xdr:row>
      <xdr:rowOff>142875</xdr:rowOff>
    </xdr:to>
    <xdr:sp>
      <xdr:nvSpPr>
        <xdr:cNvPr id="11" name="Rectangle 11"/>
        <xdr:cNvSpPr>
          <a:spLocks/>
        </xdr:cNvSpPr>
      </xdr:nvSpPr>
      <xdr:spPr>
        <a:xfrm>
          <a:off x="819150" y="2943225"/>
          <a:ext cx="409575" cy="114300"/>
        </a:xfrm>
        <a:prstGeom prst="rect">
          <a:avLst/>
        </a:prstGeom>
        <a:solidFill>
          <a:srgbClr val="C0C0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18</xdr:row>
      <xdr:rowOff>19050</xdr:rowOff>
    </xdr:from>
    <xdr:to>
      <xdr:col>3</xdr:col>
      <xdr:colOff>476250</xdr:colOff>
      <xdr:row>18</xdr:row>
      <xdr:rowOff>133350</xdr:rowOff>
    </xdr:to>
    <xdr:sp>
      <xdr:nvSpPr>
        <xdr:cNvPr id="12" name="Rectangle 12"/>
        <xdr:cNvSpPr>
          <a:spLocks/>
        </xdr:cNvSpPr>
      </xdr:nvSpPr>
      <xdr:spPr>
        <a:xfrm>
          <a:off x="2362200" y="2933700"/>
          <a:ext cx="400050" cy="114300"/>
        </a:xfrm>
        <a:prstGeom prst="rect">
          <a:avLst/>
        </a:prstGeom>
        <a:solidFill>
          <a:srgbClr val="0080C0"/>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18</xdr:row>
      <xdr:rowOff>9525</xdr:rowOff>
    </xdr:from>
    <xdr:to>
      <xdr:col>2</xdr:col>
      <xdr:colOff>419100</xdr:colOff>
      <xdr:row>19</xdr:row>
      <xdr:rowOff>19050</xdr:rowOff>
    </xdr:to>
    <xdr:sp>
      <xdr:nvSpPr>
        <xdr:cNvPr id="13" name="TextBox 13"/>
        <xdr:cNvSpPr txBox="1">
          <a:spLocks noChangeArrowheads="1"/>
        </xdr:cNvSpPr>
      </xdr:nvSpPr>
      <xdr:spPr>
        <a:xfrm>
          <a:off x="1409700" y="2924175"/>
          <a:ext cx="5334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2002</a:t>
          </a:r>
          <a:r>
            <a:rPr lang="en-US" cap="none" sz="1000" b="0" i="0" u="none" baseline="0">
              <a:latin typeface="Arial"/>
              <a:ea typeface="Arial"/>
              <a:cs typeface="Arial"/>
            </a:rPr>
            <a:t>
2002</a:t>
          </a:r>
        </a:p>
      </xdr:txBody>
    </xdr:sp>
    <xdr:clientData/>
  </xdr:twoCellAnchor>
  <xdr:twoCellAnchor>
    <xdr:from>
      <xdr:col>3</xdr:col>
      <xdr:colOff>657225</xdr:colOff>
      <xdr:row>18</xdr:row>
      <xdr:rowOff>9525</xdr:rowOff>
    </xdr:from>
    <xdr:to>
      <xdr:col>4</xdr:col>
      <xdr:colOff>695325</xdr:colOff>
      <xdr:row>18</xdr:row>
      <xdr:rowOff>142875</xdr:rowOff>
    </xdr:to>
    <xdr:sp>
      <xdr:nvSpPr>
        <xdr:cNvPr id="14" name="TextBox 14"/>
        <xdr:cNvSpPr txBox="1">
          <a:spLocks noChangeArrowheads="1"/>
        </xdr:cNvSpPr>
      </xdr:nvSpPr>
      <xdr:spPr>
        <a:xfrm>
          <a:off x="2943225" y="2924175"/>
          <a:ext cx="800100" cy="1333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0</xdr:col>
      <xdr:colOff>333375</xdr:colOff>
      <xdr:row>6</xdr:row>
      <xdr:rowOff>0</xdr:rowOff>
    </xdr:from>
    <xdr:to>
      <xdr:col>1</xdr:col>
      <xdr:colOff>381000</xdr:colOff>
      <xdr:row>6</xdr:row>
      <xdr:rowOff>142875</xdr:rowOff>
    </xdr:to>
    <xdr:sp>
      <xdr:nvSpPr>
        <xdr:cNvPr id="15" name="TextBox 15"/>
        <xdr:cNvSpPr txBox="1">
          <a:spLocks noChangeArrowheads="1"/>
        </xdr:cNvSpPr>
      </xdr:nvSpPr>
      <xdr:spPr>
        <a:xfrm>
          <a:off x="333375" y="971550"/>
          <a:ext cx="8096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Mrd. EUR
Mrd. EUR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61</xdr:row>
      <xdr:rowOff>152400</xdr:rowOff>
    </xdr:from>
    <xdr:to>
      <xdr:col>1</xdr:col>
      <xdr:colOff>9525</xdr:colOff>
      <xdr:row>62</xdr:row>
      <xdr:rowOff>9525</xdr:rowOff>
    </xdr:to>
    <xdr:pic>
      <xdr:nvPicPr>
        <xdr:cNvPr id="1" name="Picture 81"/>
        <xdr:cNvPicPr preferRelativeResize="1">
          <a:picLocks noChangeAspect="1"/>
        </xdr:cNvPicPr>
      </xdr:nvPicPr>
      <xdr:blipFill>
        <a:blip r:embed="rId1"/>
        <a:stretch>
          <a:fillRect/>
        </a:stretch>
      </xdr:blipFill>
      <xdr:spPr>
        <a:xfrm>
          <a:off x="57150" y="9658350"/>
          <a:ext cx="561975" cy="19050"/>
        </a:xfrm>
        <a:prstGeom prst="rect">
          <a:avLst/>
        </a:prstGeom>
        <a:noFill/>
        <a:ln w="9525" cmpd="sng">
          <a:noFill/>
        </a:ln>
      </xdr:spPr>
    </xdr:pic>
    <xdr:clientData/>
  </xdr:twoCellAnchor>
  <xdr:twoCellAnchor editAs="oneCell">
    <xdr:from>
      <xdr:col>0</xdr:col>
      <xdr:colOff>57150</xdr:colOff>
      <xdr:row>130</xdr:row>
      <xdr:rowOff>142875</xdr:rowOff>
    </xdr:from>
    <xdr:to>
      <xdr:col>1</xdr:col>
      <xdr:colOff>9525</xdr:colOff>
      <xdr:row>130</xdr:row>
      <xdr:rowOff>161925</xdr:rowOff>
    </xdr:to>
    <xdr:pic>
      <xdr:nvPicPr>
        <xdr:cNvPr id="2" name="Picture 82"/>
        <xdr:cNvPicPr preferRelativeResize="1">
          <a:picLocks noChangeAspect="1"/>
        </xdr:cNvPicPr>
      </xdr:nvPicPr>
      <xdr:blipFill>
        <a:blip r:embed="rId1"/>
        <a:stretch>
          <a:fillRect/>
        </a:stretch>
      </xdr:blipFill>
      <xdr:spPr>
        <a:xfrm>
          <a:off x="57150" y="19821525"/>
          <a:ext cx="561975" cy="19050"/>
        </a:xfrm>
        <a:prstGeom prst="rect">
          <a:avLst/>
        </a:prstGeom>
        <a:noFill/>
        <a:ln w="9525" cmpd="sng">
          <a:noFill/>
        </a:ln>
      </xdr:spPr>
    </xdr:pic>
    <xdr:clientData/>
  </xdr:twoCellAnchor>
  <xdr:twoCellAnchor editAs="oneCell">
    <xdr:from>
      <xdr:col>0</xdr:col>
      <xdr:colOff>47625</xdr:colOff>
      <xdr:row>197</xdr:row>
      <xdr:rowOff>142875</xdr:rowOff>
    </xdr:from>
    <xdr:to>
      <xdr:col>0</xdr:col>
      <xdr:colOff>609600</xdr:colOff>
      <xdr:row>197</xdr:row>
      <xdr:rowOff>161925</xdr:rowOff>
    </xdr:to>
    <xdr:pic>
      <xdr:nvPicPr>
        <xdr:cNvPr id="3" name="Picture 83"/>
        <xdr:cNvPicPr preferRelativeResize="1">
          <a:picLocks noChangeAspect="1"/>
        </xdr:cNvPicPr>
      </xdr:nvPicPr>
      <xdr:blipFill>
        <a:blip r:embed="rId1"/>
        <a:stretch>
          <a:fillRect/>
        </a:stretch>
      </xdr:blipFill>
      <xdr:spPr>
        <a:xfrm>
          <a:off x="47625" y="30613350"/>
          <a:ext cx="561975" cy="19050"/>
        </a:xfrm>
        <a:prstGeom prst="rect">
          <a:avLst/>
        </a:prstGeom>
        <a:noFill/>
        <a:ln w="9525" cmpd="sng">
          <a:noFill/>
        </a:ln>
      </xdr:spPr>
    </xdr:pic>
    <xdr:clientData/>
  </xdr:twoCellAnchor>
  <xdr:twoCellAnchor editAs="oneCell">
    <xdr:from>
      <xdr:col>0</xdr:col>
      <xdr:colOff>57150</xdr:colOff>
      <xdr:row>264</xdr:row>
      <xdr:rowOff>152400</xdr:rowOff>
    </xdr:from>
    <xdr:to>
      <xdr:col>1</xdr:col>
      <xdr:colOff>9525</xdr:colOff>
      <xdr:row>265</xdr:row>
      <xdr:rowOff>9525</xdr:rowOff>
    </xdr:to>
    <xdr:pic>
      <xdr:nvPicPr>
        <xdr:cNvPr id="4" name="Picture 84"/>
        <xdr:cNvPicPr preferRelativeResize="1">
          <a:picLocks noChangeAspect="1"/>
        </xdr:cNvPicPr>
      </xdr:nvPicPr>
      <xdr:blipFill>
        <a:blip r:embed="rId1"/>
        <a:stretch>
          <a:fillRect/>
        </a:stretch>
      </xdr:blipFill>
      <xdr:spPr>
        <a:xfrm>
          <a:off x="57150" y="41471850"/>
          <a:ext cx="561975" cy="19050"/>
        </a:xfrm>
        <a:prstGeom prst="rect">
          <a:avLst/>
        </a:prstGeom>
        <a:noFill/>
        <a:ln w="9525" cmpd="sng">
          <a:noFill/>
        </a:ln>
      </xdr:spPr>
    </xdr:pic>
    <xdr:clientData/>
  </xdr:twoCellAnchor>
  <xdr:twoCellAnchor editAs="oneCell">
    <xdr:from>
      <xdr:col>0</xdr:col>
      <xdr:colOff>38100</xdr:colOff>
      <xdr:row>333</xdr:row>
      <xdr:rowOff>0</xdr:rowOff>
    </xdr:from>
    <xdr:to>
      <xdr:col>0</xdr:col>
      <xdr:colOff>600075</xdr:colOff>
      <xdr:row>333</xdr:row>
      <xdr:rowOff>19050</xdr:rowOff>
    </xdr:to>
    <xdr:pic>
      <xdr:nvPicPr>
        <xdr:cNvPr id="5" name="Picture 85"/>
        <xdr:cNvPicPr preferRelativeResize="1">
          <a:picLocks noChangeAspect="1"/>
        </xdr:cNvPicPr>
      </xdr:nvPicPr>
      <xdr:blipFill>
        <a:blip r:embed="rId1"/>
        <a:stretch>
          <a:fillRect/>
        </a:stretch>
      </xdr:blipFill>
      <xdr:spPr>
        <a:xfrm>
          <a:off x="38100" y="52492275"/>
          <a:ext cx="561975" cy="19050"/>
        </a:xfrm>
        <a:prstGeom prst="rect">
          <a:avLst/>
        </a:prstGeom>
        <a:noFill/>
        <a:ln w="9525" cmpd="sng">
          <a:noFill/>
        </a:ln>
      </xdr:spPr>
    </xdr:pic>
    <xdr:clientData/>
  </xdr:twoCellAnchor>
  <xdr:twoCellAnchor editAs="oneCell">
    <xdr:from>
      <xdr:col>0</xdr:col>
      <xdr:colOff>38100</xdr:colOff>
      <xdr:row>401</xdr:row>
      <xdr:rowOff>133350</xdr:rowOff>
    </xdr:from>
    <xdr:to>
      <xdr:col>0</xdr:col>
      <xdr:colOff>600075</xdr:colOff>
      <xdr:row>401</xdr:row>
      <xdr:rowOff>152400</xdr:rowOff>
    </xdr:to>
    <xdr:pic>
      <xdr:nvPicPr>
        <xdr:cNvPr id="6" name="Picture 86"/>
        <xdr:cNvPicPr preferRelativeResize="1">
          <a:picLocks noChangeAspect="1"/>
        </xdr:cNvPicPr>
      </xdr:nvPicPr>
      <xdr:blipFill>
        <a:blip r:embed="rId1"/>
        <a:stretch>
          <a:fillRect/>
        </a:stretch>
      </xdr:blipFill>
      <xdr:spPr>
        <a:xfrm>
          <a:off x="38100" y="63636525"/>
          <a:ext cx="561975" cy="19050"/>
        </a:xfrm>
        <a:prstGeom prst="rect">
          <a:avLst/>
        </a:prstGeom>
        <a:noFill/>
        <a:ln w="9525" cmpd="sng">
          <a:noFill/>
        </a:ln>
      </xdr:spPr>
    </xdr:pic>
    <xdr:clientData/>
  </xdr:twoCellAnchor>
  <xdr:twoCellAnchor>
    <xdr:from>
      <xdr:col>6</xdr:col>
      <xdr:colOff>9525</xdr:colOff>
      <xdr:row>409</xdr:row>
      <xdr:rowOff>0</xdr:rowOff>
    </xdr:from>
    <xdr:to>
      <xdr:col>6</xdr:col>
      <xdr:colOff>476250</xdr:colOff>
      <xdr:row>409</xdr:row>
      <xdr:rowOff>0</xdr:rowOff>
    </xdr:to>
    <xdr:sp>
      <xdr:nvSpPr>
        <xdr:cNvPr id="7" name="Text 7"/>
        <xdr:cNvSpPr txBox="1">
          <a:spLocks noChangeArrowheads="1"/>
        </xdr:cNvSpPr>
      </xdr:nvSpPr>
      <xdr:spPr>
        <a:xfrm>
          <a:off x="2943225" y="647985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409</xdr:row>
      <xdr:rowOff>0</xdr:rowOff>
    </xdr:from>
    <xdr:to>
      <xdr:col>6</xdr:col>
      <xdr:colOff>0</xdr:colOff>
      <xdr:row>409</xdr:row>
      <xdr:rowOff>0</xdr:rowOff>
    </xdr:to>
    <xdr:sp>
      <xdr:nvSpPr>
        <xdr:cNvPr id="8" name="Line 88"/>
        <xdr:cNvSpPr>
          <a:spLocks/>
        </xdr:cNvSpPr>
      </xdr:nvSpPr>
      <xdr:spPr>
        <a:xfrm>
          <a:off x="2933700" y="647985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409</xdr:row>
      <xdr:rowOff>0</xdr:rowOff>
    </xdr:from>
    <xdr:to>
      <xdr:col>0</xdr:col>
      <xdr:colOff>609600</xdr:colOff>
      <xdr:row>409</xdr:row>
      <xdr:rowOff>0</xdr:rowOff>
    </xdr:to>
    <xdr:sp>
      <xdr:nvSpPr>
        <xdr:cNvPr id="9" name="Text 1"/>
        <xdr:cNvSpPr txBox="1">
          <a:spLocks noChangeArrowheads="1"/>
        </xdr:cNvSpPr>
      </xdr:nvSpPr>
      <xdr:spPr>
        <a:xfrm>
          <a:off x="0" y="647985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409</xdr:row>
      <xdr:rowOff>0</xdr:rowOff>
    </xdr:from>
    <xdr:to>
      <xdr:col>5</xdr:col>
      <xdr:colOff>1809750</xdr:colOff>
      <xdr:row>409</xdr:row>
      <xdr:rowOff>0</xdr:rowOff>
    </xdr:to>
    <xdr:sp>
      <xdr:nvSpPr>
        <xdr:cNvPr id="10" name="Text 1"/>
        <xdr:cNvSpPr txBox="1">
          <a:spLocks noChangeArrowheads="1"/>
        </xdr:cNvSpPr>
      </xdr:nvSpPr>
      <xdr:spPr>
        <a:xfrm>
          <a:off x="628650" y="647985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409</xdr:row>
      <xdr:rowOff>0</xdr:rowOff>
    </xdr:from>
    <xdr:to>
      <xdr:col>8</xdr:col>
      <xdr:colOff>581025</xdr:colOff>
      <xdr:row>409</xdr:row>
      <xdr:rowOff>0</xdr:rowOff>
    </xdr:to>
    <xdr:sp>
      <xdr:nvSpPr>
        <xdr:cNvPr id="11" name="Text 4"/>
        <xdr:cNvSpPr txBox="1">
          <a:spLocks noChangeArrowheads="1"/>
        </xdr:cNvSpPr>
      </xdr:nvSpPr>
      <xdr:spPr>
        <a:xfrm>
          <a:off x="4124325" y="647985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409</xdr:row>
      <xdr:rowOff>0</xdr:rowOff>
    </xdr:from>
    <xdr:to>
      <xdr:col>9</xdr:col>
      <xdr:colOff>609600</xdr:colOff>
      <xdr:row>409</xdr:row>
      <xdr:rowOff>0</xdr:rowOff>
    </xdr:to>
    <xdr:sp>
      <xdr:nvSpPr>
        <xdr:cNvPr id="12" name="Text 5"/>
        <xdr:cNvSpPr txBox="1">
          <a:spLocks noChangeArrowheads="1"/>
        </xdr:cNvSpPr>
      </xdr:nvSpPr>
      <xdr:spPr>
        <a:xfrm>
          <a:off x="4733925" y="647985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409</xdr:row>
      <xdr:rowOff>0</xdr:rowOff>
    </xdr:from>
    <xdr:to>
      <xdr:col>7</xdr:col>
      <xdr:colOff>552450</xdr:colOff>
      <xdr:row>409</xdr:row>
      <xdr:rowOff>0</xdr:rowOff>
    </xdr:to>
    <xdr:sp>
      <xdr:nvSpPr>
        <xdr:cNvPr id="13" name="Text 2"/>
        <xdr:cNvSpPr txBox="1">
          <a:spLocks noChangeArrowheads="1"/>
        </xdr:cNvSpPr>
      </xdr:nvSpPr>
      <xdr:spPr>
        <a:xfrm>
          <a:off x="3486150" y="647985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28575</xdr:colOff>
      <xdr:row>468</xdr:row>
      <xdr:rowOff>152400</xdr:rowOff>
    </xdr:from>
    <xdr:to>
      <xdr:col>0</xdr:col>
      <xdr:colOff>590550</xdr:colOff>
      <xdr:row>469</xdr:row>
      <xdr:rowOff>9525</xdr:rowOff>
    </xdr:to>
    <xdr:pic>
      <xdr:nvPicPr>
        <xdr:cNvPr id="14" name="Picture 94"/>
        <xdr:cNvPicPr preferRelativeResize="1">
          <a:picLocks noChangeAspect="1"/>
        </xdr:cNvPicPr>
      </xdr:nvPicPr>
      <xdr:blipFill>
        <a:blip r:embed="rId1"/>
        <a:stretch>
          <a:fillRect/>
        </a:stretch>
      </xdr:blipFill>
      <xdr:spPr>
        <a:xfrm>
          <a:off x="28575" y="74504550"/>
          <a:ext cx="561975" cy="19050"/>
        </a:xfrm>
        <a:prstGeom prst="rect">
          <a:avLst/>
        </a:prstGeom>
        <a:noFill/>
        <a:ln w="9525" cmpd="sng">
          <a:noFill/>
        </a:ln>
      </xdr:spPr>
    </xdr:pic>
    <xdr:clientData/>
  </xdr:twoCellAnchor>
  <xdr:twoCellAnchor>
    <xdr:from>
      <xdr:col>5</xdr:col>
      <xdr:colOff>47625</xdr:colOff>
      <xdr:row>476</xdr:row>
      <xdr:rowOff>0</xdr:rowOff>
    </xdr:from>
    <xdr:to>
      <xdr:col>5</xdr:col>
      <xdr:colOff>2009775</xdr:colOff>
      <xdr:row>476</xdr:row>
      <xdr:rowOff>0</xdr:rowOff>
    </xdr:to>
    <xdr:sp>
      <xdr:nvSpPr>
        <xdr:cNvPr id="15" name="Text 1"/>
        <xdr:cNvSpPr txBox="1">
          <a:spLocks noChangeArrowheads="1"/>
        </xdr:cNvSpPr>
      </xdr:nvSpPr>
      <xdr:spPr>
        <a:xfrm>
          <a:off x="962025" y="7564755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476</xdr:row>
      <xdr:rowOff>0</xdr:rowOff>
    </xdr:from>
    <xdr:to>
      <xdr:col>6</xdr:col>
      <xdr:colOff>504825</xdr:colOff>
      <xdr:row>476</xdr:row>
      <xdr:rowOff>0</xdr:rowOff>
    </xdr:to>
    <xdr:sp>
      <xdr:nvSpPr>
        <xdr:cNvPr id="16" name="Text 2"/>
        <xdr:cNvSpPr txBox="1">
          <a:spLocks noChangeArrowheads="1"/>
        </xdr:cNvSpPr>
      </xdr:nvSpPr>
      <xdr:spPr>
        <a:xfrm>
          <a:off x="2962275" y="7564755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476</xdr:row>
      <xdr:rowOff>0</xdr:rowOff>
    </xdr:from>
    <xdr:to>
      <xdr:col>10</xdr:col>
      <xdr:colOff>476250</xdr:colOff>
      <xdr:row>476</xdr:row>
      <xdr:rowOff>0</xdr:rowOff>
    </xdr:to>
    <xdr:sp>
      <xdr:nvSpPr>
        <xdr:cNvPr id="17" name="Text 3"/>
        <xdr:cNvSpPr txBox="1">
          <a:spLocks noChangeArrowheads="1"/>
        </xdr:cNvSpPr>
      </xdr:nvSpPr>
      <xdr:spPr>
        <a:xfrm>
          <a:off x="5419725" y="756475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476</xdr:row>
      <xdr:rowOff>0</xdr:rowOff>
    </xdr:from>
    <xdr:to>
      <xdr:col>8</xdr:col>
      <xdr:colOff>504825</xdr:colOff>
      <xdr:row>476</xdr:row>
      <xdr:rowOff>0</xdr:rowOff>
    </xdr:to>
    <xdr:sp>
      <xdr:nvSpPr>
        <xdr:cNvPr id="18" name="Text 4"/>
        <xdr:cNvSpPr txBox="1">
          <a:spLocks noChangeArrowheads="1"/>
        </xdr:cNvSpPr>
      </xdr:nvSpPr>
      <xdr:spPr>
        <a:xfrm>
          <a:off x="4124325" y="7564755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476</xdr:row>
      <xdr:rowOff>0</xdr:rowOff>
    </xdr:from>
    <xdr:to>
      <xdr:col>9</xdr:col>
      <xdr:colOff>0</xdr:colOff>
      <xdr:row>476</xdr:row>
      <xdr:rowOff>0</xdr:rowOff>
    </xdr:to>
    <xdr:sp>
      <xdr:nvSpPr>
        <xdr:cNvPr id="19" name="Text 5"/>
        <xdr:cNvSpPr txBox="1">
          <a:spLocks noChangeArrowheads="1"/>
        </xdr:cNvSpPr>
      </xdr:nvSpPr>
      <xdr:spPr>
        <a:xfrm>
          <a:off x="4733925" y="756475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38100</xdr:colOff>
      <xdr:row>537</xdr:row>
      <xdr:rowOff>152400</xdr:rowOff>
    </xdr:from>
    <xdr:to>
      <xdr:col>0</xdr:col>
      <xdr:colOff>600075</xdr:colOff>
      <xdr:row>538</xdr:row>
      <xdr:rowOff>9525</xdr:rowOff>
    </xdr:to>
    <xdr:pic>
      <xdr:nvPicPr>
        <xdr:cNvPr id="20" name="Picture 100"/>
        <xdr:cNvPicPr preferRelativeResize="1">
          <a:picLocks noChangeAspect="1"/>
        </xdr:cNvPicPr>
      </xdr:nvPicPr>
      <xdr:blipFill>
        <a:blip r:embed="rId1"/>
        <a:stretch>
          <a:fillRect/>
        </a:stretch>
      </xdr:blipFill>
      <xdr:spPr>
        <a:xfrm>
          <a:off x="38100" y="85677375"/>
          <a:ext cx="561975" cy="19050"/>
        </a:xfrm>
        <a:prstGeom prst="rect">
          <a:avLst/>
        </a:prstGeom>
        <a:noFill/>
        <a:ln w="9525" cmpd="sng">
          <a:noFill/>
        </a:ln>
      </xdr:spPr>
    </xdr:pic>
    <xdr:clientData/>
  </xdr:twoCellAnchor>
  <xdr:twoCellAnchor>
    <xdr:from>
      <xdr:col>6</xdr:col>
      <xdr:colOff>9525</xdr:colOff>
      <xdr:row>476</xdr:row>
      <xdr:rowOff>0</xdr:rowOff>
    </xdr:from>
    <xdr:to>
      <xdr:col>6</xdr:col>
      <xdr:colOff>476250</xdr:colOff>
      <xdr:row>476</xdr:row>
      <xdr:rowOff>0</xdr:rowOff>
    </xdr:to>
    <xdr:sp>
      <xdr:nvSpPr>
        <xdr:cNvPr id="21" name="Text 7"/>
        <xdr:cNvSpPr txBox="1">
          <a:spLocks noChangeArrowheads="1"/>
        </xdr:cNvSpPr>
      </xdr:nvSpPr>
      <xdr:spPr>
        <a:xfrm>
          <a:off x="2943225" y="7564755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476</xdr:row>
      <xdr:rowOff>0</xdr:rowOff>
    </xdr:from>
    <xdr:to>
      <xdr:col>6</xdr:col>
      <xdr:colOff>0</xdr:colOff>
      <xdr:row>476</xdr:row>
      <xdr:rowOff>0</xdr:rowOff>
    </xdr:to>
    <xdr:sp>
      <xdr:nvSpPr>
        <xdr:cNvPr id="22" name="Line 102"/>
        <xdr:cNvSpPr>
          <a:spLocks/>
        </xdr:cNvSpPr>
      </xdr:nvSpPr>
      <xdr:spPr>
        <a:xfrm>
          <a:off x="2933700" y="75647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476</xdr:row>
      <xdr:rowOff>0</xdr:rowOff>
    </xdr:from>
    <xdr:to>
      <xdr:col>0</xdr:col>
      <xdr:colOff>609600</xdr:colOff>
      <xdr:row>476</xdr:row>
      <xdr:rowOff>0</xdr:rowOff>
    </xdr:to>
    <xdr:sp>
      <xdr:nvSpPr>
        <xdr:cNvPr id="23" name="Text 1"/>
        <xdr:cNvSpPr txBox="1">
          <a:spLocks noChangeArrowheads="1"/>
        </xdr:cNvSpPr>
      </xdr:nvSpPr>
      <xdr:spPr>
        <a:xfrm>
          <a:off x="0" y="7564755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476</xdr:row>
      <xdr:rowOff>0</xdr:rowOff>
    </xdr:from>
    <xdr:to>
      <xdr:col>5</xdr:col>
      <xdr:colOff>1809750</xdr:colOff>
      <xdr:row>476</xdr:row>
      <xdr:rowOff>0</xdr:rowOff>
    </xdr:to>
    <xdr:sp>
      <xdr:nvSpPr>
        <xdr:cNvPr id="24" name="Text 1"/>
        <xdr:cNvSpPr txBox="1">
          <a:spLocks noChangeArrowheads="1"/>
        </xdr:cNvSpPr>
      </xdr:nvSpPr>
      <xdr:spPr>
        <a:xfrm>
          <a:off x="628650" y="7564755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476</xdr:row>
      <xdr:rowOff>0</xdr:rowOff>
    </xdr:from>
    <xdr:to>
      <xdr:col>8</xdr:col>
      <xdr:colOff>581025</xdr:colOff>
      <xdr:row>476</xdr:row>
      <xdr:rowOff>0</xdr:rowOff>
    </xdr:to>
    <xdr:sp>
      <xdr:nvSpPr>
        <xdr:cNvPr id="25" name="Text 4"/>
        <xdr:cNvSpPr txBox="1">
          <a:spLocks noChangeArrowheads="1"/>
        </xdr:cNvSpPr>
      </xdr:nvSpPr>
      <xdr:spPr>
        <a:xfrm>
          <a:off x="4124325" y="7564755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476</xdr:row>
      <xdr:rowOff>0</xdr:rowOff>
    </xdr:from>
    <xdr:to>
      <xdr:col>9</xdr:col>
      <xdr:colOff>609600</xdr:colOff>
      <xdr:row>476</xdr:row>
      <xdr:rowOff>0</xdr:rowOff>
    </xdr:to>
    <xdr:sp>
      <xdr:nvSpPr>
        <xdr:cNvPr id="26" name="Text 5"/>
        <xdr:cNvSpPr txBox="1">
          <a:spLocks noChangeArrowheads="1"/>
        </xdr:cNvSpPr>
      </xdr:nvSpPr>
      <xdr:spPr>
        <a:xfrm>
          <a:off x="4733925" y="7564755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476</xdr:row>
      <xdr:rowOff>0</xdr:rowOff>
    </xdr:from>
    <xdr:to>
      <xdr:col>7</xdr:col>
      <xdr:colOff>552450</xdr:colOff>
      <xdr:row>476</xdr:row>
      <xdr:rowOff>0</xdr:rowOff>
    </xdr:to>
    <xdr:sp>
      <xdr:nvSpPr>
        <xdr:cNvPr id="27" name="Text 2"/>
        <xdr:cNvSpPr txBox="1">
          <a:spLocks noChangeArrowheads="1"/>
        </xdr:cNvSpPr>
      </xdr:nvSpPr>
      <xdr:spPr>
        <a:xfrm>
          <a:off x="3486150" y="7564755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545</xdr:row>
      <xdr:rowOff>0</xdr:rowOff>
    </xdr:from>
    <xdr:to>
      <xdr:col>5</xdr:col>
      <xdr:colOff>2019300</xdr:colOff>
      <xdr:row>545</xdr:row>
      <xdr:rowOff>0</xdr:rowOff>
    </xdr:to>
    <xdr:sp>
      <xdr:nvSpPr>
        <xdr:cNvPr id="28" name="Text 1"/>
        <xdr:cNvSpPr txBox="1">
          <a:spLocks noChangeArrowheads="1"/>
        </xdr:cNvSpPr>
      </xdr:nvSpPr>
      <xdr:spPr>
        <a:xfrm>
          <a:off x="962025" y="868203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545</xdr:row>
      <xdr:rowOff>0</xdr:rowOff>
    </xdr:from>
    <xdr:to>
      <xdr:col>6</xdr:col>
      <xdr:colOff>504825</xdr:colOff>
      <xdr:row>545</xdr:row>
      <xdr:rowOff>0</xdr:rowOff>
    </xdr:to>
    <xdr:sp>
      <xdr:nvSpPr>
        <xdr:cNvPr id="29" name="Text 2"/>
        <xdr:cNvSpPr txBox="1">
          <a:spLocks noChangeArrowheads="1"/>
        </xdr:cNvSpPr>
      </xdr:nvSpPr>
      <xdr:spPr>
        <a:xfrm>
          <a:off x="2962275" y="868203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545</xdr:row>
      <xdr:rowOff>0</xdr:rowOff>
    </xdr:from>
    <xdr:to>
      <xdr:col>10</xdr:col>
      <xdr:colOff>476250</xdr:colOff>
      <xdr:row>545</xdr:row>
      <xdr:rowOff>0</xdr:rowOff>
    </xdr:to>
    <xdr:sp>
      <xdr:nvSpPr>
        <xdr:cNvPr id="30" name="Text 3"/>
        <xdr:cNvSpPr txBox="1">
          <a:spLocks noChangeArrowheads="1"/>
        </xdr:cNvSpPr>
      </xdr:nvSpPr>
      <xdr:spPr>
        <a:xfrm>
          <a:off x="5419725" y="86820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545</xdr:row>
      <xdr:rowOff>0</xdr:rowOff>
    </xdr:from>
    <xdr:to>
      <xdr:col>8</xdr:col>
      <xdr:colOff>447675</xdr:colOff>
      <xdr:row>545</xdr:row>
      <xdr:rowOff>0</xdr:rowOff>
    </xdr:to>
    <xdr:sp>
      <xdr:nvSpPr>
        <xdr:cNvPr id="31" name="Text 4"/>
        <xdr:cNvSpPr txBox="1">
          <a:spLocks noChangeArrowheads="1"/>
        </xdr:cNvSpPr>
      </xdr:nvSpPr>
      <xdr:spPr>
        <a:xfrm>
          <a:off x="4124325" y="86820375"/>
          <a:ext cx="40957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28575</xdr:colOff>
      <xdr:row>545</xdr:row>
      <xdr:rowOff>0</xdr:rowOff>
    </xdr:from>
    <xdr:to>
      <xdr:col>9</xdr:col>
      <xdr:colOff>466725</xdr:colOff>
      <xdr:row>545</xdr:row>
      <xdr:rowOff>0</xdr:rowOff>
    </xdr:to>
    <xdr:sp>
      <xdr:nvSpPr>
        <xdr:cNvPr id="32" name="Text 5"/>
        <xdr:cNvSpPr txBox="1">
          <a:spLocks noChangeArrowheads="1"/>
        </xdr:cNvSpPr>
      </xdr:nvSpPr>
      <xdr:spPr>
        <a:xfrm>
          <a:off x="4762500" y="86820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545</xdr:row>
      <xdr:rowOff>0</xdr:rowOff>
    </xdr:from>
    <xdr:to>
      <xdr:col>6</xdr:col>
      <xdr:colOff>476250</xdr:colOff>
      <xdr:row>545</xdr:row>
      <xdr:rowOff>0</xdr:rowOff>
    </xdr:to>
    <xdr:sp>
      <xdr:nvSpPr>
        <xdr:cNvPr id="33" name="Text 7"/>
        <xdr:cNvSpPr txBox="1">
          <a:spLocks noChangeArrowheads="1"/>
        </xdr:cNvSpPr>
      </xdr:nvSpPr>
      <xdr:spPr>
        <a:xfrm>
          <a:off x="2943225" y="868203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545</xdr:row>
      <xdr:rowOff>0</xdr:rowOff>
    </xdr:from>
    <xdr:to>
      <xdr:col>6</xdr:col>
      <xdr:colOff>0</xdr:colOff>
      <xdr:row>545</xdr:row>
      <xdr:rowOff>0</xdr:rowOff>
    </xdr:to>
    <xdr:sp>
      <xdr:nvSpPr>
        <xdr:cNvPr id="34" name="Line 114"/>
        <xdr:cNvSpPr>
          <a:spLocks/>
        </xdr:cNvSpPr>
      </xdr:nvSpPr>
      <xdr:spPr>
        <a:xfrm>
          <a:off x="2933700" y="86820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545</xdr:row>
      <xdr:rowOff>0</xdr:rowOff>
    </xdr:from>
    <xdr:to>
      <xdr:col>0</xdr:col>
      <xdr:colOff>609600</xdr:colOff>
      <xdr:row>545</xdr:row>
      <xdr:rowOff>0</xdr:rowOff>
    </xdr:to>
    <xdr:sp>
      <xdr:nvSpPr>
        <xdr:cNvPr id="35" name="Text 1"/>
        <xdr:cNvSpPr txBox="1">
          <a:spLocks noChangeArrowheads="1"/>
        </xdr:cNvSpPr>
      </xdr:nvSpPr>
      <xdr:spPr>
        <a:xfrm>
          <a:off x="0" y="86820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545</xdr:row>
      <xdr:rowOff>0</xdr:rowOff>
    </xdr:from>
    <xdr:to>
      <xdr:col>5</xdr:col>
      <xdr:colOff>1809750</xdr:colOff>
      <xdr:row>545</xdr:row>
      <xdr:rowOff>0</xdr:rowOff>
    </xdr:to>
    <xdr:sp>
      <xdr:nvSpPr>
        <xdr:cNvPr id="36" name="Text 1"/>
        <xdr:cNvSpPr txBox="1">
          <a:spLocks noChangeArrowheads="1"/>
        </xdr:cNvSpPr>
      </xdr:nvSpPr>
      <xdr:spPr>
        <a:xfrm>
          <a:off x="628650" y="868203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545</xdr:row>
      <xdr:rowOff>0</xdr:rowOff>
    </xdr:from>
    <xdr:to>
      <xdr:col>8</xdr:col>
      <xdr:colOff>581025</xdr:colOff>
      <xdr:row>545</xdr:row>
      <xdr:rowOff>0</xdr:rowOff>
    </xdr:to>
    <xdr:sp>
      <xdr:nvSpPr>
        <xdr:cNvPr id="37" name="Text 4"/>
        <xdr:cNvSpPr txBox="1">
          <a:spLocks noChangeArrowheads="1"/>
        </xdr:cNvSpPr>
      </xdr:nvSpPr>
      <xdr:spPr>
        <a:xfrm>
          <a:off x="4124325" y="868203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545</xdr:row>
      <xdr:rowOff>0</xdr:rowOff>
    </xdr:from>
    <xdr:to>
      <xdr:col>9</xdr:col>
      <xdr:colOff>609600</xdr:colOff>
      <xdr:row>545</xdr:row>
      <xdr:rowOff>0</xdr:rowOff>
    </xdr:to>
    <xdr:sp>
      <xdr:nvSpPr>
        <xdr:cNvPr id="38" name="Text 5"/>
        <xdr:cNvSpPr txBox="1">
          <a:spLocks noChangeArrowheads="1"/>
        </xdr:cNvSpPr>
      </xdr:nvSpPr>
      <xdr:spPr>
        <a:xfrm>
          <a:off x="4733925" y="86820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545</xdr:row>
      <xdr:rowOff>0</xdr:rowOff>
    </xdr:from>
    <xdr:to>
      <xdr:col>7</xdr:col>
      <xdr:colOff>552450</xdr:colOff>
      <xdr:row>545</xdr:row>
      <xdr:rowOff>0</xdr:rowOff>
    </xdr:to>
    <xdr:sp>
      <xdr:nvSpPr>
        <xdr:cNvPr id="39" name="Text 2"/>
        <xdr:cNvSpPr txBox="1">
          <a:spLocks noChangeArrowheads="1"/>
        </xdr:cNvSpPr>
      </xdr:nvSpPr>
      <xdr:spPr>
        <a:xfrm>
          <a:off x="3486150" y="868203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38100</xdr:colOff>
      <xdr:row>605</xdr:row>
      <xdr:rowOff>152400</xdr:rowOff>
    </xdr:from>
    <xdr:to>
      <xdr:col>0</xdr:col>
      <xdr:colOff>600075</xdr:colOff>
      <xdr:row>606</xdr:row>
      <xdr:rowOff>9525</xdr:rowOff>
    </xdr:to>
    <xdr:pic>
      <xdr:nvPicPr>
        <xdr:cNvPr id="40" name="Picture 120"/>
        <xdr:cNvPicPr preferRelativeResize="1">
          <a:picLocks noChangeAspect="1"/>
        </xdr:cNvPicPr>
      </xdr:nvPicPr>
      <xdr:blipFill>
        <a:blip r:embed="rId1"/>
        <a:stretch>
          <a:fillRect/>
        </a:stretch>
      </xdr:blipFill>
      <xdr:spPr>
        <a:xfrm>
          <a:off x="38100" y="96688275"/>
          <a:ext cx="561975" cy="19050"/>
        </a:xfrm>
        <a:prstGeom prst="rect">
          <a:avLst/>
        </a:prstGeom>
        <a:noFill/>
        <a:ln w="9525" cmpd="sng">
          <a:noFill/>
        </a:ln>
      </xdr:spPr>
    </xdr:pic>
    <xdr:clientData/>
  </xdr:twoCellAnchor>
  <xdr:twoCellAnchor>
    <xdr:from>
      <xdr:col>5</xdr:col>
      <xdr:colOff>47625</xdr:colOff>
      <xdr:row>613</xdr:row>
      <xdr:rowOff>0</xdr:rowOff>
    </xdr:from>
    <xdr:to>
      <xdr:col>5</xdr:col>
      <xdr:colOff>2019300</xdr:colOff>
      <xdr:row>613</xdr:row>
      <xdr:rowOff>0</xdr:rowOff>
    </xdr:to>
    <xdr:sp>
      <xdr:nvSpPr>
        <xdr:cNvPr id="41" name="Text 1"/>
        <xdr:cNvSpPr txBox="1">
          <a:spLocks noChangeArrowheads="1"/>
        </xdr:cNvSpPr>
      </xdr:nvSpPr>
      <xdr:spPr>
        <a:xfrm>
          <a:off x="962025" y="978312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613</xdr:row>
      <xdr:rowOff>0</xdr:rowOff>
    </xdr:from>
    <xdr:to>
      <xdr:col>6</xdr:col>
      <xdr:colOff>466725</xdr:colOff>
      <xdr:row>613</xdr:row>
      <xdr:rowOff>0</xdr:rowOff>
    </xdr:to>
    <xdr:sp>
      <xdr:nvSpPr>
        <xdr:cNvPr id="42" name="Text 2"/>
        <xdr:cNvSpPr txBox="1">
          <a:spLocks noChangeArrowheads="1"/>
        </xdr:cNvSpPr>
      </xdr:nvSpPr>
      <xdr:spPr>
        <a:xfrm>
          <a:off x="2962275" y="97831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613</xdr:row>
      <xdr:rowOff>0</xdr:rowOff>
    </xdr:from>
    <xdr:to>
      <xdr:col>11</xdr:col>
      <xdr:colOff>438150</xdr:colOff>
      <xdr:row>613</xdr:row>
      <xdr:rowOff>0</xdr:rowOff>
    </xdr:to>
    <xdr:sp>
      <xdr:nvSpPr>
        <xdr:cNvPr id="43" name="Text 3"/>
        <xdr:cNvSpPr txBox="1">
          <a:spLocks noChangeArrowheads="1"/>
        </xdr:cNvSpPr>
      </xdr:nvSpPr>
      <xdr:spPr>
        <a:xfrm>
          <a:off x="6000750" y="97831275"/>
          <a:ext cx="4000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613</xdr:row>
      <xdr:rowOff>0</xdr:rowOff>
    </xdr:from>
    <xdr:to>
      <xdr:col>8</xdr:col>
      <xdr:colOff>476250</xdr:colOff>
      <xdr:row>613</xdr:row>
      <xdr:rowOff>0</xdr:rowOff>
    </xdr:to>
    <xdr:sp>
      <xdr:nvSpPr>
        <xdr:cNvPr id="44" name="Text 4"/>
        <xdr:cNvSpPr txBox="1">
          <a:spLocks noChangeArrowheads="1"/>
        </xdr:cNvSpPr>
      </xdr:nvSpPr>
      <xdr:spPr>
        <a:xfrm>
          <a:off x="4124325" y="97831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613</xdr:row>
      <xdr:rowOff>0</xdr:rowOff>
    </xdr:from>
    <xdr:to>
      <xdr:col>9</xdr:col>
      <xdr:colOff>476250</xdr:colOff>
      <xdr:row>613</xdr:row>
      <xdr:rowOff>0</xdr:rowOff>
    </xdr:to>
    <xdr:sp>
      <xdr:nvSpPr>
        <xdr:cNvPr id="45" name="Text 5"/>
        <xdr:cNvSpPr txBox="1">
          <a:spLocks noChangeArrowheads="1"/>
        </xdr:cNvSpPr>
      </xdr:nvSpPr>
      <xdr:spPr>
        <a:xfrm>
          <a:off x="4772025" y="97831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672</xdr:row>
      <xdr:rowOff>142875</xdr:rowOff>
    </xdr:from>
    <xdr:to>
      <xdr:col>0</xdr:col>
      <xdr:colOff>609600</xdr:colOff>
      <xdr:row>672</xdr:row>
      <xdr:rowOff>161925</xdr:rowOff>
    </xdr:to>
    <xdr:pic>
      <xdr:nvPicPr>
        <xdr:cNvPr id="46" name="Picture 126"/>
        <xdr:cNvPicPr preferRelativeResize="1">
          <a:picLocks noChangeAspect="1"/>
        </xdr:cNvPicPr>
      </xdr:nvPicPr>
      <xdr:blipFill>
        <a:blip r:embed="rId1"/>
        <a:stretch>
          <a:fillRect/>
        </a:stretch>
      </xdr:blipFill>
      <xdr:spPr>
        <a:xfrm>
          <a:off x="47625" y="107527725"/>
          <a:ext cx="561975" cy="19050"/>
        </a:xfrm>
        <a:prstGeom prst="rect">
          <a:avLst/>
        </a:prstGeom>
        <a:noFill/>
        <a:ln w="9525" cmpd="sng">
          <a:noFill/>
        </a:ln>
      </xdr:spPr>
    </xdr:pic>
    <xdr:clientData/>
  </xdr:twoCellAnchor>
  <xdr:twoCellAnchor>
    <xdr:from>
      <xdr:col>6</xdr:col>
      <xdr:colOff>9525</xdr:colOff>
      <xdr:row>613</xdr:row>
      <xdr:rowOff>0</xdr:rowOff>
    </xdr:from>
    <xdr:to>
      <xdr:col>6</xdr:col>
      <xdr:colOff>476250</xdr:colOff>
      <xdr:row>613</xdr:row>
      <xdr:rowOff>0</xdr:rowOff>
    </xdr:to>
    <xdr:sp>
      <xdr:nvSpPr>
        <xdr:cNvPr id="47" name="Text 7"/>
        <xdr:cNvSpPr txBox="1">
          <a:spLocks noChangeArrowheads="1"/>
        </xdr:cNvSpPr>
      </xdr:nvSpPr>
      <xdr:spPr>
        <a:xfrm>
          <a:off x="2943225" y="978312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613</xdr:row>
      <xdr:rowOff>0</xdr:rowOff>
    </xdr:from>
    <xdr:to>
      <xdr:col>6</xdr:col>
      <xdr:colOff>0</xdr:colOff>
      <xdr:row>613</xdr:row>
      <xdr:rowOff>0</xdr:rowOff>
    </xdr:to>
    <xdr:sp>
      <xdr:nvSpPr>
        <xdr:cNvPr id="48" name="Line 128"/>
        <xdr:cNvSpPr>
          <a:spLocks/>
        </xdr:cNvSpPr>
      </xdr:nvSpPr>
      <xdr:spPr>
        <a:xfrm>
          <a:off x="2933700" y="97831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613</xdr:row>
      <xdr:rowOff>0</xdr:rowOff>
    </xdr:from>
    <xdr:to>
      <xdr:col>0</xdr:col>
      <xdr:colOff>609600</xdr:colOff>
      <xdr:row>613</xdr:row>
      <xdr:rowOff>0</xdr:rowOff>
    </xdr:to>
    <xdr:sp>
      <xdr:nvSpPr>
        <xdr:cNvPr id="49" name="Text 1"/>
        <xdr:cNvSpPr txBox="1">
          <a:spLocks noChangeArrowheads="1"/>
        </xdr:cNvSpPr>
      </xdr:nvSpPr>
      <xdr:spPr>
        <a:xfrm>
          <a:off x="0" y="97831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613</xdr:row>
      <xdr:rowOff>0</xdr:rowOff>
    </xdr:from>
    <xdr:to>
      <xdr:col>5</xdr:col>
      <xdr:colOff>1809750</xdr:colOff>
      <xdr:row>613</xdr:row>
      <xdr:rowOff>0</xdr:rowOff>
    </xdr:to>
    <xdr:sp>
      <xdr:nvSpPr>
        <xdr:cNvPr id="50" name="Text 1"/>
        <xdr:cNvSpPr txBox="1">
          <a:spLocks noChangeArrowheads="1"/>
        </xdr:cNvSpPr>
      </xdr:nvSpPr>
      <xdr:spPr>
        <a:xfrm>
          <a:off x="628650" y="978312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613</xdr:row>
      <xdr:rowOff>0</xdr:rowOff>
    </xdr:from>
    <xdr:to>
      <xdr:col>8</xdr:col>
      <xdr:colOff>581025</xdr:colOff>
      <xdr:row>613</xdr:row>
      <xdr:rowOff>0</xdr:rowOff>
    </xdr:to>
    <xdr:sp>
      <xdr:nvSpPr>
        <xdr:cNvPr id="51" name="Text 4"/>
        <xdr:cNvSpPr txBox="1">
          <a:spLocks noChangeArrowheads="1"/>
        </xdr:cNvSpPr>
      </xdr:nvSpPr>
      <xdr:spPr>
        <a:xfrm>
          <a:off x="4124325" y="978312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613</xdr:row>
      <xdr:rowOff>0</xdr:rowOff>
    </xdr:from>
    <xdr:to>
      <xdr:col>9</xdr:col>
      <xdr:colOff>609600</xdr:colOff>
      <xdr:row>613</xdr:row>
      <xdr:rowOff>0</xdr:rowOff>
    </xdr:to>
    <xdr:sp>
      <xdr:nvSpPr>
        <xdr:cNvPr id="52" name="Text 5"/>
        <xdr:cNvSpPr txBox="1">
          <a:spLocks noChangeArrowheads="1"/>
        </xdr:cNvSpPr>
      </xdr:nvSpPr>
      <xdr:spPr>
        <a:xfrm>
          <a:off x="4733925" y="97831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613</xdr:row>
      <xdr:rowOff>0</xdr:rowOff>
    </xdr:from>
    <xdr:to>
      <xdr:col>7</xdr:col>
      <xdr:colOff>552450</xdr:colOff>
      <xdr:row>613</xdr:row>
      <xdr:rowOff>0</xdr:rowOff>
    </xdr:to>
    <xdr:sp>
      <xdr:nvSpPr>
        <xdr:cNvPr id="53" name="Text 2"/>
        <xdr:cNvSpPr txBox="1">
          <a:spLocks noChangeArrowheads="1"/>
        </xdr:cNvSpPr>
      </xdr:nvSpPr>
      <xdr:spPr>
        <a:xfrm>
          <a:off x="3486150" y="978312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680</xdr:row>
      <xdr:rowOff>0</xdr:rowOff>
    </xdr:from>
    <xdr:to>
      <xdr:col>5</xdr:col>
      <xdr:colOff>2019300</xdr:colOff>
      <xdr:row>680</xdr:row>
      <xdr:rowOff>0</xdr:rowOff>
    </xdr:to>
    <xdr:sp>
      <xdr:nvSpPr>
        <xdr:cNvPr id="54" name="Text 1"/>
        <xdr:cNvSpPr txBox="1">
          <a:spLocks noChangeArrowheads="1"/>
        </xdr:cNvSpPr>
      </xdr:nvSpPr>
      <xdr:spPr>
        <a:xfrm>
          <a:off x="962025" y="10868025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680</xdr:row>
      <xdr:rowOff>0</xdr:rowOff>
    </xdr:from>
    <xdr:to>
      <xdr:col>6</xdr:col>
      <xdr:colOff>466725</xdr:colOff>
      <xdr:row>680</xdr:row>
      <xdr:rowOff>0</xdr:rowOff>
    </xdr:to>
    <xdr:sp>
      <xdr:nvSpPr>
        <xdr:cNvPr id="55" name="Text 2"/>
        <xdr:cNvSpPr txBox="1">
          <a:spLocks noChangeArrowheads="1"/>
        </xdr:cNvSpPr>
      </xdr:nvSpPr>
      <xdr:spPr>
        <a:xfrm>
          <a:off x="296227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680</xdr:row>
      <xdr:rowOff>0</xdr:rowOff>
    </xdr:from>
    <xdr:to>
      <xdr:col>10</xdr:col>
      <xdr:colOff>476250</xdr:colOff>
      <xdr:row>680</xdr:row>
      <xdr:rowOff>0</xdr:rowOff>
    </xdr:to>
    <xdr:sp>
      <xdr:nvSpPr>
        <xdr:cNvPr id="56" name="Text 3"/>
        <xdr:cNvSpPr txBox="1">
          <a:spLocks noChangeArrowheads="1"/>
        </xdr:cNvSpPr>
      </xdr:nvSpPr>
      <xdr:spPr>
        <a:xfrm>
          <a:off x="541972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680</xdr:row>
      <xdr:rowOff>0</xdr:rowOff>
    </xdr:from>
    <xdr:to>
      <xdr:col>8</xdr:col>
      <xdr:colOff>476250</xdr:colOff>
      <xdr:row>680</xdr:row>
      <xdr:rowOff>0</xdr:rowOff>
    </xdr:to>
    <xdr:sp>
      <xdr:nvSpPr>
        <xdr:cNvPr id="57" name="Text 4"/>
        <xdr:cNvSpPr txBox="1">
          <a:spLocks noChangeArrowheads="1"/>
        </xdr:cNvSpPr>
      </xdr:nvSpPr>
      <xdr:spPr>
        <a:xfrm>
          <a:off x="412432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680</xdr:row>
      <xdr:rowOff>0</xdr:rowOff>
    </xdr:from>
    <xdr:to>
      <xdr:col>9</xdr:col>
      <xdr:colOff>0</xdr:colOff>
      <xdr:row>680</xdr:row>
      <xdr:rowOff>0</xdr:rowOff>
    </xdr:to>
    <xdr:sp>
      <xdr:nvSpPr>
        <xdr:cNvPr id="58" name="Text 5"/>
        <xdr:cNvSpPr txBox="1">
          <a:spLocks noChangeArrowheads="1"/>
        </xdr:cNvSpPr>
      </xdr:nvSpPr>
      <xdr:spPr>
        <a:xfrm>
          <a:off x="4733925" y="1086802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738</xdr:row>
      <xdr:rowOff>123825</xdr:rowOff>
    </xdr:from>
    <xdr:to>
      <xdr:col>0</xdr:col>
      <xdr:colOff>609600</xdr:colOff>
      <xdr:row>738</xdr:row>
      <xdr:rowOff>142875</xdr:rowOff>
    </xdr:to>
    <xdr:pic>
      <xdr:nvPicPr>
        <xdr:cNvPr id="59" name="Picture 139"/>
        <xdr:cNvPicPr preferRelativeResize="1">
          <a:picLocks noChangeAspect="1"/>
        </xdr:cNvPicPr>
      </xdr:nvPicPr>
      <xdr:blipFill>
        <a:blip r:embed="rId1"/>
        <a:stretch>
          <a:fillRect/>
        </a:stretch>
      </xdr:blipFill>
      <xdr:spPr>
        <a:xfrm>
          <a:off x="47625" y="118195725"/>
          <a:ext cx="561975" cy="19050"/>
        </a:xfrm>
        <a:prstGeom prst="rect">
          <a:avLst/>
        </a:prstGeom>
        <a:noFill/>
        <a:ln w="9525" cmpd="sng">
          <a:noFill/>
        </a:ln>
      </xdr:spPr>
    </xdr:pic>
    <xdr:clientData/>
  </xdr:twoCellAnchor>
  <xdr:twoCellAnchor>
    <xdr:from>
      <xdr:col>5</xdr:col>
      <xdr:colOff>47625</xdr:colOff>
      <xdr:row>680</xdr:row>
      <xdr:rowOff>0</xdr:rowOff>
    </xdr:from>
    <xdr:to>
      <xdr:col>5</xdr:col>
      <xdr:colOff>2009775</xdr:colOff>
      <xdr:row>680</xdr:row>
      <xdr:rowOff>0</xdr:rowOff>
    </xdr:to>
    <xdr:sp>
      <xdr:nvSpPr>
        <xdr:cNvPr id="60" name="Text 1"/>
        <xdr:cNvSpPr txBox="1">
          <a:spLocks noChangeArrowheads="1"/>
        </xdr:cNvSpPr>
      </xdr:nvSpPr>
      <xdr:spPr>
        <a:xfrm>
          <a:off x="962025" y="10868025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680</xdr:row>
      <xdr:rowOff>0</xdr:rowOff>
    </xdr:from>
    <xdr:to>
      <xdr:col>6</xdr:col>
      <xdr:colOff>504825</xdr:colOff>
      <xdr:row>680</xdr:row>
      <xdr:rowOff>0</xdr:rowOff>
    </xdr:to>
    <xdr:sp>
      <xdr:nvSpPr>
        <xdr:cNvPr id="61" name="Text 2"/>
        <xdr:cNvSpPr txBox="1">
          <a:spLocks noChangeArrowheads="1"/>
        </xdr:cNvSpPr>
      </xdr:nvSpPr>
      <xdr:spPr>
        <a:xfrm>
          <a:off x="2962275" y="10868025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680</xdr:row>
      <xdr:rowOff>0</xdr:rowOff>
    </xdr:from>
    <xdr:to>
      <xdr:col>10</xdr:col>
      <xdr:colOff>476250</xdr:colOff>
      <xdr:row>680</xdr:row>
      <xdr:rowOff>0</xdr:rowOff>
    </xdr:to>
    <xdr:sp>
      <xdr:nvSpPr>
        <xdr:cNvPr id="62" name="Text 3"/>
        <xdr:cNvSpPr txBox="1">
          <a:spLocks noChangeArrowheads="1"/>
        </xdr:cNvSpPr>
      </xdr:nvSpPr>
      <xdr:spPr>
        <a:xfrm>
          <a:off x="5419725" y="10868025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680</xdr:row>
      <xdr:rowOff>0</xdr:rowOff>
    </xdr:from>
    <xdr:to>
      <xdr:col>8</xdr:col>
      <xdr:colOff>504825</xdr:colOff>
      <xdr:row>680</xdr:row>
      <xdr:rowOff>0</xdr:rowOff>
    </xdr:to>
    <xdr:sp>
      <xdr:nvSpPr>
        <xdr:cNvPr id="63" name="Text 4"/>
        <xdr:cNvSpPr txBox="1">
          <a:spLocks noChangeArrowheads="1"/>
        </xdr:cNvSpPr>
      </xdr:nvSpPr>
      <xdr:spPr>
        <a:xfrm>
          <a:off x="4124325" y="10868025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680</xdr:row>
      <xdr:rowOff>0</xdr:rowOff>
    </xdr:from>
    <xdr:to>
      <xdr:col>9</xdr:col>
      <xdr:colOff>0</xdr:colOff>
      <xdr:row>680</xdr:row>
      <xdr:rowOff>0</xdr:rowOff>
    </xdr:to>
    <xdr:sp>
      <xdr:nvSpPr>
        <xdr:cNvPr id="64" name="Text 5"/>
        <xdr:cNvSpPr txBox="1">
          <a:spLocks noChangeArrowheads="1"/>
        </xdr:cNvSpPr>
      </xdr:nvSpPr>
      <xdr:spPr>
        <a:xfrm>
          <a:off x="4733925" y="10868025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680</xdr:row>
      <xdr:rowOff>0</xdr:rowOff>
    </xdr:from>
    <xdr:to>
      <xdr:col>6</xdr:col>
      <xdr:colOff>476250</xdr:colOff>
      <xdr:row>680</xdr:row>
      <xdr:rowOff>0</xdr:rowOff>
    </xdr:to>
    <xdr:sp>
      <xdr:nvSpPr>
        <xdr:cNvPr id="65" name="Text 7"/>
        <xdr:cNvSpPr txBox="1">
          <a:spLocks noChangeArrowheads="1"/>
        </xdr:cNvSpPr>
      </xdr:nvSpPr>
      <xdr:spPr>
        <a:xfrm>
          <a:off x="2943225" y="10868025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680</xdr:row>
      <xdr:rowOff>0</xdr:rowOff>
    </xdr:from>
    <xdr:to>
      <xdr:col>6</xdr:col>
      <xdr:colOff>0</xdr:colOff>
      <xdr:row>680</xdr:row>
      <xdr:rowOff>0</xdr:rowOff>
    </xdr:to>
    <xdr:sp>
      <xdr:nvSpPr>
        <xdr:cNvPr id="66" name="Line 146"/>
        <xdr:cNvSpPr>
          <a:spLocks/>
        </xdr:cNvSpPr>
      </xdr:nvSpPr>
      <xdr:spPr>
        <a:xfrm>
          <a:off x="2933700" y="1086802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680</xdr:row>
      <xdr:rowOff>0</xdr:rowOff>
    </xdr:from>
    <xdr:to>
      <xdr:col>0</xdr:col>
      <xdr:colOff>609600</xdr:colOff>
      <xdr:row>680</xdr:row>
      <xdr:rowOff>0</xdr:rowOff>
    </xdr:to>
    <xdr:sp>
      <xdr:nvSpPr>
        <xdr:cNvPr id="67" name="Text 1"/>
        <xdr:cNvSpPr txBox="1">
          <a:spLocks noChangeArrowheads="1"/>
        </xdr:cNvSpPr>
      </xdr:nvSpPr>
      <xdr:spPr>
        <a:xfrm>
          <a:off x="0" y="10868025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680</xdr:row>
      <xdr:rowOff>0</xdr:rowOff>
    </xdr:from>
    <xdr:to>
      <xdr:col>5</xdr:col>
      <xdr:colOff>1809750</xdr:colOff>
      <xdr:row>680</xdr:row>
      <xdr:rowOff>0</xdr:rowOff>
    </xdr:to>
    <xdr:sp>
      <xdr:nvSpPr>
        <xdr:cNvPr id="68" name="Text 1"/>
        <xdr:cNvSpPr txBox="1">
          <a:spLocks noChangeArrowheads="1"/>
        </xdr:cNvSpPr>
      </xdr:nvSpPr>
      <xdr:spPr>
        <a:xfrm>
          <a:off x="628650" y="10868025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680</xdr:row>
      <xdr:rowOff>0</xdr:rowOff>
    </xdr:from>
    <xdr:to>
      <xdr:col>8</xdr:col>
      <xdr:colOff>581025</xdr:colOff>
      <xdr:row>680</xdr:row>
      <xdr:rowOff>0</xdr:rowOff>
    </xdr:to>
    <xdr:sp>
      <xdr:nvSpPr>
        <xdr:cNvPr id="69" name="Text 4"/>
        <xdr:cNvSpPr txBox="1">
          <a:spLocks noChangeArrowheads="1"/>
        </xdr:cNvSpPr>
      </xdr:nvSpPr>
      <xdr:spPr>
        <a:xfrm>
          <a:off x="4124325" y="10868025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680</xdr:row>
      <xdr:rowOff>0</xdr:rowOff>
    </xdr:from>
    <xdr:to>
      <xdr:col>9</xdr:col>
      <xdr:colOff>609600</xdr:colOff>
      <xdr:row>680</xdr:row>
      <xdr:rowOff>0</xdr:rowOff>
    </xdr:to>
    <xdr:sp>
      <xdr:nvSpPr>
        <xdr:cNvPr id="70" name="Text 5"/>
        <xdr:cNvSpPr txBox="1">
          <a:spLocks noChangeArrowheads="1"/>
        </xdr:cNvSpPr>
      </xdr:nvSpPr>
      <xdr:spPr>
        <a:xfrm>
          <a:off x="4733925" y="10868025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680</xdr:row>
      <xdr:rowOff>0</xdr:rowOff>
    </xdr:from>
    <xdr:to>
      <xdr:col>7</xdr:col>
      <xdr:colOff>552450</xdr:colOff>
      <xdr:row>680</xdr:row>
      <xdr:rowOff>0</xdr:rowOff>
    </xdr:to>
    <xdr:sp>
      <xdr:nvSpPr>
        <xdr:cNvPr id="71" name="Text 2"/>
        <xdr:cNvSpPr txBox="1">
          <a:spLocks noChangeArrowheads="1"/>
        </xdr:cNvSpPr>
      </xdr:nvSpPr>
      <xdr:spPr>
        <a:xfrm>
          <a:off x="3486150" y="10868025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746</xdr:row>
      <xdr:rowOff>0</xdr:rowOff>
    </xdr:from>
    <xdr:to>
      <xdr:col>5</xdr:col>
      <xdr:colOff>2019300</xdr:colOff>
      <xdr:row>746</xdr:row>
      <xdr:rowOff>0</xdr:rowOff>
    </xdr:to>
    <xdr:sp>
      <xdr:nvSpPr>
        <xdr:cNvPr id="72" name="Text 1"/>
        <xdr:cNvSpPr txBox="1">
          <a:spLocks noChangeArrowheads="1"/>
        </xdr:cNvSpPr>
      </xdr:nvSpPr>
      <xdr:spPr>
        <a:xfrm>
          <a:off x="962025" y="1193673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746</xdr:row>
      <xdr:rowOff>0</xdr:rowOff>
    </xdr:from>
    <xdr:to>
      <xdr:col>6</xdr:col>
      <xdr:colOff>466725</xdr:colOff>
      <xdr:row>746</xdr:row>
      <xdr:rowOff>0</xdr:rowOff>
    </xdr:to>
    <xdr:sp>
      <xdr:nvSpPr>
        <xdr:cNvPr id="73" name="Text 2"/>
        <xdr:cNvSpPr txBox="1">
          <a:spLocks noChangeArrowheads="1"/>
        </xdr:cNvSpPr>
      </xdr:nvSpPr>
      <xdr:spPr>
        <a:xfrm>
          <a:off x="2962275" y="119367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746</xdr:row>
      <xdr:rowOff>0</xdr:rowOff>
    </xdr:from>
    <xdr:to>
      <xdr:col>11</xdr:col>
      <xdr:colOff>438150</xdr:colOff>
      <xdr:row>746</xdr:row>
      <xdr:rowOff>0</xdr:rowOff>
    </xdr:to>
    <xdr:sp>
      <xdr:nvSpPr>
        <xdr:cNvPr id="74" name="Text 3"/>
        <xdr:cNvSpPr txBox="1">
          <a:spLocks noChangeArrowheads="1"/>
        </xdr:cNvSpPr>
      </xdr:nvSpPr>
      <xdr:spPr>
        <a:xfrm>
          <a:off x="6000750" y="119367300"/>
          <a:ext cx="4000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746</xdr:row>
      <xdr:rowOff>0</xdr:rowOff>
    </xdr:from>
    <xdr:to>
      <xdr:col>8</xdr:col>
      <xdr:colOff>476250</xdr:colOff>
      <xdr:row>746</xdr:row>
      <xdr:rowOff>0</xdr:rowOff>
    </xdr:to>
    <xdr:sp>
      <xdr:nvSpPr>
        <xdr:cNvPr id="75" name="Text 4"/>
        <xdr:cNvSpPr txBox="1">
          <a:spLocks noChangeArrowheads="1"/>
        </xdr:cNvSpPr>
      </xdr:nvSpPr>
      <xdr:spPr>
        <a:xfrm>
          <a:off x="4124325" y="119367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746</xdr:row>
      <xdr:rowOff>0</xdr:rowOff>
    </xdr:from>
    <xdr:to>
      <xdr:col>9</xdr:col>
      <xdr:colOff>476250</xdr:colOff>
      <xdr:row>746</xdr:row>
      <xdr:rowOff>0</xdr:rowOff>
    </xdr:to>
    <xdr:sp>
      <xdr:nvSpPr>
        <xdr:cNvPr id="76" name="Text 5"/>
        <xdr:cNvSpPr txBox="1">
          <a:spLocks noChangeArrowheads="1"/>
        </xdr:cNvSpPr>
      </xdr:nvSpPr>
      <xdr:spPr>
        <a:xfrm>
          <a:off x="4772025" y="119367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805</xdr:row>
      <xdr:rowOff>142875</xdr:rowOff>
    </xdr:from>
    <xdr:to>
      <xdr:col>0</xdr:col>
      <xdr:colOff>609600</xdr:colOff>
      <xdr:row>805</xdr:row>
      <xdr:rowOff>161925</xdr:rowOff>
    </xdr:to>
    <xdr:pic>
      <xdr:nvPicPr>
        <xdr:cNvPr id="77" name="Picture 157"/>
        <xdr:cNvPicPr preferRelativeResize="1">
          <a:picLocks noChangeAspect="1"/>
        </xdr:cNvPicPr>
      </xdr:nvPicPr>
      <xdr:blipFill>
        <a:blip r:embed="rId1"/>
        <a:stretch>
          <a:fillRect/>
        </a:stretch>
      </xdr:blipFill>
      <xdr:spPr>
        <a:xfrm>
          <a:off x="47625" y="129063750"/>
          <a:ext cx="561975" cy="19050"/>
        </a:xfrm>
        <a:prstGeom prst="rect">
          <a:avLst/>
        </a:prstGeom>
        <a:noFill/>
        <a:ln w="9525" cmpd="sng">
          <a:noFill/>
        </a:ln>
      </xdr:spPr>
    </xdr:pic>
    <xdr:clientData/>
  </xdr:twoCellAnchor>
  <xdr:twoCellAnchor>
    <xdr:from>
      <xdr:col>6</xdr:col>
      <xdr:colOff>9525</xdr:colOff>
      <xdr:row>746</xdr:row>
      <xdr:rowOff>0</xdr:rowOff>
    </xdr:from>
    <xdr:to>
      <xdr:col>6</xdr:col>
      <xdr:colOff>476250</xdr:colOff>
      <xdr:row>746</xdr:row>
      <xdr:rowOff>0</xdr:rowOff>
    </xdr:to>
    <xdr:sp>
      <xdr:nvSpPr>
        <xdr:cNvPr id="78" name="Text 7"/>
        <xdr:cNvSpPr txBox="1">
          <a:spLocks noChangeArrowheads="1"/>
        </xdr:cNvSpPr>
      </xdr:nvSpPr>
      <xdr:spPr>
        <a:xfrm>
          <a:off x="2943225" y="1193673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746</xdr:row>
      <xdr:rowOff>0</xdr:rowOff>
    </xdr:from>
    <xdr:to>
      <xdr:col>6</xdr:col>
      <xdr:colOff>0</xdr:colOff>
      <xdr:row>746</xdr:row>
      <xdr:rowOff>0</xdr:rowOff>
    </xdr:to>
    <xdr:sp>
      <xdr:nvSpPr>
        <xdr:cNvPr id="79" name="Line 159"/>
        <xdr:cNvSpPr>
          <a:spLocks/>
        </xdr:cNvSpPr>
      </xdr:nvSpPr>
      <xdr:spPr>
        <a:xfrm>
          <a:off x="2933700" y="1193673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746</xdr:row>
      <xdr:rowOff>0</xdr:rowOff>
    </xdr:from>
    <xdr:to>
      <xdr:col>0</xdr:col>
      <xdr:colOff>609600</xdr:colOff>
      <xdr:row>746</xdr:row>
      <xdr:rowOff>0</xdr:rowOff>
    </xdr:to>
    <xdr:sp>
      <xdr:nvSpPr>
        <xdr:cNvPr id="80" name="Text 1"/>
        <xdr:cNvSpPr txBox="1">
          <a:spLocks noChangeArrowheads="1"/>
        </xdr:cNvSpPr>
      </xdr:nvSpPr>
      <xdr:spPr>
        <a:xfrm>
          <a:off x="0" y="119367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746</xdr:row>
      <xdr:rowOff>0</xdr:rowOff>
    </xdr:from>
    <xdr:to>
      <xdr:col>5</xdr:col>
      <xdr:colOff>1809750</xdr:colOff>
      <xdr:row>746</xdr:row>
      <xdr:rowOff>0</xdr:rowOff>
    </xdr:to>
    <xdr:sp>
      <xdr:nvSpPr>
        <xdr:cNvPr id="81" name="Text 1"/>
        <xdr:cNvSpPr txBox="1">
          <a:spLocks noChangeArrowheads="1"/>
        </xdr:cNvSpPr>
      </xdr:nvSpPr>
      <xdr:spPr>
        <a:xfrm>
          <a:off x="628650" y="11936730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746</xdr:row>
      <xdr:rowOff>0</xdr:rowOff>
    </xdr:from>
    <xdr:to>
      <xdr:col>8</xdr:col>
      <xdr:colOff>581025</xdr:colOff>
      <xdr:row>746</xdr:row>
      <xdr:rowOff>0</xdr:rowOff>
    </xdr:to>
    <xdr:sp>
      <xdr:nvSpPr>
        <xdr:cNvPr id="82" name="Text 4"/>
        <xdr:cNvSpPr txBox="1">
          <a:spLocks noChangeArrowheads="1"/>
        </xdr:cNvSpPr>
      </xdr:nvSpPr>
      <xdr:spPr>
        <a:xfrm>
          <a:off x="4124325" y="11936730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746</xdr:row>
      <xdr:rowOff>0</xdr:rowOff>
    </xdr:from>
    <xdr:to>
      <xdr:col>9</xdr:col>
      <xdr:colOff>609600</xdr:colOff>
      <xdr:row>746</xdr:row>
      <xdr:rowOff>0</xdr:rowOff>
    </xdr:to>
    <xdr:sp>
      <xdr:nvSpPr>
        <xdr:cNvPr id="83" name="Text 5"/>
        <xdr:cNvSpPr txBox="1">
          <a:spLocks noChangeArrowheads="1"/>
        </xdr:cNvSpPr>
      </xdr:nvSpPr>
      <xdr:spPr>
        <a:xfrm>
          <a:off x="4733925" y="119367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746</xdr:row>
      <xdr:rowOff>0</xdr:rowOff>
    </xdr:from>
    <xdr:to>
      <xdr:col>7</xdr:col>
      <xdr:colOff>552450</xdr:colOff>
      <xdr:row>746</xdr:row>
      <xdr:rowOff>0</xdr:rowOff>
    </xdr:to>
    <xdr:sp>
      <xdr:nvSpPr>
        <xdr:cNvPr id="84" name="Text 2"/>
        <xdr:cNvSpPr txBox="1">
          <a:spLocks noChangeArrowheads="1"/>
        </xdr:cNvSpPr>
      </xdr:nvSpPr>
      <xdr:spPr>
        <a:xfrm>
          <a:off x="3486150" y="119367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813</xdr:row>
      <xdr:rowOff>0</xdr:rowOff>
    </xdr:from>
    <xdr:to>
      <xdr:col>5</xdr:col>
      <xdr:colOff>2019300</xdr:colOff>
      <xdr:row>813</xdr:row>
      <xdr:rowOff>0</xdr:rowOff>
    </xdr:to>
    <xdr:sp>
      <xdr:nvSpPr>
        <xdr:cNvPr id="85" name="Text 1"/>
        <xdr:cNvSpPr txBox="1">
          <a:spLocks noChangeArrowheads="1"/>
        </xdr:cNvSpPr>
      </xdr:nvSpPr>
      <xdr:spPr>
        <a:xfrm>
          <a:off x="962025" y="13021627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813</xdr:row>
      <xdr:rowOff>0</xdr:rowOff>
    </xdr:from>
    <xdr:to>
      <xdr:col>6</xdr:col>
      <xdr:colOff>466725</xdr:colOff>
      <xdr:row>813</xdr:row>
      <xdr:rowOff>0</xdr:rowOff>
    </xdr:to>
    <xdr:sp>
      <xdr:nvSpPr>
        <xdr:cNvPr id="86" name="Text 2"/>
        <xdr:cNvSpPr txBox="1">
          <a:spLocks noChangeArrowheads="1"/>
        </xdr:cNvSpPr>
      </xdr:nvSpPr>
      <xdr:spPr>
        <a:xfrm>
          <a:off x="296227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813</xdr:row>
      <xdr:rowOff>0</xdr:rowOff>
    </xdr:from>
    <xdr:to>
      <xdr:col>10</xdr:col>
      <xdr:colOff>476250</xdr:colOff>
      <xdr:row>813</xdr:row>
      <xdr:rowOff>0</xdr:rowOff>
    </xdr:to>
    <xdr:sp>
      <xdr:nvSpPr>
        <xdr:cNvPr id="87" name="Text 3"/>
        <xdr:cNvSpPr txBox="1">
          <a:spLocks noChangeArrowheads="1"/>
        </xdr:cNvSpPr>
      </xdr:nvSpPr>
      <xdr:spPr>
        <a:xfrm>
          <a:off x="541972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813</xdr:row>
      <xdr:rowOff>0</xdr:rowOff>
    </xdr:from>
    <xdr:to>
      <xdr:col>8</xdr:col>
      <xdr:colOff>476250</xdr:colOff>
      <xdr:row>813</xdr:row>
      <xdr:rowOff>0</xdr:rowOff>
    </xdr:to>
    <xdr:sp>
      <xdr:nvSpPr>
        <xdr:cNvPr id="88" name="Text 4"/>
        <xdr:cNvSpPr txBox="1">
          <a:spLocks noChangeArrowheads="1"/>
        </xdr:cNvSpPr>
      </xdr:nvSpPr>
      <xdr:spPr>
        <a:xfrm>
          <a:off x="412432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813</xdr:row>
      <xdr:rowOff>0</xdr:rowOff>
    </xdr:from>
    <xdr:to>
      <xdr:col>9</xdr:col>
      <xdr:colOff>0</xdr:colOff>
      <xdr:row>813</xdr:row>
      <xdr:rowOff>0</xdr:rowOff>
    </xdr:to>
    <xdr:sp>
      <xdr:nvSpPr>
        <xdr:cNvPr id="89" name="Text 5"/>
        <xdr:cNvSpPr txBox="1">
          <a:spLocks noChangeArrowheads="1"/>
        </xdr:cNvSpPr>
      </xdr:nvSpPr>
      <xdr:spPr>
        <a:xfrm>
          <a:off x="4733925" y="1302162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871</xdr:row>
      <xdr:rowOff>123825</xdr:rowOff>
    </xdr:from>
    <xdr:to>
      <xdr:col>0</xdr:col>
      <xdr:colOff>609600</xdr:colOff>
      <xdr:row>871</xdr:row>
      <xdr:rowOff>142875</xdr:rowOff>
    </xdr:to>
    <xdr:pic>
      <xdr:nvPicPr>
        <xdr:cNvPr id="90" name="Picture 170"/>
        <xdr:cNvPicPr preferRelativeResize="1">
          <a:picLocks noChangeAspect="1"/>
        </xdr:cNvPicPr>
      </xdr:nvPicPr>
      <xdr:blipFill>
        <a:blip r:embed="rId1"/>
        <a:stretch>
          <a:fillRect/>
        </a:stretch>
      </xdr:blipFill>
      <xdr:spPr>
        <a:xfrm>
          <a:off x="47625" y="139731750"/>
          <a:ext cx="561975" cy="19050"/>
        </a:xfrm>
        <a:prstGeom prst="rect">
          <a:avLst/>
        </a:prstGeom>
        <a:noFill/>
        <a:ln w="9525" cmpd="sng">
          <a:noFill/>
        </a:ln>
      </xdr:spPr>
    </xdr:pic>
    <xdr:clientData/>
  </xdr:twoCellAnchor>
  <xdr:twoCellAnchor>
    <xdr:from>
      <xdr:col>5</xdr:col>
      <xdr:colOff>47625</xdr:colOff>
      <xdr:row>813</xdr:row>
      <xdr:rowOff>0</xdr:rowOff>
    </xdr:from>
    <xdr:to>
      <xdr:col>5</xdr:col>
      <xdr:colOff>2009775</xdr:colOff>
      <xdr:row>813</xdr:row>
      <xdr:rowOff>0</xdr:rowOff>
    </xdr:to>
    <xdr:sp>
      <xdr:nvSpPr>
        <xdr:cNvPr id="91" name="Text 1"/>
        <xdr:cNvSpPr txBox="1">
          <a:spLocks noChangeArrowheads="1"/>
        </xdr:cNvSpPr>
      </xdr:nvSpPr>
      <xdr:spPr>
        <a:xfrm>
          <a:off x="962025" y="1302162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813</xdr:row>
      <xdr:rowOff>0</xdr:rowOff>
    </xdr:from>
    <xdr:to>
      <xdr:col>6</xdr:col>
      <xdr:colOff>504825</xdr:colOff>
      <xdr:row>813</xdr:row>
      <xdr:rowOff>0</xdr:rowOff>
    </xdr:to>
    <xdr:sp>
      <xdr:nvSpPr>
        <xdr:cNvPr id="92" name="Text 2"/>
        <xdr:cNvSpPr txBox="1">
          <a:spLocks noChangeArrowheads="1"/>
        </xdr:cNvSpPr>
      </xdr:nvSpPr>
      <xdr:spPr>
        <a:xfrm>
          <a:off x="2962275" y="1302162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813</xdr:row>
      <xdr:rowOff>0</xdr:rowOff>
    </xdr:from>
    <xdr:to>
      <xdr:col>10</xdr:col>
      <xdr:colOff>476250</xdr:colOff>
      <xdr:row>813</xdr:row>
      <xdr:rowOff>0</xdr:rowOff>
    </xdr:to>
    <xdr:sp>
      <xdr:nvSpPr>
        <xdr:cNvPr id="93" name="Text 3"/>
        <xdr:cNvSpPr txBox="1">
          <a:spLocks noChangeArrowheads="1"/>
        </xdr:cNvSpPr>
      </xdr:nvSpPr>
      <xdr:spPr>
        <a:xfrm>
          <a:off x="5419725" y="1302162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813</xdr:row>
      <xdr:rowOff>0</xdr:rowOff>
    </xdr:from>
    <xdr:to>
      <xdr:col>8</xdr:col>
      <xdr:colOff>504825</xdr:colOff>
      <xdr:row>813</xdr:row>
      <xdr:rowOff>0</xdr:rowOff>
    </xdr:to>
    <xdr:sp>
      <xdr:nvSpPr>
        <xdr:cNvPr id="94" name="Text 4"/>
        <xdr:cNvSpPr txBox="1">
          <a:spLocks noChangeArrowheads="1"/>
        </xdr:cNvSpPr>
      </xdr:nvSpPr>
      <xdr:spPr>
        <a:xfrm>
          <a:off x="4124325" y="1302162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813</xdr:row>
      <xdr:rowOff>0</xdr:rowOff>
    </xdr:from>
    <xdr:to>
      <xdr:col>9</xdr:col>
      <xdr:colOff>0</xdr:colOff>
      <xdr:row>813</xdr:row>
      <xdr:rowOff>0</xdr:rowOff>
    </xdr:to>
    <xdr:sp>
      <xdr:nvSpPr>
        <xdr:cNvPr id="95" name="Text 5"/>
        <xdr:cNvSpPr txBox="1">
          <a:spLocks noChangeArrowheads="1"/>
        </xdr:cNvSpPr>
      </xdr:nvSpPr>
      <xdr:spPr>
        <a:xfrm>
          <a:off x="4733925" y="1302162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813</xdr:row>
      <xdr:rowOff>0</xdr:rowOff>
    </xdr:from>
    <xdr:to>
      <xdr:col>6</xdr:col>
      <xdr:colOff>476250</xdr:colOff>
      <xdr:row>813</xdr:row>
      <xdr:rowOff>0</xdr:rowOff>
    </xdr:to>
    <xdr:sp>
      <xdr:nvSpPr>
        <xdr:cNvPr id="96" name="Text 7"/>
        <xdr:cNvSpPr txBox="1">
          <a:spLocks noChangeArrowheads="1"/>
        </xdr:cNvSpPr>
      </xdr:nvSpPr>
      <xdr:spPr>
        <a:xfrm>
          <a:off x="2943225" y="1302162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813</xdr:row>
      <xdr:rowOff>0</xdr:rowOff>
    </xdr:from>
    <xdr:to>
      <xdr:col>6</xdr:col>
      <xdr:colOff>0</xdr:colOff>
      <xdr:row>813</xdr:row>
      <xdr:rowOff>0</xdr:rowOff>
    </xdr:to>
    <xdr:sp>
      <xdr:nvSpPr>
        <xdr:cNvPr id="97" name="Line 177"/>
        <xdr:cNvSpPr>
          <a:spLocks/>
        </xdr:cNvSpPr>
      </xdr:nvSpPr>
      <xdr:spPr>
        <a:xfrm>
          <a:off x="2933700" y="1302162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813</xdr:row>
      <xdr:rowOff>0</xdr:rowOff>
    </xdr:from>
    <xdr:to>
      <xdr:col>0</xdr:col>
      <xdr:colOff>609600</xdr:colOff>
      <xdr:row>813</xdr:row>
      <xdr:rowOff>0</xdr:rowOff>
    </xdr:to>
    <xdr:sp>
      <xdr:nvSpPr>
        <xdr:cNvPr id="98" name="Text 1"/>
        <xdr:cNvSpPr txBox="1">
          <a:spLocks noChangeArrowheads="1"/>
        </xdr:cNvSpPr>
      </xdr:nvSpPr>
      <xdr:spPr>
        <a:xfrm>
          <a:off x="0" y="130216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813</xdr:row>
      <xdr:rowOff>0</xdr:rowOff>
    </xdr:from>
    <xdr:to>
      <xdr:col>5</xdr:col>
      <xdr:colOff>1809750</xdr:colOff>
      <xdr:row>813</xdr:row>
      <xdr:rowOff>0</xdr:rowOff>
    </xdr:to>
    <xdr:sp>
      <xdr:nvSpPr>
        <xdr:cNvPr id="99" name="Text 1"/>
        <xdr:cNvSpPr txBox="1">
          <a:spLocks noChangeArrowheads="1"/>
        </xdr:cNvSpPr>
      </xdr:nvSpPr>
      <xdr:spPr>
        <a:xfrm>
          <a:off x="628650" y="1302162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813</xdr:row>
      <xdr:rowOff>0</xdr:rowOff>
    </xdr:from>
    <xdr:to>
      <xdr:col>8</xdr:col>
      <xdr:colOff>581025</xdr:colOff>
      <xdr:row>813</xdr:row>
      <xdr:rowOff>0</xdr:rowOff>
    </xdr:to>
    <xdr:sp>
      <xdr:nvSpPr>
        <xdr:cNvPr id="100" name="Text 4"/>
        <xdr:cNvSpPr txBox="1">
          <a:spLocks noChangeArrowheads="1"/>
        </xdr:cNvSpPr>
      </xdr:nvSpPr>
      <xdr:spPr>
        <a:xfrm>
          <a:off x="4124325" y="1302162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813</xdr:row>
      <xdr:rowOff>0</xdr:rowOff>
    </xdr:from>
    <xdr:to>
      <xdr:col>9</xdr:col>
      <xdr:colOff>609600</xdr:colOff>
      <xdr:row>813</xdr:row>
      <xdr:rowOff>0</xdr:rowOff>
    </xdr:to>
    <xdr:sp>
      <xdr:nvSpPr>
        <xdr:cNvPr id="101" name="Text 5"/>
        <xdr:cNvSpPr txBox="1">
          <a:spLocks noChangeArrowheads="1"/>
        </xdr:cNvSpPr>
      </xdr:nvSpPr>
      <xdr:spPr>
        <a:xfrm>
          <a:off x="4733925" y="1302162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813</xdr:row>
      <xdr:rowOff>0</xdr:rowOff>
    </xdr:from>
    <xdr:to>
      <xdr:col>7</xdr:col>
      <xdr:colOff>552450</xdr:colOff>
      <xdr:row>813</xdr:row>
      <xdr:rowOff>0</xdr:rowOff>
    </xdr:to>
    <xdr:sp>
      <xdr:nvSpPr>
        <xdr:cNvPr id="102" name="Text 2"/>
        <xdr:cNvSpPr txBox="1">
          <a:spLocks noChangeArrowheads="1"/>
        </xdr:cNvSpPr>
      </xdr:nvSpPr>
      <xdr:spPr>
        <a:xfrm>
          <a:off x="3486150" y="1302162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878</xdr:row>
      <xdr:rowOff>0</xdr:rowOff>
    </xdr:from>
    <xdr:to>
      <xdr:col>5</xdr:col>
      <xdr:colOff>2019300</xdr:colOff>
      <xdr:row>878</xdr:row>
      <xdr:rowOff>0</xdr:rowOff>
    </xdr:to>
    <xdr:sp>
      <xdr:nvSpPr>
        <xdr:cNvPr id="103" name="Text 1"/>
        <xdr:cNvSpPr txBox="1">
          <a:spLocks noChangeArrowheads="1"/>
        </xdr:cNvSpPr>
      </xdr:nvSpPr>
      <xdr:spPr>
        <a:xfrm>
          <a:off x="962025" y="1407414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878</xdr:row>
      <xdr:rowOff>0</xdr:rowOff>
    </xdr:from>
    <xdr:to>
      <xdr:col>6</xdr:col>
      <xdr:colOff>447675</xdr:colOff>
      <xdr:row>878</xdr:row>
      <xdr:rowOff>0</xdr:rowOff>
    </xdr:to>
    <xdr:sp>
      <xdr:nvSpPr>
        <xdr:cNvPr id="104" name="Text 2"/>
        <xdr:cNvSpPr txBox="1">
          <a:spLocks noChangeArrowheads="1"/>
        </xdr:cNvSpPr>
      </xdr:nvSpPr>
      <xdr:spPr>
        <a:xfrm>
          <a:off x="2962275" y="140741400"/>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878</xdr:row>
      <xdr:rowOff>0</xdr:rowOff>
    </xdr:from>
    <xdr:to>
      <xdr:col>10</xdr:col>
      <xdr:colOff>476250</xdr:colOff>
      <xdr:row>878</xdr:row>
      <xdr:rowOff>0</xdr:rowOff>
    </xdr:to>
    <xdr:sp>
      <xdr:nvSpPr>
        <xdr:cNvPr id="105" name="Text 3"/>
        <xdr:cNvSpPr txBox="1">
          <a:spLocks noChangeArrowheads="1"/>
        </xdr:cNvSpPr>
      </xdr:nvSpPr>
      <xdr:spPr>
        <a:xfrm>
          <a:off x="5419725" y="1407414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878</xdr:row>
      <xdr:rowOff>0</xdr:rowOff>
    </xdr:from>
    <xdr:to>
      <xdr:col>8</xdr:col>
      <xdr:colOff>476250</xdr:colOff>
      <xdr:row>878</xdr:row>
      <xdr:rowOff>0</xdr:rowOff>
    </xdr:to>
    <xdr:sp>
      <xdr:nvSpPr>
        <xdr:cNvPr id="106" name="Text 4"/>
        <xdr:cNvSpPr txBox="1">
          <a:spLocks noChangeArrowheads="1"/>
        </xdr:cNvSpPr>
      </xdr:nvSpPr>
      <xdr:spPr>
        <a:xfrm>
          <a:off x="4124325" y="1407414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878</xdr:row>
      <xdr:rowOff>0</xdr:rowOff>
    </xdr:from>
    <xdr:to>
      <xdr:col>9</xdr:col>
      <xdr:colOff>0</xdr:colOff>
      <xdr:row>878</xdr:row>
      <xdr:rowOff>0</xdr:rowOff>
    </xdr:to>
    <xdr:sp>
      <xdr:nvSpPr>
        <xdr:cNvPr id="107" name="Text 5"/>
        <xdr:cNvSpPr txBox="1">
          <a:spLocks noChangeArrowheads="1"/>
        </xdr:cNvSpPr>
      </xdr:nvSpPr>
      <xdr:spPr>
        <a:xfrm>
          <a:off x="4733925" y="1407414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879</xdr:row>
      <xdr:rowOff>0</xdr:rowOff>
    </xdr:from>
    <xdr:to>
      <xdr:col>5</xdr:col>
      <xdr:colOff>2009775</xdr:colOff>
      <xdr:row>879</xdr:row>
      <xdr:rowOff>0</xdr:rowOff>
    </xdr:to>
    <xdr:sp>
      <xdr:nvSpPr>
        <xdr:cNvPr id="108" name="Text 1"/>
        <xdr:cNvSpPr txBox="1">
          <a:spLocks noChangeArrowheads="1"/>
        </xdr:cNvSpPr>
      </xdr:nvSpPr>
      <xdr:spPr>
        <a:xfrm>
          <a:off x="962025" y="14090332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879</xdr:row>
      <xdr:rowOff>0</xdr:rowOff>
    </xdr:from>
    <xdr:to>
      <xdr:col>6</xdr:col>
      <xdr:colOff>504825</xdr:colOff>
      <xdr:row>879</xdr:row>
      <xdr:rowOff>0</xdr:rowOff>
    </xdr:to>
    <xdr:sp>
      <xdr:nvSpPr>
        <xdr:cNvPr id="109" name="Text 2"/>
        <xdr:cNvSpPr txBox="1">
          <a:spLocks noChangeArrowheads="1"/>
        </xdr:cNvSpPr>
      </xdr:nvSpPr>
      <xdr:spPr>
        <a:xfrm>
          <a:off x="2962275" y="14090332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879</xdr:row>
      <xdr:rowOff>0</xdr:rowOff>
    </xdr:from>
    <xdr:to>
      <xdr:col>10</xdr:col>
      <xdr:colOff>476250</xdr:colOff>
      <xdr:row>879</xdr:row>
      <xdr:rowOff>0</xdr:rowOff>
    </xdr:to>
    <xdr:sp>
      <xdr:nvSpPr>
        <xdr:cNvPr id="110" name="Text 3"/>
        <xdr:cNvSpPr txBox="1">
          <a:spLocks noChangeArrowheads="1"/>
        </xdr:cNvSpPr>
      </xdr:nvSpPr>
      <xdr:spPr>
        <a:xfrm>
          <a:off x="5419725" y="1409033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879</xdr:row>
      <xdr:rowOff>0</xdr:rowOff>
    </xdr:from>
    <xdr:to>
      <xdr:col>8</xdr:col>
      <xdr:colOff>504825</xdr:colOff>
      <xdr:row>879</xdr:row>
      <xdr:rowOff>0</xdr:rowOff>
    </xdr:to>
    <xdr:sp>
      <xdr:nvSpPr>
        <xdr:cNvPr id="111" name="Text 4"/>
        <xdr:cNvSpPr txBox="1">
          <a:spLocks noChangeArrowheads="1"/>
        </xdr:cNvSpPr>
      </xdr:nvSpPr>
      <xdr:spPr>
        <a:xfrm>
          <a:off x="4124325" y="140903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879</xdr:row>
      <xdr:rowOff>0</xdr:rowOff>
    </xdr:from>
    <xdr:to>
      <xdr:col>9</xdr:col>
      <xdr:colOff>0</xdr:colOff>
      <xdr:row>879</xdr:row>
      <xdr:rowOff>0</xdr:rowOff>
    </xdr:to>
    <xdr:sp>
      <xdr:nvSpPr>
        <xdr:cNvPr id="112" name="Text 5"/>
        <xdr:cNvSpPr txBox="1">
          <a:spLocks noChangeArrowheads="1"/>
        </xdr:cNvSpPr>
      </xdr:nvSpPr>
      <xdr:spPr>
        <a:xfrm>
          <a:off x="4733925" y="1409033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879</xdr:row>
      <xdr:rowOff>0</xdr:rowOff>
    </xdr:from>
    <xdr:to>
      <xdr:col>6</xdr:col>
      <xdr:colOff>476250</xdr:colOff>
      <xdr:row>879</xdr:row>
      <xdr:rowOff>0</xdr:rowOff>
    </xdr:to>
    <xdr:sp>
      <xdr:nvSpPr>
        <xdr:cNvPr id="113" name="Text 7"/>
        <xdr:cNvSpPr txBox="1">
          <a:spLocks noChangeArrowheads="1"/>
        </xdr:cNvSpPr>
      </xdr:nvSpPr>
      <xdr:spPr>
        <a:xfrm>
          <a:off x="2943225" y="1409033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879</xdr:row>
      <xdr:rowOff>0</xdr:rowOff>
    </xdr:from>
    <xdr:to>
      <xdr:col>6</xdr:col>
      <xdr:colOff>0</xdr:colOff>
      <xdr:row>879</xdr:row>
      <xdr:rowOff>0</xdr:rowOff>
    </xdr:to>
    <xdr:sp>
      <xdr:nvSpPr>
        <xdr:cNvPr id="114" name="Line 194"/>
        <xdr:cNvSpPr>
          <a:spLocks/>
        </xdr:cNvSpPr>
      </xdr:nvSpPr>
      <xdr:spPr>
        <a:xfrm>
          <a:off x="2933700" y="1409033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879</xdr:row>
      <xdr:rowOff>0</xdr:rowOff>
    </xdr:from>
    <xdr:to>
      <xdr:col>0</xdr:col>
      <xdr:colOff>609600</xdr:colOff>
      <xdr:row>879</xdr:row>
      <xdr:rowOff>0</xdr:rowOff>
    </xdr:to>
    <xdr:sp>
      <xdr:nvSpPr>
        <xdr:cNvPr id="115" name="Text 1"/>
        <xdr:cNvSpPr txBox="1">
          <a:spLocks noChangeArrowheads="1"/>
        </xdr:cNvSpPr>
      </xdr:nvSpPr>
      <xdr:spPr>
        <a:xfrm>
          <a:off x="0" y="14090332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879</xdr:row>
      <xdr:rowOff>0</xdr:rowOff>
    </xdr:from>
    <xdr:to>
      <xdr:col>5</xdr:col>
      <xdr:colOff>1809750</xdr:colOff>
      <xdr:row>879</xdr:row>
      <xdr:rowOff>0</xdr:rowOff>
    </xdr:to>
    <xdr:sp>
      <xdr:nvSpPr>
        <xdr:cNvPr id="116" name="Text 1"/>
        <xdr:cNvSpPr txBox="1">
          <a:spLocks noChangeArrowheads="1"/>
        </xdr:cNvSpPr>
      </xdr:nvSpPr>
      <xdr:spPr>
        <a:xfrm>
          <a:off x="628650" y="14090332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879</xdr:row>
      <xdr:rowOff>0</xdr:rowOff>
    </xdr:from>
    <xdr:to>
      <xdr:col>8</xdr:col>
      <xdr:colOff>581025</xdr:colOff>
      <xdr:row>879</xdr:row>
      <xdr:rowOff>0</xdr:rowOff>
    </xdr:to>
    <xdr:sp>
      <xdr:nvSpPr>
        <xdr:cNvPr id="117" name="Text 4"/>
        <xdr:cNvSpPr txBox="1">
          <a:spLocks noChangeArrowheads="1"/>
        </xdr:cNvSpPr>
      </xdr:nvSpPr>
      <xdr:spPr>
        <a:xfrm>
          <a:off x="4124325" y="14090332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879</xdr:row>
      <xdr:rowOff>0</xdr:rowOff>
    </xdr:from>
    <xdr:to>
      <xdr:col>9</xdr:col>
      <xdr:colOff>609600</xdr:colOff>
      <xdr:row>879</xdr:row>
      <xdr:rowOff>0</xdr:rowOff>
    </xdr:to>
    <xdr:sp>
      <xdr:nvSpPr>
        <xdr:cNvPr id="118" name="Text 5"/>
        <xdr:cNvSpPr txBox="1">
          <a:spLocks noChangeArrowheads="1"/>
        </xdr:cNvSpPr>
      </xdr:nvSpPr>
      <xdr:spPr>
        <a:xfrm>
          <a:off x="4733925" y="14090332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879</xdr:row>
      <xdr:rowOff>0</xdr:rowOff>
    </xdr:from>
    <xdr:to>
      <xdr:col>7</xdr:col>
      <xdr:colOff>552450</xdr:colOff>
      <xdr:row>879</xdr:row>
      <xdr:rowOff>0</xdr:rowOff>
    </xdr:to>
    <xdr:sp>
      <xdr:nvSpPr>
        <xdr:cNvPr id="119" name="Text 2"/>
        <xdr:cNvSpPr txBox="1">
          <a:spLocks noChangeArrowheads="1"/>
        </xdr:cNvSpPr>
      </xdr:nvSpPr>
      <xdr:spPr>
        <a:xfrm>
          <a:off x="3486150" y="14090332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57150</xdr:colOff>
      <xdr:row>939</xdr:row>
      <xdr:rowOff>152400</xdr:rowOff>
    </xdr:from>
    <xdr:to>
      <xdr:col>1</xdr:col>
      <xdr:colOff>9525</xdr:colOff>
      <xdr:row>940</xdr:row>
      <xdr:rowOff>9525</xdr:rowOff>
    </xdr:to>
    <xdr:pic>
      <xdr:nvPicPr>
        <xdr:cNvPr id="120" name="Picture 200"/>
        <xdr:cNvPicPr preferRelativeResize="1">
          <a:picLocks noChangeAspect="1"/>
        </xdr:cNvPicPr>
      </xdr:nvPicPr>
      <xdr:blipFill>
        <a:blip r:embed="rId1"/>
        <a:stretch>
          <a:fillRect/>
        </a:stretch>
      </xdr:blipFill>
      <xdr:spPr>
        <a:xfrm>
          <a:off x="57150" y="150771225"/>
          <a:ext cx="561975" cy="19050"/>
        </a:xfrm>
        <a:prstGeom prst="rect">
          <a:avLst/>
        </a:prstGeom>
        <a:noFill/>
        <a:ln w="9525" cmpd="sng">
          <a:noFill/>
        </a:ln>
      </xdr:spPr>
    </xdr:pic>
    <xdr:clientData/>
  </xdr:twoCellAnchor>
  <xdr:twoCellAnchor>
    <xdr:from>
      <xdr:col>5</xdr:col>
      <xdr:colOff>47625</xdr:colOff>
      <xdr:row>947</xdr:row>
      <xdr:rowOff>0</xdr:rowOff>
    </xdr:from>
    <xdr:to>
      <xdr:col>5</xdr:col>
      <xdr:colOff>2019300</xdr:colOff>
      <xdr:row>947</xdr:row>
      <xdr:rowOff>0</xdr:rowOff>
    </xdr:to>
    <xdr:sp>
      <xdr:nvSpPr>
        <xdr:cNvPr id="121" name="Text 1"/>
        <xdr:cNvSpPr txBox="1">
          <a:spLocks noChangeArrowheads="1"/>
        </xdr:cNvSpPr>
      </xdr:nvSpPr>
      <xdr:spPr>
        <a:xfrm>
          <a:off x="962025" y="15191422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947</xdr:row>
      <xdr:rowOff>0</xdr:rowOff>
    </xdr:from>
    <xdr:to>
      <xdr:col>6</xdr:col>
      <xdr:colOff>447675</xdr:colOff>
      <xdr:row>947</xdr:row>
      <xdr:rowOff>0</xdr:rowOff>
    </xdr:to>
    <xdr:sp>
      <xdr:nvSpPr>
        <xdr:cNvPr id="122" name="Text 2"/>
        <xdr:cNvSpPr txBox="1">
          <a:spLocks noChangeArrowheads="1"/>
        </xdr:cNvSpPr>
      </xdr:nvSpPr>
      <xdr:spPr>
        <a:xfrm>
          <a:off x="2962275" y="15191422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11</xdr:col>
      <xdr:colOff>38100</xdr:colOff>
      <xdr:row>947</xdr:row>
      <xdr:rowOff>0</xdr:rowOff>
    </xdr:from>
    <xdr:to>
      <xdr:col>11</xdr:col>
      <xdr:colOff>428625</xdr:colOff>
      <xdr:row>947</xdr:row>
      <xdr:rowOff>0</xdr:rowOff>
    </xdr:to>
    <xdr:sp>
      <xdr:nvSpPr>
        <xdr:cNvPr id="123" name="Text 3"/>
        <xdr:cNvSpPr txBox="1">
          <a:spLocks noChangeArrowheads="1"/>
        </xdr:cNvSpPr>
      </xdr:nvSpPr>
      <xdr:spPr>
        <a:xfrm>
          <a:off x="6000750" y="151914225"/>
          <a:ext cx="390525"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947</xdr:row>
      <xdr:rowOff>0</xdr:rowOff>
    </xdr:from>
    <xdr:to>
      <xdr:col>8</xdr:col>
      <xdr:colOff>476250</xdr:colOff>
      <xdr:row>947</xdr:row>
      <xdr:rowOff>0</xdr:rowOff>
    </xdr:to>
    <xdr:sp>
      <xdr:nvSpPr>
        <xdr:cNvPr id="124" name="Text 4"/>
        <xdr:cNvSpPr txBox="1">
          <a:spLocks noChangeArrowheads="1"/>
        </xdr:cNvSpPr>
      </xdr:nvSpPr>
      <xdr:spPr>
        <a:xfrm>
          <a:off x="4124325" y="151914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38100</xdr:colOff>
      <xdr:row>947</xdr:row>
      <xdr:rowOff>0</xdr:rowOff>
    </xdr:from>
    <xdr:to>
      <xdr:col>9</xdr:col>
      <xdr:colOff>476250</xdr:colOff>
      <xdr:row>947</xdr:row>
      <xdr:rowOff>0</xdr:rowOff>
    </xdr:to>
    <xdr:sp>
      <xdr:nvSpPr>
        <xdr:cNvPr id="125" name="Text 5"/>
        <xdr:cNvSpPr txBox="1">
          <a:spLocks noChangeArrowheads="1"/>
        </xdr:cNvSpPr>
      </xdr:nvSpPr>
      <xdr:spPr>
        <a:xfrm>
          <a:off x="4772025" y="151914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947</xdr:row>
      <xdr:rowOff>0</xdr:rowOff>
    </xdr:from>
    <xdr:to>
      <xdr:col>5</xdr:col>
      <xdr:colOff>2009775</xdr:colOff>
      <xdr:row>947</xdr:row>
      <xdr:rowOff>0</xdr:rowOff>
    </xdr:to>
    <xdr:sp>
      <xdr:nvSpPr>
        <xdr:cNvPr id="126" name="Text 1"/>
        <xdr:cNvSpPr txBox="1">
          <a:spLocks noChangeArrowheads="1"/>
        </xdr:cNvSpPr>
      </xdr:nvSpPr>
      <xdr:spPr>
        <a:xfrm>
          <a:off x="962025" y="15191422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947</xdr:row>
      <xdr:rowOff>0</xdr:rowOff>
    </xdr:from>
    <xdr:to>
      <xdr:col>6</xdr:col>
      <xdr:colOff>504825</xdr:colOff>
      <xdr:row>947</xdr:row>
      <xdr:rowOff>0</xdr:rowOff>
    </xdr:to>
    <xdr:sp>
      <xdr:nvSpPr>
        <xdr:cNvPr id="127" name="Text 2"/>
        <xdr:cNvSpPr txBox="1">
          <a:spLocks noChangeArrowheads="1"/>
        </xdr:cNvSpPr>
      </xdr:nvSpPr>
      <xdr:spPr>
        <a:xfrm>
          <a:off x="2962275" y="15191422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947</xdr:row>
      <xdr:rowOff>0</xdr:rowOff>
    </xdr:from>
    <xdr:to>
      <xdr:col>10</xdr:col>
      <xdr:colOff>476250</xdr:colOff>
      <xdr:row>947</xdr:row>
      <xdr:rowOff>0</xdr:rowOff>
    </xdr:to>
    <xdr:sp>
      <xdr:nvSpPr>
        <xdr:cNvPr id="128" name="Text 3"/>
        <xdr:cNvSpPr txBox="1">
          <a:spLocks noChangeArrowheads="1"/>
        </xdr:cNvSpPr>
      </xdr:nvSpPr>
      <xdr:spPr>
        <a:xfrm>
          <a:off x="5419725" y="1519142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947</xdr:row>
      <xdr:rowOff>0</xdr:rowOff>
    </xdr:from>
    <xdr:to>
      <xdr:col>8</xdr:col>
      <xdr:colOff>504825</xdr:colOff>
      <xdr:row>947</xdr:row>
      <xdr:rowOff>0</xdr:rowOff>
    </xdr:to>
    <xdr:sp>
      <xdr:nvSpPr>
        <xdr:cNvPr id="129" name="Text 4"/>
        <xdr:cNvSpPr txBox="1">
          <a:spLocks noChangeArrowheads="1"/>
        </xdr:cNvSpPr>
      </xdr:nvSpPr>
      <xdr:spPr>
        <a:xfrm>
          <a:off x="4124325" y="15191422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947</xdr:row>
      <xdr:rowOff>0</xdr:rowOff>
    </xdr:from>
    <xdr:to>
      <xdr:col>9</xdr:col>
      <xdr:colOff>0</xdr:colOff>
      <xdr:row>947</xdr:row>
      <xdr:rowOff>0</xdr:rowOff>
    </xdr:to>
    <xdr:sp>
      <xdr:nvSpPr>
        <xdr:cNvPr id="130" name="Text 5"/>
        <xdr:cNvSpPr txBox="1">
          <a:spLocks noChangeArrowheads="1"/>
        </xdr:cNvSpPr>
      </xdr:nvSpPr>
      <xdr:spPr>
        <a:xfrm>
          <a:off x="4733925" y="1519142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947</xdr:row>
      <xdr:rowOff>0</xdr:rowOff>
    </xdr:from>
    <xdr:to>
      <xdr:col>6</xdr:col>
      <xdr:colOff>476250</xdr:colOff>
      <xdr:row>947</xdr:row>
      <xdr:rowOff>0</xdr:rowOff>
    </xdr:to>
    <xdr:sp>
      <xdr:nvSpPr>
        <xdr:cNvPr id="131" name="Text 7"/>
        <xdr:cNvSpPr txBox="1">
          <a:spLocks noChangeArrowheads="1"/>
        </xdr:cNvSpPr>
      </xdr:nvSpPr>
      <xdr:spPr>
        <a:xfrm>
          <a:off x="2943225" y="15191422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947</xdr:row>
      <xdr:rowOff>0</xdr:rowOff>
    </xdr:from>
    <xdr:to>
      <xdr:col>6</xdr:col>
      <xdr:colOff>0</xdr:colOff>
      <xdr:row>947</xdr:row>
      <xdr:rowOff>0</xdr:rowOff>
    </xdr:to>
    <xdr:sp>
      <xdr:nvSpPr>
        <xdr:cNvPr id="132" name="Line 212"/>
        <xdr:cNvSpPr>
          <a:spLocks/>
        </xdr:cNvSpPr>
      </xdr:nvSpPr>
      <xdr:spPr>
        <a:xfrm>
          <a:off x="2933700" y="1519142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947</xdr:row>
      <xdr:rowOff>0</xdr:rowOff>
    </xdr:from>
    <xdr:to>
      <xdr:col>0</xdr:col>
      <xdr:colOff>609600</xdr:colOff>
      <xdr:row>947</xdr:row>
      <xdr:rowOff>0</xdr:rowOff>
    </xdr:to>
    <xdr:sp>
      <xdr:nvSpPr>
        <xdr:cNvPr id="133" name="Text 1"/>
        <xdr:cNvSpPr txBox="1">
          <a:spLocks noChangeArrowheads="1"/>
        </xdr:cNvSpPr>
      </xdr:nvSpPr>
      <xdr:spPr>
        <a:xfrm>
          <a:off x="0" y="15191422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947</xdr:row>
      <xdr:rowOff>0</xdr:rowOff>
    </xdr:from>
    <xdr:to>
      <xdr:col>5</xdr:col>
      <xdr:colOff>1809750</xdr:colOff>
      <xdr:row>947</xdr:row>
      <xdr:rowOff>0</xdr:rowOff>
    </xdr:to>
    <xdr:sp>
      <xdr:nvSpPr>
        <xdr:cNvPr id="134" name="Text 1"/>
        <xdr:cNvSpPr txBox="1">
          <a:spLocks noChangeArrowheads="1"/>
        </xdr:cNvSpPr>
      </xdr:nvSpPr>
      <xdr:spPr>
        <a:xfrm>
          <a:off x="628650" y="15191422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947</xdr:row>
      <xdr:rowOff>0</xdr:rowOff>
    </xdr:from>
    <xdr:to>
      <xdr:col>8</xdr:col>
      <xdr:colOff>581025</xdr:colOff>
      <xdr:row>947</xdr:row>
      <xdr:rowOff>0</xdr:rowOff>
    </xdr:to>
    <xdr:sp>
      <xdr:nvSpPr>
        <xdr:cNvPr id="135" name="Text 4"/>
        <xdr:cNvSpPr txBox="1">
          <a:spLocks noChangeArrowheads="1"/>
        </xdr:cNvSpPr>
      </xdr:nvSpPr>
      <xdr:spPr>
        <a:xfrm>
          <a:off x="4124325" y="15191422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947</xdr:row>
      <xdr:rowOff>0</xdr:rowOff>
    </xdr:from>
    <xdr:to>
      <xdr:col>9</xdr:col>
      <xdr:colOff>609600</xdr:colOff>
      <xdr:row>947</xdr:row>
      <xdr:rowOff>0</xdr:rowOff>
    </xdr:to>
    <xdr:sp>
      <xdr:nvSpPr>
        <xdr:cNvPr id="136" name="Text 5"/>
        <xdr:cNvSpPr txBox="1">
          <a:spLocks noChangeArrowheads="1"/>
        </xdr:cNvSpPr>
      </xdr:nvSpPr>
      <xdr:spPr>
        <a:xfrm>
          <a:off x="4733925" y="15191422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947</xdr:row>
      <xdr:rowOff>0</xdr:rowOff>
    </xdr:from>
    <xdr:to>
      <xdr:col>7</xdr:col>
      <xdr:colOff>552450</xdr:colOff>
      <xdr:row>947</xdr:row>
      <xdr:rowOff>0</xdr:rowOff>
    </xdr:to>
    <xdr:sp>
      <xdr:nvSpPr>
        <xdr:cNvPr id="137" name="Text 2"/>
        <xdr:cNvSpPr txBox="1">
          <a:spLocks noChangeArrowheads="1"/>
        </xdr:cNvSpPr>
      </xdr:nvSpPr>
      <xdr:spPr>
        <a:xfrm>
          <a:off x="3486150" y="15191422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57150</xdr:colOff>
      <xdr:row>1006</xdr:row>
      <xdr:rowOff>152400</xdr:rowOff>
    </xdr:from>
    <xdr:to>
      <xdr:col>1</xdr:col>
      <xdr:colOff>9525</xdr:colOff>
      <xdr:row>1007</xdr:row>
      <xdr:rowOff>9525</xdr:rowOff>
    </xdr:to>
    <xdr:pic>
      <xdr:nvPicPr>
        <xdr:cNvPr id="138" name="Picture 218"/>
        <xdr:cNvPicPr preferRelativeResize="1">
          <a:picLocks noChangeAspect="1"/>
        </xdr:cNvPicPr>
      </xdr:nvPicPr>
      <xdr:blipFill>
        <a:blip r:embed="rId1"/>
        <a:stretch>
          <a:fillRect/>
        </a:stretch>
      </xdr:blipFill>
      <xdr:spPr>
        <a:xfrm>
          <a:off x="57150" y="161620200"/>
          <a:ext cx="561975" cy="19050"/>
        </a:xfrm>
        <a:prstGeom prst="rect">
          <a:avLst/>
        </a:prstGeom>
        <a:noFill/>
        <a:ln w="9525" cmpd="sng">
          <a:noFill/>
        </a:ln>
      </xdr:spPr>
    </xdr:pic>
    <xdr:clientData/>
  </xdr:twoCellAnchor>
  <xdr:twoCellAnchor>
    <xdr:from>
      <xdr:col>5</xdr:col>
      <xdr:colOff>47625</xdr:colOff>
      <xdr:row>1014</xdr:row>
      <xdr:rowOff>0</xdr:rowOff>
    </xdr:from>
    <xdr:to>
      <xdr:col>5</xdr:col>
      <xdr:colOff>2019300</xdr:colOff>
      <xdr:row>1014</xdr:row>
      <xdr:rowOff>0</xdr:rowOff>
    </xdr:to>
    <xdr:sp>
      <xdr:nvSpPr>
        <xdr:cNvPr id="139" name="Text 1"/>
        <xdr:cNvSpPr txBox="1">
          <a:spLocks noChangeArrowheads="1"/>
        </xdr:cNvSpPr>
      </xdr:nvSpPr>
      <xdr:spPr>
        <a:xfrm>
          <a:off x="962025" y="1627632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1014</xdr:row>
      <xdr:rowOff>0</xdr:rowOff>
    </xdr:from>
    <xdr:to>
      <xdr:col>6</xdr:col>
      <xdr:colOff>504825</xdr:colOff>
      <xdr:row>1014</xdr:row>
      <xdr:rowOff>0</xdr:rowOff>
    </xdr:to>
    <xdr:sp>
      <xdr:nvSpPr>
        <xdr:cNvPr id="140" name="Text 2"/>
        <xdr:cNvSpPr txBox="1">
          <a:spLocks noChangeArrowheads="1"/>
        </xdr:cNvSpPr>
      </xdr:nvSpPr>
      <xdr:spPr>
        <a:xfrm>
          <a:off x="2962275" y="16276320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1014</xdr:row>
      <xdr:rowOff>0</xdr:rowOff>
    </xdr:from>
    <xdr:to>
      <xdr:col>10</xdr:col>
      <xdr:colOff>476250</xdr:colOff>
      <xdr:row>1014</xdr:row>
      <xdr:rowOff>0</xdr:rowOff>
    </xdr:to>
    <xdr:sp>
      <xdr:nvSpPr>
        <xdr:cNvPr id="141" name="Text 3"/>
        <xdr:cNvSpPr txBox="1">
          <a:spLocks noChangeArrowheads="1"/>
        </xdr:cNvSpPr>
      </xdr:nvSpPr>
      <xdr:spPr>
        <a:xfrm>
          <a:off x="5419725" y="1627632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1014</xdr:row>
      <xdr:rowOff>0</xdr:rowOff>
    </xdr:from>
    <xdr:to>
      <xdr:col>8</xdr:col>
      <xdr:colOff>476250</xdr:colOff>
      <xdr:row>1014</xdr:row>
      <xdr:rowOff>0</xdr:rowOff>
    </xdr:to>
    <xdr:sp>
      <xdr:nvSpPr>
        <xdr:cNvPr id="142" name="Text 4"/>
        <xdr:cNvSpPr txBox="1">
          <a:spLocks noChangeArrowheads="1"/>
        </xdr:cNvSpPr>
      </xdr:nvSpPr>
      <xdr:spPr>
        <a:xfrm>
          <a:off x="4124325" y="1627632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1014</xdr:row>
      <xdr:rowOff>0</xdr:rowOff>
    </xdr:from>
    <xdr:to>
      <xdr:col>9</xdr:col>
      <xdr:colOff>0</xdr:colOff>
      <xdr:row>1014</xdr:row>
      <xdr:rowOff>0</xdr:rowOff>
    </xdr:to>
    <xdr:sp>
      <xdr:nvSpPr>
        <xdr:cNvPr id="143" name="Text 5"/>
        <xdr:cNvSpPr txBox="1">
          <a:spLocks noChangeArrowheads="1"/>
        </xdr:cNvSpPr>
      </xdr:nvSpPr>
      <xdr:spPr>
        <a:xfrm>
          <a:off x="4733925" y="1627632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editAs="oneCell">
    <xdr:from>
      <xdr:col>0</xdr:col>
      <xdr:colOff>47625</xdr:colOff>
      <xdr:row>1071</xdr:row>
      <xdr:rowOff>0</xdr:rowOff>
    </xdr:from>
    <xdr:to>
      <xdr:col>0</xdr:col>
      <xdr:colOff>609600</xdr:colOff>
      <xdr:row>1071</xdr:row>
      <xdr:rowOff>19050</xdr:rowOff>
    </xdr:to>
    <xdr:pic>
      <xdr:nvPicPr>
        <xdr:cNvPr id="144" name="Picture 224"/>
        <xdr:cNvPicPr preferRelativeResize="1">
          <a:picLocks noChangeAspect="1"/>
        </xdr:cNvPicPr>
      </xdr:nvPicPr>
      <xdr:blipFill>
        <a:blip r:embed="rId1"/>
        <a:stretch>
          <a:fillRect/>
        </a:stretch>
      </xdr:blipFill>
      <xdr:spPr>
        <a:xfrm>
          <a:off x="47625" y="171992925"/>
          <a:ext cx="561975" cy="19050"/>
        </a:xfrm>
        <a:prstGeom prst="rect">
          <a:avLst/>
        </a:prstGeom>
        <a:noFill/>
        <a:ln w="9525" cmpd="sng">
          <a:noFill/>
        </a:ln>
      </xdr:spPr>
    </xdr:pic>
    <xdr:clientData/>
  </xdr:twoCellAnchor>
  <xdr:twoCellAnchor>
    <xdr:from>
      <xdr:col>5</xdr:col>
      <xdr:colOff>47625</xdr:colOff>
      <xdr:row>1014</xdr:row>
      <xdr:rowOff>0</xdr:rowOff>
    </xdr:from>
    <xdr:to>
      <xdr:col>5</xdr:col>
      <xdr:colOff>2009775</xdr:colOff>
      <xdr:row>1014</xdr:row>
      <xdr:rowOff>0</xdr:rowOff>
    </xdr:to>
    <xdr:sp>
      <xdr:nvSpPr>
        <xdr:cNvPr id="145" name="Text 1"/>
        <xdr:cNvSpPr txBox="1">
          <a:spLocks noChangeArrowheads="1"/>
        </xdr:cNvSpPr>
      </xdr:nvSpPr>
      <xdr:spPr>
        <a:xfrm>
          <a:off x="962025" y="16276320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1014</xdr:row>
      <xdr:rowOff>0</xdr:rowOff>
    </xdr:from>
    <xdr:to>
      <xdr:col>6</xdr:col>
      <xdr:colOff>504825</xdr:colOff>
      <xdr:row>1014</xdr:row>
      <xdr:rowOff>0</xdr:rowOff>
    </xdr:to>
    <xdr:sp>
      <xdr:nvSpPr>
        <xdr:cNvPr id="146" name="Text 2"/>
        <xdr:cNvSpPr txBox="1">
          <a:spLocks noChangeArrowheads="1"/>
        </xdr:cNvSpPr>
      </xdr:nvSpPr>
      <xdr:spPr>
        <a:xfrm>
          <a:off x="2962275" y="16276320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1014</xdr:row>
      <xdr:rowOff>0</xdr:rowOff>
    </xdr:from>
    <xdr:to>
      <xdr:col>10</xdr:col>
      <xdr:colOff>476250</xdr:colOff>
      <xdr:row>1014</xdr:row>
      <xdr:rowOff>0</xdr:rowOff>
    </xdr:to>
    <xdr:sp>
      <xdr:nvSpPr>
        <xdr:cNvPr id="147" name="Text 3"/>
        <xdr:cNvSpPr txBox="1">
          <a:spLocks noChangeArrowheads="1"/>
        </xdr:cNvSpPr>
      </xdr:nvSpPr>
      <xdr:spPr>
        <a:xfrm>
          <a:off x="5419725" y="1627632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1014</xdr:row>
      <xdr:rowOff>0</xdr:rowOff>
    </xdr:from>
    <xdr:to>
      <xdr:col>8</xdr:col>
      <xdr:colOff>504825</xdr:colOff>
      <xdr:row>1014</xdr:row>
      <xdr:rowOff>0</xdr:rowOff>
    </xdr:to>
    <xdr:sp>
      <xdr:nvSpPr>
        <xdr:cNvPr id="148" name="Text 4"/>
        <xdr:cNvSpPr txBox="1">
          <a:spLocks noChangeArrowheads="1"/>
        </xdr:cNvSpPr>
      </xdr:nvSpPr>
      <xdr:spPr>
        <a:xfrm>
          <a:off x="4124325" y="162763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1014</xdr:row>
      <xdr:rowOff>0</xdr:rowOff>
    </xdr:from>
    <xdr:to>
      <xdr:col>9</xdr:col>
      <xdr:colOff>0</xdr:colOff>
      <xdr:row>1014</xdr:row>
      <xdr:rowOff>0</xdr:rowOff>
    </xdr:to>
    <xdr:sp>
      <xdr:nvSpPr>
        <xdr:cNvPr id="149" name="Text 5"/>
        <xdr:cNvSpPr txBox="1">
          <a:spLocks noChangeArrowheads="1"/>
        </xdr:cNvSpPr>
      </xdr:nvSpPr>
      <xdr:spPr>
        <a:xfrm>
          <a:off x="4733925" y="1627632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1014</xdr:row>
      <xdr:rowOff>0</xdr:rowOff>
    </xdr:from>
    <xdr:to>
      <xdr:col>6</xdr:col>
      <xdr:colOff>476250</xdr:colOff>
      <xdr:row>1014</xdr:row>
      <xdr:rowOff>0</xdr:rowOff>
    </xdr:to>
    <xdr:sp>
      <xdr:nvSpPr>
        <xdr:cNvPr id="150" name="Text 7"/>
        <xdr:cNvSpPr txBox="1">
          <a:spLocks noChangeArrowheads="1"/>
        </xdr:cNvSpPr>
      </xdr:nvSpPr>
      <xdr:spPr>
        <a:xfrm>
          <a:off x="2943225" y="1627632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1014</xdr:row>
      <xdr:rowOff>0</xdr:rowOff>
    </xdr:from>
    <xdr:to>
      <xdr:col>6</xdr:col>
      <xdr:colOff>0</xdr:colOff>
      <xdr:row>1014</xdr:row>
      <xdr:rowOff>0</xdr:rowOff>
    </xdr:to>
    <xdr:sp>
      <xdr:nvSpPr>
        <xdr:cNvPr id="151" name="Line 231"/>
        <xdr:cNvSpPr>
          <a:spLocks/>
        </xdr:cNvSpPr>
      </xdr:nvSpPr>
      <xdr:spPr>
        <a:xfrm>
          <a:off x="2933700" y="1627632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1014</xdr:row>
      <xdr:rowOff>0</xdr:rowOff>
    </xdr:from>
    <xdr:to>
      <xdr:col>0</xdr:col>
      <xdr:colOff>609600</xdr:colOff>
      <xdr:row>1014</xdr:row>
      <xdr:rowOff>0</xdr:rowOff>
    </xdr:to>
    <xdr:sp>
      <xdr:nvSpPr>
        <xdr:cNvPr id="152" name="Text 1"/>
        <xdr:cNvSpPr txBox="1">
          <a:spLocks noChangeArrowheads="1"/>
        </xdr:cNvSpPr>
      </xdr:nvSpPr>
      <xdr:spPr>
        <a:xfrm>
          <a:off x="0" y="16276320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1014</xdr:row>
      <xdr:rowOff>0</xdr:rowOff>
    </xdr:from>
    <xdr:to>
      <xdr:col>5</xdr:col>
      <xdr:colOff>1809750</xdr:colOff>
      <xdr:row>1014</xdr:row>
      <xdr:rowOff>0</xdr:rowOff>
    </xdr:to>
    <xdr:sp>
      <xdr:nvSpPr>
        <xdr:cNvPr id="153" name="Text 1"/>
        <xdr:cNvSpPr txBox="1">
          <a:spLocks noChangeArrowheads="1"/>
        </xdr:cNvSpPr>
      </xdr:nvSpPr>
      <xdr:spPr>
        <a:xfrm>
          <a:off x="628650" y="16276320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1014</xdr:row>
      <xdr:rowOff>0</xdr:rowOff>
    </xdr:from>
    <xdr:to>
      <xdr:col>8</xdr:col>
      <xdr:colOff>581025</xdr:colOff>
      <xdr:row>1014</xdr:row>
      <xdr:rowOff>0</xdr:rowOff>
    </xdr:to>
    <xdr:sp>
      <xdr:nvSpPr>
        <xdr:cNvPr id="154" name="Text 4"/>
        <xdr:cNvSpPr txBox="1">
          <a:spLocks noChangeArrowheads="1"/>
        </xdr:cNvSpPr>
      </xdr:nvSpPr>
      <xdr:spPr>
        <a:xfrm>
          <a:off x="4124325" y="16276320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1014</xdr:row>
      <xdr:rowOff>0</xdr:rowOff>
    </xdr:from>
    <xdr:to>
      <xdr:col>9</xdr:col>
      <xdr:colOff>609600</xdr:colOff>
      <xdr:row>1014</xdr:row>
      <xdr:rowOff>0</xdr:rowOff>
    </xdr:to>
    <xdr:sp>
      <xdr:nvSpPr>
        <xdr:cNvPr id="155" name="Text 5"/>
        <xdr:cNvSpPr txBox="1">
          <a:spLocks noChangeArrowheads="1"/>
        </xdr:cNvSpPr>
      </xdr:nvSpPr>
      <xdr:spPr>
        <a:xfrm>
          <a:off x="4733925" y="16276320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1014</xdr:row>
      <xdr:rowOff>0</xdr:rowOff>
    </xdr:from>
    <xdr:to>
      <xdr:col>7</xdr:col>
      <xdr:colOff>552450</xdr:colOff>
      <xdr:row>1014</xdr:row>
      <xdr:rowOff>0</xdr:rowOff>
    </xdr:to>
    <xdr:sp>
      <xdr:nvSpPr>
        <xdr:cNvPr id="156" name="Text 2"/>
        <xdr:cNvSpPr txBox="1">
          <a:spLocks noChangeArrowheads="1"/>
        </xdr:cNvSpPr>
      </xdr:nvSpPr>
      <xdr:spPr>
        <a:xfrm>
          <a:off x="3486150" y="16276320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5</xdr:col>
      <xdr:colOff>47625</xdr:colOff>
      <xdr:row>1083</xdr:row>
      <xdr:rowOff>0</xdr:rowOff>
    </xdr:from>
    <xdr:to>
      <xdr:col>5</xdr:col>
      <xdr:colOff>2019300</xdr:colOff>
      <xdr:row>1083</xdr:row>
      <xdr:rowOff>0</xdr:rowOff>
    </xdr:to>
    <xdr:sp>
      <xdr:nvSpPr>
        <xdr:cNvPr id="157" name="Text 1"/>
        <xdr:cNvSpPr txBox="1">
          <a:spLocks noChangeArrowheads="1"/>
        </xdr:cNvSpPr>
      </xdr:nvSpPr>
      <xdr:spPr>
        <a:xfrm>
          <a:off x="962025" y="173936025"/>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1083</xdr:row>
      <xdr:rowOff>0</xdr:rowOff>
    </xdr:from>
    <xdr:to>
      <xdr:col>6</xdr:col>
      <xdr:colOff>447675</xdr:colOff>
      <xdr:row>1083</xdr:row>
      <xdr:rowOff>0</xdr:rowOff>
    </xdr:to>
    <xdr:sp>
      <xdr:nvSpPr>
        <xdr:cNvPr id="158" name="Text 2"/>
        <xdr:cNvSpPr txBox="1">
          <a:spLocks noChangeArrowheads="1"/>
        </xdr:cNvSpPr>
      </xdr:nvSpPr>
      <xdr:spPr>
        <a:xfrm>
          <a:off x="2962275" y="173936025"/>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1083</xdr:row>
      <xdr:rowOff>0</xdr:rowOff>
    </xdr:from>
    <xdr:to>
      <xdr:col>10</xdr:col>
      <xdr:colOff>476250</xdr:colOff>
      <xdr:row>1083</xdr:row>
      <xdr:rowOff>0</xdr:rowOff>
    </xdr:to>
    <xdr:sp>
      <xdr:nvSpPr>
        <xdr:cNvPr id="159" name="Text 3"/>
        <xdr:cNvSpPr txBox="1">
          <a:spLocks noChangeArrowheads="1"/>
        </xdr:cNvSpPr>
      </xdr:nvSpPr>
      <xdr:spPr>
        <a:xfrm>
          <a:off x="5419725" y="173936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1083</xdr:row>
      <xdr:rowOff>0</xdr:rowOff>
    </xdr:from>
    <xdr:to>
      <xdr:col>8</xdr:col>
      <xdr:colOff>476250</xdr:colOff>
      <xdr:row>1083</xdr:row>
      <xdr:rowOff>0</xdr:rowOff>
    </xdr:to>
    <xdr:sp>
      <xdr:nvSpPr>
        <xdr:cNvPr id="160" name="Text 4"/>
        <xdr:cNvSpPr txBox="1">
          <a:spLocks noChangeArrowheads="1"/>
        </xdr:cNvSpPr>
      </xdr:nvSpPr>
      <xdr:spPr>
        <a:xfrm>
          <a:off x="4124325" y="173936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1083</xdr:row>
      <xdr:rowOff>0</xdr:rowOff>
    </xdr:from>
    <xdr:to>
      <xdr:col>9</xdr:col>
      <xdr:colOff>0</xdr:colOff>
      <xdr:row>1083</xdr:row>
      <xdr:rowOff>0</xdr:rowOff>
    </xdr:to>
    <xdr:sp>
      <xdr:nvSpPr>
        <xdr:cNvPr id="161" name="Text 5"/>
        <xdr:cNvSpPr txBox="1">
          <a:spLocks noChangeArrowheads="1"/>
        </xdr:cNvSpPr>
      </xdr:nvSpPr>
      <xdr:spPr>
        <a:xfrm>
          <a:off x="4733925" y="17393602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5</xdr:col>
      <xdr:colOff>47625</xdr:colOff>
      <xdr:row>1078</xdr:row>
      <xdr:rowOff>0</xdr:rowOff>
    </xdr:from>
    <xdr:to>
      <xdr:col>5</xdr:col>
      <xdr:colOff>2009775</xdr:colOff>
      <xdr:row>1078</xdr:row>
      <xdr:rowOff>0</xdr:rowOff>
    </xdr:to>
    <xdr:sp>
      <xdr:nvSpPr>
        <xdr:cNvPr id="162" name="Text 1"/>
        <xdr:cNvSpPr txBox="1">
          <a:spLocks noChangeArrowheads="1"/>
        </xdr:cNvSpPr>
      </xdr:nvSpPr>
      <xdr:spPr>
        <a:xfrm>
          <a:off x="962025" y="173126400"/>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1078</xdr:row>
      <xdr:rowOff>0</xdr:rowOff>
    </xdr:from>
    <xdr:to>
      <xdr:col>6</xdr:col>
      <xdr:colOff>504825</xdr:colOff>
      <xdr:row>1078</xdr:row>
      <xdr:rowOff>0</xdr:rowOff>
    </xdr:to>
    <xdr:sp>
      <xdr:nvSpPr>
        <xdr:cNvPr id="163" name="Text 2"/>
        <xdr:cNvSpPr txBox="1">
          <a:spLocks noChangeArrowheads="1"/>
        </xdr:cNvSpPr>
      </xdr:nvSpPr>
      <xdr:spPr>
        <a:xfrm>
          <a:off x="2962275" y="173126400"/>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1078</xdr:row>
      <xdr:rowOff>0</xdr:rowOff>
    </xdr:from>
    <xdr:to>
      <xdr:col>10</xdr:col>
      <xdr:colOff>476250</xdr:colOff>
      <xdr:row>1078</xdr:row>
      <xdr:rowOff>0</xdr:rowOff>
    </xdr:to>
    <xdr:sp>
      <xdr:nvSpPr>
        <xdr:cNvPr id="164" name="Text 3"/>
        <xdr:cNvSpPr txBox="1">
          <a:spLocks noChangeArrowheads="1"/>
        </xdr:cNvSpPr>
      </xdr:nvSpPr>
      <xdr:spPr>
        <a:xfrm>
          <a:off x="5419725" y="1731264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1078</xdr:row>
      <xdr:rowOff>0</xdr:rowOff>
    </xdr:from>
    <xdr:to>
      <xdr:col>8</xdr:col>
      <xdr:colOff>504825</xdr:colOff>
      <xdr:row>1078</xdr:row>
      <xdr:rowOff>0</xdr:rowOff>
    </xdr:to>
    <xdr:sp>
      <xdr:nvSpPr>
        <xdr:cNvPr id="165" name="Text 4"/>
        <xdr:cNvSpPr txBox="1">
          <a:spLocks noChangeArrowheads="1"/>
        </xdr:cNvSpPr>
      </xdr:nvSpPr>
      <xdr:spPr>
        <a:xfrm>
          <a:off x="4124325" y="173126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1078</xdr:row>
      <xdr:rowOff>0</xdr:rowOff>
    </xdr:from>
    <xdr:to>
      <xdr:col>9</xdr:col>
      <xdr:colOff>0</xdr:colOff>
      <xdr:row>1078</xdr:row>
      <xdr:rowOff>0</xdr:rowOff>
    </xdr:to>
    <xdr:sp>
      <xdr:nvSpPr>
        <xdr:cNvPr id="166" name="Text 5"/>
        <xdr:cNvSpPr txBox="1">
          <a:spLocks noChangeArrowheads="1"/>
        </xdr:cNvSpPr>
      </xdr:nvSpPr>
      <xdr:spPr>
        <a:xfrm>
          <a:off x="4733925" y="1731264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1078</xdr:row>
      <xdr:rowOff>0</xdr:rowOff>
    </xdr:from>
    <xdr:to>
      <xdr:col>6</xdr:col>
      <xdr:colOff>476250</xdr:colOff>
      <xdr:row>1078</xdr:row>
      <xdr:rowOff>0</xdr:rowOff>
    </xdr:to>
    <xdr:sp>
      <xdr:nvSpPr>
        <xdr:cNvPr id="167" name="Text 7"/>
        <xdr:cNvSpPr txBox="1">
          <a:spLocks noChangeArrowheads="1"/>
        </xdr:cNvSpPr>
      </xdr:nvSpPr>
      <xdr:spPr>
        <a:xfrm>
          <a:off x="2943225" y="173126400"/>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1078</xdr:row>
      <xdr:rowOff>0</xdr:rowOff>
    </xdr:from>
    <xdr:to>
      <xdr:col>6</xdr:col>
      <xdr:colOff>0</xdr:colOff>
      <xdr:row>1078</xdr:row>
      <xdr:rowOff>0</xdr:rowOff>
    </xdr:to>
    <xdr:sp>
      <xdr:nvSpPr>
        <xdr:cNvPr id="168" name="Line 248"/>
        <xdr:cNvSpPr>
          <a:spLocks/>
        </xdr:cNvSpPr>
      </xdr:nvSpPr>
      <xdr:spPr>
        <a:xfrm>
          <a:off x="2933700" y="1731264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1078</xdr:row>
      <xdr:rowOff>0</xdr:rowOff>
    </xdr:from>
    <xdr:to>
      <xdr:col>0</xdr:col>
      <xdr:colOff>609600</xdr:colOff>
      <xdr:row>1078</xdr:row>
      <xdr:rowOff>0</xdr:rowOff>
    </xdr:to>
    <xdr:sp>
      <xdr:nvSpPr>
        <xdr:cNvPr id="169" name="Text 1"/>
        <xdr:cNvSpPr txBox="1">
          <a:spLocks noChangeArrowheads="1"/>
        </xdr:cNvSpPr>
      </xdr:nvSpPr>
      <xdr:spPr>
        <a:xfrm>
          <a:off x="0" y="173126400"/>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1078</xdr:row>
      <xdr:rowOff>0</xdr:rowOff>
    </xdr:from>
    <xdr:to>
      <xdr:col>5</xdr:col>
      <xdr:colOff>1809750</xdr:colOff>
      <xdr:row>1078</xdr:row>
      <xdr:rowOff>0</xdr:rowOff>
    </xdr:to>
    <xdr:sp>
      <xdr:nvSpPr>
        <xdr:cNvPr id="170" name="Text 1"/>
        <xdr:cNvSpPr txBox="1">
          <a:spLocks noChangeArrowheads="1"/>
        </xdr:cNvSpPr>
      </xdr:nvSpPr>
      <xdr:spPr>
        <a:xfrm>
          <a:off x="628650" y="173126400"/>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1078</xdr:row>
      <xdr:rowOff>0</xdr:rowOff>
    </xdr:from>
    <xdr:to>
      <xdr:col>8</xdr:col>
      <xdr:colOff>581025</xdr:colOff>
      <xdr:row>1078</xdr:row>
      <xdr:rowOff>0</xdr:rowOff>
    </xdr:to>
    <xdr:sp>
      <xdr:nvSpPr>
        <xdr:cNvPr id="171" name="Text 4"/>
        <xdr:cNvSpPr txBox="1">
          <a:spLocks noChangeArrowheads="1"/>
        </xdr:cNvSpPr>
      </xdr:nvSpPr>
      <xdr:spPr>
        <a:xfrm>
          <a:off x="4124325" y="173126400"/>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1078</xdr:row>
      <xdr:rowOff>0</xdr:rowOff>
    </xdr:from>
    <xdr:to>
      <xdr:col>9</xdr:col>
      <xdr:colOff>609600</xdr:colOff>
      <xdr:row>1078</xdr:row>
      <xdr:rowOff>0</xdr:rowOff>
    </xdr:to>
    <xdr:sp>
      <xdr:nvSpPr>
        <xdr:cNvPr id="172" name="Text 5"/>
        <xdr:cNvSpPr txBox="1">
          <a:spLocks noChangeArrowheads="1"/>
        </xdr:cNvSpPr>
      </xdr:nvSpPr>
      <xdr:spPr>
        <a:xfrm>
          <a:off x="4733925" y="173126400"/>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1078</xdr:row>
      <xdr:rowOff>0</xdr:rowOff>
    </xdr:from>
    <xdr:to>
      <xdr:col>7</xdr:col>
      <xdr:colOff>552450</xdr:colOff>
      <xdr:row>1078</xdr:row>
      <xdr:rowOff>0</xdr:rowOff>
    </xdr:to>
    <xdr:sp>
      <xdr:nvSpPr>
        <xdr:cNvPr id="173" name="Text 2"/>
        <xdr:cNvSpPr txBox="1">
          <a:spLocks noChangeArrowheads="1"/>
        </xdr:cNvSpPr>
      </xdr:nvSpPr>
      <xdr:spPr>
        <a:xfrm>
          <a:off x="3486150" y="173126400"/>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editAs="oneCell">
    <xdr:from>
      <xdr:col>0</xdr:col>
      <xdr:colOff>57150</xdr:colOff>
      <xdr:row>1137</xdr:row>
      <xdr:rowOff>152400</xdr:rowOff>
    </xdr:from>
    <xdr:to>
      <xdr:col>1</xdr:col>
      <xdr:colOff>9525</xdr:colOff>
      <xdr:row>1138</xdr:row>
      <xdr:rowOff>9525</xdr:rowOff>
    </xdr:to>
    <xdr:pic>
      <xdr:nvPicPr>
        <xdr:cNvPr id="174" name="Picture 254"/>
        <xdr:cNvPicPr preferRelativeResize="1">
          <a:picLocks noChangeAspect="1"/>
        </xdr:cNvPicPr>
      </xdr:nvPicPr>
      <xdr:blipFill>
        <a:blip r:embed="rId1"/>
        <a:stretch>
          <a:fillRect/>
        </a:stretch>
      </xdr:blipFill>
      <xdr:spPr>
        <a:xfrm>
          <a:off x="57150" y="182832375"/>
          <a:ext cx="561975" cy="19050"/>
        </a:xfrm>
        <a:prstGeom prst="rect">
          <a:avLst/>
        </a:prstGeom>
        <a:noFill/>
        <a:ln w="9525" cmpd="sng">
          <a:noFill/>
        </a:ln>
      </xdr:spPr>
    </xdr:pic>
    <xdr:clientData/>
  </xdr:twoCellAnchor>
  <xdr:twoCellAnchor>
    <xdr:from>
      <xdr:col>5</xdr:col>
      <xdr:colOff>47625</xdr:colOff>
      <xdr:row>1150</xdr:row>
      <xdr:rowOff>0</xdr:rowOff>
    </xdr:from>
    <xdr:to>
      <xdr:col>5</xdr:col>
      <xdr:colOff>2019300</xdr:colOff>
      <xdr:row>1150</xdr:row>
      <xdr:rowOff>0</xdr:rowOff>
    </xdr:to>
    <xdr:sp>
      <xdr:nvSpPr>
        <xdr:cNvPr id="175" name="Text 1"/>
        <xdr:cNvSpPr txBox="1">
          <a:spLocks noChangeArrowheads="1"/>
        </xdr:cNvSpPr>
      </xdr:nvSpPr>
      <xdr:spPr>
        <a:xfrm>
          <a:off x="962025" y="184785000"/>
          <a:ext cx="1971675"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1150</xdr:row>
      <xdr:rowOff>0</xdr:rowOff>
    </xdr:from>
    <xdr:to>
      <xdr:col>6</xdr:col>
      <xdr:colOff>447675</xdr:colOff>
      <xdr:row>1150</xdr:row>
      <xdr:rowOff>0</xdr:rowOff>
    </xdr:to>
    <xdr:sp>
      <xdr:nvSpPr>
        <xdr:cNvPr id="176" name="Text 2"/>
        <xdr:cNvSpPr txBox="1">
          <a:spLocks noChangeArrowheads="1"/>
        </xdr:cNvSpPr>
      </xdr:nvSpPr>
      <xdr:spPr>
        <a:xfrm>
          <a:off x="2962275" y="184785000"/>
          <a:ext cx="41910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1150</xdr:row>
      <xdr:rowOff>0</xdr:rowOff>
    </xdr:from>
    <xdr:to>
      <xdr:col>10</xdr:col>
      <xdr:colOff>476250</xdr:colOff>
      <xdr:row>1150</xdr:row>
      <xdr:rowOff>0</xdr:rowOff>
    </xdr:to>
    <xdr:sp>
      <xdr:nvSpPr>
        <xdr:cNvPr id="177" name="Text 3"/>
        <xdr:cNvSpPr txBox="1">
          <a:spLocks noChangeArrowheads="1"/>
        </xdr:cNvSpPr>
      </xdr:nvSpPr>
      <xdr:spPr>
        <a:xfrm>
          <a:off x="5419725" y="184785000"/>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1150</xdr:row>
      <xdr:rowOff>0</xdr:rowOff>
    </xdr:from>
    <xdr:to>
      <xdr:col>8</xdr:col>
      <xdr:colOff>476250</xdr:colOff>
      <xdr:row>1150</xdr:row>
      <xdr:rowOff>0</xdr:rowOff>
    </xdr:to>
    <xdr:sp>
      <xdr:nvSpPr>
        <xdr:cNvPr id="178" name="Text 4"/>
        <xdr:cNvSpPr txBox="1">
          <a:spLocks noChangeArrowheads="1"/>
        </xdr:cNvSpPr>
      </xdr:nvSpPr>
      <xdr:spPr>
        <a:xfrm>
          <a:off x="4124325" y="184785000"/>
          <a:ext cx="438150"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1150</xdr:row>
      <xdr:rowOff>0</xdr:rowOff>
    </xdr:from>
    <xdr:to>
      <xdr:col>9</xdr:col>
      <xdr:colOff>0</xdr:colOff>
      <xdr:row>1150</xdr:row>
      <xdr:rowOff>0</xdr:rowOff>
    </xdr:to>
    <xdr:sp>
      <xdr:nvSpPr>
        <xdr:cNvPr id="179" name="Text 5"/>
        <xdr:cNvSpPr txBox="1">
          <a:spLocks noChangeArrowheads="1"/>
        </xdr:cNvSpPr>
      </xdr:nvSpPr>
      <xdr:spPr>
        <a:xfrm>
          <a:off x="4733925" y="184785000"/>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0</xdr:col>
      <xdr:colOff>57150</xdr:colOff>
      <xdr:row>1201</xdr:row>
      <xdr:rowOff>0</xdr:rowOff>
    </xdr:from>
    <xdr:to>
      <xdr:col>0</xdr:col>
      <xdr:colOff>600075</xdr:colOff>
      <xdr:row>1201</xdr:row>
      <xdr:rowOff>0</xdr:rowOff>
    </xdr:to>
    <xdr:sp>
      <xdr:nvSpPr>
        <xdr:cNvPr id="180" name="Line 260"/>
        <xdr:cNvSpPr>
          <a:spLocks/>
        </xdr:cNvSpPr>
      </xdr:nvSpPr>
      <xdr:spPr>
        <a:xfrm>
          <a:off x="57150" y="193043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1145</xdr:row>
      <xdr:rowOff>0</xdr:rowOff>
    </xdr:from>
    <xdr:to>
      <xdr:col>5</xdr:col>
      <xdr:colOff>2009775</xdr:colOff>
      <xdr:row>1145</xdr:row>
      <xdr:rowOff>0</xdr:rowOff>
    </xdr:to>
    <xdr:sp>
      <xdr:nvSpPr>
        <xdr:cNvPr id="181" name="Text 1"/>
        <xdr:cNvSpPr txBox="1">
          <a:spLocks noChangeArrowheads="1"/>
        </xdr:cNvSpPr>
      </xdr:nvSpPr>
      <xdr:spPr>
        <a:xfrm>
          <a:off x="962025" y="183975375"/>
          <a:ext cx="196215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6</xdr:col>
      <xdr:colOff>28575</xdr:colOff>
      <xdr:row>1145</xdr:row>
      <xdr:rowOff>0</xdr:rowOff>
    </xdr:from>
    <xdr:to>
      <xdr:col>6</xdr:col>
      <xdr:colOff>504825</xdr:colOff>
      <xdr:row>1145</xdr:row>
      <xdr:rowOff>0</xdr:rowOff>
    </xdr:to>
    <xdr:sp>
      <xdr:nvSpPr>
        <xdr:cNvPr id="182" name="Text 2"/>
        <xdr:cNvSpPr txBox="1">
          <a:spLocks noChangeArrowheads="1"/>
        </xdr:cNvSpPr>
      </xdr:nvSpPr>
      <xdr:spPr>
        <a:xfrm>
          <a:off x="2962275" y="183975375"/>
          <a:ext cx="476250"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10</xdr:col>
      <xdr:colOff>38100</xdr:colOff>
      <xdr:row>1145</xdr:row>
      <xdr:rowOff>0</xdr:rowOff>
    </xdr:from>
    <xdr:to>
      <xdr:col>10</xdr:col>
      <xdr:colOff>476250</xdr:colOff>
      <xdr:row>1145</xdr:row>
      <xdr:rowOff>0</xdr:rowOff>
    </xdr:to>
    <xdr:sp>
      <xdr:nvSpPr>
        <xdr:cNvPr id="183" name="Text 3"/>
        <xdr:cNvSpPr txBox="1">
          <a:spLocks noChangeArrowheads="1"/>
        </xdr:cNvSpPr>
      </xdr:nvSpPr>
      <xdr:spPr>
        <a:xfrm>
          <a:off x="5419725" y="183975375"/>
          <a:ext cx="438150" cy="0"/>
        </a:xfrm>
        <a:prstGeom prst="rect">
          <a:avLst/>
        </a:prstGeom>
        <a:solidFill>
          <a:srgbClr val="FFFFFF"/>
        </a:solidFill>
        <a:ln w="1" cmpd="sng">
          <a:noFill/>
        </a:ln>
      </xdr:spPr>
      <xdr:txBody>
        <a:bodyPr vertOverflow="clip" wrap="square" anchor="ctr"/>
        <a:p>
          <a:pPr algn="ctr">
            <a:defRPr/>
          </a:pPr>
          <a:r>
            <a:rPr lang="en-US" cap="none" sz="800" b="0" i="0" u="none" baseline="0"/>
            <a:t>Anzahl der Betriebe</a:t>
          </a:r>
        </a:p>
      </xdr:txBody>
    </xdr:sp>
    <xdr:clientData/>
  </xdr:twoCellAnchor>
  <xdr:twoCellAnchor>
    <xdr:from>
      <xdr:col>8</xdr:col>
      <xdr:colOff>38100</xdr:colOff>
      <xdr:row>1145</xdr:row>
      <xdr:rowOff>0</xdr:rowOff>
    </xdr:from>
    <xdr:to>
      <xdr:col>8</xdr:col>
      <xdr:colOff>504825</xdr:colOff>
      <xdr:row>1145</xdr:row>
      <xdr:rowOff>0</xdr:rowOff>
    </xdr:to>
    <xdr:sp>
      <xdr:nvSpPr>
        <xdr:cNvPr id="184" name="Text 4"/>
        <xdr:cNvSpPr txBox="1">
          <a:spLocks noChangeArrowheads="1"/>
        </xdr:cNvSpPr>
      </xdr:nvSpPr>
      <xdr:spPr>
        <a:xfrm>
          <a:off x="4124325" y="183975375"/>
          <a:ext cx="4667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twoCellAnchor>
    <xdr:from>
      <xdr:col>9</xdr:col>
      <xdr:colOff>0</xdr:colOff>
      <xdr:row>1145</xdr:row>
      <xdr:rowOff>0</xdr:rowOff>
    </xdr:from>
    <xdr:to>
      <xdr:col>9</xdr:col>
      <xdr:colOff>0</xdr:colOff>
      <xdr:row>1145</xdr:row>
      <xdr:rowOff>0</xdr:rowOff>
    </xdr:to>
    <xdr:sp>
      <xdr:nvSpPr>
        <xdr:cNvPr id="185" name="Text 5"/>
        <xdr:cNvSpPr txBox="1">
          <a:spLocks noChangeArrowheads="1"/>
        </xdr:cNvSpPr>
      </xdr:nvSpPr>
      <xdr:spPr>
        <a:xfrm>
          <a:off x="4733925" y="183975375"/>
          <a:ext cx="0"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6</xdr:col>
      <xdr:colOff>9525</xdr:colOff>
      <xdr:row>1145</xdr:row>
      <xdr:rowOff>0</xdr:rowOff>
    </xdr:from>
    <xdr:to>
      <xdr:col>6</xdr:col>
      <xdr:colOff>476250</xdr:colOff>
      <xdr:row>1145</xdr:row>
      <xdr:rowOff>0</xdr:rowOff>
    </xdr:to>
    <xdr:sp>
      <xdr:nvSpPr>
        <xdr:cNvPr id="186" name="Text 7"/>
        <xdr:cNvSpPr txBox="1">
          <a:spLocks noChangeArrowheads="1"/>
        </xdr:cNvSpPr>
      </xdr:nvSpPr>
      <xdr:spPr>
        <a:xfrm>
          <a:off x="2943225" y="183975375"/>
          <a:ext cx="466725" cy="0"/>
        </a:xfrm>
        <a:prstGeom prst="rect">
          <a:avLst/>
        </a:prstGeom>
        <a:solidFill>
          <a:srgbClr val="FFFFFF"/>
        </a:solidFill>
        <a:ln w="1" cmpd="sng">
          <a:noFill/>
        </a:ln>
      </xdr:spPr>
      <xdr:txBody>
        <a:bodyPr vertOverflow="clip" wrap="square" anchor="ctr"/>
        <a:p>
          <a:pPr algn="ctr">
            <a:defRPr/>
          </a:pPr>
          <a:r>
            <a:rPr lang="en-US" cap="none" sz="800" b="0" i="0" u="none" baseline="0"/>
            <a:t>Einheit</a:t>
          </a:r>
        </a:p>
      </xdr:txBody>
    </xdr:sp>
    <xdr:clientData/>
  </xdr:twoCellAnchor>
  <xdr:twoCellAnchor>
    <xdr:from>
      <xdr:col>6</xdr:col>
      <xdr:colOff>0</xdr:colOff>
      <xdr:row>1145</xdr:row>
      <xdr:rowOff>0</xdr:rowOff>
    </xdr:from>
    <xdr:to>
      <xdr:col>6</xdr:col>
      <xdr:colOff>0</xdr:colOff>
      <xdr:row>1145</xdr:row>
      <xdr:rowOff>0</xdr:rowOff>
    </xdr:to>
    <xdr:sp>
      <xdr:nvSpPr>
        <xdr:cNvPr id="187" name="Line 267"/>
        <xdr:cNvSpPr>
          <a:spLocks/>
        </xdr:cNvSpPr>
      </xdr:nvSpPr>
      <xdr:spPr>
        <a:xfrm>
          <a:off x="2933700" y="183975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1145</xdr:row>
      <xdr:rowOff>0</xdr:rowOff>
    </xdr:from>
    <xdr:to>
      <xdr:col>0</xdr:col>
      <xdr:colOff>609600</xdr:colOff>
      <xdr:row>1145</xdr:row>
      <xdr:rowOff>0</xdr:rowOff>
    </xdr:to>
    <xdr:sp>
      <xdr:nvSpPr>
        <xdr:cNvPr id="188" name="Text 1"/>
        <xdr:cNvSpPr txBox="1">
          <a:spLocks noChangeArrowheads="1"/>
        </xdr:cNvSpPr>
      </xdr:nvSpPr>
      <xdr:spPr>
        <a:xfrm>
          <a:off x="0" y="183975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Melde-
Nr.</a:t>
          </a:r>
        </a:p>
      </xdr:txBody>
    </xdr:sp>
    <xdr:clientData/>
  </xdr:twoCellAnchor>
  <xdr:twoCellAnchor>
    <xdr:from>
      <xdr:col>1</xdr:col>
      <xdr:colOff>19050</xdr:colOff>
      <xdr:row>1145</xdr:row>
      <xdr:rowOff>0</xdr:rowOff>
    </xdr:from>
    <xdr:to>
      <xdr:col>5</xdr:col>
      <xdr:colOff>1809750</xdr:colOff>
      <xdr:row>1145</xdr:row>
      <xdr:rowOff>0</xdr:rowOff>
    </xdr:to>
    <xdr:sp>
      <xdr:nvSpPr>
        <xdr:cNvPr id="189" name="Text 1"/>
        <xdr:cNvSpPr txBox="1">
          <a:spLocks noChangeArrowheads="1"/>
        </xdr:cNvSpPr>
      </xdr:nvSpPr>
      <xdr:spPr>
        <a:xfrm>
          <a:off x="628650" y="183975375"/>
          <a:ext cx="2095500" cy="0"/>
        </a:xfrm>
        <a:prstGeom prst="rect">
          <a:avLst/>
        </a:prstGeom>
        <a:solidFill>
          <a:srgbClr val="FFFFFF"/>
        </a:solidFill>
        <a:ln w="1" cmpd="sng">
          <a:noFill/>
        </a:ln>
      </xdr:spPr>
      <xdr:txBody>
        <a:bodyPr vertOverflow="clip" wrap="square" anchor="ctr"/>
        <a:p>
          <a:pPr algn="ctr">
            <a:defRPr/>
          </a:pPr>
          <a:r>
            <a:rPr lang="en-US" cap="none" sz="800" b="0" i="0" u="none" baseline="0"/>
            <a:t>Erzeugnis</a:t>
          </a:r>
        </a:p>
      </xdr:txBody>
    </xdr:sp>
    <xdr:clientData/>
  </xdr:twoCellAnchor>
  <xdr:twoCellAnchor>
    <xdr:from>
      <xdr:col>8</xdr:col>
      <xdr:colOff>38100</xdr:colOff>
      <xdr:row>1145</xdr:row>
      <xdr:rowOff>0</xdr:rowOff>
    </xdr:from>
    <xdr:to>
      <xdr:col>8</xdr:col>
      <xdr:colOff>581025</xdr:colOff>
      <xdr:row>1145</xdr:row>
      <xdr:rowOff>0</xdr:rowOff>
    </xdr:to>
    <xdr:sp>
      <xdr:nvSpPr>
        <xdr:cNvPr id="190" name="Text 4"/>
        <xdr:cNvSpPr txBox="1">
          <a:spLocks noChangeArrowheads="1"/>
        </xdr:cNvSpPr>
      </xdr:nvSpPr>
      <xdr:spPr>
        <a:xfrm>
          <a:off x="4124325" y="183975375"/>
          <a:ext cx="542925" cy="0"/>
        </a:xfrm>
        <a:prstGeom prst="rect">
          <a:avLst/>
        </a:prstGeom>
        <a:solidFill>
          <a:srgbClr val="FFFFFF"/>
        </a:solidFill>
        <a:ln w="1" cmpd="sng">
          <a:noFill/>
        </a:ln>
      </xdr:spPr>
      <xdr:txBody>
        <a:bodyPr vertOverflow="clip" wrap="square" anchor="ctr"/>
        <a:p>
          <a:pPr algn="ctr">
            <a:defRPr/>
          </a:pPr>
          <a:r>
            <a:rPr lang="en-US" cap="none" sz="800" b="0" i="0" u="none" baseline="0"/>
            <a:t>1999</a:t>
          </a:r>
        </a:p>
      </xdr:txBody>
    </xdr:sp>
    <xdr:clientData/>
  </xdr:twoCellAnchor>
  <xdr:twoCellAnchor>
    <xdr:from>
      <xdr:col>9</xdr:col>
      <xdr:colOff>0</xdr:colOff>
      <xdr:row>1145</xdr:row>
      <xdr:rowOff>0</xdr:rowOff>
    </xdr:from>
    <xdr:to>
      <xdr:col>9</xdr:col>
      <xdr:colOff>609600</xdr:colOff>
      <xdr:row>1145</xdr:row>
      <xdr:rowOff>0</xdr:rowOff>
    </xdr:to>
    <xdr:sp>
      <xdr:nvSpPr>
        <xdr:cNvPr id="191" name="Text 5"/>
        <xdr:cNvSpPr txBox="1">
          <a:spLocks noChangeArrowheads="1"/>
        </xdr:cNvSpPr>
      </xdr:nvSpPr>
      <xdr:spPr>
        <a:xfrm>
          <a:off x="4733925" y="183975375"/>
          <a:ext cx="609600" cy="0"/>
        </a:xfrm>
        <a:prstGeom prst="rect">
          <a:avLst/>
        </a:prstGeom>
        <a:solidFill>
          <a:srgbClr val="FFFFFF"/>
        </a:solidFill>
        <a:ln w="1" cmpd="sng">
          <a:noFill/>
        </a:ln>
      </xdr:spPr>
      <xdr:txBody>
        <a:bodyPr vertOverflow="clip" wrap="square" anchor="ctr"/>
        <a:p>
          <a:pPr algn="ctr">
            <a:defRPr/>
          </a:pPr>
          <a:r>
            <a:rPr lang="en-US" cap="none" sz="800" b="0" i="0" u="none" baseline="0"/>
            <a:t>2000</a:t>
          </a:r>
        </a:p>
      </xdr:txBody>
    </xdr:sp>
    <xdr:clientData/>
  </xdr:twoCellAnchor>
  <xdr:twoCellAnchor>
    <xdr:from>
      <xdr:col>7</xdr:col>
      <xdr:colOff>47625</xdr:colOff>
      <xdr:row>1145</xdr:row>
      <xdr:rowOff>0</xdr:rowOff>
    </xdr:from>
    <xdr:to>
      <xdr:col>7</xdr:col>
      <xdr:colOff>552450</xdr:colOff>
      <xdr:row>1145</xdr:row>
      <xdr:rowOff>0</xdr:rowOff>
    </xdr:to>
    <xdr:sp>
      <xdr:nvSpPr>
        <xdr:cNvPr id="192" name="Text 2"/>
        <xdr:cNvSpPr txBox="1">
          <a:spLocks noChangeArrowheads="1"/>
        </xdr:cNvSpPr>
      </xdr:nvSpPr>
      <xdr:spPr>
        <a:xfrm>
          <a:off x="3486150" y="183975375"/>
          <a:ext cx="504825" cy="0"/>
        </a:xfrm>
        <a:prstGeom prst="rect">
          <a:avLst/>
        </a:prstGeom>
        <a:solidFill>
          <a:srgbClr val="FFFFFF"/>
        </a:solidFill>
        <a:ln w="1" cmpd="sng">
          <a:noFill/>
        </a:ln>
      </xdr:spPr>
      <xdr:txBody>
        <a:bodyPr vertOverflow="clip" wrap="square" anchor="ctr"/>
        <a:p>
          <a:pPr algn="ctr">
            <a:defRPr/>
          </a:pPr>
          <a:r>
            <a:rPr lang="en-US" cap="none" sz="800" b="0" i="0" u="none" baseline="0"/>
            <a:t>1998</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2;terab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Temporary%20Internet%20Files\OLK4\Produktion%202003%20in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üterabt. ausgew."/>
      <sheetName val="Prod.insges."/>
      <sheetName val="Graf Güterabt, S. 4"/>
    </sheetNames>
    <sheetDataSet>
      <sheetData sheetId="0">
        <row r="2">
          <cell r="C2">
            <v>2002</v>
          </cell>
          <cell r="D2">
            <v>2003</v>
          </cell>
        </row>
        <row r="3">
          <cell r="B3">
            <v>15</v>
          </cell>
          <cell r="C3">
            <v>2.170915</v>
          </cell>
          <cell r="D3">
            <v>2.57344</v>
          </cell>
        </row>
        <row r="4">
          <cell r="B4">
            <v>34</v>
          </cell>
          <cell r="C4">
            <v>2.102427</v>
          </cell>
          <cell r="D4">
            <v>2.435352</v>
          </cell>
        </row>
        <row r="5">
          <cell r="B5">
            <v>31</v>
          </cell>
          <cell r="C5">
            <v>1.603077</v>
          </cell>
          <cell r="D5">
            <v>1.873322</v>
          </cell>
        </row>
        <row r="6">
          <cell r="B6">
            <v>28</v>
          </cell>
          <cell r="C6">
            <v>1.5995789999999999</v>
          </cell>
          <cell r="D6">
            <v>1.811074</v>
          </cell>
        </row>
        <row r="7">
          <cell r="B7">
            <v>25</v>
          </cell>
          <cell r="C7">
            <v>1.415846</v>
          </cell>
          <cell r="D7">
            <v>1.648583</v>
          </cell>
        </row>
        <row r="8">
          <cell r="B8">
            <v>29</v>
          </cell>
          <cell r="C8">
            <v>1.240558</v>
          </cell>
          <cell r="D8">
            <v>1.4764</v>
          </cell>
        </row>
        <row r="9">
          <cell r="B9">
            <v>26</v>
          </cell>
          <cell r="C9">
            <v>1.057654</v>
          </cell>
          <cell r="D9">
            <v>1.045507</v>
          </cell>
        </row>
        <row r="10">
          <cell r="B10">
            <v>33</v>
          </cell>
          <cell r="C10">
            <v>0.924184</v>
          </cell>
          <cell r="D10">
            <v>0.920427</v>
          </cell>
        </row>
      </sheetData>
      <sheetData sheetId="1">
        <row r="4">
          <cell r="A4">
            <v>1995</v>
          </cell>
          <cell r="C4">
            <v>9.786</v>
          </cell>
        </row>
        <row r="5">
          <cell r="A5">
            <v>1996</v>
          </cell>
          <cell r="C5">
            <v>10.502</v>
          </cell>
        </row>
        <row r="6">
          <cell r="A6">
            <v>1997</v>
          </cell>
          <cell r="C6">
            <v>11.708</v>
          </cell>
        </row>
        <row r="7">
          <cell r="A7">
            <v>1998</v>
          </cell>
          <cell r="C7">
            <v>13.272</v>
          </cell>
        </row>
        <row r="8">
          <cell r="A8">
            <v>1999</v>
          </cell>
          <cell r="C8">
            <v>14.489</v>
          </cell>
        </row>
        <row r="9">
          <cell r="A9">
            <v>2000</v>
          </cell>
          <cell r="C9">
            <v>16.483</v>
          </cell>
        </row>
        <row r="10">
          <cell r="A10">
            <v>2001</v>
          </cell>
          <cell r="C10">
            <v>17.022</v>
          </cell>
        </row>
        <row r="11">
          <cell r="A11">
            <v>2002</v>
          </cell>
          <cell r="C11">
            <v>17.815</v>
          </cell>
        </row>
        <row r="12">
          <cell r="A12">
            <v>2003</v>
          </cell>
          <cell r="C12">
            <v>19.593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duktion 2003-SI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55"/>
  <sheetViews>
    <sheetView workbookViewId="0" topLeftCell="A1">
      <selection activeCell="D29" sqref="D29"/>
    </sheetView>
  </sheetViews>
  <sheetFormatPr defaultColWidth="11.421875" defaultRowHeight="12.75"/>
  <cols>
    <col min="6" max="6" width="19.7109375" style="0" customWidth="1"/>
  </cols>
  <sheetData>
    <row r="3" spans="1:7" ht="12.75">
      <c r="A3" s="96"/>
      <c r="B3" s="97"/>
      <c r="C3" s="97"/>
      <c r="D3" s="97"/>
      <c r="E3" s="97"/>
      <c r="F3" s="98"/>
      <c r="G3" s="67"/>
    </row>
    <row r="4" spans="1:7" ht="12.75">
      <c r="A4" s="99"/>
      <c r="B4" s="67"/>
      <c r="C4" s="67"/>
      <c r="D4" s="67"/>
      <c r="E4" s="67"/>
      <c r="F4" s="17"/>
      <c r="G4" s="67"/>
    </row>
    <row r="5" spans="1:7" ht="12.75">
      <c r="A5" s="99"/>
      <c r="B5" s="67"/>
      <c r="C5" s="67"/>
      <c r="D5" s="67"/>
      <c r="E5" s="67"/>
      <c r="F5" s="17"/>
      <c r="G5" s="67"/>
    </row>
    <row r="6" spans="1:7" ht="12.75">
      <c r="A6" s="99"/>
      <c r="B6" s="67"/>
      <c r="C6" s="67"/>
      <c r="D6" s="67"/>
      <c r="E6" s="67"/>
      <c r="F6" s="17"/>
      <c r="G6" s="67"/>
    </row>
    <row r="7" spans="1:7" ht="12.75">
      <c r="A7" s="99"/>
      <c r="B7" s="67"/>
      <c r="C7" s="67"/>
      <c r="D7" s="67"/>
      <c r="E7" s="67"/>
      <c r="F7" s="17"/>
      <c r="G7" s="67"/>
    </row>
    <row r="8" spans="1:7" ht="12.75">
      <c r="A8" s="99"/>
      <c r="B8" s="67"/>
      <c r="C8" s="67"/>
      <c r="D8" s="67"/>
      <c r="E8" s="67"/>
      <c r="F8" s="17"/>
      <c r="G8" s="67"/>
    </row>
    <row r="9" spans="1:7" ht="12.75">
      <c r="A9" s="99"/>
      <c r="B9" s="67"/>
      <c r="C9" s="67"/>
      <c r="D9" s="67"/>
      <c r="E9" s="67"/>
      <c r="F9" s="17"/>
      <c r="G9" s="67"/>
    </row>
    <row r="10" spans="1:7" ht="12.75">
      <c r="A10" s="99"/>
      <c r="B10" s="67"/>
      <c r="C10" s="67"/>
      <c r="D10" s="67"/>
      <c r="E10" s="67"/>
      <c r="F10" s="17"/>
      <c r="G10" s="67"/>
    </row>
    <row r="11" spans="1:7" ht="12.75">
      <c r="A11" s="99"/>
      <c r="B11" s="67"/>
      <c r="C11" s="67"/>
      <c r="D11" s="67"/>
      <c r="E11" s="67"/>
      <c r="F11" s="17"/>
      <c r="G11" s="67"/>
    </row>
    <row r="12" spans="1:7" ht="12.75">
      <c r="A12" s="99"/>
      <c r="B12" s="67"/>
      <c r="C12" s="67"/>
      <c r="D12" s="67"/>
      <c r="E12" s="67"/>
      <c r="F12" s="17"/>
      <c r="G12" s="67"/>
    </row>
    <row r="13" spans="1:7" ht="12.75">
      <c r="A13" s="99"/>
      <c r="B13" s="67"/>
      <c r="C13" s="67"/>
      <c r="D13" s="67"/>
      <c r="E13" s="67"/>
      <c r="F13" s="17"/>
      <c r="G13" s="67"/>
    </row>
    <row r="14" spans="1:7" ht="12.75">
      <c r="A14" s="99"/>
      <c r="B14" s="67"/>
      <c r="C14" s="67"/>
      <c r="D14" s="67"/>
      <c r="E14" s="67"/>
      <c r="F14" s="17"/>
      <c r="G14" s="67"/>
    </row>
    <row r="15" spans="1:7" ht="12.75">
      <c r="A15" s="99"/>
      <c r="B15" s="67"/>
      <c r="C15" s="67"/>
      <c r="D15" s="67"/>
      <c r="E15" s="67"/>
      <c r="F15" s="17"/>
      <c r="G15" s="67"/>
    </row>
    <row r="16" spans="1:7" ht="12.75">
      <c r="A16" s="99"/>
      <c r="B16" s="67"/>
      <c r="C16" s="67"/>
      <c r="D16" s="67"/>
      <c r="E16" s="67"/>
      <c r="F16" s="17"/>
      <c r="G16" s="67"/>
    </row>
    <row r="17" spans="1:7" ht="12.75">
      <c r="A17" s="99"/>
      <c r="B17" s="67"/>
      <c r="C17" s="67"/>
      <c r="D17" s="67"/>
      <c r="E17" s="67"/>
      <c r="F17" s="17"/>
      <c r="G17" s="67"/>
    </row>
    <row r="18" spans="1:7" ht="12.75">
      <c r="A18" s="99"/>
      <c r="B18" s="67"/>
      <c r="C18" s="67"/>
      <c r="D18" s="67"/>
      <c r="E18" s="67"/>
      <c r="F18" s="17"/>
      <c r="G18" s="67"/>
    </row>
    <row r="19" spans="1:7" ht="12.75">
      <c r="A19" s="99"/>
      <c r="B19" s="67"/>
      <c r="C19" s="67"/>
      <c r="D19" s="67"/>
      <c r="E19" s="67"/>
      <c r="F19" s="17"/>
      <c r="G19" s="67"/>
    </row>
    <row r="20" spans="1:7" ht="12.75">
      <c r="A20" s="99"/>
      <c r="B20" s="67"/>
      <c r="C20" s="67"/>
      <c r="D20" s="67"/>
      <c r="E20" s="67"/>
      <c r="F20" s="17"/>
      <c r="G20" s="67"/>
    </row>
    <row r="21" spans="1:7" ht="12.75">
      <c r="A21" s="99"/>
      <c r="B21" s="67"/>
      <c r="C21" s="67"/>
      <c r="D21" s="67"/>
      <c r="E21" s="67"/>
      <c r="F21" s="17"/>
      <c r="G21" s="67"/>
    </row>
    <row r="22" spans="1:7" ht="12.75">
      <c r="A22" s="100"/>
      <c r="B22" s="67"/>
      <c r="C22" s="67"/>
      <c r="D22" s="67"/>
      <c r="E22" s="67"/>
      <c r="F22" s="17"/>
      <c r="G22" s="67"/>
    </row>
    <row r="23" spans="1:7" ht="12.75">
      <c r="A23" s="99"/>
      <c r="B23" s="67"/>
      <c r="C23" s="67"/>
      <c r="D23" s="67"/>
      <c r="E23" s="67"/>
      <c r="F23" s="17"/>
      <c r="G23" s="67"/>
    </row>
    <row r="24" spans="1:6" ht="12.75">
      <c r="A24" s="99"/>
      <c r="B24" s="67"/>
      <c r="C24" s="67"/>
      <c r="D24" s="67"/>
      <c r="E24" s="67"/>
      <c r="F24" s="17"/>
    </row>
    <row r="25" spans="1:6" ht="12.75">
      <c r="A25" s="99"/>
      <c r="B25" s="67"/>
      <c r="C25" s="67"/>
      <c r="D25" s="67"/>
      <c r="E25" s="67"/>
      <c r="F25" s="17"/>
    </row>
    <row r="26" spans="1:6" ht="12.75">
      <c r="A26" s="99"/>
      <c r="B26" s="67"/>
      <c r="C26" s="67"/>
      <c r="D26" s="67"/>
      <c r="E26" s="67"/>
      <c r="F26" s="17"/>
    </row>
    <row r="27" spans="1:6" ht="12.75">
      <c r="A27" s="101"/>
      <c r="B27" s="95"/>
      <c r="C27" s="95"/>
      <c r="D27" s="95"/>
      <c r="E27" s="95"/>
      <c r="F27" s="102"/>
    </row>
    <row r="28" spans="1:6" ht="12.75">
      <c r="A28" s="67"/>
      <c r="B28" s="67"/>
      <c r="C28" s="67"/>
      <c r="D28" s="67"/>
      <c r="E28" s="67"/>
      <c r="F28" s="67"/>
    </row>
    <row r="31" spans="1:6" ht="12.75">
      <c r="A31" s="96"/>
      <c r="B31" s="97"/>
      <c r="C31" s="97"/>
      <c r="D31" s="97"/>
      <c r="E31" s="97"/>
      <c r="F31" s="98"/>
    </row>
    <row r="32" spans="1:6" ht="12.75">
      <c r="A32" s="99"/>
      <c r="B32" s="67"/>
      <c r="C32" s="67"/>
      <c r="D32" s="67"/>
      <c r="E32" s="67"/>
      <c r="F32" s="17"/>
    </row>
    <row r="33" spans="1:6" ht="12.75">
      <c r="A33" s="99"/>
      <c r="B33" s="67"/>
      <c r="C33" s="67"/>
      <c r="D33" s="67"/>
      <c r="E33" s="67"/>
      <c r="F33" s="17"/>
    </row>
    <row r="34" spans="1:6" ht="12.75">
      <c r="A34" s="99"/>
      <c r="B34" s="67"/>
      <c r="C34" s="67"/>
      <c r="D34" s="67"/>
      <c r="E34" s="67"/>
      <c r="F34" s="17"/>
    </row>
    <row r="35" spans="1:6" ht="12.75">
      <c r="A35" s="99"/>
      <c r="B35" s="67"/>
      <c r="C35" s="67"/>
      <c r="D35" s="67"/>
      <c r="E35" s="67"/>
      <c r="F35" s="17"/>
    </row>
    <row r="36" spans="1:6" ht="12.75">
      <c r="A36" s="99"/>
      <c r="B36" s="67"/>
      <c r="C36" s="67"/>
      <c r="D36" s="67"/>
      <c r="E36" s="67"/>
      <c r="F36" s="17"/>
    </row>
    <row r="37" spans="1:6" ht="12.75">
      <c r="A37" s="99"/>
      <c r="B37" s="67"/>
      <c r="C37" s="67"/>
      <c r="D37" s="67"/>
      <c r="E37" s="67"/>
      <c r="F37" s="17"/>
    </row>
    <row r="38" spans="1:6" ht="12.75">
      <c r="A38" s="99"/>
      <c r="B38" s="67"/>
      <c r="C38" s="67"/>
      <c r="D38" s="67"/>
      <c r="E38" s="67"/>
      <c r="F38" s="17"/>
    </row>
    <row r="39" spans="1:6" ht="12.75">
      <c r="A39" s="99"/>
      <c r="B39" s="67"/>
      <c r="C39" s="67"/>
      <c r="D39" s="67"/>
      <c r="E39" s="67"/>
      <c r="F39" s="17"/>
    </row>
    <row r="40" spans="1:6" ht="12.75">
      <c r="A40" s="99"/>
      <c r="B40" s="67"/>
      <c r="C40" s="67"/>
      <c r="D40" s="67"/>
      <c r="E40" s="67"/>
      <c r="F40" s="17"/>
    </row>
    <row r="41" spans="1:6" ht="12.75">
      <c r="A41" s="99"/>
      <c r="B41" s="67"/>
      <c r="C41" s="67"/>
      <c r="D41" s="67"/>
      <c r="E41" s="67"/>
      <c r="F41" s="17"/>
    </row>
    <row r="42" spans="1:6" ht="12.75">
      <c r="A42" s="99"/>
      <c r="B42" s="67"/>
      <c r="C42" s="67"/>
      <c r="D42" s="67"/>
      <c r="E42" s="67"/>
      <c r="F42" s="17"/>
    </row>
    <row r="43" spans="1:6" ht="12.75">
      <c r="A43" s="99"/>
      <c r="B43" s="67"/>
      <c r="C43" s="67"/>
      <c r="D43" s="67"/>
      <c r="E43" s="67"/>
      <c r="F43" s="17"/>
    </row>
    <row r="44" spans="1:6" ht="12.75">
      <c r="A44" s="99"/>
      <c r="B44" s="67"/>
      <c r="C44" s="67"/>
      <c r="D44" s="67"/>
      <c r="E44" s="67"/>
      <c r="F44" s="17"/>
    </row>
    <row r="45" spans="1:6" ht="12.75">
      <c r="A45" s="99"/>
      <c r="B45" s="67"/>
      <c r="C45" s="67"/>
      <c r="D45" s="67"/>
      <c r="E45" s="67"/>
      <c r="F45" s="17"/>
    </row>
    <row r="46" spans="1:6" ht="12.75">
      <c r="A46" s="99"/>
      <c r="B46" s="67"/>
      <c r="C46" s="67"/>
      <c r="D46" s="67"/>
      <c r="E46" s="67"/>
      <c r="F46" s="17"/>
    </row>
    <row r="47" spans="1:6" ht="12.75">
      <c r="A47" s="99"/>
      <c r="B47" s="67"/>
      <c r="C47" s="67"/>
      <c r="D47" s="67"/>
      <c r="E47" s="67"/>
      <c r="F47" s="17"/>
    </row>
    <row r="48" spans="1:6" ht="12.75">
      <c r="A48" s="99"/>
      <c r="B48" s="67"/>
      <c r="C48" s="67"/>
      <c r="D48" s="67"/>
      <c r="E48" s="67"/>
      <c r="F48" s="17"/>
    </row>
    <row r="49" spans="1:6" ht="12.75">
      <c r="A49" s="99"/>
      <c r="B49" s="67"/>
      <c r="C49" s="67"/>
      <c r="D49" s="67"/>
      <c r="E49" s="67"/>
      <c r="F49" s="17"/>
    </row>
    <row r="50" spans="1:6" ht="12.75">
      <c r="A50" s="99"/>
      <c r="B50" s="67"/>
      <c r="C50" s="67"/>
      <c r="D50" s="67"/>
      <c r="E50" s="67"/>
      <c r="F50" s="17"/>
    </row>
    <row r="51" spans="1:6" ht="12.75">
      <c r="A51" s="99"/>
      <c r="B51" s="67"/>
      <c r="C51" s="67"/>
      <c r="D51" s="67"/>
      <c r="E51" s="67"/>
      <c r="F51" s="17"/>
    </row>
    <row r="52" spans="1:6" ht="12.75">
      <c r="A52" s="99"/>
      <c r="B52" s="67"/>
      <c r="C52" s="67"/>
      <c r="D52" s="67"/>
      <c r="E52" s="67"/>
      <c r="F52" s="17"/>
    </row>
    <row r="53" spans="1:6" ht="12.75">
      <c r="A53" s="99"/>
      <c r="B53" s="67"/>
      <c r="C53" s="67"/>
      <c r="D53" s="67"/>
      <c r="E53" s="67"/>
      <c r="F53" s="17"/>
    </row>
    <row r="54" spans="1:6" ht="12.75">
      <c r="A54" s="99"/>
      <c r="B54" s="67"/>
      <c r="C54" s="67"/>
      <c r="D54" s="67"/>
      <c r="E54" s="67"/>
      <c r="F54" s="17"/>
    </row>
    <row r="55" spans="1:6" ht="12.75">
      <c r="A55" s="101"/>
      <c r="B55" s="95"/>
      <c r="C55" s="95"/>
      <c r="D55" s="95"/>
      <c r="E55" s="95"/>
      <c r="F55" s="102"/>
    </row>
  </sheetData>
  <printOptions/>
  <pageMargins left="1.1811023622047245" right="0.984251968503937" top="0.7874015748031497" bottom="1.1811023622047245" header="0" footer="0.5118110236220472"/>
  <pageSetup firstPageNumber="4" useFirstPageNumber="1" horizontalDpi="600" verticalDpi="600" orientation="portrait" paperSize="9" r:id="rId2"/>
  <headerFooter alignWithMargins="0">
    <oddHeader>&amp;C
&amp;9- 4 -</oddHeader>
  </headerFooter>
  <drawing r:id="rId1"/>
</worksheet>
</file>

<file path=xl/worksheets/sheet2.xml><?xml version="1.0" encoding="utf-8"?>
<worksheet xmlns="http://schemas.openxmlformats.org/spreadsheetml/2006/main" xmlns:r="http://schemas.openxmlformats.org/officeDocument/2006/relationships">
  <dimension ref="A1:A34"/>
  <sheetViews>
    <sheetView tabSelected="1" workbookViewId="0" topLeftCell="A1">
      <selection activeCell="A1" sqref="A1"/>
    </sheetView>
  </sheetViews>
  <sheetFormatPr defaultColWidth="11.421875" defaultRowHeight="12.75"/>
  <cols>
    <col min="1" max="1" width="91.28125" style="0" customWidth="1"/>
  </cols>
  <sheetData>
    <row r="1" ht="15.75">
      <c r="A1" s="111" t="s">
        <v>749</v>
      </c>
    </row>
    <row r="2" ht="15">
      <c r="A2" s="112"/>
    </row>
    <row r="3" ht="15">
      <c r="A3" s="112"/>
    </row>
    <row r="4" ht="15">
      <c r="A4" s="113" t="s">
        <v>763</v>
      </c>
    </row>
    <row r="5" ht="15">
      <c r="A5" s="112"/>
    </row>
    <row r="6" ht="30">
      <c r="A6" s="114" t="s">
        <v>750</v>
      </c>
    </row>
    <row r="7" ht="14.25">
      <c r="A7" s="115"/>
    </row>
    <row r="8" ht="14.25">
      <c r="A8" s="115"/>
    </row>
    <row r="9" ht="14.25">
      <c r="A9" s="115"/>
    </row>
    <row r="10" ht="14.25">
      <c r="A10" s="116" t="s">
        <v>751</v>
      </c>
    </row>
    <row r="11" ht="14.25">
      <c r="A11" s="116" t="s">
        <v>764</v>
      </c>
    </row>
    <row r="12" ht="14.25">
      <c r="A12" s="116"/>
    </row>
    <row r="13" ht="14.25">
      <c r="A13" s="116" t="s">
        <v>752</v>
      </c>
    </row>
    <row r="14" ht="14.25">
      <c r="A14" s="115"/>
    </row>
    <row r="15" ht="14.25">
      <c r="A15" s="115"/>
    </row>
    <row r="16" ht="14.25">
      <c r="A16" s="116" t="s">
        <v>753</v>
      </c>
    </row>
    <row r="17" ht="14.25">
      <c r="A17" s="116" t="s">
        <v>754</v>
      </c>
    </row>
    <row r="18" ht="14.25">
      <c r="A18" s="116" t="s">
        <v>755</v>
      </c>
    </row>
    <row r="19" ht="14.25">
      <c r="A19" s="116" t="s">
        <v>756</v>
      </c>
    </row>
    <row r="20" ht="14.25">
      <c r="A20" s="115"/>
    </row>
    <row r="21" ht="14.25">
      <c r="A21" s="115" t="s">
        <v>757</v>
      </c>
    </row>
    <row r="22" ht="14.25">
      <c r="A22" s="115"/>
    </row>
    <row r="23" ht="14.25">
      <c r="A23" s="115"/>
    </row>
    <row r="24" ht="15">
      <c r="A24" s="113" t="s">
        <v>758</v>
      </c>
    </row>
    <row r="25" ht="59.25">
      <c r="A25" s="116" t="s">
        <v>759</v>
      </c>
    </row>
    <row r="26" ht="14.25">
      <c r="A26" s="115"/>
    </row>
    <row r="27" ht="14.25">
      <c r="A27" s="115"/>
    </row>
    <row r="28" ht="15">
      <c r="A28" s="117" t="s">
        <v>760</v>
      </c>
    </row>
    <row r="29" ht="57">
      <c r="A29" s="116" t="s">
        <v>761</v>
      </c>
    </row>
    <row r="30" ht="14.25">
      <c r="A30" s="115" t="s">
        <v>668</v>
      </c>
    </row>
    <row r="31" ht="14.25">
      <c r="A31" s="115" t="s">
        <v>762</v>
      </c>
    </row>
    <row r="32" ht="14.25">
      <c r="A32" s="115"/>
    </row>
    <row r="33" ht="14.25">
      <c r="A33" s="115"/>
    </row>
    <row r="34" ht="14.25">
      <c r="A34" s="115"/>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25"/>
  <sheetViews>
    <sheetView workbookViewId="0" topLeftCell="A8">
      <selection activeCell="A24" sqref="A24"/>
    </sheetView>
  </sheetViews>
  <sheetFormatPr defaultColWidth="11.421875" defaultRowHeight="12.75"/>
  <cols>
    <col min="1" max="1" width="80.140625" style="0" customWidth="1"/>
  </cols>
  <sheetData>
    <row r="1" ht="12.75">
      <c r="A1" s="55" t="s">
        <v>681</v>
      </c>
    </row>
    <row r="2" ht="12.75">
      <c r="A2" s="103"/>
    </row>
    <row r="3" ht="12.75">
      <c r="A3" s="103"/>
    </row>
    <row r="4" ht="12.75">
      <c r="A4" s="103"/>
    </row>
    <row r="5" ht="12.75">
      <c r="A5" s="103"/>
    </row>
    <row r="6" ht="12.75">
      <c r="B6" s="103" t="s">
        <v>682</v>
      </c>
    </row>
    <row r="7" ht="12.75">
      <c r="A7" s="103"/>
    </row>
    <row r="8" ht="12.75">
      <c r="A8" s="103"/>
    </row>
    <row r="9" ht="12.75">
      <c r="A9" s="103"/>
    </row>
    <row r="10" ht="12.75">
      <c r="A10" s="103"/>
    </row>
    <row r="11" spans="1:2" ht="12.75">
      <c r="A11" s="103" t="s">
        <v>683</v>
      </c>
      <c r="B11" s="103">
        <v>2</v>
      </c>
    </row>
    <row r="12" ht="12.75">
      <c r="A12" s="103"/>
    </row>
    <row r="13" ht="12.75">
      <c r="A13" s="103"/>
    </row>
    <row r="14" ht="12.75">
      <c r="A14" s="103"/>
    </row>
    <row r="15" ht="12.75">
      <c r="A15" s="103"/>
    </row>
    <row r="16" ht="12.75">
      <c r="A16" s="103"/>
    </row>
    <row r="17" ht="12.75">
      <c r="A17" s="55" t="s">
        <v>684</v>
      </c>
    </row>
    <row r="18" ht="12.75">
      <c r="A18" s="103"/>
    </row>
    <row r="19" ht="12.75">
      <c r="A19" s="103"/>
    </row>
    <row r="20" ht="12.75">
      <c r="A20" s="103" t="s">
        <v>666</v>
      </c>
    </row>
    <row r="21" spans="1:2" ht="12.75">
      <c r="A21" s="103" t="s">
        <v>685</v>
      </c>
      <c r="B21" s="103">
        <v>5</v>
      </c>
    </row>
    <row r="22" ht="12.75">
      <c r="A22" s="103"/>
    </row>
    <row r="23" ht="12.75">
      <c r="A23" s="103"/>
    </row>
    <row r="24" ht="12.75">
      <c r="A24" s="103"/>
    </row>
    <row r="25" ht="12.75">
      <c r="A25" s="103"/>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80"/>
  <sheetViews>
    <sheetView workbookViewId="0" topLeftCell="A62">
      <selection activeCell="A79" sqref="A79"/>
    </sheetView>
  </sheetViews>
  <sheetFormatPr defaultColWidth="11.421875" defaultRowHeight="12.75"/>
  <cols>
    <col min="1" max="1" width="91.140625" style="0" customWidth="1"/>
  </cols>
  <sheetData>
    <row r="1" ht="12.75">
      <c r="A1" s="105" t="s">
        <v>683</v>
      </c>
    </row>
    <row r="2" ht="12.75">
      <c r="A2" s="106"/>
    </row>
    <row r="3" ht="12.75">
      <c r="A3" s="107" t="s">
        <v>686</v>
      </c>
    </row>
    <row r="4" ht="60">
      <c r="A4" s="108" t="s">
        <v>687</v>
      </c>
    </row>
    <row r="5" ht="36">
      <c r="A5" s="108" t="s">
        <v>688</v>
      </c>
    </row>
    <row r="6" ht="12.75">
      <c r="A6" s="106"/>
    </row>
    <row r="7" ht="12.75">
      <c r="A7" s="107" t="s">
        <v>689</v>
      </c>
    </row>
    <row r="8" ht="60">
      <c r="A8" s="108" t="s">
        <v>690</v>
      </c>
    </row>
    <row r="9" ht="12.75">
      <c r="A9" s="108"/>
    </row>
    <row r="10" ht="12.75">
      <c r="A10" s="107" t="s">
        <v>691</v>
      </c>
    </row>
    <row r="11" ht="36">
      <c r="A11" s="108" t="s">
        <v>692</v>
      </c>
    </row>
    <row r="12" ht="12.75">
      <c r="A12" s="107"/>
    </row>
    <row r="13" ht="12.75">
      <c r="A13" s="107" t="s">
        <v>693</v>
      </c>
    </row>
    <row r="14" ht="48">
      <c r="A14" s="108" t="s">
        <v>694</v>
      </c>
    </row>
    <row r="15" ht="12.75">
      <c r="A15" s="108" t="s">
        <v>695</v>
      </c>
    </row>
    <row r="16" ht="12.75">
      <c r="A16" s="108" t="s">
        <v>696</v>
      </c>
    </row>
    <row r="17" ht="12.75">
      <c r="A17" s="108" t="s">
        <v>697</v>
      </c>
    </row>
    <row r="18" ht="12.75">
      <c r="A18" s="108" t="s">
        <v>698</v>
      </c>
    </row>
    <row r="19" ht="12.75">
      <c r="A19" s="108" t="s">
        <v>699</v>
      </c>
    </row>
    <row r="20" ht="12.75">
      <c r="A20" s="108" t="s">
        <v>700</v>
      </c>
    </row>
    <row r="21" ht="12.75">
      <c r="A21" s="108" t="s">
        <v>701</v>
      </c>
    </row>
    <row r="22" ht="12.75">
      <c r="A22" s="108" t="s">
        <v>702</v>
      </c>
    </row>
    <row r="23" ht="12.75">
      <c r="A23" s="108" t="s">
        <v>703</v>
      </c>
    </row>
    <row r="24" ht="12.75">
      <c r="A24" s="108" t="s">
        <v>704</v>
      </c>
    </row>
    <row r="25" ht="12.75">
      <c r="A25" s="108" t="s">
        <v>705</v>
      </c>
    </row>
    <row r="26" ht="12.75">
      <c r="A26" s="108" t="s">
        <v>706</v>
      </c>
    </row>
    <row r="27" ht="12.75">
      <c r="A27" s="108" t="s">
        <v>707</v>
      </c>
    </row>
    <row r="28" ht="12.75">
      <c r="A28" s="108" t="s">
        <v>708</v>
      </c>
    </row>
    <row r="29" ht="12.75">
      <c r="A29" s="108" t="s">
        <v>709</v>
      </c>
    </row>
    <row r="30" ht="12.75">
      <c r="A30" s="108"/>
    </row>
    <row r="31" ht="37.5">
      <c r="A31" s="108" t="s">
        <v>710</v>
      </c>
    </row>
    <row r="32" ht="12.75">
      <c r="A32" s="106"/>
    </row>
    <row r="33" ht="12.75">
      <c r="A33" s="107" t="s">
        <v>711</v>
      </c>
    </row>
    <row r="34" ht="12.75">
      <c r="A34" s="106"/>
    </row>
    <row r="35" ht="24">
      <c r="A35" s="108" t="s">
        <v>712</v>
      </c>
    </row>
    <row r="36" ht="24">
      <c r="A36" s="108" t="s">
        <v>713</v>
      </c>
    </row>
    <row r="37" ht="24">
      <c r="A37" s="108" t="s">
        <v>714</v>
      </c>
    </row>
    <row r="38" ht="12.75">
      <c r="A38" s="109"/>
    </row>
    <row r="39" ht="12.75">
      <c r="A39" s="110" t="s">
        <v>715</v>
      </c>
    </row>
    <row r="40" ht="36">
      <c r="A40" s="108" t="s">
        <v>716</v>
      </c>
    </row>
    <row r="41" ht="12.75">
      <c r="A41" s="108"/>
    </row>
    <row r="42" ht="36">
      <c r="A42" s="108" t="s">
        <v>717</v>
      </c>
    </row>
    <row r="43" ht="12.75">
      <c r="A43" s="108"/>
    </row>
    <row r="44" ht="36">
      <c r="A44" s="106" t="s">
        <v>718</v>
      </c>
    </row>
    <row r="45" ht="12.75">
      <c r="A45" s="106"/>
    </row>
    <row r="46" ht="12.75">
      <c r="A46" s="105" t="s">
        <v>719</v>
      </c>
    </row>
    <row r="47" ht="12.75">
      <c r="A47" s="106"/>
    </row>
    <row r="48" ht="12.75">
      <c r="A48" s="107" t="s">
        <v>720</v>
      </c>
    </row>
    <row r="49" ht="24">
      <c r="A49" s="108" t="s">
        <v>721</v>
      </c>
    </row>
    <row r="50" ht="12.75">
      <c r="A50" s="106"/>
    </row>
    <row r="51" ht="12.75">
      <c r="A51" s="107" t="s">
        <v>722</v>
      </c>
    </row>
    <row r="52" ht="36">
      <c r="A52" s="108" t="s">
        <v>723</v>
      </c>
    </row>
    <row r="53" ht="36">
      <c r="A53" s="108" t="s">
        <v>724</v>
      </c>
    </row>
    <row r="54" ht="48">
      <c r="A54" s="108" t="s">
        <v>725</v>
      </c>
    </row>
    <row r="55" ht="24">
      <c r="A55" s="108" t="s">
        <v>726</v>
      </c>
    </row>
    <row r="56" ht="36">
      <c r="A56" s="108" t="s">
        <v>727</v>
      </c>
    </row>
    <row r="58" ht="12.75">
      <c r="A58" s="103" t="s">
        <v>728</v>
      </c>
    </row>
    <row r="59" ht="12.75">
      <c r="A59" s="103" t="s">
        <v>729</v>
      </c>
    </row>
    <row r="60" ht="12.75">
      <c r="A60" s="103" t="s">
        <v>730</v>
      </c>
    </row>
    <row r="61" ht="12.75">
      <c r="A61" s="103"/>
    </row>
    <row r="62" ht="12.75">
      <c r="A62" s="103"/>
    </row>
    <row r="63" ht="12.75">
      <c r="A63" s="104" t="s">
        <v>731</v>
      </c>
    </row>
    <row r="65" spans="1:4" ht="12.75">
      <c r="A65" s="103" t="s">
        <v>744</v>
      </c>
      <c r="D65" s="103" t="s">
        <v>743</v>
      </c>
    </row>
    <row r="66" ht="12.75">
      <c r="A66" s="103" t="s">
        <v>732</v>
      </c>
    </row>
    <row r="67" ht="12.75">
      <c r="A67" s="103" t="s">
        <v>746</v>
      </c>
    </row>
    <row r="68" ht="12.75">
      <c r="A68" s="103" t="s">
        <v>733</v>
      </c>
    </row>
    <row r="69" ht="12.75">
      <c r="A69" s="103" t="s">
        <v>734</v>
      </c>
    </row>
    <row r="70" ht="12.75">
      <c r="A70" s="103" t="s">
        <v>735</v>
      </c>
    </row>
    <row r="71" ht="12.75">
      <c r="A71" s="103" t="s">
        <v>736</v>
      </c>
    </row>
    <row r="72" ht="12.75">
      <c r="A72" s="103" t="s">
        <v>737</v>
      </c>
    </row>
    <row r="73" ht="12.75">
      <c r="A73" s="103" t="s">
        <v>748</v>
      </c>
    </row>
    <row r="74" ht="12.75">
      <c r="A74" s="103" t="s">
        <v>738</v>
      </c>
    </row>
    <row r="75" spans="1:3" ht="12.75">
      <c r="A75" s="103" t="s">
        <v>745</v>
      </c>
      <c r="C75" s="103"/>
    </row>
    <row r="76" ht="12.75">
      <c r="A76" s="103" t="s">
        <v>739</v>
      </c>
    </row>
    <row r="77" ht="12.75">
      <c r="A77" s="103" t="s">
        <v>740</v>
      </c>
    </row>
    <row r="78" ht="12.75">
      <c r="A78" s="103" t="s">
        <v>747</v>
      </c>
    </row>
    <row r="79" ht="12.75">
      <c r="A79" s="103" t="s">
        <v>741</v>
      </c>
    </row>
    <row r="80" ht="12.75">
      <c r="A80" s="103" t="s">
        <v>742</v>
      </c>
    </row>
  </sheetData>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BC1205"/>
  <sheetViews>
    <sheetView workbookViewId="0" topLeftCell="A1126">
      <selection activeCell="A1143" sqref="A1143:L1205"/>
    </sheetView>
  </sheetViews>
  <sheetFormatPr defaultColWidth="11.421875" defaultRowHeight="12.75"/>
  <cols>
    <col min="1" max="1" width="9.140625" style="0" customWidth="1"/>
    <col min="2" max="5" width="1.1484375" style="0" customWidth="1"/>
    <col min="6" max="6" width="30.28125" style="0" customWidth="1"/>
    <col min="7" max="7" width="7.57421875" style="0" customWidth="1"/>
    <col min="8" max="10" width="9.7109375" style="0" customWidth="1"/>
    <col min="11" max="11" width="8.7109375" style="0" customWidth="1"/>
    <col min="12" max="12" width="7.00390625" style="0" customWidth="1"/>
    <col min="14" max="14" width="8.8515625" style="0" customWidth="1"/>
    <col min="15" max="15" width="9.421875" style="0" customWidth="1"/>
    <col min="16" max="16" width="10.140625" style="0" customWidth="1"/>
  </cols>
  <sheetData>
    <row r="1" spans="1:55" s="26" customFormat="1" ht="12.75">
      <c r="A1" s="121" t="s">
        <v>666</v>
      </c>
      <c r="B1" s="121"/>
      <c r="C1" s="121"/>
      <c r="D1" s="121"/>
      <c r="E1" s="121"/>
      <c r="F1" s="121"/>
      <c r="G1" s="121"/>
      <c r="H1" s="121"/>
      <c r="I1" s="121"/>
      <c r="J1" s="121"/>
      <c r="K1" s="121"/>
      <c r="L1" s="12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26" customFormat="1" ht="12.75">
      <c r="A2" s="121" t="s">
        <v>667</v>
      </c>
      <c r="B2" s="121"/>
      <c r="C2" s="121"/>
      <c r="D2" s="121"/>
      <c r="E2" s="121"/>
      <c r="F2" s="121"/>
      <c r="G2" s="121"/>
      <c r="H2" s="121"/>
      <c r="I2" s="121"/>
      <c r="J2" s="121"/>
      <c r="K2" s="121"/>
      <c r="L2" s="121"/>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12" ht="12.75">
      <c r="A3" s="1"/>
      <c r="B3" s="1"/>
      <c r="C3" s="1"/>
      <c r="D3" s="1"/>
      <c r="E3" s="1"/>
      <c r="F3" s="2"/>
      <c r="G3" s="1"/>
      <c r="H3" s="3"/>
      <c r="I3" s="3"/>
      <c r="J3" s="3"/>
      <c r="K3" s="3"/>
      <c r="L3" s="3"/>
    </row>
    <row r="4" spans="1:12" ht="12.75">
      <c r="A4" s="122" t="s">
        <v>327</v>
      </c>
      <c r="B4" s="125" t="s">
        <v>676</v>
      </c>
      <c r="C4" s="126"/>
      <c r="D4" s="126"/>
      <c r="E4" s="126"/>
      <c r="F4" s="127"/>
      <c r="G4" s="122" t="s">
        <v>328</v>
      </c>
      <c r="H4" s="125" t="s">
        <v>329</v>
      </c>
      <c r="I4" s="132"/>
      <c r="J4" s="132"/>
      <c r="K4" s="122"/>
      <c r="L4" s="133" t="s">
        <v>665</v>
      </c>
    </row>
    <row r="5" spans="1:12" ht="12.75">
      <c r="A5" s="123"/>
      <c r="B5" s="128"/>
      <c r="C5" s="129"/>
      <c r="D5" s="129"/>
      <c r="E5" s="129"/>
      <c r="F5" s="123"/>
      <c r="G5" s="123"/>
      <c r="H5" s="130"/>
      <c r="I5" s="131"/>
      <c r="J5" s="131"/>
      <c r="K5" s="124"/>
      <c r="L5" s="134"/>
    </row>
    <row r="6" spans="1:12" ht="12.75">
      <c r="A6" s="123"/>
      <c r="B6" s="128"/>
      <c r="C6" s="129"/>
      <c r="D6" s="129"/>
      <c r="E6" s="129"/>
      <c r="F6" s="123"/>
      <c r="G6" s="123"/>
      <c r="H6" s="118" t="s">
        <v>663</v>
      </c>
      <c r="I6" s="118" t="s">
        <v>651</v>
      </c>
      <c r="J6" s="118" t="s">
        <v>664</v>
      </c>
      <c r="K6" s="118" t="s">
        <v>675</v>
      </c>
      <c r="L6" s="134"/>
    </row>
    <row r="7" spans="1:12" ht="22.5" customHeight="1">
      <c r="A7" s="123"/>
      <c r="B7" s="128"/>
      <c r="C7" s="129"/>
      <c r="D7" s="129"/>
      <c r="E7" s="129"/>
      <c r="F7" s="123"/>
      <c r="G7" s="123"/>
      <c r="H7" s="119"/>
      <c r="I7" s="119"/>
      <c r="J7" s="119"/>
      <c r="K7" s="119" t="s">
        <v>330</v>
      </c>
      <c r="L7" s="134"/>
    </row>
    <row r="8" spans="1:12" ht="12.75">
      <c r="A8" s="124"/>
      <c r="B8" s="130"/>
      <c r="C8" s="131"/>
      <c r="D8" s="131"/>
      <c r="E8" s="131"/>
      <c r="F8" s="124"/>
      <c r="G8" s="124"/>
      <c r="H8" s="120"/>
      <c r="I8" s="120"/>
      <c r="J8" s="120"/>
      <c r="K8" s="120" t="s">
        <v>0</v>
      </c>
      <c r="L8" s="135"/>
    </row>
    <row r="9" spans="1:12" ht="12.75">
      <c r="A9" s="4"/>
      <c r="B9" s="5"/>
      <c r="C9" s="5"/>
      <c r="D9" s="5"/>
      <c r="E9" s="5"/>
      <c r="F9" s="2"/>
      <c r="G9" s="6"/>
      <c r="H9" s="3"/>
      <c r="I9" s="3"/>
      <c r="J9" s="24"/>
      <c r="K9" s="65"/>
      <c r="L9" s="64"/>
    </row>
    <row r="10" spans="1:12" ht="12.75">
      <c r="A10" s="7" t="s">
        <v>669</v>
      </c>
      <c r="B10" s="8" t="s">
        <v>2</v>
      </c>
      <c r="C10" s="8"/>
      <c r="D10" s="8"/>
      <c r="E10" s="8"/>
      <c r="G10" s="23">
        <v>1000</v>
      </c>
      <c r="H10" s="89">
        <v>17021701.783897374</v>
      </c>
      <c r="I10" s="89">
        <v>17814584.401</v>
      </c>
      <c r="J10" s="89">
        <v>19593079.910999987</v>
      </c>
      <c r="K10" s="91">
        <f>((J10/I10)*100)-100</f>
        <v>9.98336795272165</v>
      </c>
      <c r="L10" s="61" t="s">
        <v>672</v>
      </c>
    </row>
    <row r="11" spans="1:12" ht="12.75">
      <c r="A11" s="7"/>
      <c r="B11" s="8"/>
      <c r="C11" s="8"/>
      <c r="D11" s="8"/>
      <c r="E11" s="8"/>
      <c r="G11" s="9"/>
      <c r="H11" s="89"/>
      <c r="I11" s="89"/>
      <c r="J11" s="89"/>
      <c r="K11" s="90"/>
      <c r="L11" s="61"/>
    </row>
    <row r="12" spans="1:12" ht="12.75">
      <c r="A12" s="7" t="s">
        <v>670</v>
      </c>
      <c r="B12" s="8" t="s">
        <v>3</v>
      </c>
      <c r="C12" s="8"/>
      <c r="D12" s="8"/>
      <c r="E12" s="8"/>
      <c r="G12" s="9"/>
      <c r="H12" s="89"/>
      <c r="I12" s="89"/>
      <c r="J12" s="89"/>
      <c r="K12" s="91"/>
      <c r="L12" s="61"/>
    </row>
    <row r="13" spans="1:12" ht="12.75">
      <c r="A13" s="7"/>
      <c r="B13" s="11"/>
      <c r="C13" s="8" t="s">
        <v>4</v>
      </c>
      <c r="D13" s="8"/>
      <c r="E13" s="8"/>
      <c r="G13" s="23">
        <v>1000</v>
      </c>
      <c r="H13" s="89">
        <v>105125.7011089921</v>
      </c>
      <c r="I13" s="89">
        <v>114651.256</v>
      </c>
      <c r="J13" s="89">
        <v>102635.873</v>
      </c>
      <c r="K13" s="91">
        <f>((J13/I13)*100)-100</f>
        <v>-10.479940141257586</v>
      </c>
      <c r="L13" s="61" t="s">
        <v>672</v>
      </c>
    </row>
    <row r="14" spans="1:12" ht="12.75">
      <c r="A14" s="7"/>
      <c r="B14" s="11"/>
      <c r="C14" s="11"/>
      <c r="D14" s="11"/>
      <c r="E14" s="11"/>
      <c r="F14" s="8"/>
      <c r="G14" s="9"/>
      <c r="H14" s="89"/>
      <c r="I14" s="89"/>
      <c r="J14" s="89"/>
      <c r="K14" s="91"/>
      <c r="L14" s="61"/>
    </row>
    <row r="15" spans="1:55" s="27" customFormat="1" ht="12.75">
      <c r="A15" s="19">
        <v>14</v>
      </c>
      <c r="B15" s="22" t="s">
        <v>5</v>
      </c>
      <c r="C15" s="22"/>
      <c r="D15" s="22"/>
      <c r="E15" s="22"/>
      <c r="G15" s="9"/>
      <c r="H15" s="89"/>
      <c r="I15" s="89"/>
      <c r="J15" s="89"/>
      <c r="K15" s="91"/>
      <c r="L15" s="61"/>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27" customFormat="1" ht="12.75">
      <c r="A16" s="19"/>
      <c r="B16" s="31"/>
      <c r="C16" s="22" t="s">
        <v>6</v>
      </c>
      <c r="D16" s="22"/>
      <c r="E16" s="22"/>
      <c r="G16" s="23">
        <v>1000</v>
      </c>
      <c r="H16" s="89" t="s">
        <v>1</v>
      </c>
      <c r="I16" s="89" t="s">
        <v>1</v>
      </c>
      <c r="J16" s="89" t="s">
        <v>1</v>
      </c>
      <c r="K16" s="91" t="s">
        <v>1</v>
      </c>
      <c r="L16" s="61">
        <v>61</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27" customFormat="1" ht="12.75">
      <c r="A17" s="19"/>
      <c r="B17" s="31"/>
      <c r="C17" s="22"/>
      <c r="D17" s="22"/>
      <c r="E17" s="22"/>
      <c r="G17" s="23"/>
      <c r="H17" s="89"/>
      <c r="I17" s="89"/>
      <c r="J17" s="89"/>
      <c r="K17" s="91"/>
      <c r="L17" s="61"/>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27" customFormat="1" ht="12.75">
      <c r="A18" s="14">
        <v>141</v>
      </c>
      <c r="B18" s="15"/>
      <c r="C18" s="20" t="s">
        <v>345</v>
      </c>
      <c r="D18" s="20"/>
      <c r="E18" s="20"/>
      <c r="F18" s="28"/>
      <c r="G18" s="23">
        <v>1000</v>
      </c>
      <c r="H18" s="89">
        <v>4464.62678</v>
      </c>
      <c r="I18" s="89">
        <v>4080.919</v>
      </c>
      <c r="J18" s="89">
        <v>3176.135</v>
      </c>
      <c r="K18" s="91">
        <f>((J18/I18)*100)-100</f>
        <v>-22.171084503269967</v>
      </c>
      <c r="L18" s="61">
        <v>5</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27" customFormat="1" ht="12.75">
      <c r="A19" s="19"/>
      <c r="B19" s="31"/>
      <c r="C19" s="22"/>
      <c r="D19" s="22"/>
      <c r="E19" s="22"/>
      <c r="G19" s="23"/>
      <c r="H19" s="89"/>
      <c r="I19" s="89"/>
      <c r="J19" s="89"/>
      <c r="K19" s="91"/>
      <c r="L19" s="61"/>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7" customFormat="1" ht="12.75">
      <c r="A20" s="14">
        <v>142</v>
      </c>
      <c r="B20" s="15"/>
      <c r="C20" s="20" t="s">
        <v>644</v>
      </c>
      <c r="D20" s="20"/>
      <c r="E20" s="20"/>
      <c r="F20" s="59"/>
      <c r="G20" s="69"/>
      <c r="H20" s="89"/>
      <c r="I20" s="89"/>
      <c r="J20" s="89"/>
      <c r="K20" s="91"/>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s="27" customFormat="1" ht="12.75">
      <c r="A21" s="19"/>
      <c r="B21" s="31"/>
      <c r="C21" s="22"/>
      <c r="D21" s="22" t="s">
        <v>643</v>
      </c>
      <c r="E21" s="22"/>
      <c r="G21" s="23">
        <v>1000</v>
      </c>
      <c r="H21" s="89">
        <v>94026.96298999999</v>
      </c>
      <c r="I21" s="89">
        <v>106262.6</v>
      </c>
      <c r="J21" s="89">
        <v>96415.64600000001</v>
      </c>
      <c r="K21" s="91">
        <v>-9.266622499355364</v>
      </c>
      <c r="L21" s="61">
        <v>55</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s="27" customFormat="1" ht="12.75">
      <c r="A22" s="19"/>
      <c r="B22" s="31"/>
      <c r="C22" s="22"/>
      <c r="D22" s="22"/>
      <c r="E22" s="22"/>
      <c r="G22" s="23"/>
      <c r="H22" s="89"/>
      <c r="I22" s="89"/>
      <c r="J22" s="89"/>
      <c r="K22" s="91"/>
      <c r="L22" s="61"/>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s="27" customFormat="1" ht="12.75">
      <c r="A23" s="14">
        <v>1421</v>
      </c>
      <c r="C23" s="15"/>
      <c r="D23" s="15" t="s">
        <v>7</v>
      </c>
      <c r="E23" s="15"/>
      <c r="G23" s="23">
        <v>1000</v>
      </c>
      <c r="H23" s="89">
        <v>93989.25264465726</v>
      </c>
      <c r="I23" s="89">
        <v>106238.59599999999</v>
      </c>
      <c r="J23" s="89" t="s">
        <v>1</v>
      </c>
      <c r="K23" s="91" t="s">
        <v>1</v>
      </c>
      <c r="L23" s="61">
        <v>55</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27" customFormat="1" ht="12.75">
      <c r="A24" s="19"/>
      <c r="B24" s="31"/>
      <c r="C24" s="22"/>
      <c r="D24" s="22"/>
      <c r="E24" s="22"/>
      <c r="G24" s="23"/>
      <c r="H24" s="89"/>
      <c r="I24" s="89"/>
      <c r="J24" s="89"/>
      <c r="K24" s="91"/>
      <c r="L24" s="61"/>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12" ht="12.75">
      <c r="A25" s="12" t="s">
        <v>8</v>
      </c>
      <c r="C25" s="2"/>
      <c r="D25" s="2"/>
      <c r="E25" s="2" t="s">
        <v>9</v>
      </c>
      <c r="G25" s="6" t="s">
        <v>10</v>
      </c>
      <c r="H25" s="89">
        <v>2429619</v>
      </c>
      <c r="I25" s="89">
        <v>2442126</v>
      </c>
      <c r="J25" s="89">
        <v>2162219</v>
      </c>
      <c r="K25" s="91">
        <f>((J25/I25)*100)-100</f>
        <v>-11.46161172683145</v>
      </c>
      <c r="L25" s="61">
        <v>16</v>
      </c>
    </row>
    <row r="26" spans="1:12" ht="12.75">
      <c r="A26" s="12"/>
      <c r="B26" s="2"/>
      <c r="C26" s="2"/>
      <c r="D26" s="2"/>
      <c r="G26" s="23">
        <v>1000</v>
      </c>
      <c r="H26" s="89">
        <v>12860.524687728484</v>
      </c>
      <c r="I26" s="89">
        <v>11500.66</v>
      </c>
      <c r="J26" s="89">
        <v>9041.314</v>
      </c>
      <c r="K26" s="91">
        <f>((J26/I26)*100)-100</f>
        <v>-21.384390113263066</v>
      </c>
      <c r="L26" s="61"/>
    </row>
    <row r="27" spans="1:55" s="27" customFormat="1" ht="8.25" customHeight="1">
      <c r="A27" s="19"/>
      <c r="B27" s="31"/>
      <c r="C27" s="28"/>
      <c r="D27" s="28"/>
      <c r="E27" s="28"/>
      <c r="G27" s="29"/>
      <c r="H27" s="89"/>
      <c r="I27" s="89"/>
      <c r="J27" s="89"/>
      <c r="K27" s="91"/>
      <c r="L27" s="61"/>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12" ht="12.75">
      <c r="A28" s="12" t="s">
        <v>11</v>
      </c>
      <c r="C28" s="2"/>
      <c r="D28" s="2"/>
      <c r="E28" s="2" t="s">
        <v>12</v>
      </c>
      <c r="G28" s="6" t="s">
        <v>10</v>
      </c>
      <c r="H28" s="89">
        <v>3050787</v>
      </c>
      <c r="I28" s="89">
        <v>3652639</v>
      </c>
      <c r="J28" s="89">
        <v>2911628</v>
      </c>
      <c r="K28" s="91">
        <f>((J28/I28)*100)-100</f>
        <v>-20.287003451477133</v>
      </c>
      <c r="L28" s="61">
        <v>21</v>
      </c>
    </row>
    <row r="29" spans="1:12" ht="12.75">
      <c r="A29" s="12"/>
      <c r="B29" s="2"/>
      <c r="C29" s="2"/>
      <c r="D29" s="2"/>
      <c r="E29" s="2"/>
      <c r="G29" s="23">
        <v>1000</v>
      </c>
      <c r="H29" s="89">
        <v>16917.62576502048</v>
      </c>
      <c r="I29" s="89">
        <v>21030.236</v>
      </c>
      <c r="J29" s="89">
        <v>17418.569</v>
      </c>
      <c r="K29" s="91">
        <f>((J29/I29)*100)-100</f>
        <v>-17.173687446969225</v>
      </c>
      <c r="L29" s="61"/>
    </row>
    <row r="30" spans="1:55" s="27" customFormat="1" ht="8.25" customHeight="1">
      <c r="A30" s="19"/>
      <c r="B30" s="31"/>
      <c r="C30" s="28"/>
      <c r="D30" s="28"/>
      <c r="E30" s="28"/>
      <c r="F30" s="28"/>
      <c r="G30" s="29"/>
      <c r="H30" s="89"/>
      <c r="I30" s="89"/>
      <c r="J30" s="89"/>
      <c r="K30" s="91"/>
      <c r="L30" s="61"/>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12" ht="12.75">
      <c r="A31" s="12" t="s">
        <v>346</v>
      </c>
      <c r="C31" s="2"/>
      <c r="D31" s="2"/>
      <c r="E31" s="2" t="s">
        <v>13</v>
      </c>
      <c r="G31" s="6" t="s">
        <v>10</v>
      </c>
      <c r="H31" s="89">
        <v>3521951</v>
      </c>
      <c r="I31" s="89">
        <v>4375348</v>
      </c>
      <c r="J31" s="89">
        <v>5081017</v>
      </c>
      <c r="K31" s="91">
        <f>((J31/I31)*100)-100</f>
        <v>16.12829425225148</v>
      </c>
      <c r="L31" s="61">
        <v>17</v>
      </c>
    </row>
    <row r="32" spans="1:12" ht="12.75">
      <c r="A32" s="12"/>
      <c r="B32" s="2"/>
      <c r="C32" s="2"/>
      <c r="D32" s="2"/>
      <c r="G32" s="23">
        <v>1000</v>
      </c>
      <c r="H32" s="89">
        <v>15643.486397079501</v>
      </c>
      <c r="I32" s="89">
        <v>20970.373</v>
      </c>
      <c r="J32" s="89">
        <v>24410.7</v>
      </c>
      <c r="K32" s="91">
        <f>((J32/I32)*100)-100</f>
        <v>16.40565477781439</v>
      </c>
      <c r="L32" s="61"/>
    </row>
    <row r="33" spans="1:55" s="27" customFormat="1" ht="8.25" customHeight="1">
      <c r="A33" s="19"/>
      <c r="B33" s="31"/>
      <c r="C33" s="28"/>
      <c r="D33" s="28"/>
      <c r="E33" s="28"/>
      <c r="G33" s="29"/>
      <c r="H33" s="89"/>
      <c r="I33" s="89"/>
      <c r="J33" s="89"/>
      <c r="K33" s="91"/>
      <c r="L33" s="61"/>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12" ht="12.75">
      <c r="A34" s="12" t="s">
        <v>347</v>
      </c>
      <c r="C34" s="2"/>
      <c r="D34" s="2"/>
      <c r="E34" s="2" t="s">
        <v>14</v>
      </c>
      <c r="G34" s="6" t="s">
        <v>10</v>
      </c>
      <c r="H34" s="89">
        <v>3416303</v>
      </c>
      <c r="I34" s="89">
        <v>2811564</v>
      </c>
      <c r="J34" s="89">
        <v>1871634</v>
      </c>
      <c r="K34" s="91">
        <f>((J34/I34)*100)-100</f>
        <v>-33.43085912324955</v>
      </c>
      <c r="L34" s="61">
        <v>11</v>
      </c>
    </row>
    <row r="35" spans="1:12" ht="12.75">
      <c r="A35" s="12"/>
      <c r="B35" s="2"/>
      <c r="C35" s="2"/>
      <c r="D35" s="2"/>
      <c r="G35" s="23">
        <v>1000</v>
      </c>
      <c r="H35" s="89">
        <v>14268.111236661673</v>
      </c>
      <c r="I35" s="89">
        <v>12821.789</v>
      </c>
      <c r="J35" s="89">
        <v>8738.41</v>
      </c>
      <c r="K35" s="91">
        <f>((J35/I35)*100)-100</f>
        <v>-31.847186067404493</v>
      </c>
      <c r="L35" s="61"/>
    </row>
    <row r="36" spans="1:55" s="27" customFormat="1" ht="8.25" customHeight="1">
      <c r="A36" s="19"/>
      <c r="B36" s="31"/>
      <c r="C36" s="28"/>
      <c r="D36" s="28"/>
      <c r="E36" s="28"/>
      <c r="G36" s="29"/>
      <c r="H36" s="89"/>
      <c r="I36" s="89"/>
      <c r="J36" s="89"/>
      <c r="K36" s="91"/>
      <c r="L36" s="61"/>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12" ht="12.75">
      <c r="A37" s="12" t="s">
        <v>15</v>
      </c>
      <c r="C37" s="2"/>
      <c r="D37" s="2"/>
      <c r="E37" s="2" t="s">
        <v>348</v>
      </c>
      <c r="G37" s="6" t="s">
        <v>10</v>
      </c>
      <c r="H37" s="89">
        <v>4085476</v>
      </c>
      <c r="I37" s="89">
        <v>3001348</v>
      </c>
      <c r="J37" s="89">
        <v>2603917</v>
      </c>
      <c r="K37" s="91">
        <f>((J37/I37)*100)-100</f>
        <v>-13.24175004031521</v>
      </c>
      <c r="L37" s="61">
        <v>14</v>
      </c>
    </row>
    <row r="38" spans="1:12" ht="12.75">
      <c r="A38" s="12"/>
      <c r="B38" s="2"/>
      <c r="C38" s="2"/>
      <c r="D38" s="2"/>
      <c r="E38" s="2"/>
      <c r="G38" s="23">
        <v>1000</v>
      </c>
      <c r="H38" s="89">
        <v>17664.623203448155</v>
      </c>
      <c r="I38" s="89">
        <v>13308.079</v>
      </c>
      <c r="J38" s="89">
        <v>11992.205</v>
      </c>
      <c r="K38" s="91">
        <f>((J38/I38)*100)-100</f>
        <v>-9.88778320297017</v>
      </c>
      <c r="L38" s="61"/>
    </row>
    <row r="39" spans="1:55" s="27" customFormat="1" ht="8.25" customHeight="1">
      <c r="A39" s="19"/>
      <c r="B39" s="31"/>
      <c r="C39" s="28"/>
      <c r="D39" s="28"/>
      <c r="E39" s="28"/>
      <c r="F39" s="28"/>
      <c r="G39" s="29"/>
      <c r="H39" s="89"/>
      <c r="I39" s="89"/>
      <c r="J39" s="89"/>
      <c r="K39" s="91"/>
      <c r="L39" s="61"/>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12" ht="12.75">
      <c r="A40" s="16" t="s">
        <v>671</v>
      </c>
      <c r="B40" s="8" t="s">
        <v>16</v>
      </c>
      <c r="C40" s="8"/>
      <c r="D40" s="8"/>
      <c r="E40" s="8"/>
      <c r="G40" s="23">
        <v>1000</v>
      </c>
      <c r="H40" s="89">
        <v>16916576.08278838</v>
      </c>
      <c r="I40" s="89">
        <v>17699933.145000026</v>
      </c>
      <c r="J40" s="89">
        <v>19490444.03799999</v>
      </c>
      <c r="K40" s="91">
        <f>((J40/I40)*100)-100</f>
        <v>10.115918960438336</v>
      </c>
      <c r="L40" s="61" t="s">
        <v>672</v>
      </c>
    </row>
    <row r="41" spans="1:55" s="27" customFormat="1" ht="12.75">
      <c r="A41" s="19"/>
      <c r="B41" s="31"/>
      <c r="C41" s="22"/>
      <c r="D41" s="22"/>
      <c r="E41" s="22"/>
      <c r="G41" s="23"/>
      <c r="H41" s="89"/>
      <c r="I41" s="89"/>
      <c r="J41" s="89"/>
      <c r="K41" s="91"/>
      <c r="L41" s="6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27" customFormat="1" ht="12.75">
      <c r="A42" s="14">
        <v>15</v>
      </c>
      <c r="B42" s="15" t="s">
        <v>331</v>
      </c>
      <c r="D42" s="15"/>
      <c r="E42" s="15"/>
      <c r="G42" s="23">
        <v>1000</v>
      </c>
      <c r="H42" s="89">
        <v>2076129.8272344733</v>
      </c>
      <c r="I42" s="89">
        <v>2170915.2729999996</v>
      </c>
      <c r="J42" s="89">
        <v>2573440.14</v>
      </c>
      <c r="K42" s="91">
        <f>((J42/I42)*100)-100</f>
        <v>18.54171242914282</v>
      </c>
      <c r="L42" s="61">
        <v>223</v>
      </c>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s="27" customFormat="1" ht="12.75">
      <c r="A43" s="19"/>
      <c r="B43" s="31"/>
      <c r="C43" s="22"/>
      <c r="D43" s="22"/>
      <c r="E43" s="22"/>
      <c r="G43" s="23"/>
      <c r="H43" s="89"/>
      <c r="I43" s="89"/>
      <c r="J43" s="89"/>
      <c r="K43" s="91"/>
      <c r="L43" s="61"/>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12" ht="12.75">
      <c r="A44" s="14">
        <v>151</v>
      </c>
      <c r="C44" s="15" t="s">
        <v>332</v>
      </c>
      <c r="D44" s="15"/>
      <c r="E44" s="15"/>
      <c r="G44" s="23">
        <v>1000</v>
      </c>
      <c r="H44" s="89">
        <v>599680.6528</v>
      </c>
      <c r="I44" s="89">
        <v>603192.671</v>
      </c>
      <c r="J44" s="89">
        <v>617577.377</v>
      </c>
      <c r="K44" s="91">
        <f>((J44/I44)*100)-100</f>
        <v>2.384761402381173</v>
      </c>
      <c r="L44" s="61">
        <v>72</v>
      </c>
    </row>
    <row r="45" spans="1:55" s="27" customFormat="1" ht="12.75">
      <c r="A45" s="19"/>
      <c r="B45" s="31"/>
      <c r="C45" s="22"/>
      <c r="D45" s="22"/>
      <c r="E45" s="22"/>
      <c r="G45" s="23"/>
      <c r="H45" s="89"/>
      <c r="I45" s="89"/>
      <c r="J45" s="89"/>
      <c r="K45" s="91"/>
      <c r="L45" s="61"/>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12" ht="12.75">
      <c r="A46" s="12" t="s">
        <v>17</v>
      </c>
      <c r="C46" s="2"/>
      <c r="D46" s="2"/>
      <c r="E46" s="2" t="s">
        <v>642</v>
      </c>
      <c r="G46" s="6" t="s">
        <v>18</v>
      </c>
      <c r="H46" s="89">
        <v>27156273</v>
      </c>
      <c r="I46" s="89">
        <v>25407515</v>
      </c>
      <c r="J46" s="89">
        <v>24856266</v>
      </c>
      <c r="K46" s="91">
        <f>((J46/I46)*100)-100</f>
        <v>-2.1696297335650456</v>
      </c>
      <c r="L46" s="61">
        <v>14</v>
      </c>
    </row>
    <row r="47" spans="1:12" ht="12.75">
      <c r="A47" s="12"/>
      <c r="B47" s="2"/>
      <c r="C47" s="2"/>
      <c r="D47" s="2"/>
      <c r="E47" s="2"/>
      <c r="F47" s="2" t="s">
        <v>641</v>
      </c>
      <c r="G47" s="23">
        <v>1000</v>
      </c>
      <c r="H47" s="89">
        <v>52209.03657270826</v>
      </c>
      <c r="I47" s="89">
        <v>45736.196</v>
      </c>
      <c r="J47" s="89">
        <v>43361.874</v>
      </c>
      <c r="K47" s="91">
        <f>((J47/I47)*100)-100</f>
        <v>-5.191341230040209</v>
      </c>
      <c r="L47" s="61"/>
    </row>
    <row r="48" spans="1:12" ht="12.75">
      <c r="A48" s="12"/>
      <c r="B48" s="2"/>
      <c r="C48" s="2"/>
      <c r="D48" s="2"/>
      <c r="E48" s="2"/>
      <c r="G48" s="6"/>
      <c r="H48" s="89"/>
      <c r="I48" s="89"/>
      <c r="J48" s="89"/>
      <c r="K48" s="91"/>
      <c r="L48" s="61"/>
    </row>
    <row r="49" spans="1:55" s="27" customFormat="1" ht="12.75">
      <c r="A49" s="14">
        <v>1513</v>
      </c>
      <c r="C49" s="15"/>
      <c r="D49" s="15" t="s">
        <v>19</v>
      </c>
      <c r="E49" s="15"/>
      <c r="G49" s="23">
        <v>1000</v>
      </c>
      <c r="H49" s="89">
        <v>289647.87328142015</v>
      </c>
      <c r="I49" s="89">
        <v>324443.72099999996</v>
      </c>
      <c r="J49" s="89">
        <v>334848.95300000004</v>
      </c>
      <c r="K49" s="91">
        <f>((J49/I49)*100)-100</f>
        <v>3.2070992059667844</v>
      </c>
      <c r="L49" s="61">
        <v>64</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s="27" customFormat="1" ht="12.75">
      <c r="A50" s="19"/>
      <c r="B50" s="31"/>
      <c r="C50" s="22"/>
      <c r="D50" s="22"/>
      <c r="E50" s="22"/>
      <c r="G50" s="23"/>
      <c r="H50" s="89"/>
      <c r="I50" s="89"/>
      <c r="K50" s="91"/>
      <c r="L50" s="61"/>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12" ht="12.75">
      <c r="A51" s="12" t="s">
        <v>20</v>
      </c>
      <c r="C51" s="2"/>
      <c r="D51" s="2"/>
      <c r="E51" s="2" t="s">
        <v>640</v>
      </c>
      <c r="G51" s="6" t="s">
        <v>18</v>
      </c>
      <c r="H51" s="89">
        <v>5002461</v>
      </c>
      <c r="I51" s="89">
        <v>18501200</v>
      </c>
      <c r="J51" s="89" t="s">
        <v>1</v>
      </c>
      <c r="K51" s="91" t="s">
        <v>1</v>
      </c>
      <c r="L51" s="61">
        <v>42</v>
      </c>
    </row>
    <row r="52" spans="1:12" ht="12.75">
      <c r="A52" s="12"/>
      <c r="B52" s="13"/>
      <c r="D52" s="2"/>
      <c r="E52" s="2"/>
      <c r="F52" s="2" t="s">
        <v>639</v>
      </c>
      <c r="G52" s="23">
        <v>1000</v>
      </c>
      <c r="H52" s="89">
        <v>26969.624149338135</v>
      </c>
      <c r="I52" s="89">
        <v>58418.7</v>
      </c>
      <c r="J52" s="89">
        <v>55222.173</v>
      </c>
      <c r="K52" s="91">
        <f>((J52/I52)*100)-100</f>
        <v>-5.4717530516769415</v>
      </c>
      <c r="L52" s="61"/>
    </row>
    <row r="53" spans="1:55" s="27" customFormat="1" ht="8.25" customHeight="1">
      <c r="A53" s="19"/>
      <c r="B53" s="31"/>
      <c r="C53" s="28"/>
      <c r="D53" s="28"/>
      <c r="E53" s="28"/>
      <c r="F53" s="28"/>
      <c r="G53" s="29"/>
      <c r="H53" s="89"/>
      <c r="I53" s="89"/>
      <c r="J53" s="89"/>
      <c r="K53" s="91"/>
      <c r="L53" s="61"/>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12" ht="12.75">
      <c r="A54" s="12" t="s">
        <v>21</v>
      </c>
      <c r="D54" s="2"/>
      <c r="E54" s="2" t="s">
        <v>22</v>
      </c>
      <c r="F54" s="17"/>
      <c r="G54" s="6" t="s">
        <v>18</v>
      </c>
      <c r="H54" s="89">
        <v>374776</v>
      </c>
      <c r="I54" s="89">
        <v>447349</v>
      </c>
      <c r="J54" s="89">
        <v>464002</v>
      </c>
      <c r="K54" s="91">
        <f>((J54/I54)*100)-100</f>
        <v>3.7225968986183204</v>
      </c>
      <c r="L54" s="61">
        <v>28</v>
      </c>
    </row>
    <row r="55" spans="1:12" ht="12.75">
      <c r="A55" s="12"/>
      <c r="B55" s="2"/>
      <c r="D55" s="2"/>
      <c r="E55" s="2"/>
      <c r="F55" s="2" t="s">
        <v>23</v>
      </c>
      <c r="G55" s="23">
        <v>1000</v>
      </c>
      <c r="H55" s="89">
        <v>1245.5070225939883</v>
      </c>
      <c r="I55" s="89">
        <v>1877.917</v>
      </c>
      <c r="J55" s="89">
        <v>1978.692</v>
      </c>
      <c r="K55" s="91">
        <f>((J55/I55)*100)-100</f>
        <v>5.366318106710793</v>
      </c>
      <c r="L55" s="61"/>
    </row>
    <row r="56" spans="1:55" s="27" customFormat="1" ht="8.25" customHeight="1">
      <c r="A56" s="19"/>
      <c r="B56" s="31"/>
      <c r="C56" s="28"/>
      <c r="D56" s="28"/>
      <c r="E56" s="28"/>
      <c r="F56" s="28"/>
      <c r="G56" s="29"/>
      <c r="H56" s="89"/>
      <c r="I56" s="89"/>
      <c r="J56" s="89"/>
      <c r="K56" s="91"/>
      <c r="L56" s="61"/>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12" ht="12.75">
      <c r="A57" s="12" t="s">
        <v>24</v>
      </c>
      <c r="C57" s="2"/>
      <c r="D57" s="2"/>
      <c r="E57" s="2" t="s">
        <v>25</v>
      </c>
      <c r="G57" s="6" t="s">
        <v>18</v>
      </c>
      <c r="H57" s="89">
        <v>4577461</v>
      </c>
      <c r="I57" s="89">
        <v>3878924</v>
      </c>
      <c r="J57" s="89">
        <v>3685556</v>
      </c>
      <c r="K57" s="91">
        <f>((J57/I57)*100)-100</f>
        <v>-4.985093804364311</v>
      </c>
      <c r="L57" s="61">
        <v>31.75</v>
      </c>
    </row>
    <row r="58" spans="1:12" ht="12.75">
      <c r="A58" s="12"/>
      <c r="B58" s="13"/>
      <c r="C58" s="13"/>
      <c r="D58" s="13"/>
      <c r="E58" s="13"/>
      <c r="F58" s="2"/>
      <c r="G58" s="23">
        <v>1000</v>
      </c>
      <c r="H58" s="89">
        <v>20074.341839525932</v>
      </c>
      <c r="I58" s="89">
        <v>17238.098</v>
      </c>
      <c r="J58" s="89">
        <v>15069.66</v>
      </c>
      <c r="K58" s="91">
        <f>((J58/I58)*100)-100</f>
        <v>-12.57933444861493</v>
      </c>
      <c r="L58" s="61"/>
    </row>
    <row r="59" spans="1:12" ht="8.25" customHeight="1">
      <c r="A59" s="12"/>
      <c r="B59" s="13"/>
      <c r="C59" s="13"/>
      <c r="D59" s="13"/>
      <c r="E59" s="13"/>
      <c r="F59" s="2"/>
      <c r="G59" s="23"/>
      <c r="H59" s="89"/>
      <c r="I59" s="89"/>
      <c r="J59" s="89"/>
      <c r="K59" s="91"/>
      <c r="L59" s="61"/>
    </row>
    <row r="60" spans="1:55" s="27" customFormat="1" ht="11.25" customHeight="1">
      <c r="A60" s="12" t="s">
        <v>26</v>
      </c>
      <c r="C60" s="2"/>
      <c r="D60" s="2"/>
      <c r="E60" s="2" t="s">
        <v>27</v>
      </c>
      <c r="G60" s="6" t="s">
        <v>18</v>
      </c>
      <c r="H60" s="89">
        <v>261191</v>
      </c>
      <c r="I60" s="89">
        <v>402846</v>
      </c>
      <c r="J60" s="89">
        <v>393364</v>
      </c>
      <c r="K60" s="91">
        <f>((J60/I60)*100)-100</f>
        <v>-2.3537530470701</v>
      </c>
      <c r="L60" s="61">
        <v>20</v>
      </c>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s="27" customFormat="1" ht="11.25" customHeight="1">
      <c r="A61" s="12"/>
      <c r="B61" s="2"/>
      <c r="C61" s="2"/>
      <c r="D61" s="2"/>
      <c r="G61" s="23">
        <v>1000</v>
      </c>
      <c r="H61" s="89">
        <v>1601.8774637877525</v>
      </c>
      <c r="I61" s="89">
        <v>2750.354</v>
      </c>
      <c r="J61" s="89">
        <v>2706.992</v>
      </c>
      <c r="K61" s="91">
        <f>((J61/I61)*100)-100</f>
        <v>-1.5765970489616876</v>
      </c>
      <c r="L61" s="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7" customFormat="1" ht="12.75">
      <c r="A62" s="92"/>
      <c r="B62" s="5"/>
      <c r="C62" s="5"/>
      <c r="D62" s="5"/>
      <c r="E62" s="5"/>
      <c r="F62" s="86"/>
      <c r="G62" s="5"/>
      <c r="H62" s="89"/>
      <c r="I62" s="89"/>
      <c r="J62" s="89"/>
      <c r="K62" s="91"/>
      <c r="L62" s="6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11" ht="12.75">
      <c r="A63" s="12" t="s">
        <v>652</v>
      </c>
      <c r="H63" s="89"/>
      <c r="I63" s="89"/>
      <c r="J63" s="89"/>
      <c r="K63" s="91"/>
    </row>
    <row r="64" spans="1:10" ht="12.75">
      <c r="A64" s="12" t="s">
        <v>653</v>
      </c>
      <c r="H64" s="89"/>
      <c r="I64" s="89"/>
      <c r="J64" s="89"/>
    </row>
    <row r="65" spans="8:10" ht="12.75">
      <c r="H65" s="89"/>
      <c r="I65" s="89"/>
      <c r="J65" s="89"/>
    </row>
    <row r="66" spans="8:10" ht="12.75">
      <c r="H66" s="89"/>
      <c r="I66" s="89"/>
      <c r="J66" s="89"/>
    </row>
    <row r="67" spans="1:55" s="26" customFormat="1" ht="12.75">
      <c r="A67" s="121" t="s">
        <v>666</v>
      </c>
      <c r="B67" s="121"/>
      <c r="C67" s="121"/>
      <c r="D67" s="121"/>
      <c r="E67" s="121"/>
      <c r="F67" s="121"/>
      <c r="G67" s="121"/>
      <c r="H67" s="121"/>
      <c r="I67" s="121"/>
      <c r="J67" s="121"/>
      <c r="K67" s="121"/>
      <c r="L67" s="12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s="26" customFormat="1" ht="12.75">
      <c r="A68" s="121" t="s">
        <v>667</v>
      </c>
      <c r="B68" s="121"/>
      <c r="C68" s="121"/>
      <c r="D68" s="121"/>
      <c r="E68" s="121"/>
      <c r="F68" s="121"/>
      <c r="G68" s="121"/>
      <c r="H68" s="121"/>
      <c r="I68" s="121"/>
      <c r="J68" s="121"/>
      <c r="K68" s="121"/>
      <c r="L68" s="121"/>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12" ht="12.75">
      <c r="A69" s="1"/>
      <c r="B69" s="1"/>
      <c r="C69" s="1"/>
      <c r="D69" s="1"/>
      <c r="E69" s="1"/>
      <c r="F69" s="2"/>
      <c r="G69" s="1"/>
      <c r="H69" s="3"/>
      <c r="I69" s="3"/>
      <c r="J69" s="3"/>
      <c r="K69" s="3"/>
      <c r="L69" s="3"/>
    </row>
    <row r="70" spans="1:12" ht="12.75">
      <c r="A70" s="122" t="s">
        <v>327</v>
      </c>
      <c r="B70" s="125" t="s">
        <v>676</v>
      </c>
      <c r="C70" s="126"/>
      <c r="D70" s="126"/>
      <c r="E70" s="126"/>
      <c r="F70" s="127"/>
      <c r="G70" s="122" t="s">
        <v>328</v>
      </c>
      <c r="H70" s="125" t="s">
        <v>329</v>
      </c>
      <c r="I70" s="132"/>
      <c r="J70" s="132"/>
      <c r="K70" s="122"/>
      <c r="L70" s="133" t="s">
        <v>665</v>
      </c>
    </row>
    <row r="71" spans="1:12" ht="12.75">
      <c r="A71" s="123"/>
      <c r="B71" s="128"/>
      <c r="C71" s="129"/>
      <c r="D71" s="129"/>
      <c r="E71" s="129"/>
      <c r="F71" s="123"/>
      <c r="G71" s="123"/>
      <c r="H71" s="130"/>
      <c r="I71" s="131"/>
      <c r="J71" s="131"/>
      <c r="K71" s="124"/>
      <c r="L71" s="134"/>
    </row>
    <row r="72" spans="1:12" ht="12.75">
      <c r="A72" s="123"/>
      <c r="B72" s="128"/>
      <c r="C72" s="129"/>
      <c r="D72" s="129"/>
      <c r="E72" s="129"/>
      <c r="F72" s="123"/>
      <c r="G72" s="123"/>
      <c r="H72" s="118" t="s">
        <v>663</v>
      </c>
      <c r="I72" s="118" t="s">
        <v>651</v>
      </c>
      <c r="J72" s="118" t="s">
        <v>664</v>
      </c>
      <c r="K72" s="118" t="s">
        <v>675</v>
      </c>
      <c r="L72" s="134"/>
    </row>
    <row r="73" spans="1:12" ht="22.5" customHeight="1">
      <c r="A73" s="123"/>
      <c r="B73" s="128"/>
      <c r="C73" s="129"/>
      <c r="D73" s="129"/>
      <c r="E73" s="129"/>
      <c r="F73" s="123"/>
      <c r="G73" s="123"/>
      <c r="H73" s="119"/>
      <c r="I73" s="119"/>
      <c r="J73" s="119"/>
      <c r="K73" s="119" t="s">
        <v>330</v>
      </c>
      <c r="L73" s="134"/>
    </row>
    <row r="74" spans="1:12" ht="12.75">
      <c r="A74" s="124"/>
      <c r="B74" s="130"/>
      <c r="C74" s="131"/>
      <c r="D74" s="131"/>
      <c r="E74" s="131"/>
      <c r="F74" s="124"/>
      <c r="G74" s="124"/>
      <c r="H74" s="120"/>
      <c r="I74" s="120"/>
      <c r="J74" s="120"/>
      <c r="K74" s="120" t="s">
        <v>0</v>
      </c>
      <c r="L74" s="135"/>
    </row>
    <row r="75" spans="1:12" ht="12.75">
      <c r="A75" s="74"/>
      <c r="B75" s="76"/>
      <c r="C75" s="76"/>
      <c r="D75" s="76"/>
      <c r="E75" s="76"/>
      <c r="F75" s="75"/>
      <c r="G75" s="74"/>
      <c r="H75" s="76"/>
      <c r="I75" s="76"/>
      <c r="J75" s="76"/>
      <c r="K75" s="76"/>
      <c r="L75" s="76"/>
    </row>
    <row r="76" spans="1:13" ht="12.75">
      <c r="A76" s="12" t="s">
        <v>28</v>
      </c>
      <c r="C76" s="2"/>
      <c r="D76" s="2"/>
      <c r="E76" s="2" t="s">
        <v>29</v>
      </c>
      <c r="G76" s="6" t="s">
        <v>18</v>
      </c>
      <c r="H76" s="89">
        <v>3665492</v>
      </c>
      <c r="I76" s="89">
        <v>4661107</v>
      </c>
      <c r="J76" s="89">
        <v>4242016</v>
      </c>
      <c r="K76" s="91">
        <f>((J76/I76)*100)-100</f>
        <v>-8.991233198465522</v>
      </c>
      <c r="L76" s="61">
        <v>50</v>
      </c>
      <c r="M76" s="61"/>
    </row>
    <row r="77" spans="1:13" ht="12.75">
      <c r="A77" s="12"/>
      <c r="B77" s="2"/>
      <c r="C77" s="2"/>
      <c r="D77" s="2"/>
      <c r="G77" s="23">
        <v>1000</v>
      </c>
      <c r="H77" s="89">
        <v>13654.560979226211</v>
      </c>
      <c r="I77" s="89">
        <v>13857.784</v>
      </c>
      <c r="J77" s="89">
        <v>12599.743</v>
      </c>
      <c r="K77" s="90">
        <f>((J77/I77)*100)-100</f>
        <v>-9.078226360000983</v>
      </c>
      <c r="L77" s="61"/>
      <c r="M77" s="61"/>
    </row>
    <row r="78" spans="1:12" s="27" customFormat="1" ht="8.25" customHeight="1">
      <c r="A78" s="19"/>
      <c r="B78" s="31"/>
      <c r="C78" s="28"/>
      <c r="D78" s="28"/>
      <c r="E78" s="28"/>
      <c r="G78" s="29"/>
      <c r="H78" s="89"/>
      <c r="I78" s="89"/>
      <c r="J78" s="89"/>
      <c r="K78" s="91"/>
      <c r="L78" s="61"/>
    </row>
    <row r="79" spans="1:13" ht="12.75">
      <c r="A79" s="12" t="s">
        <v>30</v>
      </c>
      <c r="C79" s="2"/>
      <c r="D79" s="2"/>
      <c r="E79" s="2" t="s">
        <v>31</v>
      </c>
      <c r="G79" s="6" t="s">
        <v>18</v>
      </c>
      <c r="H79" s="89">
        <v>8790815</v>
      </c>
      <c r="I79" s="89">
        <v>9901768</v>
      </c>
      <c r="J79" s="89">
        <v>10978295</v>
      </c>
      <c r="K79" s="91">
        <f>((J79/I79)*100)-100</f>
        <v>10.872068503321827</v>
      </c>
      <c r="L79" s="61">
        <v>59</v>
      </c>
      <c r="M79" s="61"/>
    </row>
    <row r="80" spans="1:13" ht="12.75">
      <c r="A80" s="12"/>
      <c r="B80" s="2"/>
      <c r="C80" s="2"/>
      <c r="D80" s="2"/>
      <c r="E80" s="2"/>
      <c r="G80" s="23">
        <v>1000</v>
      </c>
      <c r="H80" s="89">
        <v>46329.17993895175</v>
      </c>
      <c r="I80" s="89">
        <v>47609.359</v>
      </c>
      <c r="J80" s="89">
        <v>52212.17</v>
      </c>
      <c r="K80" s="91">
        <f>((J80/I80)*100)-100</f>
        <v>9.66787013452543</v>
      </c>
      <c r="L80" s="61"/>
      <c r="M80" s="61"/>
    </row>
    <row r="81" spans="1:12" s="27" customFormat="1" ht="8.25" customHeight="1">
      <c r="A81" s="19"/>
      <c r="B81" s="31"/>
      <c r="C81" s="28"/>
      <c r="D81" s="28"/>
      <c r="E81" s="28"/>
      <c r="F81" s="28"/>
      <c r="G81" s="29"/>
      <c r="H81" s="89"/>
      <c r="I81" s="89"/>
      <c r="J81" s="89"/>
      <c r="K81" s="91"/>
      <c r="L81" s="61"/>
    </row>
    <row r="82" spans="1:13" ht="12.75">
      <c r="A82" s="12" t="s">
        <v>32</v>
      </c>
      <c r="C82" s="2"/>
      <c r="D82" s="2"/>
      <c r="E82" s="2" t="s">
        <v>33</v>
      </c>
      <c r="G82" s="6" t="s">
        <v>18</v>
      </c>
      <c r="H82" s="89">
        <v>5518179</v>
      </c>
      <c r="I82" s="89">
        <v>5776133</v>
      </c>
      <c r="J82" s="89">
        <v>7185647</v>
      </c>
      <c r="K82" s="91">
        <f>((J82/I82)*100)-100</f>
        <v>24.402381316358188</v>
      </c>
      <c r="L82" s="61">
        <v>53</v>
      </c>
      <c r="M82" s="61"/>
    </row>
    <row r="83" spans="1:13" ht="12.75">
      <c r="A83" s="12"/>
      <c r="B83" s="2"/>
      <c r="C83" s="2"/>
      <c r="D83" s="2"/>
      <c r="G83" s="23">
        <v>1000</v>
      </c>
      <c r="H83" s="89">
        <v>22097.523813419368</v>
      </c>
      <c r="I83" s="89">
        <v>20648.513</v>
      </c>
      <c r="J83" s="89">
        <v>23777.332</v>
      </c>
      <c r="K83" s="91">
        <f>((J83/I83)*100)-100</f>
        <v>15.152757004826455</v>
      </c>
      <c r="L83" s="61"/>
      <c r="M83" s="61"/>
    </row>
    <row r="84" spans="1:12" s="27" customFormat="1" ht="8.25" customHeight="1">
      <c r="A84" s="19"/>
      <c r="B84" s="31"/>
      <c r="C84" s="28"/>
      <c r="D84" s="28"/>
      <c r="E84" s="28"/>
      <c r="G84" s="29"/>
      <c r="H84" s="89"/>
      <c r="I84" s="89"/>
      <c r="J84" s="89"/>
      <c r="K84" s="91"/>
      <c r="L84" s="61"/>
    </row>
    <row r="85" spans="1:13" ht="12.75">
      <c r="A85" s="12" t="s">
        <v>34</v>
      </c>
      <c r="C85" s="2"/>
      <c r="D85" s="2"/>
      <c r="E85" s="2" t="s">
        <v>35</v>
      </c>
      <c r="G85" s="6" t="s">
        <v>18</v>
      </c>
      <c r="H85" s="89">
        <v>21564234</v>
      </c>
      <c r="I85" s="89">
        <v>24258393</v>
      </c>
      <c r="J85" s="89">
        <v>25175434</v>
      </c>
      <c r="K85" s="91">
        <f>((J85/I85)*100)-100</f>
        <v>3.7803039962292644</v>
      </c>
      <c r="L85" s="61">
        <v>56</v>
      </c>
      <c r="M85" s="61"/>
    </row>
    <row r="86" spans="1:13" ht="12.75">
      <c r="A86" s="12"/>
      <c r="B86" s="2"/>
      <c r="C86" s="2"/>
      <c r="D86" s="2"/>
      <c r="E86" s="2"/>
      <c r="G86" s="23">
        <v>1000</v>
      </c>
      <c r="H86" s="89">
        <v>84516.54796173492</v>
      </c>
      <c r="I86" s="89">
        <v>84095.977</v>
      </c>
      <c r="J86" s="89">
        <v>83509.61</v>
      </c>
      <c r="K86" s="91">
        <f>((J86/I86)*100)-100</f>
        <v>-0.6972592755536908</v>
      </c>
      <c r="L86" s="27"/>
      <c r="M86" s="61"/>
    </row>
    <row r="87" spans="1:12" s="27" customFormat="1" ht="8.25" customHeight="1">
      <c r="A87" s="19"/>
      <c r="B87" s="31"/>
      <c r="C87" s="28"/>
      <c r="D87" s="28"/>
      <c r="E87" s="28"/>
      <c r="F87" s="28"/>
      <c r="G87" s="29"/>
      <c r="H87" s="89"/>
      <c r="I87" s="89"/>
      <c r="J87" s="89"/>
      <c r="K87" s="91"/>
      <c r="L87" s="61"/>
    </row>
    <row r="88" spans="1:13" ht="12.75">
      <c r="A88" s="12" t="s">
        <v>36</v>
      </c>
      <c r="C88" s="2"/>
      <c r="D88" s="2"/>
      <c r="E88" s="2" t="s">
        <v>557</v>
      </c>
      <c r="G88" s="6" t="s">
        <v>18</v>
      </c>
      <c r="H88" s="89">
        <v>6492073</v>
      </c>
      <c r="I88" s="89">
        <v>8637326</v>
      </c>
      <c r="J88" s="89">
        <v>10760583</v>
      </c>
      <c r="K88" s="91">
        <f>((J88/I88)*100)-100</f>
        <v>24.582341803470186</v>
      </c>
      <c r="L88" s="61">
        <v>27</v>
      </c>
      <c r="M88" s="61"/>
    </row>
    <row r="89" spans="1:13" ht="12.75">
      <c r="A89" s="12"/>
      <c r="B89" s="2"/>
      <c r="C89" s="2"/>
      <c r="D89" s="2"/>
      <c r="G89" s="23">
        <v>1000</v>
      </c>
      <c r="H89" s="89">
        <v>39765.72606003589</v>
      </c>
      <c r="I89" s="89">
        <v>46068.087</v>
      </c>
      <c r="J89" s="89">
        <v>53346.602</v>
      </c>
      <c r="K89" s="91">
        <f>((J89/I89)*100)-100</f>
        <v>15.799473071239106</v>
      </c>
      <c r="L89" s="61"/>
      <c r="M89" s="61"/>
    </row>
    <row r="90" spans="1:12" s="27" customFormat="1" ht="8.25" customHeight="1">
      <c r="A90" s="19"/>
      <c r="B90" s="31"/>
      <c r="C90" s="28"/>
      <c r="D90" s="28"/>
      <c r="E90" s="28"/>
      <c r="G90" s="29"/>
      <c r="H90" s="89"/>
      <c r="I90" s="89"/>
      <c r="J90" s="89"/>
      <c r="K90" s="91"/>
      <c r="L90" s="61"/>
    </row>
    <row r="91" spans="1:13" ht="12.75">
      <c r="A91" s="12" t="s">
        <v>37</v>
      </c>
      <c r="C91" s="2"/>
      <c r="D91" s="2"/>
      <c r="E91" s="2" t="s">
        <v>558</v>
      </c>
      <c r="G91" s="6" t="s">
        <v>18</v>
      </c>
      <c r="H91" s="89">
        <v>320785</v>
      </c>
      <c r="I91" s="89">
        <v>422200</v>
      </c>
      <c r="J91" s="89">
        <v>392720</v>
      </c>
      <c r="K91" s="91">
        <f>((J91/I91)*100)-100</f>
        <v>-6.982472761724296</v>
      </c>
      <c r="L91" s="61">
        <v>8</v>
      </c>
      <c r="M91" s="61"/>
    </row>
    <row r="92" spans="1:13" ht="12.75">
      <c r="A92" s="12"/>
      <c r="B92" s="2"/>
      <c r="C92" s="2"/>
      <c r="D92" s="2"/>
      <c r="E92" s="2"/>
      <c r="F92" s="2" t="s">
        <v>559</v>
      </c>
      <c r="G92" s="23">
        <v>1000</v>
      </c>
      <c r="H92" s="89">
        <v>1383.044538635771</v>
      </c>
      <c r="I92" s="89">
        <v>1602.409</v>
      </c>
      <c r="J92" s="89">
        <v>1361.161</v>
      </c>
      <c r="K92" s="91">
        <f>((J92/I92)*100)-100</f>
        <v>-15.055332315282797</v>
      </c>
      <c r="L92" s="61"/>
      <c r="M92" s="61"/>
    </row>
    <row r="93" spans="1:12" s="27" customFormat="1" ht="8.25" customHeight="1">
      <c r="A93" s="19"/>
      <c r="B93" s="31"/>
      <c r="C93" s="28"/>
      <c r="D93" s="28"/>
      <c r="E93" s="28"/>
      <c r="G93" s="29"/>
      <c r="H93" s="89"/>
      <c r="I93" s="89"/>
      <c r="J93" s="89"/>
      <c r="K93" s="91"/>
      <c r="L93" s="61"/>
    </row>
    <row r="94" spans="1:13" ht="12.75">
      <c r="A94" s="12" t="s">
        <v>38</v>
      </c>
      <c r="C94" s="2"/>
      <c r="D94" s="2"/>
      <c r="E94" s="2" t="s">
        <v>39</v>
      </c>
      <c r="G94" s="6" t="s">
        <v>18</v>
      </c>
      <c r="H94" s="89">
        <v>3402661</v>
      </c>
      <c r="I94" s="89">
        <v>3304836</v>
      </c>
      <c r="J94" s="89">
        <v>3135497</v>
      </c>
      <c r="K94" s="91">
        <f>((J94/I94)*100)-100</f>
        <v>-5.123975894719138</v>
      </c>
      <c r="L94" s="61">
        <v>23.75</v>
      </c>
      <c r="M94" s="61"/>
    </row>
    <row r="95" spans="1:13" ht="12.75">
      <c r="A95" s="12"/>
      <c r="B95" s="2"/>
      <c r="C95" s="2"/>
      <c r="D95" s="2"/>
      <c r="E95" s="2"/>
      <c r="G95" s="23">
        <v>1000</v>
      </c>
      <c r="H95" s="89">
        <v>14814.170965779234</v>
      </c>
      <c r="I95" s="89">
        <v>13419.806</v>
      </c>
      <c r="J95" s="89">
        <v>13020.233</v>
      </c>
      <c r="K95" s="91">
        <f>((J95/I95)*100)-100</f>
        <v>-2.9774871559246066</v>
      </c>
      <c r="L95" s="61"/>
      <c r="M95" s="61"/>
    </row>
    <row r="96" spans="1:12" s="27" customFormat="1" ht="11.25">
      <c r="A96" s="19"/>
      <c r="B96" s="31"/>
      <c r="C96" s="22"/>
      <c r="D96" s="22"/>
      <c r="E96" s="22"/>
      <c r="G96" s="23"/>
      <c r="H96" s="89"/>
      <c r="I96" s="89"/>
      <c r="J96" s="89"/>
      <c r="K96" s="91"/>
      <c r="L96" s="61"/>
    </row>
    <row r="97" spans="1:13" s="27" customFormat="1" ht="11.25">
      <c r="A97" s="19">
        <v>153</v>
      </c>
      <c r="B97" s="31"/>
      <c r="C97" s="28" t="s">
        <v>333</v>
      </c>
      <c r="D97" s="28"/>
      <c r="E97" s="28"/>
      <c r="F97" s="28"/>
      <c r="G97" s="23">
        <v>1000</v>
      </c>
      <c r="H97" s="89">
        <v>62492.29125999998</v>
      </c>
      <c r="I97" s="89">
        <v>71830.843</v>
      </c>
      <c r="J97" s="89">
        <v>80823.247</v>
      </c>
      <c r="K97" s="91">
        <f>((J97/I97)*100)-100</f>
        <v>12.518861848802203</v>
      </c>
      <c r="L97" s="61">
        <v>17</v>
      </c>
      <c r="M97" s="61"/>
    </row>
    <row r="98" spans="1:12" s="27" customFormat="1" ht="11.25">
      <c r="A98" s="19"/>
      <c r="B98" s="31"/>
      <c r="C98" s="28"/>
      <c r="D98" s="28"/>
      <c r="E98" s="28"/>
      <c r="G98" s="29"/>
      <c r="H98" s="89"/>
      <c r="I98" s="89"/>
      <c r="J98" s="89"/>
      <c r="K98" s="91"/>
      <c r="L98" s="61"/>
    </row>
    <row r="99" spans="1:13" s="27" customFormat="1" ht="11.25">
      <c r="A99" s="19">
        <v>1533</v>
      </c>
      <c r="B99" s="31"/>
      <c r="C99" s="28"/>
      <c r="D99" s="28" t="s">
        <v>560</v>
      </c>
      <c r="E99" s="28"/>
      <c r="F99" s="28"/>
      <c r="G99" s="23">
        <v>1000</v>
      </c>
      <c r="H99" s="89">
        <v>34809.77385560095</v>
      </c>
      <c r="I99" s="89">
        <v>38278.653999999995</v>
      </c>
      <c r="J99" s="89">
        <v>41503.715</v>
      </c>
      <c r="K99" s="91">
        <f>((J99/I99)*100)-100</f>
        <v>8.425220489727778</v>
      </c>
      <c r="L99" s="61">
        <v>12</v>
      </c>
      <c r="M99" s="61"/>
    </row>
    <row r="100" spans="1:12" s="27" customFormat="1" ht="11.25">
      <c r="A100" s="19"/>
      <c r="B100" s="31"/>
      <c r="C100" s="22"/>
      <c r="D100" s="22"/>
      <c r="E100" s="22"/>
      <c r="G100" s="23"/>
      <c r="H100" s="89"/>
      <c r="I100" s="89"/>
      <c r="J100" s="89"/>
      <c r="K100" s="91"/>
      <c r="L100" s="61"/>
    </row>
    <row r="101" spans="1:13" s="27" customFormat="1" ht="11.25">
      <c r="A101" s="19">
        <v>155</v>
      </c>
      <c r="B101" s="31"/>
      <c r="C101" s="28" t="s">
        <v>334</v>
      </c>
      <c r="D101" s="28"/>
      <c r="E101" s="28"/>
      <c r="F101" s="28"/>
      <c r="G101" s="23">
        <v>1000</v>
      </c>
      <c r="H101" s="89">
        <v>277689.20457999996</v>
      </c>
      <c r="I101" s="89">
        <v>252185.41500000004</v>
      </c>
      <c r="J101" s="89">
        <v>246508.99699999997</v>
      </c>
      <c r="K101" s="91">
        <f>((J101/I101)*100)-100</f>
        <v>-2.2508906789871475</v>
      </c>
      <c r="L101" s="61">
        <v>7</v>
      </c>
      <c r="M101" s="61"/>
    </row>
    <row r="102" spans="1:12" s="27" customFormat="1" ht="11.25">
      <c r="A102" s="19"/>
      <c r="B102" s="31"/>
      <c r="C102" s="22"/>
      <c r="E102" s="22"/>
      <c r="G102" s="23"/>
      <c r="H102" s="89"/>
      <c r="I102" s="89"/>
      <c r="J102" s="89"/>
      <c r="K102" s="91"/>
      <c r="L102" s="61"/>
    </row>
    <row r="103" spans="1:12" s="27" customFormat="1" ht="11.25">
      <c r="A103" s="19">
        <v>156</v>
      </c>
      <c r="B103" s="31"/>
      <c r="C103" s="22" t="s">
        <v>563</v>
      </c>
      <c r="D103" s="22"/>
      <c r="E103" s="22"/>
      <c r="G103" s="23"/>
      <c r="H103" s="89"/>
      <c r="I103" s="89"/>
      <c r="J103" s="89"/>
      <c r="K103" s="91"/>
      <c r="L103" s="61"/>
    </row>
    <row r="104" spans="1:13" s="27" customFormat="1" ht="11.25">
      <c r="A104" s="19"/>
      <c r="B104" s="31"/>
      <c r="C104" s="22"/>
      <c r="D104" s="22" t="s">
        <v>564</v>
      </c>
      <c r="E104" s="22"/>
      <c r="G104" s="23">
        <v>1000</v>
      </c>
      <c r="H104" s="89">
        <v>55317.5051</v>
      </c>
      <c r="I104" s="89">
        <v>55096.62300000001</v>
      </c>
      <c r="J104" s="89">
        <v>55763.624</v>
      </c>
      <c r="K104" s="91">
        <f>((J104/I104)*100)-100</f>
        <v>1.210602326752408</v>
      </c>
      <c r="L104" s="61">
        <v>4</v>
      </c>
      <c r="M104" s="61"/>
    </row>
    <row r="105" spans="1:13" s="27" customFormat="1" ht="11.25">
      <c r="A105" s="19"/>
      <c r="B105" s="31"/>
      <c r="C105" s="22"/>
      <c r="D105" s="22"/>
      <c r="E105" s="22"/>
      <c r="G105" s="23"/>
      <c r="H105" s="89"/>
      <c r="I105" s="89"/>
      <c r="J105" s="89"/>
      <c r="K105" s="91"/>
      <c r="L105" s="61"/>
      <c r="M105" s="61"/>
    </row>
    <row r="106" spans="1:13" s="27" customFormat="1" ht="11.25" customHeight="1">
      <c r="A106" s="19">
        <v>157</v>
      </c>
      <c r="B106" s="31"/>
      <c r="C106" s="22" t="s">
        <v>335</v>
      </c>
      <c r="D106" s="22"/>
      <c r="E106" s="22"/>
      <c r="G106" s="23">
        <v>1000</v>
      </c>
      <c r="H106" s="89">
        <v>54434</v>
      </c>
      <c r="I106" s="89">
        <v>60317.83900000001</v>
      </c>
      <c r="J106" s="89">
        <v>68283.60299999999</v>
      </c>
      <c r="K106" s="91">
        <f>((J106/I106)*100)-100</f>
        <v>13.206315299193633</v>
      </c>
      <c r="L106" s="61">
        <v>11</v>
      </c>
      <c r="M106" s="61"/>
    </row>
    <row r="107" spans="1:12" s="27" customFormat="1" ht="11.25">
      <c r="A107" s="19"/>
      <c r="B107" s="31"/>
      <c r="C107" s="22"/>
      <c r="D107" s="22"/>
      <c r="E107" s="22"/>
      <c r="G107" s="23"/>
      <c r="H107" s="89"/>
      <c r="I107" s="89"/>
      <c r="J107" s="89"/>
      <c r="K107" s="91"/>
      <c r="L107" s="61"/>
    </row>
    <row r="108" spans="1:13" s="27" customFormat="1" ht="11.25" customHeight="1">
      <c r="A108" s="12" t="s">
        <v>349</v>
      </c>
      <c r="B108"/>
      <c r="C108" s="2"/>
      <c r="D108" s="2"/>
      <c r="E108" s="2" t="s">
        <v>40</v>
      </c>
      <c r="F108"/>
      <c r="G108" s="6" t="s">
        <v>10</v>
      </c>
      <c r="H108" s="89" t="s">
        <v>645</v>
      </c>
      <c r="I108" s="89">
        <v>141181</v>
      </c>
      <c r="J108" s="89">
        <v>155221</v>
      </c>
      <c r="K108" s="91">
        <f>((J108/I108)*100)-100</f>
        <v>9.944680941486467</v>
      </c>
      <c r="L108" s="61">
        <v>8</v>
      </c>
      <c r="M108" s="61"/>
    </row>
    <row r="109" spans="1:13" s="27" customFormat="1" ht="11.25" customHeight="1">
      <c r="A109" s="12"/>
      <c r="B109" s="2"/>
      <c r="C109" s="2"/>
      <c r="D109" s="2"/>
      <c r="E109" s="2"/>
      <c r="F109"/>
      <c r="G109" s="23">
        <v>1000</v>
      </c>
      <c r="H109" s="89" t="s">
        <v>645</v>
      </c>
      <c r="I109" s="89">
        <v>18201.469</v>
      </c>
      <c r="J109" s="89">
        <v>19879.85</v>
      </c>
      <c r="K109" s="91">
        <f>((J109/I109)*100)-100</f>
        <v>9.221129349504693</v>
      </c>
      <c r="L109" s="61"/>
      <c r="M109" s="61"/>
    </row>
    <row r="110" spans="1:12" s="27" customFormat="1" ht="8.25" customHeight="1">
      <c r="A110" s="19"/>
      <c r="B110" s="31"/>
      <c r="C110" s="22"/>
      <c r="D110" s="22"/>
      <c r="E110" s="22"/>
      <c r="G110" s="23"/>
      <c r="H110" s="89"/>
      <c r="I110" s="89"/>
      <c r="J110" s="89"/>
      <c r="K110" s="91"/>
      <c r="L110" s="61"/>
    </row>
    <row r="111" spans="1:13" s="27" customFormat="1" ht="11.25" customHeight="1">
      <c r="A111" s="12" t="s">
        <v>350</v>
      </c>
      <c r="B111"/>
      <c r="C111" s="2"/>
      <c r="D111" s="2"/>
      <c r="E111" s="2" t="s">
        <v>41</v>
      </c>
      <c r="F111"/>
      <c r="G111" s="6" t="s">
        <v>10</v>
      </c>
      <c r="H111" s="89" t="s">
        <v>645</v>
      </c>
      <c r="I111" s="89">
        <v>74863</v>
      </c>
      <c r="J111" s="89">
        <v>85491</v>
      </c>
      <c r="K111" s="91">
        <f>((J111/I111)*100)-100</f>
        <v>14.196599121061155</v>
      </c>
      <c r="L111" s="61">
        <v>6</v>
      </c>
      <c r="M111" s="61"/>
    </row>
    <row r="112" spans="1:13" s="27" customFormat="1" ht="11.25" customHeight="1">
      <c r="A112" s="12"/>
      <c r="B112" s="2"/>
      <c r="C112" s="2"/>
      <c r="D112" s="2"/>
      <c r="E112" s="2"/>
      <c r="F112"/>
      <c r="G112" s="23">
        <v>1000</v>
      </c>
      <c r="H112" s="89" t="s">
        <v>645</v>
      </c>
      <c r="I112" s="89">
        <v>15554.396</v>
      </c>
      <c r="J112" s="89">
        <v>15748.49</v>
      </c>
      <c r="K112" s="91">
        <f>((J112/I112)*100)-100</f>
        <v>1.2478401604279554</v>
      </c>
      <c r="L112" s="61"/>
      <c r="M112" s="61"/>
    </row>
    <row r="113" spans="1:12" s="27" customFormat="1" ht="8.25" customHeight="1">
      <c r="A113" s="19"/>
      <c r="B113" s="31"/>
      <c r="C113" s="28"/>
      <c r="D113" s="28"/>
      <c r="E113" s="28"/>
      <c r="F113" s="28"/>
      <c r="G113" s="29"/>
      <c r="H113" s="89"/>
      <c r="I113" s="89"/>
      <c r="J113" s="89"/>
      <c r="K113" s="91"/>
      <c r="L113" s="61"/>
    </row>
    <row r="114" spans="1:13" s="27" customFormat="1" ht="11.25" customHeight="1">
      <c r="A114" s="12" t="s">
        <v>351</v>
      </c>
      <c r="B114"/>
      <c r="C114" s="2"/>
      <c r="D114" s="2"/>
      <c r="E114" s="2" t="s">
        <v>42</v>
      </c>
      <c r="F114"/>
      <c r="G114" s="6" t="s">
        <v>10</v>
      </c>
      <c r="H114" s="89" t="s">
        <v>645</v>
      </c>
      <c r="I114" s="89">
        <v>64287</v>
      </c>
      <c r="J114" s="89">
        <v>82612</v>
      </c>
      <c r="K114" s="91">
        <f>((J114/I114)*100)-100</f>
        <v>28.504985455846423</v>
      </c>
      <c r="L114" s="61">
        <v>6</v>
      </c>
      <c r="M114" s="61"/>
    </row>
    <row r="115" spans="1:13" s="27" customFormat="1" ht="11.25" customHeight="1">
      <c r="A115" s="12"/>
      <c r="B115" s="2"/>
      <c r="C115" s="2"/>
      <c r="D115" s="2"/>
      <c r="E115" s="2"/>
      <c r="F115"/>
      <c r="G115" s="23">
        <v>1000</v>
      </c>
      <c r="H115" s="89" t="s">
        <v>645</v>
      </c>
      <c r="I115" s="89">
        <v>11858.527</v>
      </c>
      <c r="J115" s="89">
        <v>13896.314</v>
      </c>
      <c r="K115" s="91">
        <f>((J115/I115)*100)-100</f>
        <v>17.184149431038094</v>
      </c>
      <c r="L115" s="61"/>
      <c r="M115" s="61"/>
    </row>
    <row r="116" spans="1:12" s="27" customFormat="1" ht="11.25">
      <c r="A116" s="19"/>
      <c r="B116" s="31"/>
      <c r="C116" s="22"/>
      <c r="D116" s="22"/>
      <c r="E116" s="22"/>
      <c r="G116" s="23"/>
      <c r="H116" s="89"/>
      <c r="I116" s="89"/>
      <c r="J116" s="89"/>
      <c r="K116" s="91"/>
      <c r="L116" s="61"/>
    </row>
    <row r="117" spans="1:13" s="27" customFormat="1" ht="11.25">
      <c r="A117" s="14">
        <v>158</v>
      </c>
      <c r="C117" s="15" t="s">
        <v>352</v>
      </c>
      <c r="D117" s="15"/>
      <c r="E117" s="15"/>
      <c r="G117" s="23">
        <v>1000</v>
      </c>
      <c r="H117" s="89">
        <v>586087.36905</v>
      </c>
      <c r="I117" s="89">
        <v>661399.4910000002</v>
      </c>
      <c r="J117" s="89">
        <v>969083.5560000001</v>
      </c>
      <c r="K117" s="91">
        <f>((J117/I117)*100)-100</f>
        <v>46.52015448859785</v>
      </c>
      <c r="L117" s="61">
        <v>87</v>
      </c>
      <c r="M117" s="61"/>
    </row>
    <row r="118" spans="1:13" s="27" customFormat="1" ht="11.25">
      <c r="A118" s="19"/>
      <c r="B118" s="31"/>
      <c r="C118" s="22"/>
      <c r="D118" s="22"/>
      <c r="E118" s="22"/>
      <c r="G118" s="23"/>
      <c r="H118" s="89"/>
      <c r="I118" s="89"/>
      <c r="J118" s="89"/>
      <c r="K118" s="91"/>
      <c r="L118" s="61"/>
      <c r="M118" s="61"/>
    </row>
    <row r="119" spans="1:13" s="27" customFormat="1" ht="11.25" customHeight="1">
      <c r="A119" s="19">
        <v>1581</v>
      </c>
      <c r="B119" s="21"/>
      <c r="C119" s="22"/>
      <c r="D119" s="22" t="s">
        <v>43</v>
      </c>
      <c r="E119" s="22"/>
      <c r="F119" s="21"/>
      <c r="G119" s="23">
        <v>1000</v>
      </c>
      <c r="H119" s="89">
        <v>180047.34562819876</v>
      </c>
      <c r="I119" s="89">
        <v>194134.928</v>
      </c>
      <c r="J119" s="89">
        <v>216318.649</v>
      </c>
      <c r="K119" s="91">
        <f>((J119/I119)*100)-100</f>
        <v>11.426960222222334</v>
      </c>
      <c r="L119" s="61">
        <v>70</v>
      </c>
      <c r="M119" s="61"/>
    </row>
    <row r="120" spans="1:12" s="27" customFormat="1" ht="11.25">
      <c r="A120" s="19"/>
      <c r="B120" s="31"/>
      <c r="C120" s="22"/>
      <c r="D120" s="22"/>
      <c r="E120" s="22"/>
      <c r="G120" s="23"/>
      <c r="H120" s="89"/>
      <c r="I120" s="89"/>
      <c r="J120" s="89"/>
      <c r="K120" s="91"/>
      <c r="L120" s="61"/>
    </row>
    <row r="121" spans="1:13" s="27" customFormat="1" ht="11.25" customHeight="1">
      <c r="A121" s="12" t="s">
        <v>44</v>
      </c>
      <c r="B121"/>
      <c r="C121" s="2"/>
      <c r="D121" s="2"/>
      <c r="E121" s="2" t="s">
        <v>654</v>
      </c>
      <c r="F121"/>
      <c r="G121" s="6" t="s">
        <v>10</v>
      </c>
      <c r="H121" s="89">
        <v>49648</v>
      </c>
      <c r="I121" s="89">
        <v>55643</v>
      </c>
      <c r="J121" s="89">
        <v>59459</v>
      </c>
      <c r="K121" s="91">
        <f>((J121/I121)*100)-100</f>
        <v>6.858005499344031</v>
      </c>
      <c r="L121" s="61">
        <v>66</v>
      </c>
      <c r="M121" s="61"/>
    </row>
    <row r="122" spans="1:13" s="27" customFormat="1" ht="11.25" customHeight="1">
      <c r="A122" s="12"/>
      <c r="B122" s="2"/>
      <c r="C122" s="2"/>
      <c r="D122" s="2"/>
      <c r="E122" s="2"/>
      <c r="F122" s="2" t="s">
        <v>562</v>
      </c>
      <c r="G122" s="23">
        <v>1000</v>
      </c>
      <c r="H122" s="89">
        <v>88299.59659070574</v>
      </c>
      <c r="I122" s="89">
        <v>101401.819</v>
      </c>
      <c r="J122" s="89">
        <v>110705.511</v>
      </c>
      <c r="K122" s="91">
        <f>((J122/I122)*100)-100</f>
        <v>9.175074068444474</v>
      </c>
      <c r="L122" s="61"/>
      <c r="M122" s="61"/>
    </row>
    <row r="123" spans="1:12" s="27" customFormat="1" ht="8.25" customHeight="1">
      <c r="A123" s="12"/>
      <c r="B123" s="2"/>
      <c r="C123"/>
      <c r="D123" s="2"/>
      <c r="E123" s="2"/>
      <c r="F123" s="2"/>
      <c r="G123" s="23"/>
      <c r="H123" s="89"/>
      <c r="I123" s="89"/>
      <c r="J123" s="89"/>
      <c r="K123" s="91"/>
      <c r="L123" s="61"/>
    </row>
    <row r="124" spans="1:12" s="27" customFormat="1" ht="11.25" customHeight="1">
      <c r="A124" s="12" t="s">
        <v>45</v>
      </c>
      <c r="B124"/>
      <c r="C124" s="2"/>
      <c r="D124" s="2"/>
      <c r="E124" s="2" t="s">
        <v>46</v>
      </c>
      <c r="F124"/>
      <c r="G124" s="6"/>
      <c r="H124" s="89"/>
      <c r="I124" s="89"/>
      <c r="J124" s="89"/>
      <c r="K124" s="91"/>
      <c r="L124" s="61"/>
    </row>
    <row r="125" spans="1:13" s="27" customFormat="1" ht="11.25" customHeight="1">
      <c r="A125" s="12"/>
      <c r="B125" s="2"/>
      <c r="C125" s="2"/>
      <c r="D125" s="2"/>
      <c r="E125" s="2"/>
      <c r="F125" s="2" t="s">
        <v>353</v>
      </c>
      <c r="G125" s="23">
        <v>1000</v>
      </c>
      <c r="H125" s="89">
        <v>91747.74903749303</v>
      </c>
      <c r="I125" s="89">
        <v>92733.109</v>
      </c>
      <c r="J125" s="89">
        <v>105613.138</v>
      </c>
      <c r="K125" s="91">
        <f>((J125/I125)*100)-100</f>
        <v>13.889353154330237</v>
      </c>
      <c r="L125" s="61">
        <v>70</v>
      </c>
      <c r="M125" s="61"/>
    </row>
    <row r="126" spans="1:12" s="27" customFormat="1" ht="11.25">
      <c r="A126" s="19"/>
      <c r="B126" s="31"/>
      <c r="C126" s="22"/>
      <c r="D126" s="22"/>
      <c r="E126" s="22"/>
      <c r="G126" s="23"/>
      <c r="H126" s="89"/>
      <c r="I126" s="89"/>
      <c r="J126" s="89"/>
      <c r="K126" s="91"/>
      <c r="L126" s="61"/>
    </row>
    <row r="127" spans="1:13" s="27" customFormat="1" ht="11.25" customHeight="1">
      <c r="A127" s="19">
        <v>1582</v>
      </c>
      <c r="B127" s="31"/>
      <c r="C127" s="28"/>
      <c r="D127" s="28" t="s">
        <v>47</v>
      </c>
      <c r="E127" s="28"/>
      <c r="F127" s="28"/>
      <c r="G127" s="23">
        <v>1000</v>
      </c>
      <c r="H127" s="89">
        <v>189557.37461844843</v>
      </c>
      <c r="I127" s="89">
        <v>219092.49</v>
      </c>
      <c r="J127" s="89">
        <v>213947.43399999998</v>
      </c>
      <c r="K127" s="91">
        <f>((J127/I127)*100)-100</f>
        <v>-2.348348863988903</v>
      </c>
      <c r="L127" s="61">
        <v>8</v>
      </c>
      <c r="M127" s="61"/>
    </row>
    <row r="128" spans="1:12" s="27" customFormat="1" ht="11.25">
      <c r="A128" s="19"/>
      <c r="B128" s="31"/>
      <c r="C128" s="22"/>
      <c r="D128" s="22"/>
      <c r="E128" s="22"/>
      <c r="G128" s="23"/>
      <c r="H128" s="89"/>
      <c r="I128" s="89"/>
      <c r="J128" s="89"/>
      <c r="K128" s="91"/>
      <c r="L128" s="61"/>
    </row>
    <row r="129" spans="1:12" s="27" customFormat="1" ht="11.25" customHeight="1">
      <c r="A129" s="12" t="s">
        <v>48</v>
      </c>
      <c r="B129" s="2"/>
      <c r="C129" s="2"/>
      <c r="D129" s="2"/>
      <c r="E129" s="27" t="s">
        <v>655</v>
      </c>
      <c r="G129" s="23"/>
      <c r="H129" s="77"/>
      <c r="I129" s="77"/>
      <c r="J129" s="77"/>
      <c r="K129" s="91"/>
      <c r="L129" s="61"/>
    </row>
    <row r="130" spans="1:13" s="27" customFormat="1" ht="11.25" customHeight="1">
      <c r="A130" s="17"/>
      <c r="B130"/>
      <c r="C130"/>
      <c r="D130"/>
      <c r="E130"/>
      <c r="F130" s="2" t="s">
        <v>561</v>
      </c>
      <c r="G130" s="23">
        <v>1000</v>
      </c>
      <c r="H130" s="84">
        <v>138753.36813526737</v>
      </c>
      <c r="I130" s="84">
        <v>131777.81</v>
      </c>
      <c r="J130" s="84">
        <v>184458.702</v>
      </c>
      <c r="K130" s="91">
        <f>((J130/I130)*100)-100</f>
        <v>39.97705835299584</v>
      </c>
      <c r="L130" s="61">
        <v>4</v>
      </c>
      <c r="M130" s="61"/>
    </row>
    <row r="131" spans="1:12" s="27" customFormat="1" ht="12.75">
      <c r="A131" s="92"/>
      <c r="B131"/>
      <c r="C131"/>
      <c r="D131"/>
      <c r="E131"/>
      <c r="F131"/>
      <c r="G131"/>
      <c r="H131"/>
      <c r="I131"/>
      <c r="J131"/>
      <c r="K131"/>
      <c r="L131"/>
    </row>
    <row r="132" spans="1:12" s="27" customFormat="1" ht="10.5" customHeight="1">
      <c r="A132" s="12" t="s">
        <v>677</v>
      </c>
      <c r="B132"/>
      <c r="C132"/>
      <c r="D132"/>
      <c r="E132"/>
      <c r="F132"/>
      <c r="G132"/>
      <c r="H132" s="89"/>
      <c r="I132"/>
      <c r="J132"/>
      <c r="K132"/>
      <c r="L132"/>
    </row>
    <row r="133" spans="1:8" ht="10.5" customHeight="1">
      <c r="A133" s="12" t="s">
        <v>678</v>
      </c>
      <c r="H133" s="89"/>
    </row>
    <row r="136" spans="1:12" ht="12.75">
      <c r="A136" s="121" t="s">
        <v>666</v>
      </c>
      <c r="B136" s="121"/>
      <c r="C136" s="121"/>
      <c r="D136" s="121"/>
      <c r="E136" s="121"/>
      <c r="F136" s="121"/>
      <c r="G136" s="121"/>
      <c r="H136" s="121"/>
      <c r="I136" s="121"/>
      <c r="J136" s="121"/>
      <c r="K136" s="121"/>
      <c r="L136" s="121"/>
    </row>
    <row r="137" spans="1:12" ht="12.75">
      <c r="A137" s="121" t="s">
        <v>667</v>
      </c>
      <c r="B137" s="121"/>
      <c r="C137" s="121"/>
      <c r="D137" s="121"/>
      <c r="E137" s="121"/>
      <c r="F137" s="121"/>
      <c r="G137" s="121"/>
      <c r="H137" s="121"/>
      <c r="I137" s="121"/>
      <c r="J137" s="121"/>
      <c r="K137" s="121"/>
      <c r="L137" s="121"/>
    </row>
    <row r="138" spans="1:12" ht="12.75">
      <c r="A138" s="1"/>
      <c r="B138" s="1"/>
      <c r="C138" s="1"/>
      <c r="D138" s="1"/>
      <c r="E138" s="1"/>
      <c r="F138" s="2"/>
      <c r="G138" s="1"/>
      <c r="H138" s="3"/>
      <c r="I138" s="3"/>
      <c r="J138" s="3"/>
      <c r="K138" s="3"/>
      <c r="L138" s="3"/>
    </row>
    <row r="139" spans="1:12" ht="12.75">
      <c r="A139" s="122" t="s">
        <v>327</v>
      </c>
      <c r="B139" s="125" t="s">
        <v>676</v>
      </c>
      <c r="C139" s="126"/>
      <c r="D139" s="126"/>
      <c r="E139" s="126"/>
      <c r="F139" s="127"/>
      <c r="G139" s="122" t="s">
        <v>328</v>
      </c>
      <c r="H139" s="125" t="s">
        <v>329</v>
      </c>
      <c r="I139" s="132"/>
      <c r="J139" s="132"/>
      <c r="K139" s="122"/>
      <c r="L139" s="133" t="s">
        <v>665</v>
      </c>
    </row>
    <row r="140" spans="1:12" ht="12.75">
      <c r="A140" s="123"/>
      <c r="B140" s="128"/>
      <c r="C140" s="129"/>
      <c r="D140" s="129"/>
      <c r="E140" s="129"/>
      <c r="F140" s="123"/>
      <c r="G140" s="123"/>
      <c r="H140" s="130"/>
      <c r="I140" s="131"/>
      <c r="J140" s="131"/>
      <c r="K140" s="124"/>
      <c r="L140" s="134"/>
    </row>
    <row r="141" spans="1:12" ht="12.75">
      <c r="A141" s="123"/>
      <c r="B141" s="128"/>
      <c r="C141" s="129"/>
      <c r="D141" s="129"/>
      <c r="E141" s="129"/>
      <c r="F141" s="123"/>
      <c r="G141" s="123"/>
      <c r="H141" s="118" t="s">
        <v>663</v>
      </c>
      <c r="I141" s="118" t="s">
        <v>651</v>
      </c>
      <c r="J141" s="118" t="s">
        <v>664</v>
      </c>
      <c r="K141" s="118" t="s">
        <v>675</v>
      </c>
      <c r="L141" s="134"/>
    </row>
    <row r="142" spans="1:12" ht="12.75">
      <c r="A142" s="123"/>
      <c r="B142" s="128"/>
      <c r="C142" s="129"/>
      <c r="D142" s="129"/>
      <c r="E142" s="129"/>
      <c r="F142" s="123"/>
      <c r="G142" s="123"/>
      <c r="H142" s="119"/>
      <c r="I142" s="119"/>
      <c r="J142" s="119"/>
      <c r="K142" s="119" t="s">
        <v>330</v>
      </c>
      <c r="L142" s="134"/>
    </row>
    <row r="143" spans="1:12" ht="12.75">
      <c r="A143" s="124"/>
      <c r="B143" s="130"/>
      <c r="C143" s="131"/>
      <c r="D143" s="131"/>
      <c r="E143" s="131"/>
      <c r="F143" s="124"/>
      <c r="G143" s="124"/>
      <c r="H143" s="120"/>
      <c r="I143" s="120"/>
      <c r="J143" s="120"/>
      <c r="K143" s="120" t="s">
        <v>0</v>
      </c>
      <c r="L143" s="135"/>
    </row>
    <row r="144" spans="1:12" ht="12.75">
      <c r="A144" s="19"/>
      <c r="B144" s="31"/>
      <c r="C144" s="22"/>
      <c r="D144" s="22"/>
      <c r="E144" s="22"/>
      <c r="F144" s="27"/>
      <c r="G144" s="23"/>
      <c r="H144" s="10"/>
      <c r="I144" s="10"/>
      <c r="J144" s="10"/>
      <c r="K144" s="68"/>
      <c r="L144" s="61"/>
    </row>
    <row r="145" spans="1:12" ht="12.75">
      <c r="A145" s="19">
        <v>1584</v>
      </c>
      <c r="B145" s="31"/>
      <c r="C145" s="28"/>
      <c r="D145" s="28" t="s">
        <v>49</v>
      </c>
      <c r="E145" s="28"/>
      <c r="F145" s="28"/>
      <c r="G145" s="23">
        <v>1000</v>
      </c>
      <c r="H145" s="89">
        <v>182313.3912456604</v>
      </c>
      <c r="I145" s="89">
        <v>208394.28799999997</v>
      </c>
      <c r="J145" s="89">
        <v>273695.858</v>
      </c>
      <c r="K145" s="91">
        <f>((J145/I145)*100)-100</f>
        <v>31.33558535923021</v>
      </c>
      <c r="L145" s="61">
        <v>4</v>
      </c>
    </row>
    <row r="146" spans="1:12" ht="12.75">
      <c r="A146" s="4"/>
      <c r="B146" s="5"/>
      <c r="C146" s="5"/>
      <c r="D146" s="5"/>
      <c r="E146" s="5"/>
      <c r="F146" s="2"/>
      <c r="G146" s="6"/>
      <c r="H146" s="89"/>
      <c r="I146" s="89"/>
      <c r="J146" s="89"/>
      <c r="K146" s="90"/>
      <c r="L146" s="61"/>
    </row>
    <row r="147" spans="1:12" ht="12.75">
      <c r="A147" s="19">
        <v>1587</v>
      </c>
      <c r="B147" s="27"/>
      <c r="C147" s="22"/>
      <c r="D147" s="22" t="s">
        <v>50</v>
      </c>
      <c r="E147" s="22"/>
      <c r="F147" s="27"/>
      <c r="G147" s="23">
        <v>1000</v>
      </c>
      <c r="H147" s="89">
        <v>23322.06786888431</v>
      </c>
      <c r="I147" s="89">
        <v>23994.565</v>
      </c>
      <c r="J147" s="93" t="s">
        <v>1</v>
      </c>
      <c r="K147" s="91" t="s">
        <v>1</v>
      </c>
      <c r="L147" s="61">
        <v>6</v>
      </c>
    </row>
    <row r="148" spans="1:12" ht="12.75">
      <c r="A148" s="19"/>
      <c r="B148" s="31"/>
      <c r="C148" s="22"/>
      <c r="D148" s="22"/>
      <c r="E148" s="22"/>
      <c r="F148" s="27"/>
      <c r="G148" s="23"/>
      <c r="H148" s="89"/>
      <c r="I148" s="89"/>
      <c r="J148" s="89"/>
      <c r="K148" s="91"/>
      <c r="L148" s="61"/>
    </row>
    <row r="149" spans="1:12" ht="12.75">
      <c r="A149" s="19">
        <v>159</v>
      </c>
      <c r="B149" s="22"/>
      <c r="C149" s="22" t="s">
        <v>354</v>
      </c>
      <c r="D149" s="22"/>
      <c r="E149" s="22"/>
      <c r="F149" s="27"/>
      <c r="G149" s="23">
        <v>1000</v>
      </c>
      <c r="H149" s="89">
        <v>422945.17621000006</v>
      </c>
      <c r="I149" s="89">
        <v>448525.224</v>
      </c>
      <c r="J149" s="89">
        <v>517431.848</v>
      </c>
      <c r="K149" s="91">
        <f>((J149/I149)*100)-100</f>
        <v>15.362931740044132</v>
      </c>
      <c r="L149" s="61">
        <v>30</v>
      </c>
    </row>
    <row r="150" spans="1:12" ht="12.75">
      <c r="A150" s="19"/>
      <c r="B150" s="31"/>
      <c r="C150" s="22"/>
      <c r="D150" s="22"/>
      <c r="E150" s="22"/>
      <c r="F150" s="27"/>
      <c r="G150" s="23"/>
      <c r="H150" s="89"/>
      <c r="I150" s="89"/>
      <c r="J150" s="89"/>
      <c r="K150" s="91"/>
      <c r="L150" s="61"/>
    </row>
    <row r="151" spans="1:12" ht="12.75">
      <c r="A151" s="19">
        <v>1591</v>
      </c>
      <c r="B151" s="27"/>
      <c r="C151" s="22"/>
      <c r="D151" s="22" t="s">
        <v>51</v>
      </c>
      <c r="E151" s="22"/>
      <c r="F151" s="27"/>
      <c r="G151" s="23">
        <v>1000</v>
      </c>
      <c r="H151" s="89">
        <v>39852.13438795805</v>
      </c>
      <c r="I151" s="89">
        <v>43657.158</v>
      </c>
      <c r="J151" s="89" t="s">
        <v>1</v>
      </c>
      <c r="K151" s="91" t="s">
        <v>1</v>
      </c>
      <c r="L151" s="61">
        <v>4</v>
      </c>
    </row>
    <row r="152" spans="1:12" ht="12.75">
      <c r="A152" s="19"/>
      <c r="B152" s="31"/>
      <c r="C152" s="22"/>
      <c r="D152" s="22"/>
      <c r="E152" s="22"/>
      <c r="F152" s="27"/>
      <c r="G152" s="23"/>
      <c r="H152" s="89"/>
      <c r="I152" s="89"/>
      <c r="J152" s="89"/>
      <c r="K152" s="91"/>
      <c r="L152" s="61"/>
    </row>
    <row r="153" spans="1:12" ht="12.75">
      <c r="A153" s="19">
        <v>1596</v>
      </c>
      <c r="B153" s="27"/>
      <c r="C153" s="31"/>
      <c r="D153" s="31" t="s">
        <v>52</v>
      </c>
      <c r="E153" s="31"/>
      <c r="F153" s="22"/>
      <c r="G153" s="23">
        <v>1000</v>
      </c>
      <c r="H153" s="89">
        <v>201981.76733151654</v>
      </c>
      <c r="I153" s="89">
        <v>197471.472</v>
      </c>
      <c r="J153" s="89">
        <v>200330.935</v>
      </c>
      <c r="K153" s="91">
        <f>((J153/I153)*100)-100</f>
        <v>1.4480385298388825</v>
      </c>
      <c r="L153" s="61">
        <v>18</v>
      </c>
    </row>
    <row r="154" spans="1:12" ht="12.75">
      <c r="A154" s="19"/>
      <c r="B154" s="31"/>
      <c r="C154" s="22"/>
      <c r="D154" s="22"/>
      <c r="E154" s="22"/>
      <c r="F154" s="27"/>
      <c r="G154" s="23"/>
      <c r="H154" s="89"/>
      <c r="I154" s="89"/>
      <c r="J154" s="89"/>
      <c r="K154" s="91"/>
      <c r="L154" s="61"/>
    </row>
    <row r="155" spans="1:12" ht="12.75">
      <c r="A155" s="34" t="s">
        <v>53</v>
      </c>
      <c r="B155" s="27"/>
      <c r="C155" s="22"/>
      <c r="D155" s="22"/>
      <c r="E155" s="33" t="s">
        <v>54</v>
      </c>
      <c r="F155" s="27"/>
      <c r="G155" s="23" t="s">
        <v>55</v>
      </c>
      <c r="H155" s="89">
        <v>4100356</v>
      </c>
      <c r="I155" s="89">
        <v>3958746</v>
      </c>
      <c r="J155" s="89">
        <v>3929031</v>
      </c>
      <c r="K155" s="91">
        <f>((J155/I155)*100)-100</f>
        <v>-0.7506164830984261</v>
      </c>
      <c r="L155" s="61">
        <v>16</v>
      </c>
    </row>
    <row r="156" spans="1:12" ht="12.75">
      <c r="A156" s="19"/>
      <c r="B156" s="31"/>
      <c r="C156" s="22"/>
      <c r="D156" s="22"/>
      <c r="E156" s="22"/>
      <c r="F156" s="27"/>
      <c r="G156" s="23">
        <v>1000</v>
      </c>
      <c r="H156" s="89">
        <v>201055.306442789</v>
      </c>
      <c r="I156" s="89">
        <v>196445.804</v>
      </c>
      <c r="J156" s="89">
        <v>199303.272</v>
      </c>
      <c r="K156" s="91">
        <f>((J156/I156)*100)-100</f>
        <v>1.4545833720123653</v>
      </c>
      <c r="L156" s="61"/>
    </row>
    <row r="157" spans="1:12" ht="12.75">
      <c r="A157" s="19"/>
      <c r="B157" s="31"/>
      <c r="C157" s="22"/>
      <c r="D157" s="22"/>
      <c r="E157" s="22"/>
      <c r="F157" s="27"/>
      <c r="G157" s="23"/>
      <c r="H157" s="89"/>
      <c r="I157" s="89"/>
      <c r="J157" s="89"/>
      <c r="K157" s="91"/>
      <c r="L157" s="61"/>
    </row>
    <row r="158" spans="1:12" ht="12.75">
      <c r="A158" s="19">
        <v>1598</v>
      </c>
      <c r="B158" s="27"/>
      <c r="C158" s="22"/>
      <c r="D158" s="31" t="s">
        <v>56</v>
      </c>
      <c r="E158" s="22"/>
      <c r="F158" s="27"/>
      <c r="G158" s="23"/>
      <c r="H158" s="89"/>
      <c r="I158" s="89"/>
      <c r="J158" s="89"/>
      <c r="K158" s="91"/>
      <c r="L158" s="27"/>
    </row>
    <row r="159" spans="1:12" ht="12.75">
      <c r="A159" s="14"/>
      <c r="B159" s="15"/>
      <c r="C159" s="27"/>
      <c r="D159" s="20"/>
      <c r="E159" s="20" t="s">
        <v>57</v>
      </c>
      <c r="F159" s="28"/>
      <c r="G159" s="23">
        <v>1000</v>
      </c>
      <c r="H159" s="89">
        <v>154119.73433273853</v>
      </c>
      <c r="I159" s="89">
        <v>170309.03800000003</v>
      </c>
      <c r="J159" s="89">
        <v>212454.435</v>
      </c>
      <c r="K159" s="91">
        <f>((J159/I159)*100)-100</f>
        <v>24.746424203276845</v>
      </c>
      <c r="L159" s="61">
        <v>12</v>
      </c>
    </row>
    <row r="160" spans="1:12" ht="12.75">
      <c r="A160" s="19"/>
      <c r="B160" s="31"/>
      <c r="C160" s="22"/>
      <c r="D160" s="22"/>
      <c r="E160" s="22"/>
      <c r="F160" s="27"/>
      <c r="G160" s="23"/>
      <c r="H160" s="89"/>
      <c r="I160" s="89"/>
      <c r="J160" s="89"/>
      <c r="K160" s="91"/>
      <c r="L160" s="61"/>
    </row>
    <row r="161" spans="1:12" ht="12.75">
      <c r="A161" s="14">
        <v>16</v>
      </c>
      <c r="B161" s="18" t="s">
        <v>58</v>
      </c>
      <c r="C161" s="15"/>
      <c r="D161" s="15"/>
      <c r="E161" s="15"/>
      <c r="F161" s="27"/>
      <c r="G161" s="23">
        <v>1000</v>
      </c>
      <c r="H161" s="89" t="s">
        <v>1</v>
      </c>
      <c r="I161" s="89" t="s">
        <v>1</v>
      </c>
      <c r="J161" s="89" t="s">
        <v>1</v>
      </c>
      <c r="K161" s="91" t="s">
        <v>1</v>
      </c>
      <c r="L161" s="61">
        <v>2</v>
      </c>
    </row>
    <row r="162" spans="1:12" ht="12.75">
      <c r="A162" s="19"/>
      <c r="B162" s="31"/>
      <c r="C162" s="22"/>
      <c r="D162" s="22"/>
      <c r="E162" s="22"/>
      <c r="F162" s="27"/>
      <c r="G162" s="23"/>
      <c r="H162" s="89"/>
      <c r="I162" s="89"/>
      <c r="J162" s="89"/>
      <c r="K162" s="91"/>
      <c r="L162" s="61"/>
    </row>
    <row r="163" spans="1:12" ht="12.75">
      <c r="A163" s="14">
        <v>17</v>
      </c>
      <c r="B163" s="18" t="s">
        <v>59</v>
      </c>
      <c r="C163" s="15"/>
      <c r="D163" s="15"/>
      <c r="E163" s="15"/>
      <c r="F163" s="27"/>
      <c r="G163" s="23">
        <v>1000</v>
      </c>
      <c r="H163" s="89">
        <v>286738.11118553247</v>
      </c>
      <c r="I163" s="89">
        <v>274033.28900000005</v>
      </c>
      <c r="J163" s="89">
        <v>254457.41499999998</v>
      </c>
      <c r="K163" s="91">
        <f>((J163/I163)*100)-100</f>
        <v>-7.143611665369633</v>
      </c>
      <c r="L163" s="61">
        <v>46</v>
      </c>
    </row>
    <row r="164" spans="1:12" ht="12.75">
      <c r="A164" s="19"/>
      <c r="B164" s="31"/>
      <c r="C164" s="22"/>
      <c r="D164" s="22"/>
      <c r="E164" s="22"/>
      <c r="F164" s="27"/>
      <c r="G164" s="23"/>
      <c r="H164" s="89"/>
      <c r="I164" s="89"/>
      <c r="J164" s="89"/>
      <c r="K164" s="91"/>
      <c r="L164" s="61"/>
    </row>
    <row r="165" spans="1:12" ht="12.75">
      <c r="A165" s="19">
        <v>171</v>
      </c>
      <c r="B165" s="27"/>
      <c r="C165" s="31" t="s">
        <v>60</v>
      </c>
      <c r="D165" s="28"/>
      <c r="E165" s="27"/>
      <c r="F165" s="27"/>
      <c r="G165" s="23">
        <v>1000</v>
      </c>
      <c r="H165" s="89">
        <v>107512.41161041603</v>
      </c>
      <c r="I165" s="89">
        <v>89029.727</v>
      </c>
      <c r="J165" s="89">
        <v>77184.222</v>
      </c>
      <c r="K165" s="91">
        <f>((J165/I165)*100)-100</f>
        <v>-13.305112122830622</v>
      </c>
      <c r="L165" s="61">
        <v>8</v>
      </c>
    </row>
    <row r="166" spans="1:12" ht="12.75">
      <c r="A166" s="19"/>
      <c r="B166" s="31"/>
      <c r="C166" s="22"/>
      <c r="D166" s="22"/>
      <c r="E166" s="22"/>
      <c r="F166" s="27"/>
      <c r="G166" s="23"/>
      <c r="H166" s="89"/>
      <c r="I166" s="89"/>
      <c r="J166" s="89"/>
      <c r="K166" s="91"/>
      <c r="L166" s="61"/>
    </row>
    <row r="167" spans="1:12" ht="12.75">
      <c r="A167" s="19">
        <v>172</v>
      </c>
      <c r="B167" s="27"/>
      <c r="C167" s="18" t="s">
        <v>61</v>
      </c>
      <c r="D167" s="28"/>
      <c r="E167" s="27"/>
      <c r="F167" s="27"/>
      <c r="G167" s="23">
        <v>1000</v>
      </c>
      <c r="H167" s="89">
        <v>10853.704054033326</v>
      </c>
      <c r="I167" s="89">
        <v>11634.042</v>
      </c>
      <c r="J167" s="89" t="s">
        <v>1</v>
      </c>
      <c r="K167" s="91" t="s">
        <v>1</v>
      </c>
      <c r="L167" s="61">
        <v>2</v>
      </c>
    </row>
    <row r="168" spans="1:12" ht="12.75">
      <c r="A168" s="19"/>
      <c r="B168" s="31"/>
      <c r="C168" s="22"/>
      <c r="D168" s="22"/>
      <c r="E168" s="22"/>
      <c r="F168" s="27"/>
      <c r="G168" s="23"/>
      <c r="H168" s="89"/>
      <c r="I168" s="89"/>
      <c r="J168" s="89"/>
      <c r="K168" s="91"/>
      <c r="L168" s="61"/>
    </row>
    <row r="169" spans="1:12" ht="12.75">
      <c r="A169" s="19">
        <v>173</v>
      </c>
      <c r="B169" s="27"/>
      <c r="C169" s="18" t="s">
        <v>62</v>
      </c>
      <c r="D169" s="28"/>
      <c r="E169" s="27"/>
      <c r="F169" s="27"/>
      <c r="G169" s="23">
        <v>1000</v>
      </c>
      <c r="H169" s="89">
        <v>12182.040361381101</v>
      </c>
      <c r="I169" s="89">
        <v>13396.364</v>
      </c>
      <c r="J169" s="89" t="s">
        <v>1</v>
      </c>
      <c r="K169" s="91" t="s">
        <v>1</v>
      </c>
      <c r="L169" s="61">
        <v>4</v>
      </c>
    </row>
    <row r="170" spans="1:12" ht="12.75">
      <c r="A170" s="19"/>
      <c r="B170" s="31"/>
      <c r="C170" s="22"/>
      <c r="D170" s="22"/>
      <c r="E170" s="22"/>
      <c r="F170" s="27"/>
      <c r="G170" s="23"/>
      <c r="H170" s="89"/>
      <c r="I170" s="89"/>
      <c r="J170" s="89"/>
      <c r="K170" s="91"/>
      <c r="L170" s="61"/>
    </row>
    <row r="171" spans="1:12" ht="12.75">
      <c r="A171" s="19">
        <v>174</v>
      </c>
      <c r="B171" s="27"/>
      <c r="C171" s="18" t="s">
        <v>63</v>
      </c>
      <c r="D171" s="28"/>
      <c r="E171" s="27"/>
      <c r="F171" s="27"/>
      <c r="G171" s="29"/>
      <c r="H171" s="89"/>
      <c r="I171" s="89"/>
      <c r="J171" s="89"/>
      <c r="K171" s="91"/>
      <c r="L171" s="61"/>
    </row>
    <row r="172" spans="1:12" ht="12.75">
      <c r="A172" s="12"/>
      <c r="C172" s="27"/>
      <c r="D172" s="15" t="s">
        <v>64</v>
      </c>
      <c r="E172" s="27"/>
      <c r="G172" s="23">
        <v>1000</v>
      </c>
      <c r="H172" s="89">
        <v>13920.432757448245</v>
      </c>
      <c r="I172" s="89">
        <v>13692.339</v>
      </c>
      <c r="J172" s="89">
        <v>11412.319000000001</v>
      </c>
      <c r="K172" s="91">
        <f>((J172/I172)*100)-100</f>
        <v>-16.651793386067922</v>
      </c>
      <c r="L172" s="61">
        <v>6</v>
      </c>
    </row>
    <row r="173" spans="1:12" ht="12.75">
      <c r="A173" s="19"/>
      <c r="B173" s="31"/>
      <c r="C173" s="22"/>
      <c r="D173" s="22"/>
      <c r="E173" s="22"/>
      <c r="F173" s="27"/>
      <c r="G173" s="23"/>
      <c r="H173" s="89"/>
      <c r="I173" s="89"/>
      <c r="J173" s="89"/>
      <c r="K173" s="91"/>
      <c r="L173" s="61"/>
    </row>
    <row r="174" spans="1:12" ht="12.75">
      <c r="A174" s="19">
        <v>175</v>
      </c>
      <c r="B174" s="27"/>
      <c r="C174" s="18" t="s">
        <v>355</v>
      </c>
      <c r="D174" s="28"/>
      <c r="E174" s="27"/>
      <c r="F174" s="27"/>
      <c r="G174" s="23">
        <v>1000</v>
      </c>
      <c r="H174" s="89">
        <v>72211.8</v>
      </c>
      <c r="I174" s="89">
        <v>78201.715</v>
      </c>
      <c r="J174" s="89">
        <v>79797.935</v>
      </c>
      <c r="K174" s="91">
        <f>((J174/I174)*100)-100</f>
        <v>2.041157281525102</v>
      </c>
      <c r="L174" s="61">
        <v>16</v>
      </c>
    </row>
    <row r="175" spans="1:12" ht="12.75">
      <c r="A175" s="19"/>
      <c r="B175" s="31"/>
      <c r="C175" s="22"/>
      <c r="D175" s="22"/>
      <c r="E175" s="22"/>
      <c r="F175" s="27"/>
      <c r="G175" s="23"/>
      <c r="H175" s="89"/>
      <c r="I175" s="89"/>
      <c r="J175" s="89"/>
      <c r="K175" s="91"/>
      <c r="L175" s="61"/>
    </row>
    <row r="176" spans="1:12" ht="12.75">
      <c r="A176" s="19">
        <v>1751</v>
      </c>
      <c r="B176" s="27"/>
      <c r="C176" s="28"/>
      <c r="D176" s="31" t="s">
        <v>565</v>
      </c>
      <c r="E176" s="28"/>
      <c r="F176" s="27"/>
      <c r="G176" s="23">
        <v>1000</v>
      </c>
      <c r="H176" s="89">
        <v>25547.72142773145</v>
      </c>
      <c r="I176" s="89">
        <v>22070.227</v>
      </c>
      <c r="J176" s="89">
        <v>26565.726</v>
      </c>
      <c r="K176" s="91">
        <f>((J176/I176)*100)-100</f>
        <v>20.36906552886836</v>
      </c>
      <c r="L176" s="61">
        <v>5</v>
      </c>
    </row>
    <row r="177" spans="1:12" ht="12.75">
      <c r="A177" s="19"/>
      <c r="B177" s="31"/>
      <c r="C177" s="22"/>
      <c r="D177" s="22"/>
      <c r="E177" s="22"/>
      <c r="F177" s="27"/>
      <c r="G177" s="23"/>
      <c r="H177" s="89"/>
      <c r="I177" s="89"/>
      <c r="J177" s="89"/>
      <c r="K177" s="91"/>
      <c r="L177" s="61"/>
    </row>
    <row r="178" spans="1:12" ht="12.75">
      <c r="A178" s="19">
        <v>1754</v>
      </c>
      <c r="B178" s="27"/>
      <c r="C178" s="28"/>
      <c r="D178" s="18" t="s">
        <v>65</v>
      </c>
      <c r="E178" s="28"/>
      <c r="F178" s="27"/>
      <c r="G178" s="23">
        <v>1000</v>
      </c>
      <c r="H178" s="89">
        <v>12816.042294064413</v>
      </c>
      <c r="I178" s="89">
        <v>14707.629000000003</v>
      </c>
      <c r="J178" s="89">
        <v>10152.182999999999</v>
      </c>
      <c r="K178" s="91">
        <f>((J178/I178)*100)-100</f>
        <v>-30.97335403279483</v>
      </c>
      <c r="L178" s="61">
        <v>5</v>
      </c>
    </row>
    <row r="179" spans="1:12" ht="12.75">
      <c r="A179" s="19"/>
      <c r="B179" s="31"/>
      <c r="C179" s="22"/>
      <c r="D179" s="22"/>
      <c r="E179" s="22"/>
      <c r="F179" s="27"/>
      <c r="G179" s="23"/>
      <c r="H179" s="89"/>
      <c r="I179" s="89"/>
      <c r="J179" s="89"/>
      <c r="K179" s="91"/>
      <c r="L179" s="61"/>
    </row>
    <row r="180" spans="1:12" ht="12.75">
      <c r="A180" s="19">
        <v>177</v>
      </c>
      <c r="B180" s="27"/>
      <c r="C180" s="18" t="s">
        <v>356</v>
      </c>
      <c r="D180" s="28"/>
      <c r="E180" s="27"/>
      <c r="F180" s="27"/>
      <c r="G180" s="23">
        <v>1000</v>
      </c>
      <c r="H180" s="89">
        <v>70057.84245999999</v>
      </c>
      <c r="I180" s="89">
        <v>68079.10199999998</v>
      </c>
      <c r="J180" s="89">
        <v>64824.423</v>
      </c>
      <c r="K180" s="91">
        <f>((J180/I180)*100)-100</f>
        <v>-4.780731390963382</v>
      </c>
      <c r="L180" s="61">
        <v>13</v>
      </c>
    </row>
    <row r="181" spans="1:12" ht="12.75">
      <c r="A181" s="19"/>
      <c r="B181" s="31"/>
      <c r="C181" s="22"/>
      <c r="D181" s="22"/>
      <c r="E181" s="22"/>
      <c r="F181" s="27"/>
      <c r="G181" s="23"/>
      <c r="H181" s="89"/>
      <c r="I181" s="89"/>
      <c r="J181" s="89"/>
      <c r="K181" s="91"/>
      <c r="L181" s="61"/>
    </row>
    <row r="182" spans="1:12" ht="12.75">
      <c r="A182" s="14">
        <v>1772</v>
      </c>
      <c r="B182" s="27"/>
      <c r="C182" s="22"/>
      <c r="D182" s="22" t="s">
        <v>656</v>
      </c>
      <c r="E182" s="22"/>
      <c r="F182" s="32"/>
      <c r="G182" s="35"/>
      <c r="H182" s="89"/>
      <c r="I182" s="89"/>
      <c r="J182" s="89"/>
      <c r="K182" s="91"/>
      <c r="L182" s="61"/>
    </row>
    <row r="183" spans="1:12" ht="12.75">
      <c r="A183" s="19"/>
      <c r="B183" s="31"/>
      <c r="C183" s="27"/>
      <c r="D183" s="22"/>
      <c r="E183" s="22" t="s">
        <v>566</v>
      </c>
      <c r="F183" s="32"/>
      <c r="G183" s="23" t="s">
        <v>66</v>
      </c>
      <c r="H183" s="89">
        <v>942350</v>
      </c>
      <c r="I183" s="89">
        <v>779397</v>
      </c>
      <c r="J183" s="89">
        <v>683977</v>
      </c>
      <c r="K183" s="91">
        <f>((J183/I183)*100)-100</f>
        <v>-12.242797957908493</v>
      </c>
      <c r="L183" s="61">
        <v>11</v>
      </c>
    </row>
    <row r="184" spans="1:12" ht="12.75">
      <c r="A184" s="14"/>
      <c r="B184" s="15"/>
      <c r="C184" s="27"/>
      <c r="D184" s="27"/>
      <c r="E184" s="15" t="s">
        <v>357</v>
      </c>
      <c r="F184" s="36"/>
      <c r="G184" s="23">
        <v>1000</v>
      </c>
      <c r="H184" s="89" t="s">
        <v>1</v>
      </c>
      <c r="I184" s="89" t="s">
        <v>1</v>
      </c>
      <c r="J184" s="89" t="s">
        <v>1</v>
      </c>
      <c r="K184" s="91" t="s">
        <v>1</v>
      </c>
      <c r="L184" s="61"/>
    </row>
    <row r="185" spans="1:12" ht="12.75">
      <c r="A185" s="19"/>
      <c r="B185" s="31"/>
      <c r="C185" s="22"/>
      <c r="D185" s="22"/>
      <c r="E185" s="22"/>
      <c r="F185" s="27"/>
      <c r="G185" s="23"/>
      <c r="H185" s="89"/>
      <c r="I185" s="89"/>
      <c r="J185" s="89"/>
      <c r="K185" s="91"/>
      <c r="L185" s="61"/>
    </row>
    <row r="186" spans="1:12" ht="12.75">
      <c r="A186" s="19">
        <v>18</v>
      </c>
      <c r="B186" s="31" t="s">
        <v>67</v>
      </c>
      <c r="C186" s="22"/>
      <c r="D186" s="22"/>
      <c r="E186" s="22"/>
      <c r="F186" s="27"/>
      <c r="G186" s="23">
        <v>1000</v>
      </c>
      <c r="H186" s="89">
        <v>8448.587044886315</v>
      </c>
      <c r="I186" s="89">
        <v>14474.57</v>
      </c>
      <c r="J186" s="89">
        <v>14057.487000000001</v>
      </c>
      <c r="K186" s="91">
        <f>((J186/I186)*100)-100</f>
        <v>-2.8814880165697474</v>
      </c>
      <c r="L186" s="61">
        <v>12</v>
      </c>
    </row>
    <row r="187" spans="1:12" ht="12.75">
      <c r="A187" s="19"/>
      <c r="B187" s="31"/>
      <c r="C187" s="22"/>
      <c r="D187" s="22"/>
      <c r="E187" s="22"/>
      <c r="F187" s="27"/>
      <c r="G187" s="23"/>
      <c r="H187" s="89"/>
      <c r="I187" s="89"/>
      <c r="J187" s="89"/>
      <c r="K187" s="91"/>
      <c r="L187" s="61"/>
    </row>
    <row r="188" spans="1:12" ht="12.75">
      <c r="A188" s="19">
        <v>182</v>
      </c>
      <c r="B188" s="27"/>
      <c r="C188" s="18" t="s">
        <v>358</v>
      </c>
      <c r="D188" s="28"/>
      <c r="E188" s="27"/>
      <c r="F188" s="27"/>
      <c r="G188" s="23">
        <v>1000</v>
      </c>
      <c r="H188" s="89">
        <v>8435.559870000001</v>
      </c>
      <c r="I188" s="89" t="s">
        <v>1</v>
      </c>
      <c r="J188" s="89" t="s">
        <v>1</v>
      </c>
      <c r="K188" s="91" t="s">
        <v>1</v>
      </c>
      <c r="L188" s="61">
        <v>12</v>
      </c>
    </row>
    <row r="189" spans="1:12" ht="12.75">
      <c r="A189" s="19"/>
      <c r="B189" s="31"/>
      <c r="C189" s="22"/>
      <c r="D189" s="22"/>
      <c r="E189" s="22"/>
      <c r="F189" s="27"/>
      <c r="G189" s="23"/>
      <c r="H189" s="89"/>
      <c r="I189" s="89"/>
      <c r="J189" s="89"/>
      <c r="K189" s="91"/>
      <c r="L189" s="61"/>
    </row>
    <row r="190" spans="1:12" ht="12.75">
      <c r="A190" s="19">
        <v>1822</v>
      </c>
      <c r="B190" s="28"/>
      <c r="C190" s="22"/>
      <c r="D190" s="22" t="s">
        <v>68</v>
      </c>
      <c r="E190" s="22"/>
      <c r="F190" s="21"/>
      <c r="G190" s="23"/>
      <c r="H190" s="89"/>
      <c r="I190" s="89"/>
      <c r="J190" s="89"/>
      <c r="K190" s="91"/>
      <c r="L190" s="61"/>
    </row>
    <row r="191" spans="1:12" ht="12.75">
      <c r="A191" s="19"/>
      <c r="B191" s="31"/>
      <c r="C191" s="28"/>
      <c r="D191" s="28"/>
      <c r="E191" s="18" t="s">
        <v>69</v>
      </c>
      <c r="F191" s="28"/>
      <c r="G191" s="23">
        <v>1000</v>
      </c>
      <c r="H191" s="89">
        <v>5045.93957552548</v>
      </c>
      <c r="I191" s="89">
        <v>3529.314</v>
      </c>
      <c r="J191" s="89">
        <v>3326</v>
      </c>
      <c r="K191" s="91">
        <f>((J191/I191)*100)-100</f>
        <v>-5.7607229053578095</v>
      </c>
      <c r="L191" s="61">
        <v>6</v>
      </c>
    </row>
    <row r="192" spans="1:12" ht="12.75">
      <c r="A192" s="19"/>
      <c r="B192" s="31"/>
      <c r="C192" s="22"/>
      <c r="D192" s="22"/>
      <c r="E192" s="22"/>
      <c r="F192" s="27"/>
      <c r="G192" s="23"/>
      <c r="H192" s="89"/>
      <c r="I192" s="89"/>
      <c r="J192" s="89"/>
      <c r="K192" s="91"/>
      <c r="L192" s="61"/>
    </row>
    <row r="193" spans="1:12" ht="12.75">
      <c r="A193" s="19">
        <v>19</v>
      </c>
      <c r="B193" s="31" t="s">
        <v>71</v>
      </c>
      <c r="C193" s="22"/>
      <c r="D193" s="22"/>
      <c r="E193" s="22"/>
      <c r="F193" s="27"/>
      <c r="G193" s="23">
        <v>1000</v>
      </c>
      <c r="H193" s="89">
        <v>41904.97129096087</v>
      </c>
      <c r="I193" s="89">
        <v>39233.85400000001</v>
      </c>
      <c r="J193" s="89">
        <v>41261.66299999999</v>
      </c>
      <c r="K193" s="91">
        <f>((J193/I193)*100)-100</f>
        <v>5.168518494257498</v>
      </c>
      <c r="L193" s="61">
        <v>15</v>
      </c>
    </row>
    <row r="194" spans="1:12" ht="12.75">
      <c r="A194" s="19"/>
      <c r="B194" s="31"/>
      <c r="C194" s="22"/>
      <c r="D194" s="22"/>
      <c r="E194" s="22"/>
      <c r="F194" s="27"/>
      <c r="G194" s="23"/>
      <c r="H194" s="89"/>
      <c r="I194" s="89"/>
      <c r="J194" s="89"/>
      <c r="K194" s="91"/>
      <c r="L194" s="61"/>
    </row>
    <row r="195" spans="1:12" ht="12.75">
      <c r="A195" s="19">
        <v>192</v>
      </c>
      <c r="B195" s="27"/>
      <c r="C195" s="31" t="s">
        <v>336</v>
      </c>
      <c r="D195" s="27"/>
      <c r="E195" s="21"/>
      <c r="F195" s="22"/>
      <c r="G195" s="23">
        <v>1000</v>
      </c>
      <c r="H195" s="89">
        <v>22175.240179361193</v>
      </c>
      <c r="I195" s="89">
        <v>21012.879</v>
      </c>
      <c r="J195" s="89">
        <v>20134.233</v>
      </c>
      <c r="K195" s="91">
        <f>((J195/I195)*100)-100</f>
        <v>-4.181464139207208</v>
      </c>
      <c r="L195" s="61">
        <v>9</v>
      </c>
    </row>
    <row r="196" spans="1:12" ht="12.75">
      <c r="A196" s="19"/>
      <c r="B196" s="31"/>
      <c r="C196" s="22"/>
      <c r="D196" s="22"/>
      <c r="E196" s="22"/>
      <c r="F196" s="27"/>
      <c r="G196" s="23"/>
      <c r="H196" s="89"/>
      <c r="I196" s="89"/>
      <c r="J196" s="89"/>
      <c r="K196" s="91"/>
      <c r="L196" s="61"/>
    </row>
    <row r="197" spans="1:12" ht="12.75">
      <c r="A197" s="19">
        <v>193</v>
      </c>
      <c r="B197" s="27"/>
      <c r="C197" s="27"/>
      <c r="D197" s="31" t="s">
        <v>72</v>
      </c>
      <c r="E197" s="21"/>
      <c r="F197" s="22"/>
      <c r="G197" s="23">
        <v>1000</v>
      </c>
      <c r="H197" s="89">
        <v>10324.51695699524</v>
      </c>
      <c r="I197" s="89">
        <v>9806.132</v>
      </c>
      <c r="J197" s="89">
        <v>8866.581</v>
      </c>
      <c r="K197" s="91">
        <f>((J197/I197)*100)-100</f>
        <v>-9.581259970801938</v>
      </c>
      <c r="L197" s="61">
        <v>5</v>
      </c>
    </row>
    <row r="198" spans="1:11" ht="12.75">
      <c r="A198" s="92"/>
      <c r="K198" s="91"/>
    </row>
    <row r="199" spans="1:8" ht="12.75">
      <c r="A199" s="12" t="s">
        <v>652</v>
      </c>
      <c r="H199" s="89"/>
    </row>
    <row r="200" spans="1:8" ht="12.75">
      <c r="A200" s="12" t="s">
        <v>653</v>
      </c>
      <c r="H200" s="89"/>
    </row>
    <row r="202" spans="8:10" ht="12.75">
      <c r="H202" s="89"/>
      <c r="I202" s="89"/>
      <c r="J202" s="89"/>
    </row>
    <row r="203" spans="8:10" ht="12.75">
      <c r="H203" s="89"/>
      <c r="I203" s="89"/>
      <c r="J203" s="89"/>
    </row>
    <row r="204" spans="1:12" ht="12.75">
      <c r="A204" s="121" t="s">
        <v>666</v>
      </c>
      <c r="B204" s="121"/>
      <c r="C204" s="121"/>
      <c r="D204" s="121"/>
      <c r="E204" s="121"/>
      <c r="F204" s="121"/>
      <c r="G204" s="121"/>
      <c r="H204" s="121"/>
      <c r="I204" s="121"/>
      <c r="J204" s="121"/>
      <c r="K204" s="121"/>
      <c r="L204" s="121"/>
    </row>
    <row r="205" spans="1:12" ht="12.75">
      <c r="A205" s="121" t="s">
        <v>667</v>
      </c>
      <c r="B205" s="121"/>
      <c r="C205" s="121"/>
      <c r="D205" s="121"/>
      <c r="E205" s="121"/>
      <c r="F205" s="121"/>
      <c r="G205" s="121"/>
      <c r="H205" s="121"/>
      <c r="I205" s="121"/>
      <c r="J205" s="121"/>
      <c r="K205" s="121"/>
      <c r="L205" s="121"/>
    </row>
    <row r="206" spans="1:12" ht="12.75">
      <c r="A206" s="1"/>
      <c r="B206" s="1"/>
      <c r="C206" s="1"/>
      <c r="D206" s="1"/>
      <c r="E206" s="1"/>
      <c r="F206" s="2"/>
      <c r="G206" s="1"/>
      <c r="H206" s="3"/>
      <c r="I206" s="3"/>
      <c r="J206" s="3"/>
      <c r="K206" s="3"/>
      <c r="L206" s="3"/>
    </row>
    <row r="207" spans="1:12" ht="12.75">
      <c r="A207" s="122" t="s">
        <v>327</v>
      </c>
      <c r="B207" s="125" t="s">
        <v>676</v>
      </c>
      <c r="C207" s="126"/>
      <c r="D207" s="126"/>
      <c r="E207" s="126"/>
      <c r="F207" s="127"/>
      <c r="G207" s="122" t="s">
        <v>328</v>
      </c>
      <c r="H207" s="125" t="s">
        <v>329</v>
      </c>
      <c r="I207" s="132"/>
      <c r="J207" s="132"/>
      <c r="K207" s="122"/>
      <c r="L207" s="133" t="s">
        <v>665</v>
      </c>
    </row>
    <row r="208" spans="1:12" ht="12.75">
      <c r="A208" s="123"/>
      <c r="B208" s="128"/>
      <c r="C208" s="129"/>
      <c r="D208" s="129"/>
      <c r="E208" s="129"/>
      <c r="F208" s="123"/>
      <c r="G208" s="123"/>
      <c r="H208" s="130"/>
      <c r="I208" s="131"/>
      <c r="J208" s="131"/>
      <c r="K208" s="124"/>
      <c r="L208" s="134"/>
    </row>
    <row r="209" spans="1:12" ht="12.75">
      <c r="A209" s="123"/>
      <c r="B209" s="128"/>
      <c r="C209" s="129"/>
      <c r="D209" s="129"/>
      <c r="E209" s="129"/>
      <c r="F209" s="123"/>
      <c r="G209" s="123"/>
      <c r="H209" s="118" t="s">
        <v>663</v>
      </c>
      <c r="I209" s="118" t="s">
        <v>651</v>
      </c>
      <c r="J209" s="118" t="s">
        <v>664</v>
      </c>
      <c r="K209" s="118" t="s">
        <v>675</v>
      </c>
      <c r="L209" s="134"/>
    </row>
    <row r="210" spans="1:12" ht="12.75">
      <c r="A210" s="123"/>
      <c r="B210" s="128"/>
      <c r="C210" s="129"/>
      <c r="D210" s="129"/>
      <c r="E210" s="129"/>
      <c r="F210" s="123"/>
      <c r="G210" s="123"/>
      <c r="H210" s="119"/>
      <c r="I210" s="119"/>
      <c r="J210" s="119"/>
      <c r="K210" s="119" t="s">
        <v>330</v>
      </c>
      <c r="L210" s="134"/>
    </row>
    <row r="211" spans="1:12" ht="12.75">
      <c r="A211" s="124"/>
      <c r="B211" s="130"/>
      <c r="C211" s="131"/>
      <c r="D211" s="131"/>
      <c r="E211" s="131"/>
      <c r="F211" s="124"/>
      <c r="G211" s="124"/>
      <c r="H211" s="120"/>
      <c r="I211" s="120"/>
      <c r="J211" s="120"/>
      <c r="K211" s="120" t="s">
        <v>0</v>
      </c>
      <c r="L211" s="135"/>
    </row>
    <row r="212" spans="1:12" ht="12.75">
      <c r="A212" s="74"/>
      <c r="B212" s="76"/>
      <c r="C212" s="76"/>
      <c r="D212" s="76"/>
      <c r="E212" s="76"/>
      <c r="F212" s="75"/>
      <c r="G212" s="74"/>
      <c r="H212" s="76"/>
      <c r="I212" s="76"/>
      <c r="J212" s="76"/>
      <c r="K212" s="76"/>
      <c r="L212" s="76"/>
    </row>
    <row r="213" spans="1:12" ht="12.75">
      <c r="A213" s="19">
        <v>20</v>
      </c>
      <c r="B213" s="22" t="s">
        <v>567</v>
      </c>
      <c r="C213" s="22"/>
      <c r="D213" s="22"/>
      <c r="E213" s="22"/>
      <c r="F213" s="27"/>
      <c r="G213" s="9"/>
      <c r="H213" s="10"/>
      <c r="I213" s="10"/>
      <c r="J213" s="10"/>
      <c r="K213" s="66"/>
      <c r="L213" s="61"/>
    </row>
    <row r="214" spans="1:12" ht="12.75">
      <c r="A214" s="19"/>
      <c r="B214" s="22"/>
      <c r="C214" s="22" t="s">
        <v>568</v>
      </c>
      <c r="D214" s="22"/>
      <c r="E214" s="22"/>
      <c r="F214" s="27"/>
      <c r="G214" s="23">
        <v>1000</v>
      </c>
      <c r="H214" s="89">
        <v>492462.02379552415</v>
      </c>
      <c r="I214" s="89">
        <v>654727.733</v>
      </c>
      <c r="J214" s="89">
        <v>623680.618</v>
      </c>
      <c r="K214" s="91">
        <f>((J214/I214)*100)-100</f>
        <v>-4.741988682492533</v>
      </c>
      <c r="L214" s="61">
        <v>70</v>
      </c>
    </row>
    <row r="215" spans="1:12" ht="12.75">
      <c r="A215" s="7"/>
      <c r="B215" s="8"/>
      <c r="C215" s="8"/>
      <c r="D215" s="8"/>
      <c r="E215" s="8"/>
      <c r="G215" s="23"/>
      <c r="H215" s="89"/>
      <c r="I215" s="89"/>
      <c r="J215" s="89"/>
      <c r="K215" s="90"/>
      <c r="L215" s="61"/>
    </row>
    <row r="216" spans="1:12" ht="12.75">
      <c r="A216" s="19">
        <v>201</v>
      </c>
      <c r="B216" s="27"/>
      <c r="C216" s="22" t="s">
        <v>73</v>
      </c>
      <c r="D216" s="22"/>
      <c r="E216" s="22"/>
      <c r="F216" s="27"/>
      <c r="G216" s="9"/>
      <c r="H216" s="89"/>
      <c r="I216" s="89"/>
      <c r="J216" s="89"/>
      <c r="K216" s="91"/>
      <c r="L216" s="61"/>
    </row>
    <row r="217" spans="1:12" ht="12.75">
      <c r="A217" s="19"/>
      <c r="B217" s="31"/>
      <c r="C217" s="27"/>
      <c r="D217" s="22" t="s">
        <v>74</v>
      </c>
      <c r="E217" s="22"/>
      <c r="F217" s="27"/>
      <c r="G217" s="23">
        <v>1000</v>
      </c>
      <c r="H217" s="89">
        <v>196007.32169973874</v>
      </c>
      <c r="I217" s="89">
        <v>313357.69499999995</v>
      </c>
      <c r="J217" s="89">
        <v>323650.5670000001</v>
      </c>
      <c r="K217" s="91">
        <f>((J217/I217)*100)-100</f>
        <v>3.28470376321863</v>
      </c>
      <c r="L217" s="61">
        <v>24</v>
      </c>
    </row>
    <row r="218" spans="1:12" ht="12.75">
      <c r="A218" s="19"/>
      <c r="B218" s="31"/>
      <c r="C218" s="22"/>
      <c r="D218" s="22"/>
      <c r="E218" s="22"/>
      <c r="F218" s="27"/>
      <c r="G218" s="23"/>
      <c r="H218" s="89"/>
      <c r="I218" s="89"/>
      <c r="J218" s="89"/>
      <c r="K218" s="91"/>
      <c r="L218" s="61"/>
    </row>
    <row r="219" spans="1:12" ht="12.75">
      <c r="A219" s="34" t="s">
        <v>75</v>
      </c>
      <c r="B219" s="27"/>
      <c r="C219" s="3"/>
      <c r="D219" s="3"/>
      <c r="E219" s="37" t="s">
        <v>569</v>
      </c>
      <c r="F219" s="27"/>
      <c r="G219" s="23" t="s">
        <v>76</v>
      </c>
      <c r="H219" s="89">
        <v>874321</v>
      </c>
      <c r="I219" s="89" t="s">
        <v>1</v>
      </c>
      <c r="J219" s="89" t="s">
        <v>1</v>
      </c>
      <c r="K219" s="91" t="s">
        <v>1</v>
      </c>
      <c r="L219" s="61">
        <v>10</v>
      </c>
    </row>
    <row r="220" spans="1:12" ht="12.75">
      <c r="A220" s="19"/>
      <c r="B220" s="13"/>
      <c r="C220" s="27"/>
      <c r="D220" s="2"/>
      <c r="E220" s="2"/>
      <c r="F220" s="2" t="s">
        <v>359</v>
      </c>
      <c r="G220" s="23">
        <v>1000</v>
      </c>
      <c r="H220" s="89">
        <v>110729.46012690265</v>
      </c>
      <c r="I220" s="89">
        <v>120949.948</v>
      </c>
      <c r="J220" s="89" t="s">
        <v>1</v>
      </c>
      <c r="K220" s="91" t="s">
        <v>1</v>
      </c>
      <c r="L220" s="61"/>
    </row>
    <row r="221" spans="1:12" ht="12.75">
      <c r="A221" s="19"/>
      <c r="B221" s="31"/>
      <c r="C221" s="22"/>
      <c r="D221" s="22"/>
      <c r="E221" s="22"/>
      <c r="F221" s="27"/>
      <c r="G221" s="23"/>
      <c r="H221" s="89"/>
      <c r="I221" s="89"/>
      <c r="J221" s="89"/>
      <c r="K221" s="91"/>
      <c r="L221" s="61"/>
    </row>
    <row r="222" spans="1:12" ht="12.75">
      <c r="A222" s="19">
        <v>203</v>
      </c>
      <c r="B222" s="31"/>
      <c r="C222" s="22" t="s">
        <v>360</v>
      </c>
      <c r="D222" s="22"/>
      <c r="E222" s="22"/>
      <c r="F222" s="27"/>
      <c r="G222" s="23"/>
      <c r="H222" s="89"/>
      <c r="I222" s="89"/>
      <c r="J222" s="89"/>
      <c r="K222" s="91"/>
      <c r="L222" s="61"/>
    </row>
    <row r="223" spans="1:12" ht="12.75">
      <c r="A223" s="14"/>
      <c r="B223" s="27"/>
      <c r="C223" s="15"/>
      <c r="D223" s="15" t="s">
        <v>361</v>
      </c>
      <c r="E223" s="15"/>
      <c r="F223" s="27"/>
      <c r="G223" s="23">
        <v>1000</v>
      </c>
      <c r="H223" s="89">
        <v>203904.22480481432</v>
      </c>
      <c r="I223" s="89">
        <v>228324.96900000004</v>
      </c>
      <c r="J223" s="89">
        <v>185295.72</v>
      </c>
      <c r="K223" s="91">
        <f>((J223/I223)*100)-100</f>
        <v>-18.84561692418319</v>
      </c>
      <c r="L223" s="61">
        <v>30</v>
      </c>
    </row>
    <row r="224" spans="1:12" ht="12.75">
      <c r="A224" s="19"/>
      <c r="B224" s="31"/>
      <c r="C224" s="22"/>
      <c r="D224" s="22"/>
      <c r="E224" s="22"/>
      <c r="F224" s="27"/>
      <c r="G224" s="23"/>
      <c r="H224" s="89"/>
      <c r="I224" s="89"/>
      <c r="J224" s="89"/>
      <c r="K224" s="91"/>
      <c r="L224" s="27"/>
    </row>
    <row r="225" spans="1:12" ht="12.75">
      <c r="A225" s="12" t="s">
        <v>77</v>
      </c>
      <c r="B225" s="27"/>
      <c r="C225" s="2"/>
      <c r="D225" s="2"/>
      <c r="E225" s="37" t="s">
        <v>78</v>
      </c>
      <c r="G225" s="6" t="s">
        <v>66</v>
      </c>
      <c r="H225" s="89">
        <v>262923</v>
      </c>
      <c r="I225" s="89" t="s">
        <v>1</v>
      </c>
      <c r="J225" s="89" t="s">
        <v>1</v>
      </c>
      <c r="K225" s="91" t="s">
        <v>1</v>
      </c>
      <c r="L225" s="61">
        <v>12</v>
      </c>
    </row>
    <row r="226" spans="1:12" ht="12.75">
      <c r="A226" s="12"/>
      <c r="B226" s="2"/>
      <c r="C226" s="27"/>
      <c r="D226" s="2"/>
      <c r="F226" s="2" t="s">
        <v>79</v>
      </c>
      <c r="G226" s="23">
        <v>1000</v>
      </c>
      <c r="H226" s="89">
        <v>55407.67858147181</v>
      </c>
      <c r="I226" s="89">
        <v>78909.497</v>
      </c>
      <c r="J226" s="89">
        <v>50654.007</v>
      </c>
      <c r="K226" s="91">
        <f>((J226/I226)*100)-100</f>
        <v>-35.80746434107925</v>
      </c>
      <c r="L226" s="61"/>
    </row>
    <row r="227" spans="1:12" ht="12.75">
      <c r="A227" s="19"/>
      <c r="B227" s="31"/>
      <c r="C227" s="28"/>
      <c r="D227" s="28"/>
      <c r="E227" s="28"/>
      <c r="F227" s="27"/>
      <c r="G227" s="29"/>
      <c r="H227" s="89"/>
      <c r="I227" s="89"/>
      <c r="J227" s="89"/>
      <c r="K227" s="91"/>
      <c r="L227" s="61"/>
    </row>
    <row r="228" spans="1:12" ht="12.75">
      <c r="A228" s="12" t="s">
        <v>362</v>
      </c>
      <c r="B228" s="2"/>
      <c r="C228" s="27"/>
      <c r="D228" s="2"/>
      <c r="E228" s="2" t="s">
        <v>364</v>
      </c>
      <c r="F228" s="2"/>
      <c r="G228" s="6" t="s">
        <v>66</v>
      </c>
      <c r="H228" s="89" t="s">
        <v>645</v>
      </c>
      <c r="I228" s="89">
        <v>855161</v>
      </c>
      <c r="J228" s="89">
        <v>838427</v>
      </c>
      <c r="K228" s="91">
        <f>((J228/I228)*100)-100</f>
        <v>-1.9568245043915766</v>
      </c>
      <c r="L228" s="61">
        <v>11.5</v>
      </c>
    </row>
    <row r="229" spans="1:12" ht="12.75">
      <c r="A229" s="12"/>
      <c r="B229" s="2"/>
      <c r="C229" s="27"/>
      <c r="D229" s="2"/>
      <c r="F229" s="2"/>
      <c r="G229" s="23">
        <v>1000</v>
      </c>
      <c r="H229" s="89" t="s">
        <v>645</v>
      </c>
      <c r="I229" s="89">
        <v>55117.145</v>
      </c>
      <c r="J229" s="89">
        <v>51913.797</v>
      </c>
      <c r="K229" s="91">
        <f>((J229/I229)*100)-100</f>
        <v>-5.8118902929387986</v>
      </c>
      <c r="L229" s="61"/>
    </row>
    <row r="230" spans="1:12" ht="12.75">
      <c r="A230" s="19"/>
      <c r="B230" s="31"/>
      <c r="C230" s="28"/>
      <c r="D230" s="28"/>
      <c r="E230" s="28"/>
      <c r="F230" s="27"/>
      <c r="G230" s="29"/>
      <c r="H230" s="89"/>
      <c r="I230" s="89"/>
      <c r="J230" s="89"/>
      <c r="K230" s="91"/>
      <c r="L230" s="61"/>
    </row>
    <row r="231" spans="1:12" ht="12.75">
      <c r="A231" s="12" t="s">
        <v>363</v>
      </c>
      <c r="B231" s="2"/>
      <c r="C231" s="27"/>
      <c r="D231" s="2"/>
      <c r="E231" s="37" t="s">
        <v>365</v>
      </c>
      <c r="G231" s="6" t="s">
        <v>66</v>
      </c>
      <c r="H231" s="89" t="s">
        <v>645</v>
      </c>
      <c r="I231" s="89">
        <v>537292</v>
      </c>
      <c r="J231" s="89">
        <v>531577</v>
      </c>
      <c r="K231" s="91">
        <f>((J231/I231)*100)-100</f>
        <v>-1.0636674285118772</v>
      </c>
      <c r="L231" s="61">
        <v>4</v>
      </c>
    </row>
    <row r="232" spans="1:12" ht="12.75">
      <c r="A232" s="12"/>
      <c r="B232" s="2"/>
      <c r="C232" s="27"/>
      <c r="D232" s="2"/>
      <c r="F232" s="2" t="s">
        <v>366</v>
      </c>
      <c r="G232" s="23">
        <v>1000</v>
      </c>
      <c r="H232" s="89" t="s">
        <v>645</v>
      </c>
      <c r="I232" s="89">
        <v>28082.763</v>
      </c>
      <c r="J232" s="89">
        <v>28640.909</v>
      </c>
      <c r="K232" s="91">
        <f>((J232/I232)*100)-100</f>
        <v>1.9875038649152827</v>
      </c>
      <c r="L232" s="61"/>
    </row>
    <row r="233" spans="1:12" ht="12.75">
      <c r="A233" s="19"/>
      <c r="B233" s="31"/>
      <c r="C233" s="28"/>
      <c r="D233" s="28"/>
      <c r="E233" s="28"/>
      <c r="F233" s="27"/>
      <c r="G233" s="29"/>
      <c r="H233" s="89"/>
      <c r="I233" s="89"/>
      <c r="J233" s="89"/>
      <c r="K233" s="91"/>
      <c r="L233" s="61"/>
    </row>
    <row r="234" spans="1:12" ht="12.75">
      <c r="A234" s="12" t="s">
        <v>80</v>
      </c>
      <c r="B234" s="27"/>
      <c r="C234" s="2"/>
      <c r="D234" s="2"/>
      <c r="E234" s="37" t="s">
        <v>81</v>
      </c>
      <c r="G234" s="6" t="s">
        <v>66</v>
      </c>
      <c r="H234" s="89">
        <v>5779</v>
      </c>
      <c r="I234" s="89">
        <v>2842</v>
      </c>
      <c r="J234" s="89">
        <v>2142</v>
      </c>
      <c r="K234" s="91">
        <f>((J234/I234)*100)-100</f>
        <v>-24.63054187192118</v>
      </c>
      <c r="L234" s="61">
        <v>6</v>
      </c>
    </row>
    <row r="235" spans="1:12" ht="12.75">
      <c r="A235" s="12"/>
      <c r="B235" s="2"/>
      <c r="C235" s="2"/>
      <c r="D235" s="2"/>
      <c r="E235" s="2"/>
      <c r="G235" s="23">
        <v>1000</v>
      </c>
      <c r="H235" s="89">
        <v>3488.0332135206027</v>
      </c>
      <c r="I235" s="89">
        <v>3594.835</v>
      </c>
      <c r="J235" s="89">
        <v>4645.904</v>
      </c>
      <c r="K235" s="91">
        <f>((J235/I235)*100)-100</f>
        <v>29.23830996415694</v>
      </c>
      <c r="L235" s="61"/>
    </row>
    <row r="236" spans="1:12" ht="12.75">
      <c r="A236" s="19"/>
      <c r="B236" s="31"/>
      <c r="C236" s="22"/>
      <c r="D236" s="22"/>
      <c r="E236" s="22"/>
      <c r="F236" s="27"/>
      <c r="G236" s="23"/>
      <c r="H236" s="89"/>
      <c r="I236" s="89"/>
      <c r="J236" s="89"/>
      <c r="K236" s="91"/>
      <c r="L236" s="61"/>
    </row>
    <row r="237" spans="1:12" ht="12.75">
      <c r="A237" s="19">
        <v>204</v>
      </c>
      <c r="B237" s="27"/>
      <c r="C237" s="31" t="s">
        <v>82</v>
      </c>
      <c r="D237" s="27"/>
      <c r="E237" s="22"/>
      <c r="F237" s="27"/>
      <c r="G237" s="6"/>
      <c r="H237" s="89"/>
      <c r="I237" s="89"/>
      <c r="J237" s="89"/>
      <c r="K237" s="91"/>
      <c r="L237" s="61"/>
    </row>
    <row r="238" spans="1:12" ht="12.75">
      <c r="A238" s="12"/>
      <c r="B238" s="2"/>
      <c r="C238" s="27"/>
      <c r="D238" s="15" t="s">
        <v>83</v>
      </c>
      <c r="E238" s="27"/>
      <c r="G238" s="23">
        <v>1000</v>
      </c>
      <c r="H238" s="89">
        <v>8398.99173241028</v>
      </c>
      <c r="I238" s="89">
        <v>10108.663999999999</v>
      </c>
      <c r="J238" s="89">
        <v>12059.985</v>
      </c>
      <c r="K238" s="91">
        <f>((J238/I238)*100)-100</f>
        <v>19.30345098026804</v>
      </c>
      <c r="L238" s="61">
        <v>11</v>
      </c>
    </row>
    <row r="239" spans="1:12" ht="12.75">
      <c r="A239" s="19"/>
      <c r="B239" s="31"/>
      <c r="C239" s="22"/>
      <c r="D239" s="22"/>
      <c r="E239" s="22"/>
      <c r="F239" s="27"/>
      <c r="G239" s="23"/>
      <c r="H239" s="89"/>
      <c r="I239" s="89"/>
      <c r="J239" s="89"/>
      <c r="K239" s="91"/>
      <c r="L239" s="61"/>
    </row>
    <row r="240" spans="1:12" ht="12.75">
      <c r="A240" s="19">
        <v>205</v>
      </c>
      <c r="B240" s="27"/>
      <c r="C240" s="31" t="s">
        <v>84</v>
      </c>
      <c r="D240" s="27"/>
      <c r="E240" s="22"/>
      <c r="F240" s="27"/>
      <c r="G240" s="6"/>
      <c r="H240" s="89"/>
      <c r="I240" s="89"/>
      <c r="J240" s="89"/>
      <c r="K240" s="91"/>
      <c r="L240" s="61"/>
    </row>
    <row r="241" spans="1:12" ht="12.75">
      <c r="A241" s="12"/>
      <c r="B241" s="2"/>
      <c r="C241" s="27"/>
      <c r="D241" s="15" t="s">
        <v>85</v>
      </c>
      <c r="E241" s="27"/>
      <c r="F241" s="27"/>
      <c r="G241" s="23">
        <v>1000</v>
      </c>
      <c r="H241" s="89">
        <v>21367.910298952364</v>
      </c>
      <c r="I241" s="89">
        <v>17225.588</v>
      </c>
      <c r="J241" s="89">
        <v>17097.078</v>
      </c>
      <c r="K241" s="91">
        <f>((J241/I241)*100)-100</f>
        <v>-0.7460412962390564</v>
      </c>
      <c r="L241" s="61">
        <v>9</v>
      </c>
    </row>
    <row r="242" spans="1:12" ht="12.75">
      <c r="A242" s="19"/>
      <c r="B242" s="31"/>
      <c r="C242" s="22"/>
      <c r="D242" s="22"/>
      <c r="E242" s="22"/>
      <c r="F242" s="27"/>
      <c r="G242" s="23"/>
      <c r="H242" s="89"/>
      <c r="I242" s="89"/>
      <c r="J242" s="89"/>
      <c r="K242" s="91"/>
      <c r="L242" s="61"/>
    </row>
    <row r="243" spans="1:12" ht="12.75">
      <c r="A243" s="12" t="s">
        <v>86</v>
      </c>
      <c r="B243" s="27"/>
      <c r="C243" s="2"/>
      <c r="D243" s="2"/>
      <c r="E243" s="37" t="s">
        <v>87</v>
      </c>
      <c r="G243" s="23">
        <v>1000</v>
      </c>
      <c r="H243" s="89">
        <v>19232.24411119576</v>
      </c>
      <c r="I243" s="89">
        <v>14332.393</v>
      </c>
      <c r="J243" s="89">
        <v>13174.443</v>
      </c>
      <c r="K243" s="91">
        <f>((J243/I243)*100)-100</f>
        <v>-8.079250966673897</v>
      </c>
      <c r="L243" s="61">
        <v>5.25</v>
      </c>
    </row>
    <row r="244" spans="1:12" ht="12.75">
      <c r="A244" s="19"/>
      <c r="B244" s="31"/>
      <c r="C244" s="22"/>
      <c r="D244" s="22"/>
      <c r="E244" s="22"/>
      <c r="F244" s="27"/>
      <c r="G244" s="23"/>
      <c r="H244" s="89"/>
      <c r="I244" s="89"/>
      <c r="J244" s="89"/>
      <c r="K244" s="91"/>
      <c r="L244" s="61"/>
    </row>
    <row r="245" spans="1:12" ht="12.75">
      <c r="A245" s="19">
        <v>21</v>
      </c>
      <c r="B245" s="31" t="s">
        <v>337</v>
      </c>
      <c r="C245" s="28"/>
      <c r="D245" s="28"/>
      <c r="E245" s="28"/>
      <c r="F245" s="28"/>
      <c r="G245" s="23">
        <v>1000</v>
      </c>
      <c r="H245" s="89">
        <v>410862.3960160137</v>
      </c>
      <c r="I245" s="89">
        <v>444312.1329999999</v>
      </c>
      <c r="J245" s="89">
        <v>482561.1459999999</v>
      </c>
      <c r="K245" s="91">
        <f>((J245/I245)*100)-100</f>
        <v>8.608590708910498</v>
      </c>
      <c r="L245" s="61">
        <v>34</v>
      </c>
    </row>
    <row r="246" spans="1:12" ht="12.75">
      <c r="A246" s="19"/>
      <c r="B246" s="31"/>
      <c r="C246" s="22"/>
      <c r="D246" s="22"/>
      <c r="E246" s="22"/>
      <c r="F246" s="27"/>
      <c r="G246" s="23"/>
      <c r="H246" s="89"/>
      <c r="I246" s="89"/>
      <c r="J246" s="89"/>
      <c r="K246" s="91"/>
      <c r="L246" s="61"/>
    </row>
    <row r="247" spans="1:12" ht="12.75">
      <c r="A247" s="19">
        <v>211</v>
      </c>
      <c r="B247" s="27"/>
      <c r="C247" s="31" t="s">
        <v>570</v>
      </c>
      <c r="D247" s="27"/>
      <c r="E247" s="22"/>
      <c r="F247" s="27"/>
      <c r="G247" s="23">
        <v>1000</v>
      </c>
      <c r="H247" s="89" t="s">
        <v>1</v>
      </c>
      <c r="I247" s="89">
        <v>157357.97</v>
      </c>
      <c r="J247" s="89">
        <v>150852.57299999997</v>
      </c>
      <c r="K247" s="91">
        <f>((J247/I247)*100)-100</f>
        <v>-4.134138868212418</v>
      </c>
      <c r="L247" s="61">
        <v>7</v>
      </c>
    </row>
    <row r="248" spans="1:12" ht="12.75">
      <c r="A248" s="19"/>
      <c r="B248" s="31"/>
      <c r="C248" s="22"/>
      <c r="D248" s="22"/>
      <c r="E248" s="22"/>
      <c r="F248" s="27"/>
      <c r="G248" s="23"/>
      <c r="H248" s="89"/>
      <c r="I248" s="89"/>
      <c r="J248" s="89"/>
      <c r="K248" s="91"/>
      <c r="L248" s="61"/>
    </row>
    <row r="249" spans="1:12" ht="12.75">
      <c r="A249" s="19">
        <v>2112</v>
      </c>
      <c r="B249" s="27"/>
      <c r="C249" s="22"/>
      <c r="D249" s="31" t="s">
        <v>338</v>
      </c>
      <c r="E249" s="22"/>
      <c r="F249" s="27"/>
      <c r="G249" s="23" t="s">
        <v>10</v>
      </c>
      <c r="H249" s="89">
        <v>45421</v>
      </c>
      <c r="I249" s="89">
        <v>51059</v>
      </c>
      <c r="J249" s="89">
        <v>50566</v>
      </c>
      <c r="K249" s="91">
        <f>((J249/I249)*100)-100</f>
        <v>-0.9655496582385013</v>
      </c>
      <c r="L249" s="61">
        <v>6</v>
      </c>
    </row>
    <row r="250" spans="1:12" ht="12.75">
      <c r="A250" s="16"/>
      <c r="B250" s="8"/>
      <c r="C250" s="8"/>
      <c r="D250" s="8"/>
      <c r="E250" s="8"/>
      <c r="G250" s="23">
        <v>1000</v>
      </c>
      <c r="H250" s="89" t="s">
        <v>1</v>
      </c>
      <c r="I250" s="89" t="s">
        <v>1</v>
      </c>
      <c r="J250" s="89" t="s">
        <v>1</v>
      </c>
      <c r="K250" s="91" t="s">
        <v>1</v>
      </c>
      <c r="L250" s="61"/>
    </row>
    <row r="251" spans="1:12" ht="12.75">
      <c r="A251" s="19"/>
      <c r="B251" s="31"/>
      <c r="C251" s="22"/>
      <c r="D251" s="22"/>
      <c r="E251" s="22"/>
      <c r="F251" s="27"/>
      <c r="G251" s="23"/>
      <c r="H251" s="89"/>
      <c r="I251" s="89"/>
      <c r="J251" s="89"/>
      <c r="K251" s="91"/>
      <c r="L251" s="61"/>
    </row>
    <row r="252" spans="1:12" ht="12.75">
      <c r="A252" s="19">
        <v>212</v>
      </c>
      <c r="B252" s="27"/>
      <c r="C252" s="31" t="s">
        <v>367</v>
      </c>
      <c r="D252" s="27"/>
      <c r="E252" s="22"/>
      <c r="F252" s="27"/>
      <c r="G252" s="23">
        <v>1000</v>
      </c>
      <c r="H252" s="89">
        <v>241282.08943999995</v>
      </c>
      <c r="I252" s="89">
        <v>276061.45200000005</v>
      </c>
      <c r="J252" s="89">
        <v>319228.55</v>
      </c>
      <c r="K252" s="91">
        <f>((J252/I252)*100)-100</f>
        <v>15.636771337419447</v>
      </c>
      <c r="L252" s="61">
        <v>29</v>
      </c>
    </row>
    <row r="253" spans="1:12" ht="12.75">
      <c r="A253" s="19"/>
      <c r="B253" s="31"/>
      <c r="C253" s="22"/>
      <c r="D253" s="22"/>
      <c r="E253" s="22"/>
      <c r="F253" s="27"/>
      <c r="G253" s="23"/>
      <c r="H253" s="89"/>
      <c r="I253" s="89"/>
      <c r="J253" s="89"/>
      <c r="K253" s="91"/>
      <c r="L253" s="61"/>
    </row>
    <row r="254" spans="1:12" ht="12.75">
      <c r="A254" s="19">
        <v>2121</v>
      </c>
      <c r="B254" s="27"/>
      <c r="C254" s="22"/>
      <c r="D254" s="31" t="s">
        <v>88</v>
      </c>
      <c r="E254" s="22"/>
      <c r="F254" s="27"/>
      <c r="G254" s="23"/>
      <c r="H254" s="89"/>
      <c r="I254" s="89"/>
      <c r="J254" s="89"/>
      <c r="K254" s="91"/>
      <c r="L254" s="61"/>
    </row>
    <row r="255" spans="1:12" ht="12.75">
      <c r="A255" s="14"/>
      <c r="B255" s="15"/>
      <c r="C255" s="27"/>
      <c r="D255" s="15"/>
      <c r="E255" s="18" t="s">
        <v>89</v>
      </c>
      <c r="F255" s="27"/>
      <c r="G255" s="23">
        <v>1000</v>
      </c>
      <c r="H255" s="89">
        <v>172506.81296431695</v>
      </c>
      <c r="I255" s="89">
        <v>201448.48200000002</v>
      </c>
      <c r="J255" s="89">
        <v>229621.149</v>
      </c>
      <c r="K255" s="91">
        <f>((J255/I255)*100)-100</f>
        <v>13.985048048165467</v>
      </c>
      <c r="L255" s="61">
        <v>22</v>
      </c>
    </row>
    <row r="256" spans="1:12" ht="12.75">
      <c r="A256" s="19"/>
      <c r="B256" s="31"/>
      <c r="C256" s="22"/>
      <c r="D256" s="22"/>
      <c r="E256" s="22"/>
      <c r="F256" s="27"/>
      <c r="G256" s="23"/>
      <c r="H256" s="89"/>
      <c r="I256" s="89"/>
      <c r="J256" s="89"/>
      <c r="K256" s="91"/>
      <c r="L256" s="61"/>
    </row>
    <row r="257" spans="1:12" ht="12.75">
      <c r="A257" s="34" t="s">
        <v>90</v>
      </c>
      <c r="B257" s="27"/>
      <c r="C257" s="15"/>
      <c r="D257" s="15"/>
      <c r="E257" s="37" t="s">
        <v>91</v>
      </c>
      <c r="G257" s="23" t="s">
        <v>10</v>
      </c>
      <c r="H257" s="89">
        <v>147632</v>
      </c>
      <c r="I257" s="89">
        <v>172945</v>
      </c>
      <c r="J257" s="89">
        <v>143954</v>
      </c>
      <c r="K257" s="91">
        <f>((J257/I257)*100)-100</f>
        <v>-16.763132787880537</v>
      </c>
      <c r="L257" s="61">
        <v>4</v>
      </c>
    </row>
    <row r="258" spans="1:12" ht="12.75">
      <c r="A258" s="34"/>
      <c r="B258" s="31"/>
      <c r="C258" s="27"/>
      <c r="D258" s="22"/>
      <c r="E258" s="22"/>
      <c r="F258" s="37" t="s">
        <v>92</v>
      </c>
      <c r="G258" s="42" t="s">
        <v>673</v>
      </c>
      <c r="H258" s="89">
        <v>69579.15565258739</v>
      </c>
      <c r="I258" s="89">
        <v>81345.416</v>
      </c>
      <c r="J258" s="89">
        <v>74887.252</v>
      </c>
      <c r="K258" s="91">
        <f>((J258/I258)*100)-100</f>
        <v>-7.93918614910028</v>
      </c>
      <c r="L258" s="61"/>
    </row>
    <row r="259" spans="1:12" ht="12.75">
      <c r="A259" s="19"/>
      <c r="B259" s="31"/>
      <c r="C259" s="28"/>
      <c r="D259" s="28"/>
      <c r="E259" s="28"/>
      <c r="F259" s="27"/>
      <c r="G259" s="29"/>
      <c r="H259" s="89"/>
      <c r="I259" s="89"/>
      <c r="J259" s="89"/>
      <c r="K259" s="91"/>
      <c r="L259" s="61"/>
    </row>
    <row r="260" spans="1:12" ht="12.75">
      <c r="A260" s="34" t="s">
        <v>93</v>
      </c>
      <c r="B260" s="27"/>
      <c r="C260" s="22"/>
      <c r="D260" s="22"/>
      <c r="E260" s="33" t="s">
        <v>94</v>
      </c>
      <c r="F260" s="27"/>
      <c r="G260" s="23" t="s">
        <v>10</v>
      </c>
      <c r="H260" s="89">
        <v>101208</v>
      </c>
      <c r="I260" s="89">
        <v>119913</v>
      </c>
      <c r="J260" s="89">
        <v>120235</v>
      </c>
      <c r="K260" s="91">
        <f>((J260/I260)*100)-100</f>
        <v>0.2685280161450265</v>
      </c>
      <c r="L260" s="61">
        <v>11</v>
      </c>
    </row>
    <row r="261" spans="1:12" ht="12.75">
      <c r="A261" s="12"/>
      <c r="C261" s="27"/>
      <c r="D261" s="2"/>
      <c r="E261" s="2"/>
      <c r="F261" s="2" t="s">
        <v>95</v>
      </c>
      <c r="G261" s="94" t="s">
        <v>673</v>
      </c>
      <c r="H261" s="89">
        <v>81253.48317594065</v>
      </c>
      <c r="I261" s="89">
        <v>99850.612</v>
      </c>
      <c r="J261" s="89">
        <v>132380.535</v>
      </c>
      <c r="K261" s="91">
        <f>((J261/I261)*100)-100</f>
        <v>32.57859150627942</v>
      </c>
      <c r="L261" s="61"/>
    </row>
    <row r="262" spans="1:12" ht="12.75">
      <c r="A262" s="19"/>
      <c r="B262" s="31"/>
      <c r="C262" s="22"/>
      <c r="D262" s="22"/>
      <c r="E262" s="22"/>
      <c r="F262" s="27"/>
      <c r="G262" s="23"/>
      <c r="H262" s="89"/>
      <c r="I262" s="89"/>
      <c r="J262" s="89"/>
      <c r="K262" s="91"/>
      <c r="L262" s="61"/>
    </row>
    <row r="263" spans="1:12" ht="12.75">
      <c r="A263" s="19">
        <v>2125</v>
      </c>
      <c r="B263" s="27"/>
      <c r="C263" s="28"/>
      <c r="D263" s="31" t="s">
        <v>96</v>
      </c>
      <c r="E263" s="28"/>
      <c r="F263" s="28"/>
      <c r="G263" s="29"/>
      <c r="H263" s="89"/>
      <c r="I263" s="89"/>
      <c r="J263" s="89"/>
      <c r="K263" s="91"/>
      <c r="L263" s="61"/>
    </row>
    <row r="264" spans="1:12" ht="12.75">
      <c r="A264" s="12"/>
      <c r="C264" s="27"/>
      <c r="D264" s="2"/>
      <c r="E264" s="15" t="s">
        <v>97</v>
      </c>
      <c r="G264" s="23">
        <v>1000</v>
      </c>
      <c r="H264" s="89">
        <v>15843.91281450842</v>
      </c>
      <c r="I264" s="89">
        <v>18525.543</v>
      </c>
      <c r="J264" s="89">
        <v>20950.407</v>
      </c>
      <c r="K264" s="91">
        <f>((J264/I264)*100)-100</f>
        <v>13.089300540340432</v>
      </c>
      <c r="L264" s="61">
        <v>6</v>
      </c>
    </row>
    <row r="265" spans="1:12" ht="12.75">
      <c r="A265" s="92"/>
      <c r="H265" s="89"/>
      <c r="I265" s="89"/>
      <c r="J265" s="89"/>
      <c r="K265" s="91"/>
      <c r="L265" s="61"/>
    </row>
    <row r="266" spans="1:12" ht="12.75">
      <c r="A266" s="12" t="s">
        <v>652</v>
      </c>
      <c r="H266" s="89"/>
      <c r="I266" s="89"/>
      <c r="J266" s="89"/>
      <c r="K266" s="91"/>
      <c r="L266" s="61"/>
    </row>
    <row r="267" spans="1:12" ht="12.75">
      <c r="A267" s="12" t="s">
        <v>653</v>
      </c>
      <c r="H267" s="89"/>
      <c r="K267" s="91"/>
      <c r="L267" s="61"/>
    </row>
    <row r="268" ht="12.75">
      <c r="L268" s="61"/>
    </row>
    <row r="270" spans="1:12" ht="12.75">
      <c r="A270" s="121" t="s">
        <v>666</v>
      </c>
      <c r="B270" s="121"/>
      <c r="C270" s="121"/>
      <c r="D270" s="121"/>
      <c r="E270" s="121"/>
      <c r="F270" s="121"/>
      <c r="G270" s="121"/>
      <c r="H270" s="121"/>
      <c r="I270" s="121"/>
      <c r="J270" s="121"/>
      <c r="K270" s="121"/>
      <c r="L270" s="121"/>
    </row>
    <row r="271" spans="1:12" ht="12.75">
      <c r="A271" s="121" t="s">
        <v>667</v>
      </c>
      <c r="B271" s="121"/>
      <c r="C271" s="121"/>
      <c r="D271" s="121"/>
      <c r="E271" s="121"/>
      <c r="F271" s="121"/>
      <c r="G271" s="121"/>
      <c r="H271" s="121"/>
      <c r="I271" s="121"/>
      <c r="J271" s="121"/>
      <c r="K271" s="121"/>
      <c r="L271" s="121"/>
    </row>
    <row r="272" spans="1:12" ht="12.75">
      <c r="A272" s="1"/>
      <c r="B272" s="1"/>
      <c r="C272" s="1"/>
      <c r="D272" s="1"/>
      <c r="E272" s="1"/>
      <c r="F272" s="2"/>
      <c r="G272" s="1"/>
      <c r="H272" s="3"/>
      <c r="I272" s="3"/>
      <c r="J272" s="3"/>
      <c r="K272" s="3"/>
      <c r="L272" s="3"/>
    </row>
    <row r="273" spans="1:12" ht="12.75">
      <c r="A273" s="122" t="s">
        <v>327</v>
      </c>
      <c r="B273" s="125" t="s">
        <v>676</v>
      </c>
      <c r="C273" s="126"/>
      <c r="D273" s="126"/>
      <c r="E273" s="126"/>
      <c r="F273" s="127"/>
      <c r="G273" s="122" t="s">
        <v>328</v>
      </c>
      <c r="H273" s="125" t="s">
        <v>329</v>
      </c>
      <c r="I273" s="132"/>
      <c r="J273" s="132"/>
      <c r="K273" s="122"/>
      <c r="L273" s="133" t="s">
        <v>665</v>
      </c>
    </row>
    <row r="274" spans="1:12" ht="12.75">
      <c r="A274" s="123"/>
      <c r="B274" s="128"/>
      <c r="C274" s="129"/>
      <c r="D274" s="129"/>
      <c r="E274" s="129"/>
      <c r="F274" s="123"/>
      <c r="G274" s="123"/>
      <c r="H274" s="130"/>
      <c r="I274" s="131"/>
      <c r="J274" s="131"/>
      <c r="K274" s="124"/>
      <c r="L274" s="134"/>
    </row>
    <row r="275" spans="1:12" ht="12.75">
      <c r="A275" s="123"/>
      <c r="B275" s="128"/>
      <c r="C275" s="129"/>
      <c r="D275" s="129"/>
      <c r="E275" s="129"/>
      <c r="F275" s="123"/>
      <c r="G275" s="123"/>
      <c r="H275" s="118" t="s">
        <v>663</v>
      </c>
      <c r="I275" s="118" t="s">
        <v>651</v>
      </c>
      <c r="J275" s="118" t="s">
        <v>664</v>
      </c>
      <c r="K275" s="118" t="s">
        <v>675</v>
      </c>
      <c r="L275" s="134"/>
    </row>
    <row r="276" spans="1:12" ht="12.75">
      <c r="A276" s="123"/>
      <c r="B276" s="128"/>
      <c r="C276" s="129"/>
      <c r="D276" s="129"/>
      <c r="E276" s="129"/>
      <c r="F276" s="123"/>
      <c r="G276" s="123"/>
      <c r="H276" s="119"/>
      <c r="I276" s="119"/>
      <c r="J276" s="119"/>
      <c r="K276" s="119" t="s">
        <v>330</v>
      </c>
      <c r="L276" s="134"/>
    </row>
    <row r="277" spans="1:12" ht="12.75">
      <c r="A277" s="124"/>
      <c r="B277" s="130"/>
      <c r="C277" s="131"/>
      <c r="D277" s="131"/>
      <c r="E277" s="131"/>
      <c r="F277" s="124"/>
      <c r="G277" s="124"/>
      <c r="H277" s="120"/>
      <c r="I277" s="120"/>
      <c r="J277" s="120"/>
      <c r="K277" s="120" t="s">
        <v>0</v>
      </c>
      <c r="L277" s="135"/>
    </row>
    <row r="278" spans="1:12" ht="12.75">
      <c r="A278" s="12"/>
      <c r="C278" s="27"/>
      <c r="D278" s="2"/>
      <c r="E278" s="15"/>
      <c r="G278" s="23"/>
      <c r="H278" s="84"/>
      <c r="I278" s="84"/>
      <c r="J278" s="84"/>
      <c r="K278" s="79"/>
      <c r="L278" s="61"/>
    </row>
    <row r="279" spans="1:12" ht="12.75">
      <c r="A279" s="14">
        <v>22</v>
      </c>
      <c r="B279" s="15" t="s">
        <v>98</v>
      </c>
      <c r="C279" s="2"/>
      <c r="D279" s="2"/>
      <c r="E279" s="2"/>
      <c r="G279" s="6"/>
      <c r="H279" s="10"/>
      <c r="I279" s="10"/>
      <c r="J279" s="10"/>
      <c r="K279" s="66"/>
      <c r="L279" s="61"/>
    </row>
    <row r="280" spans="1:12" ht="12.75">
      <c r="A280" s="14"/>
      <c r="B280" s="27"/>
      <c r="C280" s="15" t="s">
        <v>99</v>
      </c>
      <c r="D280" s="15"/>
      <c r="E280" s="15"/>
      <c r="F280" s="32"/>
      <c r="G280" s="23">
        <v>1000</v>
      </c>
      <c r="H280" s="89">
        <v>616492.7422117464</v>
      </c>
      <c r="I280" s="89">
        <v>538630.212</v>
      </c>
      <c r="J280" s="89">
        <v>642173.452</v>
      </c>
      <c r="K280" s="91">
        <f>((J280/I280)*100)-100</f>
        <v>19.223437098994367</v>
      </c>
      <c r="L280" s="61">
        <v>57</v>
      </c>
    </row>
    <row r="281" spans="1:12" ht="12.75">
      <c r="A281" s="74"/>
      <c r="B281" s="76"/>
      <c r="C281" s="76"/>
      <c r="D281" s="76"/>
      <c r="E281" s="76"/>
      <c r="F281" s="74"/>
      <c r="G281" s="74"/>
      <c r="H281" s="89"/>
      <c r="I281" s="89"/>
      <c r="J281" s="89"/>
      <c r="K281" s="90"/>
      <c r="L281" s="61"/>
    </row>
    <row r="282" spans="1:12" ht="12.75">
      <c r="A282" s="19">
        <v>221</v>
      </c>
      <c r="B282" s="31"/>
      <c r="C282" s="22" t="s">
        <v>368</v>
      </c>
      <c r="D282" s="22"/>
      <c r="E282" s="22"/>
      <c r="F282" s="27"/>
      <c r="G282" s="23">
        <v>1000</v>
      </c>
      <c r="H282" s="89" t="s">
        <v>1</v>
      </c>
      <c r="I282" s="89" t="s">
        <v>1</v>
      </c>
      <c r="J282" s="89" t="s">
        <v>1</v>
      </c>
      <c r="K282" s="91" t="s">
        <v>1</v>
      </c>
      <c r="L282" s="61">
        <v>15</v>
      </c>
    </row>
    <row r="283" spans="1:12" ht="12.75">
      <c r="A283" s="19"/>
      <c r="B283" s="31"/>
      <c r="C283" s="22"/>
      <c r="D283" s="22"/>
      <c r="E283" s="22"/>
      <c r="F283" s="32"/>
      <c r="G283" s="69"/>
      <c r="H283" s="89"/>
      <c r="I283" s="89"/>
      <c r="J283" s="89"/>
      <c r="K283" s="91"/>
      <c r="L283" s="61"/>
    </row>
    <row r="284" spans="1:12" ht="12.75">
      <c r="A284" s="34" t="s">
        <v>646</v>
      </c>
      <c r="E284" s="2" t="s">
        <v>647</v>
      </c>
      <c r="F284" s="17"/>
      <c r="G284" s="71"/>
      <c r="H284" s="89"/>
      <c r="I284" s="89"/>
      <c r="J284" s="89"/>
      <c r="K284" s="91"/>
      <c r="L284" s="61"/>
    </row>
    <row r="285" spans="1:12" ht="12.75">
      <c r="A285" s="17"/>
      <c r="F285" s="70" t="s">
        <v>648</v>
      </c>
      <c r="G285" s="6" t="s">
        <v>66</v>
      </c>
      <c r="H285" s="89">
        <v>184222802</v>
      </c>
      <c r="I285" s="89">
        <v>170079762</v>
      </c>
      <c r="J285" s="89">
        <v>161060162</v>
      </c>
      <c r="K285" s="91">
        <f>((J285/I285)*100)-100</f>
        <v>-5.303158879067567</v>
      </c>
      <c r="L285" s="61">
        <v>5</v>
      </c>
    </row>
    <row r="286" spans="1:12" ht="12.75">
      <c r="A286" s="17"/>
      <c r="F286" s="70" t="s">
        <v>649</v>
      </c>
      <c r="G286" s="23">
        <v>1000</v>
      </c>
      <c r="H286" s="89">
        <v>144892</v>
      </c>
      <c r="I286" s="89">
        <v>80167</v>
      </c>
      <c r="J286" s="89">
        <v>140575.207</v>
      </c>
      <c r="K286" s="91">
        <f>((J286/I286)*100)-100</f>
        <v>75.35295944715406</v>
      </c>
      <c r="L286" s="61"/>
    </row>
    <row r="287" spans="1:12" ht="12.75">
      <c r="A287" s="4"/>
      <c r="B287" s="5"/>
      <c r="C287" s="5"/>
      <c r="D287" s="5"/>
      <c r="E287" s="5"/>
      <c r="F287" s="2"/>
      <c r="G287" s="6"/>
      <c r="H287" s="89"/>
      <c r="I287" s="89"/>
      <c r="J287" s="89"/>
      <c r="K287" s="91"/>
      <c r="L287" s="61"/>
    </row>
    <row r="288" spans="1:12" ht="12.75">
      <c r="A288" s="19">
        <v>2213</v>
      </c>
      <c r="B288" s="27"/>
      <c r="C288" s="22"/>
      <c r="D288" s="31" t="s">
        <v>100</v>
      </c>
      <c r="E288" s="22"/>
      <c r="F288" s="27"/>
      <c r="G288" s="23"/>
      <c r="H288" s="89"/>
      <c r="I288" s="89"/>
      <c r="J288" s="89"/>
      <c r="K288" s="91"/>
      <c r="L288" s="61"/>
    </row>
    <row r="289" spans="1:12" ht="12.75">
      <c r="A289" s="14"/>
      <c r="B289" s="15"/>
      <c r="C289" s="27"/>
      <c r="D289" s="20"/>
      <c r="E289" s="20" t="s">
        <v>369</v>
      </c>
      <c r="F289" s="28"/>
      <c r="G289" s="29"/>
      <c r="H289" s="89"/>
      <c r="I289" s="89"/>
      <c r="J289" s="89"/>
      <c r="K289" s="91"/>
      <c r="L289" s="61"/>
    </row>
    <row r="290" spans="1:12" ht="12.75">
      <c r="A290" s="7"/>
      <c r="B290" s="8"/>
      <c r="C290" s="27"/>
      <c r="D290" s="8"/>
      <c r="E290" s="20" t="s">
        <v>370</v>
      </c>
      <c r="F290" s="28"/>
      <c r="G290" s="23">
        <v>1000</v>
      </c>
      <c r="H290" s="89">
        <v>37200.06340019327</v>
      </c>
      <c r="I290" s="89">
        <v>36206.846999999994</v>
      </c>
      <c r="J290" s="89">
        <v>39053.113</v>
      </c>
      <c r="K290" s="91">
        <f>((J290/I290)*100)-100</f>
        <v>7.861126377560581</v>
      </c>
      <c r="L290" s="61">
        <v>5</v>
      </c>
    </row>
    <row r="291" spans="1:12" ht="12.75">
      <c r="A291" s="19"/>
      <c r="B291" s="31"/>
      <c r="C291" s="22"/>
      <c r="D291" s="22"/>
      <c r="E291" s="22"/>
      <c r="F291" s="27"/>
      <c r="G291" s="23"/>
      <c r="H291" s="89"/>
      <c r="I291" s="89"/>
      <c r="J291" s="89"/>
      <c r="K291" s="91"/>
      <c r="L291" s="61"/>
    </row>
    <row r="292" spans="1:12" ht="12.75">
      <c r="A292" s="34" t="s">
        <v>371</v>
      </c>
      <c r="B292" s="27"/>
      <c r="C292" s="11"/>
      <c r="D292" s="11"/>
      <c r="E292" s="33" t="s">
        <v>372</v>
      </c>
      <c r="F292" s="8"/>
      <c r="G292" s="23">
        <v>1000</v>
      </c>
      <c r="H292" s="89">
        <v>8176.06847220873</v>
      </c>
      <c r="I292" s="89">
        <v>6182.78</v>
      </c>
      <c r="J292" s="89">
        <v>5674.807</v>
      </c>
      <c r="K292" s="91">
        <f>((J292/I292)*100)-100</f>
        <v>-8.215931991757756</v>
      </c>
      <c r="L292" s="61">
        <v>3</v>
      </c>
    </row>
    <row r="293" spans="1:12" ht="12.75">
      <c r="A293" s="19"/>
      <c r="B293" s="31"/>
      <c r="C293" s="22"/>
      <c r="D293" s="22"/>
      <c r="E293" s="22"/>
      <c r="F293" s="27"/>
      <c r="G293" s="23"/>
      <c r="H293" s="89"/>
      <c r="I293" s="89"/>
      <c r="J293" s="89"/>
      <c r="K293" s="91"/>
      <c r="L293" s="61"/>
    </row>
    <row r="294" spans="1:12" ht="12.75">
      <c r="A294" s="19">
        <v>222</v>
      </c>
      <c r="B294" s="31"/>
      <c r="C294" s="22" t="s">
        <v>373</v>
      </c>
      <c r="D294" s="22"/>
      <c r="E294" s="22"/>
      <c r="F294" s="27"/>
      <c r="G294" s="23">
        <v>1000</v>
      </c>
      <c r="H294" s="89">
        <v>236016.24321999992</v>
      </c>
      <c r="I294" s="89">
        <v>225406.63799999995</v>
      </c>
      <c r="J294" s="89">
        <v>310501.98500000004</v>
      </c>
      <c r="K294" s="91">
        <f>((J294/I294)*100)-100</f>
        <v>37.75192592154281</v>
      </c>
      <c r="L294" s="61">
        <v>44</v>
      </c>
    </row>
    <row r="295" spans="1:12" ht="12.75">
      <c r="A295" s="19"/>
      <c r="B295" s="31"/>
      <c r="C295" s="22"/>
      <c r="D295" s="22"/>
      <c r="E295" s="22"/>
      <c r="F295" s="27"/>
      <c r="G295" s="23"/>
      <c r="H295" s="89"/>
      <c r="I295" s="89"/>
      <c r="J295" s="89"/>
      <c r="K295" s="91"/>
      <c r="L295" s="61"/>
    </row>
    <row r="296" spans="1:12" ht="12.75">
      <c r="A296" s="19">
        <v>2221</v>
      </c>
      <c r="B296" s="27"/>
      <c r="C296" s="22"/>
      <c r="D296" s="31" t="s">
        <v>374</v>
      </c>
      <c r="E296" s="22"/>
      <c r="F296" s="27"/>
      <c r="G296" s="23"/>
      <c r="H296" s="89"/>
      <c r="I296" s="89"/>
      <c r="J296" s="89"/>
      <c r="K296" s="91"/>
      <c r="L296" s="61"/>
    </row>
    <row r="297" spans="1:12" ht="12.75">
      <c r="A297" s="14"/>
      <c r="B297" s="15"/>
      <c r="C297" s="27"/>
      <c r="D297" s="20"/>
      <c r="E297" s="20" t="s">
        <v>375</v>
      </c>
      <c r="F297" s="28"/>
      <c r="G297" s="29"/>
      <c r="H297" s="89"/>
      <c r="I297" s="89"/>
      <c r="J297" s="89"/>
      <c r="K297" s="91"/>
      <c r="L297" s="61"/>
    </row>
    <row r="298" spans="1:12" ht="12.75">
      <c r="A298" s="19"/>
      <c r="B298" s="31"/>
      <c r="C298" s="27"/>
      <c r="D298" s="22"/>
      <c r="E298" s="22" t="s">
        <v>376</v>
      </c>
      <c r="F298" s="27"/>
      <c r="G298" s="23"/>
      <c r="H298" s="89"/>
      <c r="I298" s="89"/>
      <c r="J298" s="89"/>
      <c r="K298" s="91"/>
      <c r="L298" s="61"/>
    </row>
    <row r="299" spans="1:12" ht="12.75">
      <c r="A299" s="14"/>
      <c r="B299" s="15"/>
      <c r="C299" s="27"/>
      <c r="D299" s="20"/>
      <c r="E299" s="20" t="s">
        <v>101</v>
      </c>
      <c r="F299" s="28"/>
      <c r="G299" s="23">
        <v>1000</v>
      </c>
      <c r="H299" s="89">
        <v>36859.543007316584</v>
      </c>
      <c r="I299" s="89">
        <v>34377.515</v>
      </c>
      <c r="J299" s="89">
        <v>32408.184</v>
      </c>
      <c r="K299" s="91">
        <f>((J299/I299)*100)-100</f>
        <v>-5.7285437879963155</v>
      </c>
      <c r="L299" s="61">
        <v>3</v>
      </c>
    </row>
    <row r="300" spans="1:12" ht="12.75">
      <c r="A300" s="19"/>
      <c r="B300" s="31"/>
      <c r="C300" s="22"/>
      <c r="D300" s="22"/>
      <c r="E300" s="22"/>
      <c r="F300" s="27"/>
      <c r="G300" s="23"/>
      <c r="H300" s="89"/>
      <c r="I300" s="89"/>
      <c r="J300" s="89"/>
      <c r="K300" s="91"/>
      <c r="L300" s="61"/>
    </row>
    <row r="301" spans="1:12" ht="12.75">
      <c r="A301" s="14">
        <v>2222</v>
      </c>
      <c r="B301" s="27"/>
      <c r="C301" s="15"/>
      <c r="D301" s="31" t="s">
        <v>102</v>
      </c>
      <c r="E301" s="22"/>
      <c r="F301" s="27"/>
      <c r="G301" s="23">
        <v>1000</v>
      </c>
      <c r="H301" s="89">
        <v>186240.62418512857</v>
      </c>
      <c r="I301" s="89">
        <v>177141.74399999998</v>
      </c>
      <c r="J301" s="89">
        <v>177129.892</v>
      </c>
      <c r="K301" s="91">
        <f>((J301/I301)*100)-100</f>
        <v>-0.006690687204695678</v>
      </c>
      <c r="L301" s="61">
        <v>32</v>
      </c>
    </row>
    <row r="302" spans="1:12" ht="12.75">
      <c r="A302" s="19"/>
      <c r="B302" s="31"/>
      <c r="C302" s="22"/>
      <c r="D302" s="22"/>
      <c r="E302" s="22"/>
      <c r="F302" s="27"/>
      <c r="G302" s="23"/>
      <c r="H302" s="89"/>
      <c r="I302" s="89"/>
      <c r="J302" s="89"/>
      <c r="K302" s="91"/>
      <c r="L302" s="61"/>
    </row>
    <row r="303" spans="1:12" ht="12.75">
      <c r="A303" s="12" t="s">
        <v>377</v>
      </c>
      <c r="B303" s="27"/>
      <c r="C303" s="27"/>
      <c r="D303" s="27"/>
      <c r="E303" s="13" t="s">
        <v>571</v>
      </c>
      <c r="F303" s="27"/>
      <c r="G303" s="29"/>
      <c r="H303" s="89"/>
      <c r="I303" s="89"/>
      <c r="J303" s="89"/>
      <c r="K303" s="91"/>
      <c r="L303" s="61"/>
    </row>
    <row r="304" spans="1:12" ht="12.75">
      <c r="A304" s="12"/>
      <c r="B304" s="13"/>
      <c r="C304" s="27"/>
      <c r="D304" s="27"/>
      <c r="E304" s="27"/>
      <c r="F304" s="27" t="s">
        <v>572</v>
      </c>
      <c r="G304" s="23"/>
      <c r="H304" s="89"/>
      <c r="I304" s="89"/>
      <c r="J304" s="89"/>
      <c r="K304" s="91"/>
      <c r="L304" s="61"/>
    </row>
    <row r="305" spans="1:12" ht="12.75">
      <c r="A305" s="12"/>
      <c r="B305" s="13"/>
      <c r="C305" s="27"/>
      <c r="D305" s="27"/>
      <c r="E305" s="27"/>
      <c r="F305" s="27" t="s">
        <v>573</v>
      </c>
      <c r="G305" s="23">
        <v>1000</v>
      </c>
      <c r="H305" s="89">
        <v>73813.16372077329</v>
      </c>
      <c r="I305" s="89">
        <v>72580.2</v>
      </c>
      <c r="J305" s="89">
        <v>74782.009</v>
      </c>
      <c r="K305" s="91">
        <f>((J305/I305)*100)-100</f>
        <v>3.033622117326786</v>
      </c>
      <c r="L305" s="61">
        <v>13</v>
      </c>
    </row>
    <row r="306" spans="1:12" ht="12.75">
      <c r="A306" s="19"/>
      <c r="B306" s="31"/>
      <c r="C306" s="28"/>
      <c r="D306" s="28"/>
      <c r="E306" s="28"/>
      <c r="F306" s="27"/>
      <c r="G306" s="29"/>
      <c r="H306" s="89"/>
      <c r="I306" s="89"/>
      <c r="J306" s="89"/>
      <c r="K306" s="91"/>
      <c r="L306" s="61"/>
    </row>
    <row r="307" spans="1:12" ht="12.75">
      <c r="A307" s="12" t="s">
        <v>103</v>
      </c>
      <c r="B307" s="27"/>
      <c r="C307" s="2"/>
      <c r="D307" s="2"/>
      <c r="E307" s="2" t="s">
        <v>104</v>
      </c>
      <c r="G307" s="23"/>
      <c r="H307" s="89"/>
      <c r="I307" s="89"/>
      <c r="J307" s="89"/>
      <c r="K307" s="91"/>
      <c r="L307" s="61"/>
    </row>
    <row r="308" spans="1:12" ht="12.75">
      <c r="A308" s="19"/>
      <c r="B308" s="31"/>
      <c r="C308" s="28"/>
      <c r="D308" s="28"/>
      <c r="E308" s="28"/>
      <c r="F308" s="27" t="s">
        <v>574</v>
      </c>
      <c r="G308" s="29"/>
      <c r="H308" s="89"/>
      <c r="I308" s="89"/>
      <c r="J308" s="89"/>
      <c r="K308" s="91"/>
      <c r="L308" s="61"/>
    </row>
    <row r="309" spans="1:12" ht="12.75">
      <c r="A309" s="12"/>
      <c r="C309" s="2"/>
      <c r="D309" s="2"/>
      <c r="E309" s="2"/>
      <c r="F309" s="27" t="s">
        <v>105</v>
      </c>
      <c r="G309" s="6"/>
      <c r="H309" s="89"/>
      <c r="I309" s="89"/>
      <c r="J309" s="89"/>
      <c r="K309" s="91"/>
      <c r="L309" s="61"/>
    </row>
    <row r="310" spans="1:12" ht="12.75">
      <c r="A310" s="12"/>
      <c r="B310" s="2"/>
      <c r="C310" s="2"/>
      <c r="D310" s="2"/>
      <c r="F310" s="27" t="s">
        <v>106</v>
      </c>
      <c r="G310" s="23">
        <v>1000</v>
      </c>
      <c r="H310" s="89">
        <v>11738.750300383981</v>
      </c>
      <c r="I310" s="89">
        <v>10563.069</v>
      </c>
      <c r="J310" s="89">
        <v>11423.024</v>
      </c>
      <c r="K310" s="91">
        <f>((J310/I310)*100)-100</f>
        <v>8.141147236660103</v>
      </c>
      <c r="L310" s="61">
        <v>14</v>
      </c>
    </row>
    <row r="311" spans="1:12" ht="12.75">
      <c r="A311" s="19"/>
      <c r="B311" s="31"/>
      <c r="C311" s="28"/>
      <c r="D311" s="28"/>
      <c r="E311" s="28"/>
      <c r="F311" s="27"/>
      <c r="G311" s="29"/>
      <c r="H311" s="89"/>
      <c r="I311" s="89"/>
      <c r="J311" s="89"/>
      <c r="K311" s="91"/>
      <c r="L311" s="61"/>
    </row>
    <row r="312" spans="1:12" ht="12.75">
      <c r="A312" s="12" t="s">
        <v>107</v>
      </c>
      <c r="C312" s="2"/>
      <c r="D312" s="2"/>
      <c r="E312" s="2" t="s">
        <v>378</v>
      </c>
      <c r="G312" s="6"/>
      <c r="H312" s="89"/>
      <c r="I312" s="89"/>
      <c r="J312" s="89"/>
      <c r="K312" s="91"/>
      <c r="L312" s="61"/>
    </row>
    <row r="313" spans="1:12" ht="12.75">
      <c r="A313" s="12"/>
      <c r="B313" s="2"/>
      <c r="C313" s="2"/>
      <c r="D313" s="2"/>
      <c r="E313" s="28"/>
      <c r="F313" s="27" t="s">
        <v>379</v>
      </c>
      <c r="G313" s="23"/>
      <c r="H313" s="89"/>
      <c r="I313" s="89"/>
      <c r="J313" s="89"/>
      <c r="K313" s="91"/>
      <c r="L313" s="61"/>
    </row>
    <row r="314" spans="1:12" ht="12.75">
      <c r="A314" s="12"/>
      <c r="B314" s="2"/>
      <c r="C314" s="2"/>
      <c r="D314" s="2"/>
      <c r="E314" s="28"/>
      <c r="F314" s="27" t="s">
        <v>380</v>
      </c>
      <c r="G314" s="23">
        <v>1000</v>
      </c>
      <c r="H314" s="89">
        <v>15962.021239064745</v>
      </c>
      <c r="I314" s="89">
        <v>15257.677</v>
      </c>
      <c r="J314" s="89">
        <v>14564.41</v>
      </c>
      <c r="K314" s="91">
        <f>((J314/I314)*100)-100</f>
        <v>-4.543725758514867</v>
      </c>
      <c r="L314" s="61">
        <v>7</v>
      </c>
    </row>
    <row r="315" spans="1:12" ht="12.75">
      <c r="A315" s="19"/>
      <c r="B315" s="31"/>
      <c r="C315" s="22"/>
      <c r="D315" s="22"/>
      <c r="E315" s="22"/>
      <c r="F315" s="27"/>
      <c r="G315" s="23"/>
      <c r="H315" s="89"/>
      <c r="I315" s="89"/>
      <c r="J315" s="89"/>
      <c r="K315" s="91"/>
      <c r="L315" s="61"/>
    </row>
    <row r="316" spans="1:12" ht="12.75">
      <c r="A316" s="19">
        <v>2224</v>
      </c>
      <c r="B316" s="31"/>
      <c r="C316" s="22"/>
      <c r="D316" s="22" t="s">
        <v>381</v>
      </c>
      <c r="E316" s="22"/>
      <c r="F316" s="32"/>
      <c r="G316" s="32"/>
      <c r="H316" s="89"/>
      <c r="I316" s="89"/>
      <c r="J316" s="89"/>
      <c r="K316" s="91"/>
      <c r="L316" s="61"/>
    </row>
    <row r="317" spans="1:12" ht="12.75">
      <c r="A317" s="14"/>
      <c r="C317" s="15"/>
      <c r="D317" s="15"/>
      <c r="E317" s="15" t="s">
        <v>382</v>
      </c>
      <c r="G317" s="23">
        <v>1000</v>
      </c>
      <c r="H317" s="89">
        <v>7886.165975570474</v>
      </c>
      <c r="I317" s="89">
        <v>7988.977000000001</v>
      </c>
      <c r="J317" s="89">
        <v>9768.294</v>
      </c>
      <c r="K317" s="91">
        <f>((J317/I317)*100)-100</f>
        <v>22.272150739700464</v>
      </c>
      <c r="L317" s="61">
        <v>10</v>
      </c>
    </row>
    <row r="318" spans="1:12" ht="12.75">
      <c r="A318" s="19"/>
      <c r="B318" s="31"/>
      <c r="C318" s="22"/>
      <c r="D318" s="22"/>
      <c r="E318" s="22"/>
      <c r="F318" s="27"/>
      <c r="G318" s="23"/>
      <c r="H318" s="89"/>
      <c r="I318" s="89"/>
      <c r="J318" s="89"/>
      <c r="K318" s="91"/>
      <c r="L318" s="61"/>
    </row>
    <row r="319" spans="1:12" ht="12.75">
      <c r="A319" s="19">
        <v>24</v>
      </c>
      <c r="B319" s="31" t="s">
        <v>108</v>
      </c>
      <c r="C319" s="28"/>
      <c r="D319" s="28"/>
      <c r="E319" s="28"/>
      <c r="F319" s="28"/>
      <c r="G319" s="23">
        <v>1000</v>
      </c>
      <c r="H319" s="89">
        <v>564691.2052683516</v>
      </c>
      <c r="I319" s="89">
        <v>657763.9629999999</v>
      </c>
      <c r="J319" s="89">
        <v>669788.84</v>
      </c>
      <c r="K319" s="91">
        <f>((J319/I319)*100)-100</f>
        <v>1.8281446957288097</v>
      </c>
      <c r="L319" s="61">
        <v>56</v>
      </c>
    </row>
    <row r="320" spans="1:12" ht="12.75">
      <c r="A320" s="19"/>
      <c r="B320" s="31"/>
      <c r="C320" s="22"/>
      <c r="D320" s="22"/>
      <c r="E320" s="22"/>
      <c r="F320" s="27"/>
      <c r="G320" s="23"/>
      <c r="H320" s="89"/>
      <c r="I320" s="89"/>
      <c r="J320" s="89"/>
      <c r="K320" s="91"/>
      <c r="L320" s="61"/>
    </row>
    <row r="321" spans="1:12" ht="12.75">
      <c r="A321" s="19">
        <v>241</v>
      </c>
      <c r="B321" s="31"/>
      <c r="C321" s="22" t="s">
        <v>383</v>
      </c>
      <c r="D321" s="22"/>
      <c r="E321" s="22"/>
      <c r="F321" s="27"/>
      <c r="G321" s="23">
        <v>1000</v>
      </c>
      <c r="H321" s="89">
        <v>268627.6558</v>
      </c>
      <c r="I321" s="89">
        <v>304262.37400000007</v>
      </c>
      <c r="J321" s="89">
        <v>302663.77</v>
      </c>
      <c r="K321" s="91">
        <f>((J321/I321)*100)-100</f>
        <v>-0.5254031180339354</v>
      </c>
      <c r="L321" s="61">
        <v>20</v>
      </c>
    </row>
    <row r="322" spans="1:12" ht="12.75">
      <c r="A322" s="12"/>
      <c r="C322" s="2"/>
      <c r="D322" s="2"/>
      <c r="E322" s="2"/>
      <c r="G322" s="6"/>
      <c r="H322" s="89"/>
      <c r="I322" s="89"/>
      <c r="J322" s="89"/>
      <c r="K322" s="91"/>
      <c r="L322" s="61"/>
    </row>
    <row r="323" spans="1:12" ht="12.75">
      <c r="A323" s="19">
        <v>2412</v>
      </c>
      <c r="B323" s="28"/>
      <c r="C323" s="22"/>
      <c r="D323" s="22" t="s">
        <v>109</v>
      </c>
      <c r="E323" s="22"/>
      <c r="F323" s="21"/>
      <c r="G323" s="23">
        <v>1000</v>
      </c>
      <c r="H323" s="89">
        <v>24397.825986921154</v>
      </c>
      <c r="I323" s="89">
        <v>23985.054</v>
      </c>
      <c r="J323" s="89">
        <v>22197.872000000003</v>
      </c>
      <c r="K323" s="91">
        <f>((J323/I323)*100)-100</f>
        <v>-7.451231921345666</v>
      </c>
      <c r="L323" s="61">
        <v>4</v>
      </c>
    </row>
    <row r="324" spans="1:12" ht="12.75">
      <c r="A324" s="12"/>
      <c r="C324" s="2"/>
      <c r="D324" s="2"/>
      <c r="E324" s="2"/>
      <c r="G324" s="6"/>
      <c r="H324" s="89"/>
      <c r="I324" s="89"/>
      <c r="J324" s="89"/>
      <c r="K324" s="91"/>
      <c r="L324" s="61"/>
    </row>
    <row r="325" spans="1:12" ht="12.75">
      <c r="A325" s="14">
        <v>2413</v>
      </c>
      <c r="B325" s="28"/>
      <c r="C325" s="15"/>
      <c r="D325" s="28" t="s">
        <v>110</v>
      </c>
      <c r="E325" s="15"/>
      <c r="F325" s="28"/>
      <c r="G325" s="23"/>
      <c r="H325" s="89"/>
      <c r="I325" s="89"/>
      <c r="J325" s="89"/>
      <c r="K325" s="91"/>
      <c r="L325" s="61"/>
    </row>
    <row r="326" spans="1:12" ht="12.75">
      <c r="A326" s="19"/>
      <c r="B326" s="31"/>
      <c r="C326" s="22"/>
      <c r="D326" s="22"/>
      <c r="E326" s="28" t="s">
        <v>111</v>
      </c>
      <c r="F326" s="28"/>
      <c r="G326" s="23">
        <v>1000</v>
      </c>
      <c r="H326" s="89">
        <v>24878.4403552456</v>
      </c>
      <c r="I326" s="89">
        <v>28337.924</v>
      </c>
      <c r="J326" s="89">
        <v>24834.909000000003</v>
      </c>
      <c r="K326" s="91">
        <f>((J326/I326)*100)-100</f>
        <v>-12.361579486203695</v>
      </c>
      <c r="L326" s="61">
        <v>7</v>
      </c>
    </row>
    <row r="327" spans="1:12" ht="12.75">
      <c r="A327" s="19"/>
      <c r="B327" s="21"/>
      <c r="C327" s="22"/>
      <c r="D327" s="22"/>
      <c r="E327" s="22"/>
      <c r="F327" s="21"/>
      <c r="G327" s="6"/>
      <c r="H327" s="89"/>
      <c r="I327" s="89"/>
      <c r="J327" s="89"/>
      <c r="K327" s="91"/>
      <c r="L327" s="61"/>
    </row>
    <row r="328" spans="1:12" ht="12.75">
      <c r="A328" s="19">
        <v>2416</v>
      </c>
      <c r="B328" s="28"/>
      <c r="C328" s="28"/>
      <c r="D328" s="31" t="s">
        <v>575</v>
      </c>
      <c r="E328" s="21"/>
      <c r="F328" s="22"/>
      <c r="G328" s="23">
        <v>1000</v>
      </c>
      <c r="H328" s="89">
        <v>90802.88164104242</v>
      </c>
      <c r="I328" s="89">
        <v>102057.76400000001</v>
      </c>
      <c r="J328" s="89">
        <v>103120.479</v>
      </c>
      <c r="K328" s="91">
        <f>((J328/I328)*100)-100</f>
        <v>1.0412877554323074</v>
      </c>
      <c r="L328" s="61">
        <v>5</v>
      </c>
    </row>
    <row r="329" spans="1:12" ht="12.75">
      <c r="A329" s="12"/>
      <c r="C329" s="2"/>
      <c r="D329" s="2"/>
      <c r="E329" s="2"/>
      <c r="G329" s="6"/>
      <c r="H329" s="89"/>
      <c r="I329" s="89"/>
      <c r="J329" s="89"/>
      <c r="K329" s="91"/>
      <c r="L329" s="61"/>
    </row>
    <row r="330" spans="1:12" ht="12.75">
      <c r="A330" s="19">
        <v>243</v>
      </c>
      <c r="B330" s="27"/>
      <c r="C330" s="31" t="s">
        <v>112</v>
      </c>
      <c r="D330" s="22"/>
      <c r="E330" s="22"/>
      <c r="F330" s="27"/>
      <c r="G330" s="23">
        <v>1000</v>
      </c>
      <c r="H330" s="89" t="s">
        <v>1</v>
      </c>
      <c r="I330" s="89">
        <v>17568.959</v>
      </c>
      <c r="J330" s="89">
        <v>14623.799</v>
      </c>
      <c r="K330" s="91">
        <f>((J330/I330)*100)-100</f>
        <v>-16.763429182116013</v>
      </c>
      <c r="L330" s="61">
        <v>5</v>
      </c>
    </row>
    <row r="331" spans="1:12" ht="12.75">
      <c r="A331" s="17"/>
      <c r="F331" s="17"/>
      <c r="G331" s="71"/>
      <c r="H331" s="89"/>
      <c r="I331" s="89"/>
      <c r="J331" s="89"/>
      <c r="K331" s="91"/>
      <c r="L331" s="61"/>
    </row>
    <row r="332" spans="1:12" ht="12.75">
      <c r="A332" s="19">
        <v>244</v>
      </c>
      <c r="B332" s="27"/>
      <c r="C332" s="31" t="s">
        <v>657</v>
      </c>
      <c r="D332" s="22"/>
      <c r="E332" s="22"/>
      <c r="F332" s="27"/>
      <c r="G332" s="23">
        <v>1000</v>
      </c>
      <c r="H332" s="89">
        <v>92027.42569650737</v>
      </c>
      <c r="I332" s="89">
        <v>104080.985</v>
      </c>
      <c r="J332" s="89">
        <v>101724.675</v>
      </c>
      <c r="K332" s="91">
        <f>((J332/I332)*100)-100</f>
        <v>-2.26391977362627</v>
      </c>
      <c r="L332" s="61">
        <v>8</v>
      </c>
    </row>
    <row r="333" spans="1:12" ht="12.75">
      <c r="A333" s="92"/>
      <c r="B333" s="67"/>
      <c r="C333" s="86"/>
      <c r="D333" s="86"/>
      <c r="E333" s="86"/>
      <c r="F333" s="67"/>
      <c r="G333" s="5"/>
      <c r="H333" s="87"/>
      <c r="I333" s="87"/>
      <c r="J333" s="87"/>
      <c r="K333" s="91"/>
      <c r="L333" s="61"/>
    </row>
    <row r="334" spans="1:8" ht="12.75">
      <c r="A334" s="12" t="s">
        <v>677</v>
      </c>
      <c r="H334" s="89"/>
    </row>
    <row r="335" spans="1:8" ht="12.75">
      <c r="A335" s="12" t="s">
        <v>678</v>
      </c>
      <c r="H335" s="89"/>
    </row>
    <row r="338" spans="1:12" ht="12.75">
      <c r="A338" s="121" t="s">
        <v>666</v>
      </c>
      <c r="B338" s="121"/>
      <c r="C338" s="121"/>
      <c r="D338" s="121"/>
      <c r="E338" s="121"/>
      <c r="F338" s="121"/>
      <c r="G338" s="121"/>
      <c r="H338" s="121"/>
      <c r="I338" s="121"/>
      <c r="J338" s="121"/>
      <c r="K338" s="121"/>
      <c r="L338" s="121"/>
    </row>
    <row r="339" spans="1:12" ht="12.75">
      <c r="A339" s="121" t="s">
        <v>667</v>
      </c>
      <c r="B339" s="121"/>
      <c r="C339" s="121"/>
      <c r="D339" s="121"/>
      <c r="E339" s="121"/>
      <c r="F339" s="121"/>
      <c r="G339" s="121"/>
      <c r="H339" s="121"/>
      <c r="I339" s="121"/>
      <c r="J339" s="121"/>
      <c r="K339" s="121"/>
      <c r="L339" s="121"/>
    </row>
    <row r="340" spans="1:12" ht="12.75">
      <c r="A340" s="1"/>
      <c r="B340" s="1"/>
      <c r="C340" s="1"/>
      <c r="D340" s="1"/>
      <c r="E340" s="1"/>
      <c r="F340" s="2"/>
      <c r="G340" s="1"/>
      <c r="H340" s="3"/>
      <c r="I340" s="3"/>
      <c r="J340" s="3"/>
      <c r="K340" s="3"/>
      <c r="L340" s="3"/>
    </row>
    <row r="341" spans="1:12" ht="12.75">
      <c r="A341" s="122" t="s">
        <v>327</v>
      </c>
      <c r="B341" s="125" t="s">
        <v>674</v>
      </c>
      <c r="C341" s="126"/>
      <c r="D341" s="126"/>
      <c r="E341" s="126"/>
      <c r="F341" s="127"/>
      <c r="G341" s="122" t="s">
        <v>328</v>
      </c>
      <c r="H341" s="125" t="s">
        <v>329</v>
      </c>
      <c r="I341" s="132"/>
      <c r="J341" s="132"/>
      <c r="K341" s="122"/>
      <c r="L341" s="133" t="s">
        <v>665</v>
      </c>
    </row>
    <row r="342" spans="1:12" ht="12.75">
      <c r="A342" s="123"/>
      <c r="B342" s="128"/>
      <c r="C342" s="129"/>
      <c r="D342" s="129"/>
      <c r="E342" s="129"/>
      <c r="F342" s="123"/>
      <c r="G342" s="123"/>
      <c r="H342" s="130"/>
      <c r="I342" s="131"/>
      <c r="J342" s="131"/>
      <c r="K342" s="124"/>
      <c r="L342" s="134"/>
    </row>
    <row r="343" spans="1:12" ht="12.75">
      <c r="A343" s="123"/>
      <c r="B343" s="128"/>
      <c r="C343" s="129"/>
      <c r="D343" s="129"/>
      <c r="E343" s="129"/>
      <c r="F343" s="123"/>
      <c r="G343" s="123"/>
      <c r="H343" s="118" t="s">
        <v>663</v>
      </c>
      <c r="I343" s="118" t="s">
        <v>651</v>
      </c>
      <c r="J343" s="118" t="s">
        <v>664</v>
      </c>
      <c r="K343" s="118" t="s">
        <v>675</v>
      </c>
      <c r="L343" s="134"/>
    </row>
    <row r="344" spans="1:12" ht="12.75">
      <c r="A344" s="123"/>
      <c r="B344" s="128"/>
      <c r="C344" s="129"/>
      <c r="D344" s="129"/>
      <c r="E344" s="129"/>
      <c r="F344" s="123"/>
      <c r="G344" s="123"/>
      <c r="H344" s="119"/>
      <c r="I344" s="119"/>
      <c r="J344" s="119"/>
      <c r="K344" s="119" t="s">
        <v>330</v>
      </c>
      <c r="L344" s="134"/>
    </row>
    <row r="345" spans="1:12" ht="12.75">
      <c r="A345" s="124"/>
      <c r="B345" s="130"/>
      <c r="C345" s="131"/>
      <c r="D345" s="131"/>
      <c r="E345" s="131"/>
      <c r="F345" s="124"/>
      <c r="G345" s="124"/>
      <c r="H345" s="120"/>
      <c r="I345" s="120"/>
      <c r="J345" s="120"/>
      <c r="K345" s="120" t="s">
        <v>0</v>
      </c>
      <c r="L345" s="135"/>
    </row>
    <row r="346" spans="1:12" ht="12.75">
      <c r="A346" s="12"/>
      <c r="C346" s="2"/>
      <c r="D346" s="2"/>
      <c r="E346" s="2"/>
      <c r="G346" s="6"/>
      <c r="H346" s="10"/>
      <c r="I346" s="10"/>
      <c r="J346" s="10"/>
      <c r="K346" s="66"/>
      <c r="L346" s="61"/>
    </row>
    <row r="347" spans="1:12" ht="12.75">
      <c r="A347" s="34" t="s">
        <v>113</v>
      </c>
      <c r="B347" s="27"/>
      <c r="C347" s="28"/>
      <c r="D347" s="28"/>
      <c r="E347" s="27" t="s">
        <v>384</v>
      </c>
      <c r="F347" s="28"/>
      <c r="G347" s="29"/>
      <c r="H347" s="77"/>
      <c r="I347" s="77"/>
      <c r="J347" s="77"/>
      <c r="K347" s="79"/>
      <c r="L347" s="61"/>
    </row>
    <row r="348" spans="1:12" ht="12.75">
      <c r="A348" s="12"/>
      <c r="B348" s="27"/>
      <c r="C348" s="2"/>
      <c r="D348" s="2"/>
      <c r="E348" s="2"/>
      <c r="F348" s="27" t="s">
        <v>385</v>
      </c>
      <c r="G348" s="6"/>
      <c r="H348" s="77"/>
      <c r="I348" s="77"/>
      <c r="J348" s="77"/>
      <c r="K348" s="79"/>
      <c r="L348" s="61"/>
    </row>
    <row r="349" spans="1:12" ht="12.75">
      <c r="A349" s="17"/>
      <c r="F349" s="27" t="s">
        <v>114</v>
      </c>
      <c r="G349" s="23">
        <v>1000</v>
      </c>
      <c r="H349" s="89">
        <v>20710.388939734028</v>
      </c>
      <c r="I349" s="89">
        <v>20445.012000000002</v>
      </c>
      <c r="J349" s="89">
        <v>24633.452</v>
      </c>
      <c r="K349" s="91">
        <f>((J349/I349)*100)-100</f>
        <v>20.48636606327254</v>
      </c>
      <c r="L349" s="61">
        <v>4</v>
      </c>
    </row>
    <row r="350" spans="1:12" ht="12.75">
      <c r="A350" s="4"/>
      <c r="B350" s="5"/>
      <c r="C350" s="5"/>
      <c r="D350" s="5"/>
      <c r="E350" s="5"/>
      <c r="F350" s="2"/>
      <c r="G350" s="6"/>
      <c r="H350" s="89"/>
      <c r="I350" s="89"/>
      <c r="J350" s="89"/>
      <c r="K350" s="90"/>
      <c r="L350" s="61"/>
    </row>
    <row r="351" spans="1:12" ht="12.75">
      <c r="A351" s="19">
        <v>245</v>
      </c>
      <c r="B351" s="31"/>
      <c r="C351" s="22" t="s">
        <v>576</v>
      </c>
      <c r="D351" s="22"/>
      <c r="E351" s="22"/>
      <c r="F351" s="27"/>
      <c r="G351" s="23"/>
      <c r="H351" s="89"/>
      <c r="I351" s="89"/>
      <c r="J351" s="89"/>
      <c r="K351" s="91"/>
      <c r="L351" s="61"/>
    </row>
    <row r="352" spans="1:12" ht="12.75">
      <c r="A352" s="19"/>
      <c r="B352" s="31"/>
      <c r="C352" s="22"/>
      <c r="D352" s="22" t="s">
        <v>386</v>
      </c>
      <c r="E352" s="22"/>
      <c r="F352" s="27"/>
      <c r="G352" s="23">
        <v>1000</v>
      </c>
      <c r="H352" s="89">
        <v>40456.39446</v>
      </c>
      <c r="I352" s="89">
        <v>43260.78400000001</v>
      </c>
      <c r="J352" s="89">
        <v>48651.65599999999</v>
      </c>
      <c r="K352" s="91">
        <f>((J352/I352)*100)-100</f>
        <v>12.461336807950545</v>
      </c>
      <c r="L352" s="61">
        <v>8</v>
      </c>
    </row>
    <row r="353" spans="1:12" ht="12.75">
      <c r="A353" s="19"/>
      <c r="B353" s="31"/>
      <c r="C353" s="22"/>
      <c r="D353" s="22"/>
      <c r="E353" s="22"/>
      <c r="F353" s="27"/>
      <c r="G353" s="23"/>
      <c r="H353" s="89"/>
      <c r="I353" s="89"/>
      <c r="J353" s="89"/>
      <c r="K353" s="91"/>
      <c r="L353" s="61"/>
    </row>
    <row r="354" spans="1:12" ht="12.75">
      <c r="A354" s="19">
        <v>2452</v>
      </c>
      <c r="B354" s="27"/>
      <c r="C354" s="22"/>
      <c r="D354" s="31" t="s">
        <v>115</v>
      </c>
      <c r="E354" s="22"/>
      <c r="F354" s="27"/>
      <c r="G354" s="23">
        <v>1000</v>
      </c>
      <c r="H354" s="89">
        <v>14798.832209343349</v>
      </c>
      <c r="I354" s="89" t="s">
        <v>1</v>
      </c>
      <c r="J354" s="89" t="s">
        <v>1</v>
      </c>
      <c r="K354" s="91" t="s">
        <v>1</v>
      </c>
      <c r="L354" s="61">
        <v>6</v>
      </c>
    </row>
    <row r="355" spans="1:12" ht="12.75">
      <c r="A355" s="19"/>
      <c r="B355" s="31"/>
      <c r="C355" s="22"/>
      <c r="D355" s="22"/>
      <c r="E355" s="22"/>
      <c r="F355" s="27"/>
      <c r="G355" s="23"/>
      <c r="H355" s="89"/>
      <c r="I355" s="89"/>
      <c r="J355" s="89"/>
      <c r="K355" s="91"/>
      <c r="L355" s="61"/>
    </row>
    <row r="356" spans="1:12" ht="12.75">
      <c r="A356" s="12" t="s">
        <v>116</v>
      </c>
      <c r="B356" s="27"/>
      <c r="C356" s="2"/>
      <c r="D356" s="2"/>
      <c r="E356" s="13" t="s">
        <v>117</v>
      </c>
      <c r="F356" s="27"/>
      <c r="G356" s="23" t="s">
        <v>118</v>
      </c>
      <c r="H356" s="89">
        <v>587545</v>
      </c>
      <c r="I356" s="89">
        <v>508464</v>
      </c>
      <c r="J356" s="93">
        <v>296752</v>
      </c>
      <c r="K356" s="91">
        <f>((J356/I356)*100)-100</f>
        <v>-41.63755939456873</v>
      </c>
      <c r="L356" s="61">
        <v>3</v>
      </c>
    </row>
    <row r="357" spans="1:12" ht="12.75">
      <c r="A357" s="7"/>
      <c r="B357" s="11"/>
      <c r="C357" s="8"/>
      <c r="D357" s="8"/>
      <c r="E357" s="8"/>
      <c r="G357" s="23">
        <v>1000</v>
      </c>
      <c r="H357" s="89">
        <v>343.0768522826626</v>
      </c>
      <c r="I357" s="89">
        <v>301.065</v>
      </c>
      <c r="J357" s="93">
        <v>396.528</v>
      </c>
      <c r="K357" s="91">
        <f>((J357/I357)*100)-100</f>
        <v>31.708435055552798</v>
      </c>
      <c r="L357" s="61"/>
    </row>
    <row r="358" spans="1:12" ht="12.75">
      <c r="A358" s="19"/>
      <c r="B358" s="31"/>
      <c r="C358" s="28"/>
      <c r="D358" s="28"/>
      <c r="E358" s="28"/>
      <c r="F358" s="27"/>
      <c r="G358" s="29"/>
      <c r="H358" s="89"/>
      <c r="I358" s="89"/>
      <c r="J358" s="89"/>
      <c r="K358" s="91"/>
      <c r="L358" s="61"/>
    </row>
    <row r="359" spans="1:12" ht="12.75">
      <c r="A359" s="12" t="s">
        <v>387</v>
      </c>
      <c r="B359" s="27"/>
      <c r="C359" s="2"/>
      <c r="D359" s="2"/>
      <c r="E359" s="13" t="s">
        <v>389</v>
      </c>
      <c r="F359" s="27"/>
      <c r="G359" s="23" t="s">
        <v>18</v>
      </c>
      <c r="H359" s="89" t="s">
        <v>645</v>
      </c>
      <c r="I359" s="89">
        <v>2983562</v>
      </c>
      <c r="J359" s="89">
        <v>4087282</v>
      </c>
      <c r="K359" s="91">
        <f>((J359/I359)*100)-100</f>
        <v>36.993365648174915</v>
      </c>
      <c r="L359" s="61">
        <v>4</v>
      </c>
    </row>
    <row r="360" spans="1:12" ht="12.75">
      <c r="A360" s="7"/>
      <c r="B360" s="11"/>
      <c r="C360" s="8"/>
      <c r="D360" s="8"/>
      <c r="E360" s="8"/>
      <c r="G360" s="23">
        <v>1000</v>
      </c>
      <c r="H360" s="89" t="s">
        <v>645</v>
      </c>
      <c r="I360" s="89">
        <v>2260.9030000000002</v>
      </c>
      <c r="J360" s="89">
        <v>2516.116</v>
      </c>
      <c r="K360" s="91">
        <f>((J360/I360)*100)-100</f>
        <v>11.288100374054082</v>
      </c>
      <c r="L360" s="61"/>
    </row>
    <row r="361" spans="1:12" ht="12.75">
      <c r="A361" s="19"/>
      <c r="B361" s="31"/>
      <c r="C361" s="28"/>
      <c r="D361" s="28"/>
      <c r="E361" s="28"/>
      <c r="F361" s="27"/>
      <c r="G361" s="29"/>
      <c r="H361" s="89"/>
      <c r="I361" s="89"/>
      <c r="J361" s="89"/>
      <c r="K361" s="91"/>
      <c r="L361" s="61"/>
    </row>
    <row r="362" spans="1:12" ht="12.75">
      <c r="A362" s="12" t="s">
        <v>388</v>
      </c>
      <c r="B362" s="27"/>
      <c r="C362" s="2"/>
      <c r="D362" s="2"/>
      <c r="E362" s="13" t="s">
        <v>390</v>
      </c>
      <c r="F362" s="27"/>
      <c r="G362" s="23" t="s">
        <v>18</v>
      </c>
      <c r="H362" s="89" t="s">
        <v>645</v>
      </c>
      <c r="I362" s="89">
        <v>1763924</v>
      </c>
      <c r="J362" s="89">
        <v>1304298</v>
      </c>
      <c r="K362" s="91">
        <f>((J362/I362)*100)-100</f>
        <v>-26.057018329587905</v>
      </c>
      <c r="L362" s="61">
        <v>4</v>
      </c>
    </row>
    <row r="363" spans="1:12" ht="12.75">
      <c r="A363" s="7"/>
      <c r="B363" s="11"/>
      <c r="C363" s="8"/>
      <c r="D363" s="8"/>
      <c r="E363" s="8"/>
      <c r="G363" s="23">
        <v>1000</v>
      </c>
      <c r="H363" s="89" t="s">
        <v>645</v>
      </c>
      <c r="I363" s="89">
        <v>1470.4479999999999</v>
      </c>
      <c r="J363" s="89">
        <v>1220.518</v>
      </c>
      <c r="K363" s="91">
        <f>((J363/I363)*100)-100</f>
        <v>-16.996860820647854</v>
      </c>
      <c r="L363" s="61"/>
    </row>
    <row r="364" spans="1:12" ht="12.75">
      <c r="A364" s="19"/>
      <c r="B364" s="31"/>
      <c r="C364" s="22"/>
      <c r="D364" s="22"/>
      <c r="E364" s="22"/>
      <c r="F364" s="27"/>
      <c r="G364" s="23"/>
      <c r="H364" s="89"/>
      <c r="I364" s="89"/>
      <c r="J364" s="89"/>
      <c r="K364" s="91"/>
      <c r="L364" s="61"/>
    </row>
    <row r="365" spans="1:12" ht="12.75">
      <c r="A365" s="19">
        <v>246</v>
      </c>
      <c r="B365" s="27"/>
      <c r="C365" s="22" t="s">
        <v>394</v>
      </c>
      <c r="D365" s="22"/>
      <c r="E365" s="22"/>
      <c r="F365" s="27"/>
      <c r="G365" s="23">
        <v>1000</v>
      </c>
      <c r="H365" s="89">
        <v>99329.93257</v>
      </c>
      <c r="I365" s="89">
        <v>154896.611</v>
      </c>
      <c r="J365" s="89">
        <v>169786.69</v>
      </c>
      <c r="K365" s="91">
        <f>((J365/I365)*100)-100</f>
        <v>9.612914642787104</v>
      </c>
      <c r="L365" s="61">
        <v>21</v>
      </c>
    </row>
    <row r="366" spans="1:12" ht="12.75">
      <c r="A366" s="19"/>
      <c r="B366" s="31"/>
      <c r="C366" s="22"/>
      <c r="D366" s="22"/>
      <c r="E366" s="22"/>
      <c r="F366" s="27"/>
      <c r="G366" s="23"/>
      <c r="H366" s="89"/>
      <c r="I366" s="89"/>
      <c r="J366" s="89"/>
      <c r="K366" s="91"/>
      <c r="L366" s="61"/>
    </row>
    <row r="367" spans="1:12" ht="12.75">
      <c r="A367" s="19">
        <v>2466</v>
      </c>
      <c r="B367" s="27"/>
      <c r="C367" s="22"/>
      <c r="D367" s="22" t="s">
        <v>391</v>
      </c>
      <c r="E367" s="22"/>
      <c r="F367" s="27"/>
      <c r="G367" s="23">
        <v>1000</v>
      </c>
      <c r="H367" s="89">
        <v>77399.36497548355</v>
      </c>
      <c r="I367" s="89">
        <v>126806.66200000001</v>
      </c>
      <c r="J367" s="89">
        <v>126950.386</v>
      </c>
      <c r="K367" s="91">
        <f>((J367/I367)*100)-100</f>
        <v>0.11334104828024749</v>
      </c>
      <c r="L367" s="61">
        <v>15</v>
      </c>
    </row>
    <row r="368" spans="1:12" ht="12.75">
      <c r="A368" s="19"/>
      <c r="B368" s="31"/>
      <c r="C368" s="22"/>
      <c r="D368" s="22"/>
      <c r="E368" s="22"/>
      <c r="F368" s="27"/>
      <c r="G368" s="23"/>
      <c r="H368" s="89"/>
      <c r="I368" s="89"/>
      <c r="J368" s="89"/>
      <c r="K368" s="91"/>
      <c r="L368" s="61"/>
    </row>
    <row r="369" spans="1:12" ht="12.75">
      <c r="A369" s="19">
        <v>247</v>
      </c>
      <c r="B369" s="27"/>
      <c r="C369" s="22" t="s">
        <v>339</v>
      </c>
      <c r="D369" s="22"/>
      <c r="E369" s="22"/>
      <c r="F369" s="27"/>
      <c r="G369" s="23">
        <v>1000</v>
      </c>
      <c r="H369" s="89">
        <v>33411.169169999994</v>
      </c>
      <c r="I369" s="89">
        <v>31383.815</v>
      </c>
      <c r="J369" s="89" t="s">
        <v>1</v>
      </c>
      <c r="K369" s="91" t="s">
        <v>1</v>
      </c>
      <c r="L369" s="61">
        <v>2</v>
      </c>
    </row>
    <row r="370" spans="1:12" ht="12.75">
      <c r="A370" s="19"/>
      <c r="B370" s="31"/>
      <c r="C370" s="22"/>
      <c r="D370" s="22"/>
      <c r="E370" s="22"/>
      <c r="F370" s="27"/>
      <c r="G370" s="23"/>
      <c r="H370" s="89"/>
      <c r="I370" s="89"/>
      <c r="J370" s="89"/>
      <c r="K370" s="91"/>
      <c r="L370" s="61"/>
    </row>
    <row r="371" spans="1:12" ht="12.75">
      <c r="A371" s="19">
        <v>25</v>
      </c>
      <c r="B371" s="31" t="s">
        <v>119</v>
      </c>
      <c r="C371" s="22"/>
      <c r="D371" s="22"/>
      <c r="E371" s="22"/>
      <c r="F371" s="27"/>
      <c r="G371" s="23">
        <v>1000</v>
      </c>
      <c r="H371" s="89">
        <v>1318632.4987345526</v>
      </c>
      <c r="I371" s="89">
        <v>1415845.6080000002</v>
      </c>
      <c r="J371" s="89">
        <v>1648582.7509999995</v>
      </c>
      <c r="K371" s="91">
        <f>((J371/I371)*100)-100</f>
        <v>16.438031215053158</v>
      </c>
      <c r="L371" s="61">
        <v>231</v>
      </c>
    </row>
    <row r="372" spans="1:12" ht="12.75">
      <c r="A372" s="19"/>
      <c r="B372" s="31"/>
      <c r="C372" s="22"/>
      <c r="D372" s="22"/>
      <c r="E372" s="22"/>
      <c r="F372" s="27"/>
      <c r="G372" s="23"/>
      <c r="H372" s="89"/>
      <c r="I372" s="89"/>
      <c r="J372" s="89"/>
      <c r="K372" s="91"/>
      <c r="L372" s="61"/>
    </row>
    <row r="373" spans="1:12" ht="12.75">
      <c r="A373" s="19">
        <v>251</v>
      </c>
      <c r="B373" s="27"/>
      <c r="C373" s="31" t="s">
        <v>340</v>
      </c>
      <c r="D373" s="22"/>
      <c r="E373" s="22"/>
      <c r="F373" s="27"/>
      <c r="G373" s="23">
        <v>1000</v>
      </c>
      <c r="H373" s="89">
        <v>212185.26508000004</v>
      </c>
      <c r="I373" s="89">
        <v>186587.699</v>
      </c>
      <c r="J373" s="89">
        <v>295249.62500000006</v>
      </c>
      <c r="K373" s="91">
        <f>((J373/I373)*100)-100</f>
        <v>58.23638245305767</v>
      </c>
      <c r="L373" s="61">
        <v>29</v>
      </c>
    </row>
    <row r="374" spans="1:12" ht="12.75">
      <c r="A374" s="19"/>
      <c r="B374" s="31"/>
      <c r="C374" s="22"/>
      <c r="D374" s="22"/>
      <c r="E374" s="22"/>
      <c r="F374" s="27"/>
      <c r="G374" s="23"/>
      <c r="H374" s="89"/>
      <c r="I374" s="89"/>
      <c r="J374" s="89"/>
      <c r="K374" s="91"/>
      <c r="L374" s="61"/>
    </row>
    <row r="375" spans="1:12" ht="12.75">
      <c r="A375" s="19">
        <v>252</v>
      </c>
      <c r="B375" s="27"/>
      <c r="C375" s="31" t="s">
        <v>392</v>
      </c>
      <c r="D375" s="22"/>
      <c r="E375" s="22"/>
      <c r="F375" s="27"/>
      <c r="G375" s="23">
        <v>1000</v>
      </c>
      <c r="H375" s="89">
        <v>1085372.7512400001</v>
      </c>
      <c r="I375" s="89">
        <v>1204846.0429999998</v>
      </c>
      <c r="J375" s="89">
        <v>1330336.3309999998</v>
      </c>
      <c r="K375" s="91">
        <f>((J375/I375)*100)-100</f>
        <v>10.415462517313514</v>
      </c>
      <c r="L375" s="61">
        <v>203</v>
      </c>
    </row>
    <row r="376" spans="1:12" ht="12.75">
      <c r="A376" s="19"/>
      <c r="B376" s="31"/>
      <c r="C376" s="22"/>
      <c r="D376" s="22"/>
      <c r="E376" s="22"/>
      <c r="F376" s="27"/>
      <c r="G376" s="23"/>
      <c r="H376" s="89"/>
      <c r="I376" s="89"/>
      <c r="J376" s="89"/>
      <c r="K376" s="91"/>
      <c r="L376" s="61"/>
    </row>
    <row r="377" spans="1:12" ht="12.75">
      <c r="A377" s="19">
        <v>2521</v>
      </c>
      <c r="B377" s="27"/>
      <c r="C377" s="27"/>
      <c r="D377" s="31" t="s">
        <v>120</v>
      </c>
      <c r="E377" s="22"/>
      <c r="F377" s="27"/>
      <c r="G377" s="23"/>
      <c r="H377" s="89"/>
      <c r="I377" s="89"/>
      <c r="J377" s="89"/>
      <c r="K377" s="91"/>
      <c r="L377" s="61"/>
    </row>
    <row r="378" spans="1:12" ht="12.75">
      <c r="A378" s="14"/>
      <c r="B378" s="27"/>
      <c r="C378" s="15"/>
      <c r="D378" s="15"/>
      <c r="E378" s="18" t="s">
        <v>121</v>
      </c>
      <c r="F378" s="27"/>
      <c r="G378" s="23">
        <v>1000</v>
      </c>
      <c r="H378" s="89">
        <v>203532.51560718467</v>
      </c>
      <c r="I378" s="89">
        <v>250790.575</v>
      </c>
      <c r="J378" s="89">
        <v>276314.181</v>
      </c>
      <c r="K378" s="91">
        <f>((J378/I378)*100)-100</f>
        <v>10.177258854324961</v>
      </c>
      <c r="L378" s="61">
        <v>36</v>
      </c>
    </row>
    <row r="379" spans="1:12" ht="12.75">
      <c r="A379" s="19"/>
      <c r="B379" s="31"/>
      <c r="C379" s="22"/>
      <c r="D379" s="22"/>
      <c r="E379" s="22"/>
      <c r="F379" s="27"/>
      <c r="G379" s="23"/>
      <c r="H379" s="89"/>
      <c r="I379" s="89"/>
      <c r="J379" s="89"/>
      <c r="K379" s="91"/>
      <c r="L379" s="61"/>
    </row>
    <row r="380" spans="1:12" ht="12.75">
      <c r="A380" s="19">
        <v>2522</v>
      </c>
      <c r="B380" s="27"/>
      <c r="C380" s="31"/>
      <c r="D380" s="18" t="s">
        <v>122</v>
      </c>
      <c r="E380" s="22"/>
      <c r="F380" s="27"/>
      <c r="G380" s="23">
        <v>1000</v>
      </c>
      <c r="H380" s="89">
        <v>106016.8828579171</v>
      </c>
      <c r="I380" s="89">
        <v>138285.80399999997</v>
      </c>
      <c r="J380" s="89">
        <v>160789.394</v>
      </c>
      <c r="K380" s="91">
        <f>((J380/I380)*100)-100</f>
        <v>16.273246673968075</v>
      </c>
      <c r="L380" s="61">
        <v>35</v>
      </c>
    </row>
    <row r="381" spans="1:12" ht="12.75">
      <c r="A381" s="19"/>
      <c r="B381" s="31"/>
      <c r="C381" s="22"/>
      <c r="D381" s="22"/>
      <c r="E381" s="22"/>
      <c r="F381" s="27"/>
      <c r="G381" s="23"/>
      <c r="H381" s="89"/>
      <c r="I381" s="89"/>
      <c r="J381" s="89"/>
      <c r="K381" s="91"/>
      <c r="L381" s="61"/>
    </row>
    <row r="382" spans="1:12" ht="12.75">
      <c r="A382" s="34" t="s">
        <v>123</v>
      </c>
      <c r="B382" s="27"/>
      <c r="C382" s="28"/>
      <c r="D382" s="28"/>
      <c r="E382" s="33" t="s">
        <v>658</v>
      </c>
      <c r="F382" s="27"/>
      <c r="G382" s="23" t="s">
        <v>18</v>
      </c>
      <c r="H382" s="89">
        <v>8957260</v>
      </c>
      <c r="I382" s="89">
        <v>8485920</v>
      </c>
      <c r="J382" s="89">
        <v>11939413</v>
      </c>
      <c r="K382" s="91">
        <f>((J382/I382)*100)-100</f>
        <v>40.69674236853518</v>
      </c>
      <c r="L382" s="61">
        <v>10</v>
      </c>
    </row>
    <row r="383" spans="1:12" ht="12.75">
      <c r="A383" s="12"/>
      <c r="C383" s="27"/>
      <c r="D383" s="2"/>
      <c r="E383" s="2"/>
      <c r="F383" s="2" t="s">
        <v>121</v>
      </c>
      <c r="G383" s="23">
        <v>1000</v>
      </c>
      <c r="H383" s="89">
        <v>25576.865064959635</v>
      </c>
      <c r="I383" s="89">
        <v>30411.023999999998</v>
      </c>
      <c r="J383" s="89">
        <v>40269.395000000004</v>
      </c>
      <c r="K383" s="91">
        <f>((J383/I383)*100)-100</f>
        <v>32.41709651079162</v>
      </c>
      <c r="L383" s="61"/>
    </row>
    <row r="384" spans="1:12" ht="12.75">
      <c r="A384" s="19"/>
      <c r="B384" s="31"/>
      <c r="C384" s="22"/>
      <c r="D384" s="22"/>
      <c r="E384" s="22"/>
      <c r="F384" s="27"/>
      <c r="G384" s="23"/>
      <c r="H384" s="89"/>
      <c r="I384" s="89"/>
      <c r="J384" s="89"/>
      <c r="K384" s="91"/>
      <c r="L384" s="61"/>
    </row>
    <row r="385" spans="1:12" ht="12.75">
      <c r="A385" s="19">
        <v>2523</v>
      </c>
      <c r="B385" s="31" t="s">
        <v>124</v>
      </c>
      <c r="C385" s="28"/>
      <c r="D385" s="28"/>
      <c r="E385" s="28"/>
      <c r="F385" s="28"/>
      <c r="G385" s="23">
        <v>1000</v>
      </c>
      <c r="H385" s="89">
        <v>262167.468542767</v>
      </c>
      <c r="I385" s="89">
        <v>264547.77</v>
      </c>
      <c r="J385" s="89">
        <v>290522.976</v>
      </c>
      <c r="K385" s="91">
        <f>((J385/I385)*100)-100</f>
        <v>9.818720452642651</v>
      </c>
      <c r="L385" s="61">
        <v>52</v>
      </c>
    </row>
    <row r="386" spans="1:12" ht="12.75">
      <c r="A386" s="19"/>
      <c r="B386" s="31"/>
      <c r="C386" s="22"/>
      <c r="D386" s="22"/>
      <c r="E386" s="22"/>
      <c r="F386" s="27"/>
      <c r="G386" s="23"/>
      <c r="H386" s="89"/>
      <c r="I386" s="89"/>
      <c r="J386" s="89"/>
      <c r="K386" s="91"/>
      <c r="L386" s="61"/>
    </row>
    <row r="387" spans="1:12" ht="12.75">
      <c r="A387" s="12" t="s">
        <v>125</v>
      </c>
      <c r="B387" s="27"/>
      <c r="C387" s="2"/>
      <c r="D387" s="2"/>
      <c r="E387" s="2" t="s">
        <v>126</v>
      </c>
      <c r="G387" s="23" t="s">
        <v>66</v>
      </c>
      <c r="H387" s="89">
        <v>1061409</v>
      </c>
      <c r="I387" s="89">
        <v>994703</v>
      </c>
      <c r="J387" s="89">
        <v>1115633</v>
      </c>
      <c r="K387" s="91">
        <f>((J387/I387)*100)-100</f>
        <v>12.157397735806569</v>
      </c>
      <c r="L387" s="61">
        <v>34</v>
      </c>
    </row>
    <row r="388" spans="1:12" ht="12.75">
      <c r="A388" s="19"/>
      <c r="B388" s="31"/>
      <c r="C388" s="27"/>
      <c r="D388" s="28"/>
      <c r="E388" s="28"/>
      <c r="F388" s="39" t="s">
        <v>577</v>
      </c>
      <c r="G388" s="23">
        <v>1000</v>
      </c>
      <c r="H388" s="89">
        <v>221830.11815955376</v>
      </c>
      <c r="I388" s="89">
        <v>214061.269</v>
      </c>
      <c r="J388" s="89">
        <v>237476.697</v>
      </c>
      <c r="K388" s="91">
        <f>((J388/I388)*100)-100</f>
        <v>10.938657006653557</v>
      </c>
      <c r="L388" s="61"/>
    </row>
    <row r="389" spans="1:12" ht="12.75">
      <c r="A389" s="19"/>
      <c r="B389" s="31"/>
      <c r="C389" s="28"/>
      <c r="D389" s="28"/>
      <c r="E389" s="28"/>
      <c r="F389" s="27"/>
      <c r="G389" s="29"/>
      <c r="H389" s="89"/>
      <c r="I389" s="89"/>
      <c r="J389" s="89"/>
      <c r="K389" s="91"/>
      <c r="L389" s="61"/>
    </row>
    <row r="390" spans="1:12" ht="12.75">
      <c r="A390" s="12" t="s">
        <v>127</v>
      </c>
      <c r="B390" s="27"/>
      <c r="C390" s="2"/>
      <c r="D390" s="2"/>
      <c r="E390" s="2" t="s">
        <v>128</v>
      </c>
      <c r="G390" s="23" t="s">
        <v>66</v>
      </c>
      <c r="H390" s="89">
        <v>10783</v>
      </c>
      <c r="I390" s="89">
        <v>5683</v>
      </c>
      <c r="J390" s="89">
        <v>4837</v>
      </c>
      <c r="K390" s="91">
        <f>((J390/I390)*100)-100</f>
        <v>-14.886503607249693</v>
      </c>
      <c r="L390" s="61">
        <v>14</v>
      </c>
    </row>
    <row r="391" spans="1:12" ht="12.75">
      <c r="A391" s="19"/>
      <c r="B391" s="31"/>
      <c r="C391" s="27"/>
      <c r="D391" s="28"/>
      <c r="E391" s="28"/>
      <c r="F391" s="39" t="s">
        <v>129</v>
      </c>
      <c r="G391" s="23">
        <v>1000</v>
      </c>
      <c r="H391" s="89">
        <v>7097.753894765905</v>
      </c>
      <c r="I391" s="89">
        <v>4890.654</v>
      </c>
      <c r="J391" s="89">
        <v>5825.487</v>
      </c>
      <c r="K391" s="91">
        <f>((J391/I391)*100)-100</f>
        <v>19.114682821561274</v>
      </c>
      <c r="L391" s="61"/>
    </row>
    <row r="392" spans="1:12" ht="12.75">
      <c r="A392" s="19"/>
      <c r="B392" s="31"/>
      <c r="C392" s="22"/>
      <c r="D392" s="22"/>
      <c r="E392" s="22"/>
      <c r="F392" s="27"/>
      <c r="G392" s="23"/>
      <c r="H392" s="89"/>
      <c r="I392" s="89"/>
      <c r="J392" s="89"/>
      <c r="K392" s="91"/>
      <c r="L392" s="61"/>
    </row>
    <row r="393" spans="1:12" ht="12.75">
      <c r="A393" s="19">
        <v>2524</v>
      </c>
      <c r="B393" s="27"/>
      <c r="C393" s="22"/>
      <c r="D393" s="15" t="s">
        <v>130</v>
      </c>
      <c r="E393" s="22"/>
      <c r="F393" s="21"/>
      <c r="G393" s="23">
        <v>1000</v>
      </c>
      <c r="H393" s="89">
        <v>513655.5835629886</v>
      </c>
      <c r="I393" s="89">
        <v>551221.8940000001</v>
      </c>
      <c r="J393" s="89">
        <v>602709.78</v>
      </c>
      <c r="K393" s="91">
        <f>((J393/I393)*100)-100</f>
        <v>9.340682320575581</v>
      </c>
      <c r="L393" s="61">
        <v>113</v>
      </c>
    </row>
    <row r="394" spans="1:12" ht="12.75">
      <c r="A394" s="19"/>
      <c r="B394" s="31"/>
      <c r="C394" s="22"/>
      <c r="D394" s="22"/>
      <c r="E394" s="22"/>
      <c r="F394" s="27"/>
      <c r="G394" s="23"/>
      <c r="H394" s="89"/>
      <c r="I394" s="89"/>
      <c r="J394" s="89"/>
      <c r="K394" s="91"/>
      <c r="L394" s="61"/>
    </row>
    <row r="395" spans="1:12" ht="12.75">
      <c r="A395" s="12" t="s">
        <v>131</v>
      </c>
      <c r="B395" s="27"/>
      <c r="C395" s="8"/>
      <c r="D395" s="8"/>
      <c r="E395" s="2" t="s">
        <v>132</v>
      </c>
      <c r="G395" s="23" t="s">
        <v>18</v>
      </c>
      <c r="H395" s="89">
        <v>7065135</v>
      </c>
      <c r="I395" s="89">
        <v>10488837</v>
      </c>
      <c r="J395" s="89">
        <v>13242884</v>
      </c>
      <c r="K395" s="91">
        <f>((J395/I395)*100)-100</f>
        <v>26.256933919365906</v>
      </c>
      <c r="L395" s="61">
        <v>11.75</v>
      </c>
    </row>
    <row r="396" spans="1:12" ht="12.75">
      <c r="A396" s="19"/>
      <c r="B396" s="31"/>
      <c r="C396" s="22"/>
      <c r="D396" s="22"/>
      <c r="E396" s="22"/>
      <c r="F396" s="27"/>
      <c r="G396" s="23">
        <v>1000</v>
      </c>
      <c r="H396" s="89">
        <v>19160.15195594709</v>
      </c>
      <c r="I396" s="89">
        <v>29707.623</v>
      </c>
      <c r="J396" s="89">
        <v>30965.02</v>
      </c>
      <c r="K396" s="91">
        <f>((J396/I396)*100)-100</f>
        <v>4.232573572109757</v>
      </c>
      <c r="L396" s="61"/>
    </row>
    <row r="397" spans="1:12" ht="12.75">
      <c r="A397" s="19"/>
      <c r="B397" s="31"/>
      <c r="C397" s="22"/>
      <c r="D397" s="22"/>
      <c r="E397" s="22"/>
      <c r="F397" s="27"/>
      <c r="G397" s="23"/>
      <c r="H397" s="89"/>
      <c r="I397" s="89"/>
      <c r="J397" s="89"/>
      <c r="K397" s="91"/>
      <c r="L397" s="61"/>
    </row>
    <row r="398" spans="1:12" ht="12.75">
      <c r="A398" s="40" t="s">
        <v>393</v>
      </c>
      <c r="B398" s="43"/>
      <c r="C398" s="46"/>
      <c r="D398" s="46"/>
      <c r="E398" s="62" t="s">
        <v>593</v>
      </c>
      <c r="F398" s="43"/>
      <c r="G398" s="23"/>
      <c r="H398" s="89"/>
      <c r="I398" s="89"/>
      <c r="J398" s="89"/>
      <c r="K398" s="91"/>
      <c r="L398" s="61"/>
    </row>
    <row r="399" spans="1:12" ht="12.75">
      <c r="A399" s="40"/>
      <c r="B399" s="63"/>
      <c r="C399" s="43"/>
      <c r="D399" s="52"/>
      <c r="E399" s="52"/>
      <c r="F399" s="52" t="s">
        <v>595</v>
      </c>
      <c r="G399" s="23"/>
      <c r="H399" s="89"/>
      <c r="I399" s="89"/>
      <c r="J399" s="89"/>
      <c r="K399" s="91"/>
      <c r="L399" s="61"/>
    </row>
    <row r="400" spans="1:12" ht="12.75">
      <c r="A400" s="40"/>
      <c r="B400" s="63"/>
      <c r="C400" s="43"/>
      <c r="D400" s="52"/>
      <c r="E400" s="52"/>
      <c r="F400" s="52" t="s">
        <v>659</v>
      </c>
      <c r="G400" s="23" t="s">
        <v>18</v>
      </c>
      <c r="H400" s="89">
        <v>11316858</v>
      </c>
      <c r="I400" s="89">
        <v>12696980</v>
      </c>
      <c r="J400" s="89">
        <v>17115879</v>
      </c>
      <c r="K400" s="91">
        <f>((J400/I400)*100)-100</f>
        <v>34.802756245973455</v>
      </c>
      <c r="L400" s="61">
        <v>16</v>
      </c>
    </row>
    <row r="401" spans="1:12" ht="12.75">
      <c r="A401" s="40"/>
      <c r="B401" s="63"/>
      <c r="C401" s="43"/>
      <c r="D401" s="52"/>
      <c r="E401" s="52"/>
      <c r="F401" s="52" t="s">
        <v>594</v>
      </c>
      <c r="G401" s="23">
        <v>1000</v>
      </c>
      <c r="H401" s="89">
        <v>18960.23683039937</v>
      </c>
      <c r="I401" s="89">
        <v>23878.712</v>
      </c>
      <c r="J401" s="89">
        <v>26359.278</v>
      </c>
      <c r="K401" s="91">
        <f>((J401/I401)*100)-100</f>
        <v>10.388190116786859</v>
      </c>
      <c r="L401" s="61"/>
    </row>
    <row r="402" spans="1:11" ht="12.75">
      <c r="A402" s="92"/>
      <c r="K402" s="91"/>
    </row>
    <row r="403" spans="1:8" ht="12.75">
      <c r="A403" s="12" t="s">
        <v>677</v>
      </c>
      <c r="H403" s="89"/>
    </row>
    <row r="404" spans="1:8" ht="12.75">
      <c r="A404" s="12" t="s">
        <v>678</v>
      </c>
      <c r="H404" s="89"/>
    </row>
    <row r="407" spans="1:12" ht="12.75">
      <c r="A407" s="121" t="s">
        <v>666</v>
      </c>
      <c r="B407" s="121"/>
      <c r="C407" s="121"/>
      <c r="D407" s="121"/>
      <c r="E407" s="121"/>
      <c r="F407" s="121"/>
      <c r="G407" s="121"/>
      <c r="H407" s="121"/>
      <c r="I407" s="121"/>
      <c r="J407" s="121"/>
      <c r="K407" s="121"/>
      <c r="L407" s="121"/>
    </row>
    <row r="408" spans="1:12" ht="12.75">
      <c r="A408" s="121" t="s">
        <v>667</v>
      </c>
      <c r="B408" s="121"/>
      <c r="C408" s="121"/>
      <c r="D408" s="121"/>
      <c r="E408" s="121"/>
      <c r="F408" s="121"/>
      <c r="G408" s="121"/>
      <c r="H408" s="121"/>
      <c r="I408" s="121"/>
      <c r="J408" s="121"/>
      <c r="K408" s="121"/>
      <c r="L408" s="121"/>
    </row>
    <row r="409" spans="1:12" ht="12.75">
      <c r="A409" s="1"/>
      <c r="B409" s="1"/>
      <c r="C409" s="1"/>
      <c r="D409" s="1"/>
      <c r="E409" s="1"/>
      <c r="F409" s="2"/>
      <c r="G409" s="1"/>
      <c r="H409" s="3"/>
      <c r="I409" s="3"/>
      <c r="J409" s="3"/>
      <c r="K409" s="3"/>
      <c r="L409" s="3"/>
    </row>
    <row r="410" spans="1:12" ht="12.75">
      <c r="A410" s="122" t="s">
        <v>327</v>
      </c>
      <c r="B410" s="125" t="s">
        <v>674</v>
      </c>
      <c r="C410" s="126"/>
      <c r="D410" s="126"/>
      <c r="E410" s="126"/>
      <c r="F410" s="127"/>
      <c r="G410" s="122" t="s">
        <v>328</v>
      </c>
      <c r="H410" s="125" t="s">
        <v>329</v>
      </c>
      <c r="I410" s="132"/>
      <c r="J410" s="132"/>
      <c r="K410" s="122"/>
      <c r="L410" s="133" t="s">
        <v>665</v>
      </c>
    </row>
    <row r="411" spans="1:12" ht="12.75">
      <c r="A411" s="123"/>
      <c r="B411" s="128"/>
      <c r="C411" s="129"/>
      <c r="D411" s="129"/>
      <c r="E411" s="129"/>
      <c r="F411" s="123"/>
      <c r="G411" s="123"/>
      <c r="H411" s="130"/>
      <c r="I411" s="131"/>
      <c r="J411" s="131"/>
      <c r="K411" s="124"/>
      <c r="L411" s="134"/>
    </row>
    <row r="412" spans="1:12" ht="12.75">
      <c r="A412" s="123"/>
      <c r="B412" s="128"/>
      <c r="C412" s="129"/>
      <c r="D412" s="129"/>
      <c r="E412" s="129"/>
      <c r="F412" s="123"/>
      <c r="G412" s="123"/>
      <c r="H412" s="118" t="s">
        <v>663</v>
      </c>
      <c r="I412" s="118" t="s">
        <v>651</v>
      </c>
      <c r="J412" s="118" t="s">
        <v>664</v>
      </c>
      <c r="K412" s="118" t="s">
        <v>675</v>
      </c>
      <c r="L412" s="134"/>
    </row>
    <row r="413" spans="1:12" ht="12.75">
      <c r="A413" s="123"/>
      <c r="B413" s="128"/>
      <c r="C413" s="129"/>
      <c r="D413" s="129"/>
      <c r="E413" s="129"/>
      <c r="F413" s="123"/>
      <c r="G413" s="123"/>
      <c r="H413" s="119"/>
      <c r="I413" s="119"/>
      <c r="J413" s="119"/>
      <c r="K413" s="119" t="s">
        <v>330</v>
      </c>
      <c r="L413" s="134"/>
    </row>
    <row r="414" spans="1:12" ht="12.75">
      <c r="A414" s="124"/>
      <c r="B414" s="130"/>
      <c r="C414" s="131"/>
      <c r="D414" s="131"/>
      <c r="E414" s="131"/>
      <c r="F414" s="124"/>
      <c r="G414" s="124"/>
      <c r="H414" s="120"/>
      <c r="I414" s="120"/>
      <c r="J414" s="120"/>
      <c r="K414" s="120" t="s">
        <v>0</v>
      </c>
      <c r="L414" s="135"/>
    </row>
    <row r="415" spans="1:12" ht="12.75">
      <c r="A415" s="19"/>
      <c r="B415" s="31"/>
      <c r="C415" s="28"/>
      <c r="D415" s="28"/>
      <c r="E415" s="28"/>
      <c r="F415" s="27"/>
      <c r="G415" s="29"/>
      <c r="H415" s="30"/>
      <c r="I415" s="30"/>
      <c r="J415" s="10"/>
      <c r="K415" s="66"/>
      <c r="L415" s="61"/>
    </row>
    <row r="416" spans="1:12" ht="12.75">
      <c r="A416" s="40" t="s">
        <v>395</v>
      </c>
      <c r="B416" s="44"/>
      <c r="C416" s="43"/>
      <c r="D416" s="43"/>
      <c r="E416" s="43" t="s">
        <v>396</v>
      </c>
      <c r="F416" s="43"/>
      <c r="G416" s="42" t="s">
        <v>18</v>
      </c>
      <c r="H416" s="89" t="s">
        <v>645</v>
      </c>
      <c r="I416" s="89">
        <v>15856701</v>
      </c>
      <c r="J416" s="89">
        <v>16025925</v>
      </c>
      <c r="K416" s="91">
        <f>((J416/I416)*100)-100</f>
        <v>1.0672081159883078</v>
      </c>
      <c r="L416" s="61">
        <v>12.5</v>
      </c>
    </row>
    <row r="417" spans="1:12" ht="12.75">
      <c r="A417" s="40"/>
      <c r="B417" s="25"/>
      <c r="C417" s="46"/>
      <c r="D417" s="46"/>
      <c r="E417" s="46"/>
      <c r="F417" s="43" t="s">
        <v>578</v>
      </c>
      <c r="G417" s="23">
        <v>1000</v>
      </c>
      <c r="H417" s="89" t="s">
        <v>645</v>
      </c>
      <c r="I417" s="89">
        <v>94091.414</v>
      </c>
      <c r="J417" s="89">
        <v>99286.453</v>
      </c>
      <c r="K417" s="91">
        <f>((J417/I417)*100)-100</f>
        <v>5.5212678597857945</v>
      </c>
      <c r="L417" s="61"/>
    </row>
    <row r="418" spans="1:12" ht="12.75">
      <c r="A418" s="19"/>
      <c r="B418" s="31"/>
      <c r="C418" s="28"/>
      <c r="D418" s="28"/>
      <c r="E418" s="28"/>
      <c r="F418" s="27"/>
      <c r="G418" s="29"/>
      <c r="H418" s="89"/>
      <c r="I418" s="89"/>
      <c r="J418" s="89"/>
      <c r="K418" s="91"/>
      <c r="L418" s="61"/>
    </row>
    <row r="419" spans="1:12" ht="12.75">
      <c r="A419" s="40" t="s">
        <v>397</v>
      </c>
      <c r="B419" s="44"/>
      <c r="C419" s="43"/>
      <c r="D419" s="43"/>
      <c r="E419" s="43" t="s">
        <v>398</v>
      </c>
      <c r="F419" s="43"/>
      <c r="G419" s="42" t="s">
        <v>18</v>
      </c>
      <c r="H419" s="89" t="s">
        <v>645</v>
      </c>
      <c r="I419" s="89">
        <v>36770855</v>
      </c>
      <c r="J419" s="89">
        <v>40080702</v>
      </c>
      <c r="K419" s="91">
        <f>((J419/I419)*100)-100</f>
        <v>9.001278322192945</v>
      </c>
      <c r="L419" s="61">
        <v>35</v>
      </c>
    </row>
    <row r="420" spans="1:12" ht="12.75">
      <c r="A420" s="40"/>
      <c r="B420" s="25"/>
      <c r="C420" s="46"/>
      <c r="D420" s="46"/>
      <c r="E420" s="46"/>
      <c r="F420" s="43" t="s">
        <v>399</v>
      </c>
      <c r="G420" s="23">
        <v>1000</v>
      </c>
      <c r="H420" s="89" t="s">
        <v>645</v>
      </c>
      <c r="I420" s="89">
        <v>194176.096</v>
      </c>
      <c r="J420" s="89">
        <v>218328.718</v>
      </c>
      <c r="K420" s="91">
        <f>((J420/I420)*100)-100</f>
        <v>12.438514573905124</v>
      </c>
      <c r="L420" s="61"/>
    </row>
    <row r="421" spans="1:12" ht="12.75">
      <c r="A421" s="4"/>
      <c r="B421" s="5"/>
      <c r="C421" s="5"/>
      <c r="D421" s="5"/>
      <c r="E421" s="5"/>
      <c r="F421" s="2"/>
      <c r="G421" s="6"/>
      <c r="H421" s="89"/>
      <c r="I421" s="89"/>
      <c r="J421" s="89"/>
      <c r="K421" s="91"/>
      <c r="L421" s="61"/>
    </row>
    <row r="422" spans="1:12" ht="12.75">
      <c r="A422" s="19">
        <v>259</v>
      </c>
      <c r="B422" s="27"/>
      <c r="C422" s="31" t="s">
        <v>133</v>
      </c>
      <c r="D422" s="27"/>
      <c r="E422" s="22"/>
      <c r="F422" s="27"/>
      <c r="G422" s="23"/>
      <c r="H422" s="89"/>
      <c r="I422" s="89"/>
      <c r="J422" s="89"/>
      <c r="K422" s="91"/>
      <c r="L422" s="61"/>
    </row>
    <row r="423" spans="1:12" ht="12.75">
      <c r="A423" s="47"/>
      <c r="B423" s="43"/>
      <c r="C423" s="43"/>
      <c r="D423" s="41" t="s">
        <v>134</v>
      </c>
      <c r="E423" s="43"/>
      <c r="F423" s="41"/>
      <c r="G423" s="42">
        <v>1000</v>
      </c>
      <c r="H423" s="89">
        <v>21074.428759145732</v>
      </c>
      <c r="I423" s="89">
        <v>24411.865999999998</v>
      </c>
      <c r="J423" s="89">
        <v>22996.795</v>
      </c>
      <c r="K423" s="91">
        <f>((J423/I423)*100)-100</f>
        <v>-5.796652332926939</v>
      </c>
      <c r="L423" s="61">
        <v>5</v>
      </c>
    </row>
    <row r="424" spans="1:12" ht="12.75">
      <c r="A424" s="4"/>
      <c r="B424" s="5"/>
      <c r="C424" s="5"/>
      <c r="D424" s="5"/>
      <c r="E424" s="5"/>
      <c r="F424" s="2"/>
      <c r="G424" s="6"/>
      <c r="H424" s="89"/>
      <c r="I424" s="89"/>
      <c r="J424" s="89"/>
      <c r="K424" s="91"/>
      <c r="L424" s="61"/>
    </row>
    <row r="425" spans="1:12" ht="12.75">
      <c r="A425" s="19">
        <v>26</v>
      </c>
      <c r="B425" s="48" t="s">
        <v>135</v>
      </c>
      <c r="C425" s="31"/>
      <c r="D425" s="28"/>
      <c r="E425" s="22"/>
      <c r="F425" s="27"/>
      <c r="G425" s="23"/>
      <c r="H425" s="89"/>
      <c r="I425" s="89"/>
      <c r="J425" s="89"/>
      <c r="K425" s="91"/>
      <c r="L425" s="61"/>
    </row>
    <row r="426" spans="1:12" ht="12.75">
      <c r="A426" s="47"/>
      <c r="B426" s="49"/>
      <c r="C426" s="48" t="s">
        <v>136</v>
      </c>
      <c r="D426" s="41"/>
      <c r="E426" s="49"/>
      <c r="F426" s="41"/>
      <c r="G426" s="42">
        <v>1000</v>
      </c>
      <c r="H426" s="89">
        <v>1081642.576297531</v>
      </c>
      <c r="I426" s="89">
        <v>1057654.0529999998</v>
      </c>
      <c r="J426" s="89">
        <v>1045506.6810000001</v>
      </c>
      <c r="K426" s="91">
        <f>((J426/I426)*100)-100</f>
        <v>-1.148520347040133</v>
      </c>
      <c r="L426" s="61">
        <v>194</v>
      </c>
    </row>
    <row r="427" spans="1:12" ht="12.75">
      <c r="A427" s="19"/>
      <c r="B427" s="31"/>
      <c r="C427" s="22"/>
      <c r="D427" s="22"/>
      <c r="E427" s="22"/>
      <c r="F427" s="27"/>
      <c r="G427" s="23"/>
      <c r="H427" s="89"/>
      <c r="I427" s="89"/>
      <c r="J427" s="89"/>
      <c r="K427" s="91"/>
      <c r="L427" s="61"/>
    </row>
    <row r="428" spans="1:12" ht="12.75">
      <c r="A428" s="19">
        <v>261</v>
      </c>
      <c r="B428" s="48"/>
      <c r="C428" s="31" t="s">
        <v>579</v>
      </c>
      <c r="D428" s="28"/>
      <c r="E428" s="22"/>
      <c r="F428" s="27"/>
      <c r="G428" s="42">
        <v>1000</v>
      </c>
      <c r="H428" s="89">
        <v>413512.8543800001</v>
      </c>
      <c r="I428" s="89">
        <v>423412.1889999999</v>
      </c>
      <c r="J428" s="89">
        <v>452596.5</v>
      </c>
      <c r="K428" s="91">
        <f>((J428/I428)*100)-100</f>
        <v>6.892647816522853</v>
      </c>
      <c r="L428" s="61">
        <v>56</v>
      </c>
    </row>
    <row r="429" spans="1:12" ht="12.75">
      <c r="A429" s="19"/>
      <c r="B429" s="31"/>
      <c r="C429" s="22"/>
      <c r="D429" s="22"/>
      <c r="E429" s="22"/>
      <c r="F429" s="27"/>
      <c r="G429" s="23"/>
      <c r="H429" s="89"/>
      <c r="I429" s="89"/>
      <c r="J429" s="89"/>
      <c r="K429" s="91"/>
      <c r="L429" s="61"/>
    </row>
    <row r="430" spans="1:12" ht="12.75">
      <c r="A430" s="19">
        <v>2611</v>
      </c>
      <c r="B430" s="48"/>
      <c r="C430" s="31"/>
      <c r="D430" s="28" t="s">
        <v>400</v>
      </c>
      <c r="E430" s="22"/>
      <c r="F430" s="27"/>
      <c r="G430" s="23"/>
      <c r="H430" s="89"/>
      <c r="I430" s="89"/>
      <c r="J430" s="89"/>
      <c r="K430" s="91"/>
      <c r="L430" s="61"/>
    </row>
    <row r="431" spans="1:12" ht="12.75">
      <c r="A431" s="47"/>
      <c r="B431" s="49"/>
      <c r="C431" s="48"/>
      <c r="D431" s="41"/>
      <c r="E431" s="49" t="s">
        <v>401</v>
      </c>
      <c r="F431" s="41"/>
      <c r="G431" s="42">
        <v>1000</v>
      </c>
      <c r="H431" s="89">
        <v>21081.820509999998</v>
      </c>
      <c r="I431" s="89">
        <v>21082.673000000003</v>
      </c>
      <c r="J431" s="89" t="s">
        <v>1</v>
      </c>
      <c r="K431" s="91" t="s">
        <v>1</v>
      </c>
      <c r="L431" s="61">
        <v>3</v>
      </c>
    </row>
    <row r="432" spans="1:12" ht="12.75">
      <c r="A432" s="19"/>
      <c r="B432" s="31"/>
      <c r="C432" s="22"/>
      <c r="D432" s="22"/>
      <c r="E432" s="22"/>
      <c r="F432" s="27"/>
      <c r="G432" s="23"/>
      <c r="H432" s="89"/>
      <c r="I432" s="89"/>
      <c r="J432" s="89"/>
      <c r="K432" s="91"/>
      <c r="L432" s="61"/>
    </row>
    <row r="433" spans="1:12" ht="12.75">
      <c r="A433" s="19">
        <v>2612</v>
      </c>
      <c r="B433" s="27"/>
      <c r="C433" s="31"/>
      <c r="D433" s="48" t="s">
        <v>137</v>
      </c>
      <c r="E433" s="22"/>
      <c r="F433" s="27"/>
      <c r="G433" s="23">
        <v>1000</v>
      </c>
      <c r="H433" s="89">
        <v>122920.19245026409</v>
      </c>
      <c r="I433" s="89">
        <v>137838.618</v>
      </c>
      <c r="J433" s="89">
        <v>150520.883</v>
      </c>
      <c r="K433" s="91">
        <f>((J433/I433)*100)-100</f>
        <v>9.200806845001892</v>
      </c>
      <c r="L433" s="61">
        <v>19</v>
      </c>
    </row>
    <row r="434" spans="1:12" ht="12.75">
      <c r="A434" s="19"/>
      <c r="B434" s="31"/>
      <c r="C434" s="22"/>
      <c r="D434" s="22"/>
      <c r="E434" s="22"/>
      <c r="F434" s="27"/>
      <c r="G434" s="23"/>
      <c r="H434" s="89"/>
      <c r="I434" s="89"/>
      <c r="J434" s="89"/>
      <c r="K434" s="91"/>
      <c r="L434" s="61"/>
    </row>
    <row r="435" spans="1:12" ht="12.75">
      <c r="A435" s="12" t="s">
        <v>138</v>
      </c>
      <c r="B435" s="27"/>
      <c r="C435" s="27"/>
      <c r="D435" s="27"/>
      <c r="E435" s="13" t="s">
        <v>580</v>
      </c>
      <c r="F435" s="27"/>
      <c r="G435" s="23" t="s">
        <v>139</v>
      </c>
      <c r="H435" s="89">
        <v>1272983</v>
      </c>
      <c r="I435" s="89">
        <v>1683058</v>
      </c>
      <c r="J435" s="89">
        <v>1539662</v>
      </c>
      <c r="K435" s="91">
        <f>((J435/I435)*100)-100</f>
        <v>-8.519967820479152</v>
      </c>
      <c r="L435" s="61" t="e">
        <f>'[2]Produktion 2003-SIS'!C1235</f>
        <v>#REF!</v>
      </c>
    </row>
    <row r="436" spans="1:12" ht="12.75">
      <c r="A436" s="12"/>
      <c r="B436" s="27"/>
      <c r="C436" s="2"/>
      <c r="D436" s="2"/>
      <c r="E436" s="2"/>
      <c r="F436" s="27"/>
      <c r="G436" s="42">
        <v>1000</v>
      </c>
      <c r="H436" s="89">
        <v>40907.952122628245</v>
      </c>
      <c r="I436" s="89">
        <v>52198.769</v>
      </c>
      <c r="J436" s="89">
        <v>39751.774</v>
      </c>
      <c r="K436" s="91">
        <f>((J436/I436)*100)-100</f>
        <v>-23.84538033837542</v>
      </c>
      <c r="L436" s="61"/>
    </row>
    <row r="437" spans="1:12" ht="12.75">
      <c r="A437" s="19"/>
      <c r="B437" s="31"/>
      <c r="C437" s="22"/>
      <c r="D437" s="22"/>
      <c r="E437" s="22"/>
      <c r="F437" s="27"/>
      <c r="G437" s="23"/>
      <c r="H437" s="89"/>
      <c r="I437" s="89"/>
      <c r="J437" s="89"/>
      <c r="K437" s="91"/>
      <c r="L437" s="61"/>
    </row>
    <row r="438" spans="1:12" ht="12.75">
      <c r="A438" s="19">
        <v>2613</v>
      </c>
      <c r="B438" s="27"/>
      <c r="C438" s="31"/>
      <c r="D438" s="18" t="s">
        <v>140</v>
      </c>
      <c r="E438" s="22"/>
      <c r="F438" s="27"/>
      <c r="G438" s="23">
        <v>1000</v>
      </c>
      <c r="H438" s="89">
        <v>147944.8622835318</v>
      </c>
      <c r="I438" s="89">
        <v>142955.727</v>
      </c>
      <c r="J438" s="89">
        <v>168080</v>
      </c>
      <c r="K438" s="91">
        <f>((J438/I438)*100)-100</f>
        <v>17.5748628804497</v>
      </c>
      <c r="L438" s="61">
        <v>15</v>
      </c>
    </row>
    <row r="439" spans="1:12" ht="12.75">
      <c r="A439" s="19"/>
      <c r="B439" s="31"/>
      <c r="C439" s="22"/>
      <c r="D439" s="22"/>
      <c r="E439" s="22"/>
      <c r="F439" s="27"/>
      <c r="G439" s="23"/>
      <c r="H439" s="89"/>
      <c r="I439" s="89"/>
      <c r="J439" s="89"/>
      <c r="K439" s="91"/>
      <c r="L439" s="61"/>
    </row>
    <row r="440" spans="1:12" ht="12.75">
      <c r="A440" s="12" t="s">
        <v>405</v>
      </c>
      <c r="B440" s="27"/>
      <c r="C440" s="27"/>
      <c r="D440" s="27"/>
      <c r="E440" s="27" t="s">
        <v>402</v>
      </c>
      <c r="F440" s="27"/>
      <c r="G440" s="23"/>
      <c r="H440" s="89"/>
      <c r="I440" s="89"/>
      <c r="J440" s="89"/>
      <c r="K440" s="91"/>
      <c r="L440" s="61"/>
    </row>
    <row r="441" spans="1:12" ht="12.75">
      <c r="A441" s="12"/>
      <c r="B441" s="27"/>
      <c r="C441" s="27"/>
      <c r="D441" s="27"/>
      <c r="E441" s="13"/>
      <c r="F441" s="27" t="s">
        <v>403</v>
      </c>
      <c r="G441" s="23" t="s">
        <v>66</v>
      </c>
      <c r="H441" s="89">
        <v>453725657</v>
      </c>
      <c r="I441" s="89">
        <v>348774235</v>
      </c>
      <c r="J441" s="89">
        <v>426079148</v>
      </c>
      <c r="K441" s="91">
        <f>((J441/I441)*100)-100</f>
        <v>22.164743046458128</v>
      </c>
      <c r="L441" s="61">
        <v>4</v>
      </c>
    </row>
    <row r="442" spans="1:12" ht="12.75">
      <c r="A442" s="12"/>
      <c r="B442" s="27"/>
      <c r="C442" s="27"/>
      <c r="D442" s="27"/>
      <c r="E442" s="13"/>
      <c r="F442" s="27" t="s">
        <v>404</v>
      </c>
      <c r="G442" s="23">
        <v>1000</v>
      </c>
      <c r="H442" s="89">
        <v>40008.0784117229</v>
      </c>
      <c r="I442" s="89">
        <v>39425.729</v>
      </c>
      <c r="J442" s="89">
        <v>54155.635</v>
      </c>
      <c r="K442" s="91">
        <f>((J442/I442)*100)-100</f>
        <v>37.3611506333846</v>
      </c>
      <c r="L442" s="61"/>
    </row>
    <row r="443" spans="1:12" ht="12.75">
      <c r="A443" s="19"/>
      <c r="B443" s="31"/>
      <c r="C443" s="28"/>
      <c r="D443" s="28"/>
      <c r="E443" s="28"/>
      <c r="F443" s="27"/>
      <c r="G443" s="29"/>
      <c r="H443" s="89"/>
      <c r="I443" s="89"/>
      <c r="J443" s="89"/>
      <c r="K443" s="91"/>
      <c r="L443" s="61"/>
    </row>
    <row r="444" spans="1:12" ht="12.75">
      <c r="A444" s="12" t="s">
        <v>406</v>
      </c>
      <c r="B444" s="27"/>
      <c r="C444" s="27"/>
      <c r="D444" s="27"/>
      <c r="E444" s="27" t="s">
        <v>402</v>
      </c>
      <c r="F444" s="27"/>
      <c r="G444" s="23"/>
      <c r="H444" s="89"/>
      <c r="I444" s="89"/>
      <c r="J444" s="89"/>
      <c r="K444" s="91"/>
      <c r="L444" s="61"/>
    </row>
    <row r="445" spans="1:12" ht="12.75">
      <c r="A445" s="12"/>
      <c r="B445" s="27"/>
      <c r="C445" s="27"/>
      <c r="D445" s="27"/>
      <c r="E445" s="13"/>
      <c r="F445" s="27" t="s">
        <v>403</v>
      </c>
      <c r="G445" s="23" t="s">
        <v>66</v>
      </c>
      <c r="H445" s="89" t="s">
        <v>645</v>
      </c>
      <c r="I445" s="89">
        <v>356362037</v>
      </c>
      <c r="J445" s="89">
        <v>336442895</v>
      </c>
      <c r="K445" s="91">
        <f>((J445/I445)*100)-100</f>
        <v>-5.5895802391543725</v>
      </c>
      <c r="L445" s="61">
        <v>3</v>
      </c>
    </row>
    <row r="446" spans="1:12" ht="12.75">
      <c r="A446" s="12"/>
      <c r="B446" s="27"/>
      <c r="C446" s="27"/>
      <c r="D446" s="27"/>
      <c r="E446" s="13"/>
      <c r="F446" s="27" t="s">
        <v>407</v>
      </c>
      <c r="G446" s="23">
        <v>1000</v>
      </c>
      <c r="H446" s="89" t="s">
        <v>645</v>
      </c>
      <c r="I446" s="89">
        <v>27932.757</v>
      </c>
      <c r="J446" s="89">
        <v>31691.509</v>
      </c>
      <c r="K446" s="91">
        <f>((J446/I446)*100)-100</f>
        <v>13.456430383867925</v>
      </c>
      <c r="L446" s="61"/>
    </row>
    <row r="447" spans="1:12" ht="12.75">
      <c r="A447" s="19"/>
      <c r="B447" s="31"/>
      <c r="C447" s="22"/>
      <c r="D447" s="22"/>
      <c r="E447" s="22"/>
      <c r="F447" s="27"/>
      <c r="G447" s="23"/>
      <c r="H447" s="89"/>
      <c r="I447" s="89"/>
      <c r="J447" s="89"/>
      <c r="K447" s="91"/>
      <c r="L447" s="61"/>
    </row>
    <row r="448" spans="1:12" ht="12.75">
      <c r="A448" s="19">
        <v>2614</v>
      </c>
      <c r="B448" s="27"/>
      <c r="C448" s="11"/>
      <c r="D448" s="31" t="s">
        <v>141</v>
      </c>
      <c r="E448" s="11"/>
      <c r="F448" s="8"/>
      <c r="G448" s="23">
        <v>1000</v>
      </c>
      <c r="H448" s="89">
        <v>46837.91536074199</v>
      </c>
      <c r="I448" s="89">
        <v>54190.570999999996</v>
      </c>
      <c r="J448" s="89">
        <v>64503.678</v>
      </c>
      <c r="K448" s="91">
        <f>((J448/I448)*100)-100</f>
        <v>19.031183487621874</v>
      </c>
      <c r="L448" s="61">
        <v>8</v>
      </c>
    </row>
    <row r="449" spans="1:12" ht="12.75">
      <c r="A449" s="19"/>
      <c r="B449" s="31"/>
      <c r="C449" s="22"/>
      <c r="D449" s="22"/>
      <c r="E449" s="22"/>
      <c r="F449" s="27"/>
      <c r="G449" s="23"/>
      <c r="H449" s="89"/>
      <c r="I449" s="89"/>
      <c r="J449" s="89"/>
      <c r="K449" s="91"/>
      <c r="L449" s="61"/>
    </row>
    <row r="450" spans="1:12" ht="12.75">
      <c r="A450" s="19">
        <v>2615</v>
      </c>
      <c r="B450" s="27"/>
      <c r="C450" s="27"/>
      <c r="D450" s="31" t="s">
        <v>581</v>
      </c>
      <c r="E450" s="22"/>
      <c r="F450" s="22"/>
      <c r="G450" s="23"/>
      <c r="H450" s="89"/>
      <c r="I450" s="89"/>
      <c r="J450" s="89"/>
      <c r="K450" s="91"/>
      <c r="L450" s="61"/>
    </row>
    <row r="451" spans="1:12" ht="12.75">
      <c r="A451" s="19"/>
      <c r="B451" s="27"/>
      <c r="C451" s="27"/>
      <c r="D451" s="31"/>
      <c r="E451" s="22" t="s">
        <v>582</v>
      </c>
      <c r="F451" s="22"/>
      <c r="G451" s="23">
        <v>1000</v>
      </c>
      <c r="H451" s="89">
        <v>74727.86489623331</v>
      </c>
      <c r="I451" s="89">
        <v>67344.6</v>
      </c>
      <c r="J451" s="89" t="s">
        <v>1</v>
      </c>
      <c r="K451" s="91" t="s">
        <v>1</v>
      </c>
      <c r="L451" s="61">
        <v>22</v>
      </c>
    </row>
    <row r="452" spans="1:12" ht="12.75">
      <c r="A452" s="19"/>
      <c r="B452" s="31"/>
      <c r="C452" s="22"/>
      <c r="D452" s="22"/>
      <c r="E452" s="22"/>
      <c r="F452" s="27"/>
      <c r="G452" s="23"/>
      <c r="H452" s="89"/>
      <c r="I452" s="89"/>
      <c r="J452" s="89"/>
      <c r="K452" s="91"/>
      <c r="L452" s="61"/>
    </row>
    <row r="453" spans="1:12" ht="12.75">
      <c r="A453" s="12" t="s">
        <v>408</v>
      </c>
      <c r="B453" s="27"/>
      <c r="C453" s="27"/>
      <c r="D453" s="31"/>
      <c r="E453" s="37" t="s">
        <v>409</v>
      </c>
      <c r="F453" s="22"/>
      <c r="G453" s="23"/>
      <c r="H453" s="89"/>
      <c r="I453" s="89"/>
      <c r="J453" s="89"/>
      <c r="K453" s="91"/>
      <c r="L453" s="61"/>
    </row>
    <row r="454" spans="1:12" ht="12.75">
      <c r="A454" s="19"/>
      <c r="B454" s="27"/>
      <c r="C454" s="27"/>
      <c r="D454" s="31"/>
      <c r="E454" s="22"/>
      <c r="F454" s="37" t="s">
        <v>410</v>
      </c>
      <c r="G454" s="23" t="s">
        <v>10</v>
      </c>
      <c r="H454" s="89">
        <v>9769.027</v>
      </c>
      <c r="I454" s="89">
        <v>10115</v>
      </c>
      <c r="J454" s="89">
        <v>10989</v>
      </c>
      <c r="K454" s="91">
        <f>((J454/I454)*100)-100</f>
        <v>8.640632723677697</v>
      </c>
      <c r="L454" s="61">
        <v>3</v>
      </c>
    </row>
    <row r="455" spans="1:12" ht="12.75">
      <c r="A455" s="19"/>
      <c r="B455" s="27"/>
      <c r="C455" s="27"/>
      <c r="D455" s="31"/>
      <c r="E455" s="22"/>
      <c r="F455" s="37" t="s">
        <v>411</v>
      </c>
      <c r="G455" s="23">
        <v>1000</v>
      </c>
      <c r="H455" s="89">
        <v>10155.91795</v>
      </c>
      <c r="I455" s="89">
        <v>10272.317</v>
      </c>
      <c r="J455" s="89">
        <v>12092.128</v>
      </c>
      <c r="K455" s="91">
        <f>((J455/I455)*100)-100</f>
        <v>17.715681866126218</v>
      </c>
      <c r="L455" s="61"/>
    </row>
    <row r="456" spans="1:12" ht="12.75">
      <c r="A456" s="19"/>
      <c r="B456" s="31"/>
      <c r="C456" s="28"/>
      <c r="D456" s="28"/>
      <c r="E456" s="28"/>
      <c r="F456" s="27"/>
      <c r="G456" s="29"/>
      <c r="H456" s="89"/>
      <c r="I456" s="89"/>
      <c r="J456" s="89"/>
      <c r="K456" s="91"/>
      <c r="L456" s="61"/>
    </row>
    <row r="457" spans="1:12" ht="12.75">
      <c r="A457" s="12" t="s">
        <v>412</v>
      </c>
      <c r="B457" s="27"/>
      <c r="C457" s="27"/>
      <c r="D457" s="31"/>
      <c r="E457" s="37" t="s">
        <v>414</v>
      </c>
      <c r="F457" s="37"/>
      <c r="G457" s="23"/>
      <c r="H457" s="89"/>
      <c r="I457" s="89"/>
      <c r="J457" s="89"/>
      <c r="K457" s="91"/>
      <c r="L457" s="61"/>
    </row>
    <row r="458" spans="1:12" ht="12.75">
      <c r="A458" s="19"/>
      <c r="B458" s="27"/>
      <c r="C458" s="27"/>
      <c r="D458" s="31"/>
      <c r="E458" s="37"/>
      <c r="F458" s="37" t="s">
        <v>415</v>
      </c>
      <c r="G458" s="23" t="s">
        <v>10</v>
      </c>
      <c r="H458" s="89" t="s">
        <v>1</v>
      </c>
      <c r="I458" s="89">
        <v>3760</v>
      </c>
      <c r="J458" s="89" t="s">
        <v>1</v>
      </c>
      <c r="K458" s="91" t="s">
        <v>1</v>
      </c>
      <c r="L458" s="61">
        <v>5</v>
      </c>
    </row>
    <row r="459" spans="1:12" ht="12.75">
      <c r="A459" s="19"/>
      <c r="B459" s="27"/>
      <c r="C459" s="27"/>
      <c r="D459" s="31"/>
      <c r="E459" s="37"/>
      <c r="F459" s="37" t="s">
        <v>413</v>
      </c>
      <c r="G459" s="23">
        <v>1000</v>
      </c>
      <c r="H459" s="89">
        <v>12307.23887</v>
      </c>
      <c r="I459" s="89">
        <v>11273.096</v>
      </c>
      <c r="J459" s="89">
        <v>9401.669</v>
      </c>
      <c r="K459" s="91">
        <f>((J459/I459)*100)-100</f>
        <v>-16.600825540738768</v>
      </c>
      <c r="L459" s="61"/>
    </row>
    <row r="460" spans="1:12" ht="12.75">
      <c r="A460" s="19"/>
      <c r="B460" s="31"/>
      <c r="C460" s="28"/>
      <c r="D460" s="28"/>
      <c r="E460" s="28"/>
      <c r="F460" s="27"/>
      <c r="G460" s="29"/>
      <c r="H460" s="89"/>
      <c r="I460" s="89"/>
      <c r="J460" s="89"/>
      <c r="K460" s="91"/>
      <c r="L460" s="61"/>
    </row>
    <row r="461" spans="1:12" ht="12.75">
      <c r="A461" s="12" t="s">
        <v>142</v>
      </c>
      <c r="B461" s="27"/>
      <c r="C461" s="2"/>
      <c r="D461" s="2"/>
      <c r="E461" s="13" t="s">
        <v>583</v>
      </c>
      <c r="F461" s="27"/>
      <c r="G461" s="23"/>
      <c r="H461" s="89"/>
      <c r="I461" s="89"/>
      <c r="J461" s="89"/>
      <c r="K461" s="91"/>
      <c r="L461" s="61"/>
    </row>
    <row r="462" spans="1:12" ht="12.75">
      <c r="A462" s="34"/>
      <c r="B462" s="37"/>
      <c r="C462" s="27"/>
      <c r="D462" s="3"/>
      <c r="E462" s="3"/>
      <c r="F462" s="3" t="s">
        <v>143</v>
      </c>
      <c r="G462" s="23" t="s">
        <v>10</v>
      </c>
      <c r="H462" s="89">
        <v>3343.888</v>
      </c>
      <c r="I462" s="89">
        <v>1912</v>
      </c>
      <c r="J462" s="89">
        <v>2178</v>
      </c>
      <c r="K462" s="91">
        <f>((J462/I462)*100)-100</f>
        <v>13.9121338912134</v>
      </c>
      <c r="L462" s="61">
        <v>6</v>
      </c>
    </row>
    <row r="463" spans="1:12" ht="12.75">
      <c r="A463" s="12"/>
      <c r="B463" s="13"/>
      <c r="C463" s="27"/>
      <c r="D463" s="2"/>
      <c r="E463" s="2"/>
      <c r="F463" s="2" t="s">
        <v>144</v>
      </c>
      <c r="G463" s="23">
        <v>1000</v>
      </c>
      <c r="H463" s="89">
        <v>16618.008722639493</v>
      </c>
      <c r="I463" s="89">
        <v>10585.017</v>
      </c>
      <c r="J463" s="89">
        <v>12220.819</v>
      </c>
      <c r="K463" s="91">
        <f>((J463/I463)*100)-100</f>
        <v>15.45393833566824</v>
      </c>
      <c r="L463" s="61"/>
    </row>
    <row r="464" spans="1:12" ht="12.75">
      <c r="A464" s="19"/>
      <c r="B464" s="31"/>
      <c r="C464" s="22"/>
      <c r="D464" s="22"/>
      <c r="E464" s="22"/>
      <c r="F464" s="27"/>
      <c r="G464" s="23"/>
      <c r="H464" s="89"/>
      <c r="I464" s="89"/>
      <c r="J464" s="89"/>
      <c r="K464" s="91"/>
      <c r="L464" s="61"/>
    </row>
    <row r="465" spans="1:12" ht="12.75">
      <c r="A465" s="14">
        <v>262</v>
      </c>
      <c r="B465" s="27"/>
      <c r="C465" s="15" t="s">
        <v>416</v>
      </c>
      <c r="D465" s="15"/>
      <c r="E465" s="15"/>
      <c r="F465" s="27"/>
      <c r="G465" s="23">
        <v>1000</v>
      </c>
      <c r="H465" s="89">
        <v>99258.80828</v>
      </c>
      <c r="I465" s="89">
        <v>98030.921</v>
      </c>
      <c r="J465" s="89">
        <v>104780.056</v>
      </c>
      <c r="K465" s="91">
        <f>((J465/I465)*100)-100</f>
        <v>6.884700185566956</v>
      </c>
      <c r="L465" s="61">
        <v>21</v>
      </c>
    </row>
    <row r="466" spans="1:12" ht="12.75">
      <c r="A466" s="14"/>
      <c r="B466" s="27"/>
      <c r="C466" s="15"/>
      <c r="D466" s="15"/>
      <c r="E466" s="15"/>
      <c r="F466" s="27"/>
      <c r="G466" s="23"/>
      <c r="H466" s="89"/>
      <c r="I466" s="89"/>
      <c r="J466" s="89"/>
      <c r="K466" s="91"/>
      <c r="L466" s="61"/>
    </row>
    <row r="467" spans="1:12" ht="12.75">
      <c r="A467" s="14">
        <v>2621</v>
      </c>
      <c r="B467" s="27"/>
      <c r="C467" s="2"/>
      <c r="D467" s="15" t="s">
        <v>584</v>
      </c>
      <c r="G467" s="23"/>
      <c r="H467" s="89"/>
      <c r="I467" s="89"/>
      <c r="J467" s="89"/>
      <c r="K467" s="91"/>
      <c r="L467" s="61"/>
    </row>
    <row r="468" spans="1:12" ht="12.75">
      <c r="A468" s="19"/>
      <c r="B468" s="31"/>
      <c r="C468" s="27"/>
      <c r="D468" s="27"/>
      <c r="E468" s="28" t="s">
        <v>145</v>
      </c>
      <c r="F468" s="27"/>
      <c r="G468" s="23">
        <v>1000</v>
      </c>
      <c r="H468" s="89">
        <v>50514.615278424</v>
      </c>
      <c r="I468" s="89">
        <v>42974.241</v>
      </c>
      <c r="J468" s="89">
        <v>50210.575</v>
      </c>
      <c r="K468" s="91">
        <f>((J468/I468)*100)-100</f>
        <v>16.83877092791468</v>
      </c>
      <c r="L468" s="61">
        <v>11</v>
      </c>
    </row>
    <row r="469" spans="1:11" ht="12.75">
      <c r="A469" s="92"/>
      <c r="K469" s="91"/>
    </row>
    <row r="470" spans="1:8" ht="12.75">
      <c r="A470" s="12" t="s">
        <v>652</v>
      </c>
      <c r="H470" s="89"/>
    </row>
    <row r="471" spans="1:8" ht="12.75">
      <c r="A471" s="12" t="s">
        <v>653</v>
      </c>
      <c r="H471" s="89"/>
    </row>
    <row r="474" spans="1:12" ht="12.75">
      <c r="A474" s="121" t="s">
        <v>666</v>
      </c>
      <c r="B474" s="121"/>
      <c r="C474" s="121"/>
      <c r="D474" s="121"/>
      <c r="E474" s="121"/>
      <c r="F474" s="121"/>
      <c r="G474" s="121"/>
      <c r="H474" s="121"/>
      <c r="I474" s="121"/>
      <c r="J474" s="121"/>
      <c r="K474" s="121"/>
      <c r="L474" s="121"/>
    </row>
    <row r="475" spans="1:12" ht="12.75">
      <c r="A475" s="121" t="s">
        <v>667</v>
      </c>
      <c r="B475" s="121"/>
      <c r="C475" s="121"/>
      <c r="D475" s="121"/>
      <c r="E475" s="121"/>
      <c r="F475" s="121"/>
      <c r="G475" s="121"/>
      <c r="H475" s="121"/>
      <c r="I475" s="121"/>
      <c r="J475" s="121"/>
      <c r="K475" s="121"/>
      <c r="L475" s="121"/>
    </row>
    <row r="476" spans="1:12" ht="12.75">
      <c r="A476" s="1"/>
      <c r="B476" s="1"/>
      <c r="C476" s="1"/>
      <c r="D476" s="1"/>
      <c r="E476" s="1"/>
      <c r="F476" s="2"/>
      <c r="G476" s="1"/>
      <c r="H476" s="3"/>
      <c r="I476" s="3"/>
      <c r="J476" s="3"/>
      <c r="K476" s="3"/>
      <c r="L476" s="3"/>
    </row>
    <row r="477" spans="1:12" ht="12.75">
      <c r="A477" s="122" t="s">
        <v>327</v>
      </c>
      <c r="B477" s="125" t="s">
        <v>674</v>
      </c>
      <c r="C477" s="126"/>
      <c r="D477" s="126"/>
      <c r="E477" s="126"/>
      <c r="F477" s="127"/>
      <c r="G477" s="122" t="s">
        <v>328</v>
      </c>
      <c r="H477" s="125" t="s">
        <v>329</v>
      </c>
      <c r="I477" s="132"/>
      <c r="J477" s="132"/>
      <c r="K477" s="122"/>
      <c r="L477" s="133" t="s">
        <v>665</v>
      </c>
    </row>
    <row r="478" spans="1:12" ht="12.75">
      <c r="A478" s="123"/>
      <c r="B478" s="128"/>
      <c r="C478" s="129"/>
      <c r="D478" s="129"/>
      <c r="E478" s="129"/>
      <c r="F478" s="123"/>
      <c r="G478" s="123"/>
      <c r="H478" s="130"/>
      <c r="I478" s="131"/>
      <c r="J478" s="131"/>
      <c r="K478" s="124"/>
      <c r="L478" s="134"/>
    </row>
    <row r="479" spans="1:12" ht="12.75">
      <c r="A479" s="123"/>
      <c r="B479" s="128"/>
      <c r="C479" s="129"/>
      <c r="D479" s="129"/>
      <c r="E479" s="129"/>
      <c r="F479" s="123"/>
      <c r="G479" s="123"/>
      <c r="H479" s="118" t="s">
        <v>663</v>
      </c>
      <c r="I479" s="118" t="s">
        <v>651</v>
      </c>
      <c r="J479" s="118" t="s">
        <v>664</v>
      </c>
      <c r="K479" s="118" t="s">
        <v>675</v>
      </c>
      <c r="L479" s="134"/>
    </row>
    <row r="480" spans="1:12" ht="12.75">
      <c r="A480" s="123"/>
      <c r="B480" s="128"/>
      <c r="C480" s="129"/>
      <c r="D480" s="129"/>
      <c r="E480" s="129"/>
      <c r="F480" s="123"/>
      <c r="G480" s="123"/>
      <c r="H480" s="119"/>
      <c r="I480" s="119"/>
      <c r="J480" s="119"/>
      <c r="K480" s="119" t="s">
        <v>330</v>
      </c>
      <c r="L480" s="134"/>
    </row>
    <row r="481" spans="1:12" ht="12.75">
      <c r="A481" s="124"/>
      <c r="B481" s="130"/>
      <c r="C481" s="131"/>
      <c r="D481" s="131"/>
      <c r="E481" s="131"/>
      <c r="F481" s="124"/>
      <c r="G481" s="124"/>
      <c r="H481" s="120"/>
      <c r="I481" s="120"/>
      <c r="J481" s="120"/>
      <c r="K481" s="120" t="s">
        <v>0</v>
      </c>
      <c r="L481" s="135"/>
    </row>
    <row r="482" spans="1:12" ht="12.75">
      <c r="A482" s="19"/>
      <c r="B482" s="31"/>
      <c r="C482" s="22"/>
      <c r="D482" s="22"/>
      <c r="E482" s="22"/>
      <c r="F482" s="27"/>
      <c r="G482" s="23"/>
      <c r="H482" s="77" t="s">
        <v>668</v>
      </c>
      <c r="I482" s="77"/>
      <c r="J482" s="77"/>
      <c r="K482" s="79"/>
      <c r="L482" s="61"/>
    </row>
    <row r="483" spans="1:12" ht="12.75">
      <c r="A483" s="12" t="s">
        <v>146</v>
      </c>
      <c r="B483" s="27"/>
      <c r="C483" s="2"/>
      <c r="D483" s="2"/>
      <c r="E483" s="2" t="s">
        <v>147</v>
      </c>
      <c r="G483" s="23" t="s">
        <v>18</v>
      </c>
      <c r="H483" s="89">
        <v>3224589</v>
      </c>
      <c r="I483" s="89">
        <v>2062013</v>
      </c>
      <c r="J483" s="89">
        <v>2648870</v>
      </c>
      <c r="K483" s="91">
        <f>((J483/I483)*100)-100</f>
        <v>28.460392829725123</v>
      </c>
      <c r="L483" s="61">
        <v>6.5</v>
      </c>
    </row>
    <row r="484" spans="1:12" ht="12.75">
      <c r="A484" s="19"/>
      <c r="B484" s="31"/>
      <c r="C484" s="28"/>
      <c r="D484" s="28"/>
      <c r="E484" s="28"/>
      <c r="F484" s="28"/>
      <c r="G484" s="23">
        <v>1000</v>
      </c>
      <c r="H484" s="89">
        <v>15012.040923802171</v>
      </c>
      <c r="I484" s="89">
        <v>10302.073</v>
      </c>
      <c r="J484" s="89">
        <v>17285.82</v>
      </c>
      <c r="K484" s="90">
        <f>((J484/I484)*100)-100</f>
        <v>67.78972542710576</v>
      </c>
      <c r="L484" s="61"/>
    </row>
    <row r="485" spans="1:12" ht="12.75">
      <c r="A485" s="19"/>
      <c r="B485" s="31"/>
      <c r="C485" s="28"/>
      <c r="D485" s="28"/>
      <c r="E485" s="28"/>
      <c r="F485" s="27"/>
      <c r="G485" s="29"/>
      <c r="H485" s="89"/>
      <c r="I485" s="89"/>
      <c r="J485" s="89"/>
      <c r="K485" s="91"/>
      <c r="L485" s="61"/>
    </row>
    <row r="486" spans="1:12" ht="12.75">
      <c r="A486" s="12" t="s">
        <v>148</v>
      </c>
      <c r="B486" s="27"/>
      <c r="C486" s="2"/>
      <c r="D486" s="2"/>
      <c r="E486" s="2" t="s">
        <v>149</v>
      </c>
      <c r="G486" s="23" t="s">
        <v>18</v>
      </c>
      <c r="H486" s="89">
        <v>3743374</v>
      </c>
      <c r="I486" s="89">
        <v>3589791</v>
      </c>
      <c r="J486" s="89">
        <v>3054203</v>
      </c>
      <c r="K486" s="91">
        <f>((J486/I486)*100)-100</f>
        <v>-14.91975438124392</v>
      </c>
      <c r="L486" s="61">
        <v>7</v>
      </c>
    </row>
    <row r="487" spans="1:12" ht="12.75">
      <c r="A487" s="19"/>
      <c r="B487" s="31"/>
      <c r="C487" s="28"/>
      <c r="D487" s="28"/>
      <c r="E487" s="28"/>
      <c r="F487" s="27"/>
      <c r="G487" s="23">
        <v>1000</v>
      </c>
      <c r="H487" s="89">
        <v>30336.992478896427</v>
      </c>
      <c r="I487" s="89">
        <v>28179.378</v>
      </c>
      <c r="J487" s="89">
        <v>30762.364</v>
      </c>
      <c r="K487" s="91">
        <f>((J487/I487)*100)-100</f>
        <v>9.166227870608083</v>
      </c>
      <c r="L487" s="61"/>
    </row>
    <row r="488" spans="1:12" ht="12.75">
      <c r="A488" s="16"/>
      <c r="B488" s="8"/>
      <c r="C488" s="8"/>
      <c r="D488" s="8"/>
      <c r="E488" s="8"/>
      <c r="G488" s="23"/>
      <c r="H488" s="89"/>
      <c r="I488" s="89"/>
      <c r="J488" s="89"/>
      <c r="K488" s="91"/>
      <c r="L488" s="61"/>
    </row>
    <row r="489" spans="1:12" ht="12.75">
      <c r="A489" s="14">
        <v>2623</v>
      </c>
      <c r="B489" s="27"/>
      <c r="C489" s="2"/>
      <c r="D489" s="15" t="s">
        <v>585</v>
      </c>
      <c r="E489" s="2"/>
      <c r="G489" s="23"/>
      <c r="H489" s="89"/>
      <c r="I489" s="89"/>
      <c r="J489" s="89"/>
      <c r="K489" s="91"/>
      <c r="L489" s="61"/>
    </row>
    <row r="490" spans="1:12" ht="12.75">
      <c r="A490" s="19"/>
      <c r="B490" s="31"/>
      <c r="C490" s="27"/>
      <c r="D490" s="28"/>
      <c r="E490" s="28" t="s">
        <v>150</v>
      </c>
      <c r="F490" s="28"/>
      <c r="G490" s="23">
        <v>1000</v>
      </c>
      <c r="H490" s="89">
        <v>26944.059555278323</v>
      </c>
      <c r="I490" s="89">
        <v>29416.124</v>
      </c>
      <c r="J490" s="89">
        <v>30282.609</v>
      </c>
      <c r="K490" s="91">
        <f>((J490/I490)*100)-100</f>
        <v>2.945612413110581</v>
      </c>
      <c r="L490" s="61">
        <v>5</v>
      </c>
    </row>
    <row r="491" spans="1:12" ht="12.75">
      <c r="A491" s="16"/>
      <c r="B491" s="8"/>
      <c r="C491" s="8"/>
      <c r="D491" s="8"/>
      <c r="E491" s="8"/>
      <c r="G491" s="23"/>
      <c r="H491" s="89"/>
      <c r="I491" s="89"/>
      <c r="J491" s="89"/>
      <c r="K491" s="91"/>
      <c r="L491" s="61"/>
    </row>
    <row r="492" spans="1:12" ht="12.75">
      <c r="A492" s="34" t="s">
        <v>151</v>
      </c>
      <c r="B492" s="27"/>
      <c r="C492" s="22"/>
      <c r="D492" s="22"/>
      <c r="E492" s="33" t="s">
        <v>152</v>
      </c>
      <c r="F492" s="27"/>
      <c r="G492" s="23" t="s">
        <v>18</v>
      </c>
      <c r="H492" s="89" t="s">
        <v>1</v>
      </c>
      <c r="I492" s="89">
        <v>1168278</v>
      </c>
      <c r="J492" s="89" t="s">
        <v>1</v>
      </c>
      <c r="K492" s="91" t="s">
        <v>1</v>
      </c>
      <c r="L492" s="61">
        <v>4</v>
      </c>
    </row>
    <row r="493" spans="1:12" ht="12.75">
      <c r="A493" s="14"/>
      <c r="B493" s="15"/>
      <c r="C493" s="27"/>
      <c r="D493" s="15"/>
      <c r="E493" s="15"/>
      <c r="F493" s="27" t="s">
        <v>153</v>
      </c>
      <c r="G493" s="23">
        <v>1000</v>
      </c>
      <c r="H493" s="89">
        <v>1991.481877259271</v>
      </c>
      <c r="I493" s="89">
        <v>4163.991</v>
      </c>
      <c r="J493" s="89">
        <v>4964.647</v>
      </c>
      <c r="K493" s="91">
        <f>((J493/I493)*100)-100</f>
        <v>19.228091511244855</v>
      </c>
      <c r="L493" s="27"/>
    </row>
    <row r="494" spans="1:12" ht="12.75">
      <c r="A494" s="19"/>
      <c r="B494" s="31"/>
      <c r="C494" s="22"/>
      <c r="D494" s="22"/>
      <c r="E494" s="22"/>
      <c r="F494" s="27"/>
      <c r="G494" s="23"/>
      <c r="H494" s="89"/>
      <c r="I494" s="89"/>
      <c r="J494" s="89"/>
      <c r="K494" s="91"/>
      <c r="L494" s="61"/>
    </row>
    <row r="495" spans="1:12" ht="12.75">
      <c r="A495" s="14">
        <v>2624</v>
      </c>
      <c r="B495" s="27"/>
      <c r="C495" s="15"/>
      <c r="D495" s="28" t="s">
        <v>417</v>
      </c>
      <c r="E495" s="15"/>
      <c r="G495" s="23"/>
      <c r="H495" s="89"/>
      <c r="I495" s="89"/>
      <c r="J495" s="89"/>
      <c r="K495" s="91"/>
      <c r="L495" s="61"/>
    </row>
    <row r="496" spans="1:12" ht="12.75">
      <c r="A496" s="19"/>
      <c r="B496" s="31"/>
      <c r="C496" s="27"/>
      <c r="D496" s="22"/>
      <c r="E496" s="22" t="s">
        <v>154</v>
      </c>
      <c r="F496" s="27"/>
      <c r="G496" s="23">
        <v>1000</v>
      </c>
      <c r="H496" s="89">
        <v>21799.95193856317</v>
      </c>
      <c r="I496" s="89">
        <v>25640.556</v>
      </c>
      <c r="J496" s="89">
        <v>24286.872</v>
      </c>
      <c r="K496" s="91">
        <f>((J496/I496)*100)-100</f>
        <v>-5.279464298668103</v>
      </c>
      <c r="L496" s="61">
        <v>7</v>
      </c>
    </row>
    <row r="497" spans="1:12" ht="12.75">
      <c r="A497" s="19"/>
      <c r="B497" s="31"/>
      <c r="C497" s="22"/>
      <c r="D497" s="22"/>
      <c r="E497" s="22"/>
      <c r="F497" s="27"/>
      <c r="G497" s="23"/>
      <c r="H497" s="89"/>
      <c r="I497" s="89"/>
      <c r="J497" s="89"/>
      <c r="K497" s="91"/>
      <c r="L497" s="61"/>
    </row>
    <row r="498" spans="1:12" ht="12.75">
      <c r="A498" s="19">
        <v>264</v>
      </c>
      <c r="B498" s="27"/>
      <c r="C498" s="31" t="s">
        <v>341</v>
      </c>
      <c r="D498" s="22"/>
      <c r="E498" s="22"/>
      <c r="F498" s="27"/>
      <c r="G498" s="23">
        <v>1000</v>
      </c>
      <c r="H498" s="89">
        <v>98153.21372511926</v>
      </c>
      <c r="I498" s="89">
        <v>100192.585</v>
      </c>
      <c r="J498" s="89">
        <v>98446.821</v>
      </c>
      <c r="K498" s="91">
        <f>((J498/I498)*100)-100</f>
        <v>-1.7424083828159667</v>
      </c>
      <c r="L498" s="61">
        <v>9</v>
      </c>
    </row>
    <row r="499" spans="1:12" ht="12.75">
      <c r="A499" s="19"/>
      <c r="B499" s="31"/>
      <c r="C499" s="22"/>
      <c r="D499" s="22"/>
      <c r="E499" s="22"/>
      <c r="F499" s="27"/>
      <c r="G499" s="23"/>
      <c r="H499" s="89"/>
      <c r="I499" s="89"/>
      <c r="J499" s="89"/>
      <c r="K499" s="91"/>
      <c r="L499" s="61"/>
    </row>
    <row r="500" spans="1:12" ht="12.75">
      <c r="A500" s="12" t="s">
        <v>155</v>
      </c>
      <c r="B500" s="27"/>
      <c r="C500" s="2"/>
      <c r="D500" s="2"/>
      <c r="E500" s="2" t="s">
        <v>156</v>
      </c>
      <c r="G500" s="23"/>
      <c r="H500" s="89"/>
      <c r="I500" s="89"/>
      <c r="J500" s="89"/>
      <c r="K500" s="91"/>
      <c r="L500" s="61"/>
    </row>
    <row r="501" spans="1:12" ht="12.75">
      <c r="A501" s="19"/>
      <c r="B501" s="31"/>
      <c r="C501" s="27"/>
      <c r="D501" s="28"/>
      <c r="E501" s="28"/>
      <c r="F501" s="39" t="s">
        <v>157</v>
      </c>
      <c r="G501" s="23" t="s">
        <v>76</v>
      </c>
      <c r="H501" s="89">
        <v>666736</v>
      </c>
      <c r="I501" s="89">
        <v>505067</v>
      </c>
      <c r="J501" s="89">
        <v>530852</v>
      </c>
      <c r="K501" s="91">
        <f>((J501/I501)*100)-100</f>
        <v>5.105263262101857</v>
      </c>
      <c r="L501" s="61">
        <v>4</v>
      </c>
    </row>
    <row r="502" spans="1:12" ht="12.75">
      <c r="A502" s="12"/>
      <c r="C502" s="27"/>
      <c r="D502" s="2"/>
      <c r="E502" s="2"/>
      <c r="F502" s="2" t="s">
        <v>158</v>
      </c>
      <c r="G502" s="42">
        <v>1000</v>
      </c>
      <c r="H502" s="89">
        <v>21906.811941733176</v>
      </c>
      <c r="I502" s="89">
        <v>22236.344</v>
      </c>
      <c r="J502" s="89">
        <v>25224.612</v>
      </c>
      <c r="K502" s="91">
        <f>((J502/I502)*100)-100</f>
        <v>13.43866599653252</v>
      </c>
      <c r="L502" s="61"/>
    </row>
    <row r="503" spans="1:12" ht="12.75">
      <c r="A503" s="19"/>
      <c r="B503" s="31"/>
      <c r="C503" s="22"/>
      <c r="D503" s="22"/>
      <c r="E503" s="22"/>
      <c r="F503" s="27"/>
      <c r="G503" s="23"/>
      <c r="H503" s="89"/>
      <c r="I503" s="89"/>
      <c r="J503" s="89"/>
      <c r="K503" s="91"/>
      <c r="L503" s="61"/>
    </row>
    <row r="504" spans="1:12" ht="12.75">
      <c r="A504" s="19">
        <v>265</v>
      </c>
      <c r="B504" s="27"/>
      <c r="C504" s="31" t="s">
        <v>418</v>
      </c>
      <c r="D504" s="22"/>
      <c r="E504" s="22"/>
      <c r="F504" s="27"/>
      <c r="G504" s="23" t="s">
        <v>10</v>
      </c>
      <c r="H504" s="89">
        <v>1699426</v>
      </c>
      <c r="I504" s="89">
        <v>1843014</v>
      </c>
      <c r="J504" s="89">
        <v>1853342</v>
      </c>
      <c r="K504" s="91">
        <f>((J504/I504)*100)-100</f>
        <v>0.5603864105210334</v>
      </c>
      <c r="L504" s="61">
        <v>7</v>
      </c>
    </row>
    <row r="505" spans="1:12" ht="12.75">
      <c r="A505" s="12"/>
      <c r="C505" s="27"/>
      <c r="D505" s="2"/>
      <c r="E505" s="2"/>
      <c r="F505" s="2"/>
      <c r="G505" s="23">
        <v>1000</v>
      </c>
      <c r="H505" s="89">
        <v>91836.78746</v>
      </c>
      <c r="I505" s="89">
        <v>91568.31499999999</v>
      </c>
      <c r="J505" s="89">
        <v>67414.975</v>
      </c>
      <c r="K505" s="91">
        <f>((J505/I505)*100)-100</f>
        <v>-26.37739921281721</v>
      </c>
      <c r="L505" s="61"/>
    </row>
    <row r="506" spans="1:12" ht="12.75">
      <c r="A506" s="19"/>
      <c r="B506" s="31"/>
      <c r="C506" s="22"/>
      <c r="D506" s="22"/>
      <c r="E506" s="22"/>
      <c r="F506" s="27"/>
      <c r="G506" s="23"/>
      <c r="H506" s="89"/>
      <c r="I506" s="89"/>
      <c r="J506" s="89"/>
      <c r="K506" s="91"/>
      <c r="L506" s="61"/>
    </row>
    <row r="507" spans="1:12" ht="12.75">
      <c r="A507" s="19">
        <v>266</v>
      </c>
      <c r="B507" s="27"/>
      <c r="C507" s="31" t="s">
        <v>419</v>
      </c>
      <c r="D507" s="22"/>
      <c r="E507" s="22"/>
      <c r="F507" s="27"/>
      <c r="G507" s="23"/>
      <c r="H507" s="89"/>
      <c r="I507" s="89"/>
      <c r="J507" s="89"/>
      <c r="K507" s="91"/>
      <c r="L507" s="61"/>
    </row>
    <row r="508" spans="1:12" ht="12.75">
      <c r="A508" s="12"/>
      <c r="C508" s="27"/>
      <c r="D508" s="15" t="s">
        <v>173</v>
      </c>
      <c r="E508" s="2"/>
      <c r="F508" s="2"/>
      <c r="G508" s="23">
        <v>1000</v>
      </c>
      <c r="H508" s="89">
        <v>295218.01944000006</v>
      </c>
      <c r="I508" s="89">
        <v>262132.728</v>
      </c>
      <c r="J508" s="89">
        <v>223872.56900000002</v>
      </c>
      <c r="K508" s="91">
        <f>((J508/I508)*100)-100</f>
        <v>-14.595719997237424</v>
      </c>
      <c r="L508" s="61">
        <v>88</v>
      </c>
    </row>
    <row r="509" spans="1:12" ht="12.75">
      <c r="A509" s="19"/>
      <c r="B509" s="31"/>
      <c r="C509" s="22"/>
      <c r="D509" s="22"/>
      <c r="E509" s="22"/>
      <c r="F509" s="27"/>
      <c r="G509" s="23"/>
      <c r="H509" s="89"/>
      <c r="I509" s="89"/>
      <c r="J509" s="89"/>
      <c r="K509" s="91"/>
      <c r="L509" s="61"/>
    </row>
    <row r="510" spans="1:12" ht="12.75">
      <c r="A510" s="14">
        <v>2661</v>
      </c>
      <c r="B510" s="27"/>
      <c r="C510" s="2"/>
      <c r="D510" s="15" t="s">
        <v>420</v>
      </c>
      <c r="E510" s="2"/>
      <c r="G510" s="6"/>
      <c r="H510" s="89"/>
      <c r="I510" s="89"/>
      <c r="J510" s="89"/>
      <c r="K510" s="91"/>
      <c r="L510" s="61"/>
    </row>
    <row r="511" spans="1:12" ht="12.75">
      <c r="A511" s="14"/>
      <c r="B511" s="27"/>
      <c r="C511" s="27"/>
      <c r="D511" s="15"/>
      <c r="E511" s="15" t="s">
        <v>421</v>
      </c>
      <c r="F511" s="27"/>
      <c r="G511" s="23"/>
      <c r="H511" s="89"/>
      <c r="I511" s="89"/>
      <c r="J511" s="89"/>
      <c r="K511" s="91"/>
      <c r="L511" s="61"/>
    </row>
    <row r="512" spans="1:12" ht="12.75">
      <c r="A512" s="19"/>
      <c r="B512" s="31"/>
      <c r="C512" s="27"/>
      <c r="D512" s="22"/>
      <c r="E512" s="22" t="s">
        <v>422</v>
      </c>
      <c r="F512" s="27"/>
      <c r="G512" s="23">
        <v>1000</v>
      </c>
      <c r="H512" s="89">
        <v>159601.80588292438</v>
      </c>
      <c r="I512" s="89">
        <v>140490.223</v>
      </c>
      <c r="J512" s="89">
        <v>120203.40500000003</v>
      </c>
      <c r="K512" s="91">
        <f>((J512/I512)*100)-100</f>
        <v>-14.44002121058628</v>
      </c>
      <c r="L512" s="61">
        <v>44</v>
      </c>
    </row>
    <row r="513" spans="1:12" ht="12.75">
      <c r="A513" s="19"/>
      <c r="B513" s="31"/>
      <c r="C513" s="22"/>
      <c r="D513" s="22"/>
      <c r="E513" s="22"/>
      <c r="F513" s="27"/>
      <c r="G513" s="23"/>
      <c r="H513" s="89"/>
      <c r="I513" s="89"/>
      <c r="J513" s="89"/>
      <c r="K513" s="91"/>
      <c r="L513" s="61"/>
    </row>
    <row r="514" spans="1:12" ht="12.75">
      <c r="A514" s="12" t="s">
        <v>159</v>
      </c>
      <c r="B514" s="27"/>
      <c r="D514" s="2"/>
      <c r="E514" s="37" t="s">
        <v>660</v>
      </c>
      <c r="F514" s="2"/>
      <c r="G514" s="72" t="s">
        <v>10</v>
      </c>
      <c r="H514" s="89">
        <v>971288</v>
      </c>
      <c r="I514" s="89">
        <v>702205</v>
      </c>
      <c r="J514" s="89">
        <v>696417</v>
      </c>
      <c r="K514" s="91">
        <f>((J514/I514)*100)-100</f>
        <v>-0.8242607215841531</v>
      </c>
      <c r="L514" s="61">
        <v>13</v>
      </c>
    </row>
    <row r="515" spans="1:12" ht="12.75">
      <c r="A515" s="19"/>
      <c r="B515" s="31"/>
      <c r="C515" s="28"/>
      <c r="D515" s="28"/>
      <c r="E515" s="28"/>
      <c r="F515" s="37" t="s">
        <v>423</v>
      </c>
      <c r="G515" s="23">
        <v>1000</v>
      </c>
      <c r="H515" s="89">
        <v>43674.04119989979</v>
      </c>
      <c r="I515" s="89">
        <v>28733.479</v>
      </c>
      <c r="J515" s="89">
        <v>31479.369</v>
      </c>
      <c r="K515" s="91">
        <f>((J515/I515)*100)-100</f>
        <v>9.556413269691433</v>
      </c>
      <c r="L515" s="61"/>
    </row>
    <row r="516" spans="1:12" ht="12.75">
      <c r="A516" s="19"/>
      <c r="B516" s="31"/>
      <c r="C516" s="28"/>
      <c r="D516" s="28"/>
      <c r="E516" s="28"/>
      <c r="F516" s="27"/>
      <c r="G516" s="29"/>
      <c r="H516" s="89"/>
      <c r="I516" s="89"/>
      <c r="J516" s="89"/>
      <c r="K516" s="91"/>
      <c r="L516" s="61"/>
    </row>
    <row r="517" spans="1:12" ht="12.75">
      <c r="A517" s="12" t="s">
        <v>160</v>
      </c>
      <c r="B517" s="27"/>
      <c r="D517" s="2"/>
      <c r="E517" s="2" t="s">
        <v>161</v>
      </c>
      <c r="F517" s="2"/>
      <c r="G517" s="23" t="s">
        <v>139</v>
      </c>
      <c r="H517" s="89">
        <v>285879</v>
      </c>
      <c r="I517" s="89">
        <v>342893</v>
      </c>
      <c r="J517" s="89">
        <v>392431</v>
      </c>
      <c r="K517" s="91">
        <f>((J517/I517)*100)-100</f>
        <v>14.44707241034375</v>
      </c>
      <c r="L517" s="61">
        <v>9</v>
      </c>
    </row>
    <row r="518" spans="1:12" ht="12.75">
      <c r="A518" s="19"/>
      <c r="B518" s="31"/>
      <c r="C518" s="28"/>
      <c r="D518" s="28"/>
      <c r="E518" s="28"/>
      <c r="F518" s="28"/>
      <c r="G518" s="23">
        <v>1000</v>
      </c>
      <c r="H518" s="89">
        <v>13594.228537245057</v>
      </c>
      <c r="I518" s="89">
        <v>15499.827</v>
      </c>
      <c r="J518" s="89">
        <v>14713.332</v>
      </c>
      <c r="K518" s="91">
        <f>((J518/I518)*100)-100</f>
        <v>-5.074217925141994</v>
      </c>
      <c r="L518" s="61"/>
    </row>
    <row r="519" spans="1:12" ht="12.75">
      <c r="A519" s="19"/>
      <c r="B519" s="31"/>
      <c r="C519" s="28"/>
      <c r="D519" s="28"/>
      <c r="E519" s="28"/>
      <c r="F519" s="27"/>
      <c r="G519" s="29"/>
      <c r="H519" s="89"/>
      <c r="I519" s="89"/>
      <c r="J519" s="89"/>
      <c r="K519" s="91"/>
      <c r="L519" s="61"/>
    </row>
    <row r="520" spans="1:12" ht="12.75">
      <c r="A520" s="12" t="s">
        <v>162</v>
      </c>
      <c r="B520" s="27"/>
      <c r="C520" s="2"/>
      <c r="D520" s="2"/>
      <c r="E520" s="2" t="s">
        <v>163</v>
      </c>
      <c r="F520" s="27"/>
      <c r="G520" s="23" t="s">
        <v>139</v>
      </c>
      <c r="H520" s="89">
        <v>844964</v>
      </c>
      <c r="I520" s="89">
        <v>742023</v>
      </c>
      <c r="J520" s="89">
        <v>703519</v>
      </c>
      <c r="K520" s="91">
        <f>((J520/I520)*100)-100</f>
        <v>-5.189057482045698</v>
      </c>
      <c r="L520" s="61">
        <v>12</v>
      </c>
    </row>
    <row r="521" spans="1:12" ht="12.75">
      <c r="A521" s="12"/>
      <c r="B521" s="2"/>
      <c r="C521" s="2"/>
      <c r="D521" s="2"/>
      <c r="E521" s="2"/>
      <c r="F521" s="27"/>
      <c r="G521" s="23">
        <v>1000</v>
      </c>
      <c r="H521" s="89">
        <v>21598.502937371857</v>
      </c>
      <c r="I521" s="89">
        <v>18015.034</v>
      </c>
      <c r="J521" s="89">
        <v>17392.608</v>
      </c>
      <c r="K521" s="91">
        <f>((J521/I521)*100)-100</f>
        <v>-3.4550364989597</v>
      </c>
      <c r="L521" s="61"/>
    </row>
    <row r="522" spans="1:12" ht="12.75">
      <c r="A522" s="19"/>
      <c r="B522" s="31"/>
      <c r="C522" s="28"/>
      <c r="D522" s="28"/>
      <c r="E522" s="28"/>
      <c r="F522" s="27"/>
      <c r="G522" s="29"/>
      <c r="H522" s="89"/>
      <c r="I522" s="89"/>
      <c r="J522" s="89"/>
      <c r="K522" s="91"/>
      <c r="L522" s="61"/>
    </row>
    <row r="523" spans="1:12" ht="12.75">
      <c r="A523" s="12" t="s">
        <v>164</v>
      </c>
      <c r="B523" s="27"/>
      <c r="C523" s="2"/>
      <c r="D523" s="2"/>
      <c r="E523" s="37" t="s">
        <v>165</v>
      </c>
      <c r="F523" s="27"/>
      <c r="G523" s="23" t="s">
        <v>10</v>
      </c>
      <c r="H523" s="89">
        <v>199270</v>
      </c>
      <c r="I523" s="89">
        <v>194128</v>
      </c>
      <c r="J523" s="89">
        <v>179165</v>
      </c>
      <c r="K523" s="91">
        <f>((J523/I523)*100)-100</f>
        <v>-7.707801038490075</v>
      </c>
      <c r="L523" s="61">
        <v>14</v>
      </c>
    </row>
    <row r="524" spans="1:12" ht="12.75">
      <c r="A524" s="12"/>
      <c r="B524" s="27"/>
      <c r="C524" s="27"/>
      <c r="D524" s="2"/>
      <c r="E524" s="2"/>
      <c r="F524" s="2" t="s">
        <v>166</v>
      </c>
      <c r="G524" s="23">
        <v>1000</v>
      </c>
      <c r="H524" s="89">
        <v>28620.585633720722</v>
      </c>
      <c r="I524" s="89">
        <v>24403.882</v>
      </c>
      <c r="J524" s="89">
        <v>21809.946</v>
      </c>
      <c r="K524" s="91">
        <f>((J524/I524)*100)-100</f>
        <v>-10.629194158535924</v>
      </c>
      <c r="L524" s="61"/>
    </row>
    <row r="525" spans="1:12" ht="12.75">
      <c r="A525" s="19"/>
      <c r="B525" s="31"/>
      <c r="C525" s="28"/>
      <c r="D525" s="28"/>
      <c r="E525" s="28"/>
      <c r="F525" s="27"/>
      <c r="G525" s="29"/>
      <c r="H525" s="89"/>
      <c r="I525" s="89"/>
      <c r="J525" s="89"/>
      <c r="K525" s="91"/>
      <c r="L525" s="61"/>
    </row>
    <row r="526" spans="1:12" ht="12.75">
      <c r="A526" s="12" t="s">
        <v>167</v>
      </c>
      <c r="B526" s="27"/>
      <c r="C526" s="2"/>
      <c r="D526" s="2"/>
      <c r="E526" s="37" t="s">
        <v>424</v>
      </c>
      <c r="F526" s="27"/>
      <c r="G526" s="23" t="s">
        <v>10</v>
      </c>
      <c r="H526" s="89">
        <v>90139</v>
      </c>
      <c r="I526" s="89">
        <v>88561</v>
      </c>
      <c r="J526" s="89">
        <v>125818</v>
      </c>
      <c r="K526" s="91">
        <f>((J526/I526)*100)-100</f>
        <v>42.069308160476965</v>
      </c>
      <c r="L526" s="61">
        <v>16</v>
      </c>
    </row>
    <row r="527" spans="1:12" ht="12.75">
      <c r="A527" s="19"/>
      <c r="B527" s="31"/>
      <c r="C527" s="22"/>
      <c r="D527" s="22"/>
      <c r="E527" s="22"/>
      <c r="F527" s="27" t="s">
        <v>425</v>
      </c>
      <c r="G527" s="23">
        <v>1000</v>
      </c>
      <c r="H527" s="89">
        <v>12172.325815638374</v>
      </c>
      <c r="I527" s="89">
        <v>13087.371</v>
      </c>
      <c r="J527" s="89">
        <v>15701.339</v>
      </c>
      <c r="K527" s="91">
        <f>((J527/I527)*100)-100</f>
        <v>19.973209287029462</v>
      </c>
      <c r="L527" s="61"/>
    </row>
    <row r="528" spans="1:12" ht="12.75">
      <c r="A528" s="19"/>
      <c r="B528" s="31"/>
      <c r="C528" s="22"/>
      <c r="D528" s="22"/>
      <c r="E528" s="22"/>
      <c r="F528" s="27"/>
      <c r="G528" s="23"/>
      <c r="H528" s="89"/>
      <c r="I528" s="89"/>
      <c r="J528" s="89"/>
      <c r="K528" s="91"/>
      <c r="L528" s="61"/>
    </row>
    <row r="529" spans="1:12" ht="12.75">
      <c r="A529" s="19">
        <v>2663</v>
      </c>
      <c r="B529" s="27"/>
      <c r="C529" s="27"/>
      <c r="D529" s="31" t="s">
        <v>168</v>
      </c>
      <c r="E529" s="22"/>
      <c r="F529" s="27"/>
      <c r="G529" s="23" t="s">
        <v>76</v>
      </c>
      <c r="H529" s="89">
        <v>1176593</v>
      </c>
      <c r="I529" s="89">
        <v>1138209</v>
      </c>
      <c r="J529" s="89">
        <v>982761</v>
      </c>
      <c r="K529" s="91">
        <f>((J529/I529)*100)-100</f>
        <v>-13.65724572552142</v>
      </c>
      <c r="L529" s="61">
        <v>50</v>
      </c>
    </row>
    <row r="530" spans="1:12" ht="12.75">
      <c r="A530" s="19"/>
      <c r="B530" s="27"/>
      <c r="C530" s="31"/>
      <c r="D530" s="22"/>
      <c r="E530" s="22"/>
      <c r="F530" s="27"/>
      <c r="G530" s="23">
        <v>1000</v>
      </c>
      <c r="H530" s="89">
        <v>67350.94563433428</v>
      </c>
      <c r="I530" s="89">
        <v>61394.173</v>
      </c>
      <c r="J530" s="89">
        <v>48169.977</v>
      </c>
      <c r="K530" s="91">
        <f>((J530/I530)*100)-100</f>
        <v>-21.539822679914593</v>
      </c>
      <c r="L530" s="61"/>
    </row>
    <row r="531" spans="1:12" ht="12.75">
      <c r="A531" s="74"/>
      <c r="B531" s="76"/>
      <c r="C531" s="76"/>
      <c r="D531" s="76"/>
      <c r="E531" s="76"/>
      <c r="F531" s="74"/>
      <c r="G531" s="74"/>
      <c r="H531" s="89"/>
      <c r="I531" s="89"/>
      <c r="J531" s="89"/>
      <c r="K531" s="91"/>
      <c r="L531" s="61"/>
    </row>
    <row r="532" spans="1:12" ht="12.75">
      <c r="A532" s="19">
        <v>2664</v>
      </c>
      <c r="B532" s="27"/>
      <c r="C532" s="27"/>
      <c r="D532" s="31" t="s">
        <v>169</v>
      </c>
      <c r="E532" s="22"/>
      <c r="F532" s="27"/>
      <c r="G532" s="23">
        <v>1000</v>
      </c>
      <c r="H532" s="89">
        <v>66469.98972303318</v>
      </c>
      <c r="I532" s="89">
        <v>58488.066999999995</v>
      </c>
      <c r="J532" s="89" t="s">
        <v>1</v>
      </c>
      <c r="K532" s="91" t="s">
        <v>1</v>
      </c>
      <c r="L532" s="61">
        <v>20</v>
      </c>
    </row>
    <row r="533" spans="1:12" ht="12.75">
      <c r="A533" s="19"/>
      <c r="B533" s="31"/>
      <c r="C533" s="22"/>
      <c r="D533" s="22"/>
      <c r="E533" s="22"/>
      <c r="F533" s="27"/>
      <c r="G533" s="23"/>
      <c r="H533" s="89"/>
      <c r="I533" s="89"/>
      <c r="J533" s="89"/>
      <c r="K533" s="91"/>
      <c r="L533" s="61"/>
    </row>
    <row r="534" spans="1:12" ht="12.75">
      <c r="A534" s="12" t="s">
        <v>170</v>
      </c>
      <c r="B534" s="27"/>
      <c r="C534" s="27"/>
      <c r="D534" s="27"/>
      <c r="E534" s="13" t="s">
        <v>586</v>
      </c>
      <c r="F534" s="27"/>
      <c r="G534" s="23" t="s">
        <v>10</v>
      </c>
      <c r="H534" s="89">
        <v>196571</v>
      </c>
      <c r="I534" s="89">
        <v>149624</v>
      </c>
      <c r="J534" s="89">
        <v>109923</v>
      </c>
      <c r="K534" s="91">
        <f>((J534/I534)*100)-100</f>
        <v>-26.533844837726576</v>
      </c>
      <c r="L534" s="61">
        <v>4</v>
      </c>
    </row>
    <row r="535" spans="1:12" ht="12.75">
      <c r="A535" s="12"/>
      <c r="C535" s="2"/>
      <c r="D535" s="2"/>
      <c r="E535" s="2"/>
      <c r="G535" s="23">
        <v>1000</v>
      </c>
      <c r="H535" s="89">
        <v>23019.894367097346</v>
      </c>
      <c r="I535" s="89">
        <v>17722.159</v>
      </c>
      <c r="J535" s="89">
        <v>14139.447</v>
      </c>
      <c r="K535" s="91">
        <f>((J535/I535)*100)-100</f>
        <v>-20.21600189909141</v>
      </c>
      <c r="L535" s="61"/>
    </row>
    <row r="536" spans="1:12" ht="12.75">
      <c r="A536" s="12" t="s">
        <v>171</v>
      </c>
      <c r="B536" s="27"/>
      <c r="C536" s="27"/>
      <c r="D536" s="27"/>
      <c r="E536" s="27" t="s">
        <v>587</v>
      </c>
      <c r="F536" s="27"/>
      <c r="G536" s="23" t="s">
        <v>10</v>
      </c>
      <c r="H536" s="89">
        <v>255937</v>
      </c>
      <c r="I536" s="89">
        <v>222590</v>
      </c>
      <c r="J536" s="89">
        <v>122977</v>
      </c>
      <c r="K536" s="91">
        <f>((J536/I536)*100)-100</f>
        <v>-44.75178579451009</v>
      </c>
      <c r="L536" s="61">
        <v>6</v>
      </c>
    </row>
    <row r="537" spans="1:12" ht="12.75">
      <c r="A537" s="12"/>
      <c r="C537" s="2"/>
      <c r="D537" s="2"/>
      <c r="E537" s="2"/>
      <c r="G537" s="23">
        <v>1000</v>
      </c>
      <c r="H537" s="89">
        <v>20986.99784746118</v>
      </c>
      <c r="I537" s="89">
        <v>18676.868</v>
      </c>
      <c r="J537" s="89">
        <v>12798.471</v>
      </c>
      <c r="K537" s="91">
        <f>((J537/I537)*100)-100</f>
        <v>-31.47421184322768</v>
      </c>
      <c r="L537" s="61"/>
    </row>
    <row r="538" ht="12.75">
      <c r="A538" s="92"/>
    </row>
    <row r="539" spans="1:8" ht="12.75">
      <c r="A539" s="12" t="s">
        <v>677</v>
      </c>
      <c r="H539" s="89"/>
    </row>
    <row r="540" spans="1:8" ht="12.75">
      <c r="A540" s="12" t="s">
        <v>678</v>
      </c>
      <c r="H540" s="89"/>
    </row>
    <row r="543" spans="1:12" ht="12.75">
      <c r="A543" s="121" t="s">
        <v>666</v>
      </c>
      <c r="B543" s="121"/>
      <c r="C543" s="121"/>
      <c r="D543" s="121"/>
      <c r="E543" s="121"/>
      <c r="F543" s="121"/>
      <c r="G543" s="121"/>
      <c r="H543" s="121"/>
      <c r="I543" s="121"/>
      <c r="J543" s="121"/>
      <c r="K543" s="121"/>
      <c r="L543" s="121"/>
    </row>
    <row r="544" spans="1:12" ht="12.75">
      <c r="A544" s="121" t="s">
        <v>667</v>
      </c>
      <c r="B544" s="121"/>
      <c r="C544" s="121"/>
      <c r="D544" s="121"/>
      <c r="E544" s="121"/>
      <c r="F544" s="121"/>
      <c r="G544" s="121"/>
      <c r="H544" s="121"/>
      <c r="I544" s="121"/>
      <c r="J544" s="121"/>
      <c r="K544" s="121"/>
      <c r="L544" s="121"/>
    </row>
    <row r="545" spans="1:12" ht="12.75">
      <c r="A545" s="1"/>
      <c r="B545" s="1"/>
      <c r="C545" s="1"/>
      <c r="D545" s="1"/>
      <c r="E545" s="1"/>
      <c r="F545" s="2"/>
      <c r="G545" s="1"/>
      <c r="H545" s="3"/>
      <c r="I545" s="3"/>
      <c r="J545" s="3"/>
      <c r="K545" s="3"/>
      <c r="L545" s="3"/>
    </row>
    <row r="546" spans="1:12" ht="12.75">
      <c r="A546" s="122" t="s">
        <v>327</v>
      </c>
      <c r="B546" s="125" t="s">
        <v>674</v>
      </c>
      <c r="C546" s="126"/>
      <c r="D546" s="126"/>
      <c r="E546" s="126"/>
      <c r="F546" s="127"/>
      <c r="G546" s="122" t="s">
        <v>328</v>
      </c>
      <c r="H546" s="125" t="s">
        <v>329</v>
      </c>
      <c r="I546" s="132"/>
      <c r="J546" s="132"/>
      <c r="K546" s="122"/>
      <c r="L546" s="133" t="s">
        <v>665</v>
      </c>
    </row>
    <row r="547" spans="1:12" ht="12.75">
      <c r="A547" s="123"/>
      <c r="B547" s="128"/>
      <c r="C547" s="129"/>
      <c r="D547" s="129"/>
      <c r="E547" s="129"/>
      <c r="F547" s="123"/>
      <c r="G547" s="123"/>
      <c r="H547" s="130"/>
      <c r="I547" s="131"/>
      <c r="J547" s="131"/>
      <c r="K547" s="124"/>
      <c r="L547" s="134"/>
    </row>
    <row r="548" spans="1:12" ht="12.75">
      <c r="A548" s="123"/>
      <c r="B548" s="128"/>
      <c r="C548" s="129"/>
      <c r="D548" s="129"/>
      <c r="E548" s="129"/>
      <c r="F548" s="123"/>
      <c r="G548" s="123"/>
      <c r="H548" s="118" t="s">
        <v>663</v>
      </c>
      <c r="I548" s="118" t="s">
        <v>651</v>
      </c>
      <c r="J548" s="118" t="s">
        <v>664</v>
      </c>
      <c r="K548" s="118" t="s">
        <v>675</v>
      </c>
      <c r="L548" s="134"/>
    </row>
    <row r="549" spans="1:12" ht="12.75">
      <c r="A549" s="123"/>
      <c r="B549" s="128"/>
      <c r="C549" s="129"/>
      <c r="D549" s="129"/>
      <c r="E549" s="129"/>
      <c r="F549" s="123"/>
      <c r="G549" s="123"/>
      <c r="H549" s="119"/>
      <c r="I549" s="119"/>
      <c r="J549" s="119"/>
      <c r="K549" s="119" t="s">
        <v>330</v>
      </c>
      <c r="L549" s="134"/>
    </row>
    <row r="550" spans="1:12" ht="12.75">
      <c r="A550" s="124"/>
      <c r="B550" s="130"/>
      <c r="C550" s="131"/>
      <c r="D550" s="131"/>
      <c r="E550" s="131"/>
      <c r="F550" s="124"/>
      <c r="G550" s="124"/>
      <c r="H550" s="120"/>
      <c r="I550" s="120"/>
      <c r="J550" s="120"/>
      <c r="K550" s="120" t="s">
        <v>0</v>
      </c>
      <c r="L550" s="135"/>
    </row>
    <row r="551" spans="1:12" ht="12.75">
      <c r="A551" s="74"/>
      <c r="B551" s="76"/>
      <c r="C551" s="76"/>
      <c r="D551" s="76"/>
      <c r="E551" s="76"/>
      <c r="F551" s="75"/>
      <c r="G551" s="74"/>
      <c r="H551" s="76"/>
      <c r="I551" s="76"/>
      <c r="J551" s="76"/>
      <c r="K551" s="76"/>
      <c r="L551" s="76"/>
    </row>
    <row r="552" spans="1:12" ht="12.75">
      <c r="A552" s="19">
        <v>268</v>
      </c>
      <c r="B552" s="27"/>
      <c r="C552" s="31" t="s">
        <v>588</v>
      </c>
      <c r="D552" s="28"/>
      <c r="E552" s="28"/>
      <c r="F552" s="27"/>
      <c r="G552" s="23">
        <v>1000</v>
      </c>
      <c r="H552" s="89">
        <v>49886.74884831504</v>
      </c>
      <c r="I552" s="89">
        <v>40187.843</v>
      </c>
      <c r="J552" s="89">
        <v>50468.16</v>
      </c>
      <c r="K552" s="91">
        <f>((J552/I552)*100)-100</f>
        <v>25.58066378431907</v>
      </c>
      <c r="L552" s="61">
        <v>11.5</v>
      </c>
    </row>
    <row r="553" spans="1:12" ht="12.75">
      <c r="A553" s="19"/>
      <c r="B553" s="31"/>
      <c r="C553" s="22"/>
      <c r="D553" s="22"/>
      <c r="E553" s="22"/>
      <c r="F553" s="27"/>
      <c r="G553" s="23"/>
      <c r="H553" s="89"/>
      <c r="I553" s="89"/>
      <c r="J553" s="89"/>
      <c r="K553" s="90"/>
      <c r="L553" s="61"/>
    </row>
    <row r="554" spans="1:12" ht="12.75">
      <c r="A554" s="14">
        <v>27</v>
      </c>
      <c r="B554" s="15" t="s">
        <v>650</v>
      </c>
      <c r="C554" s="2"/>
      <c r="D554" s="2"/>
      <c r="G554" s="23">
        <v>1000</v>
      </c>
      <c r="H554" s="89">
        <v>464177.35692774935</v>
      </c>
      <c r="I554" s="89">
        <v>422630.95099999994</v>
      </c>
      <c r="J554" s="89">
        <v>480138.75499999995</v>
      </c>
      <c r="K554" s="91">
        <f>((J554/I554)*100)-100</f>
        <v>13.607097129050544</v>
      </c>
      <c r="L554" s="61">
        <v>39</v>
      </c>
    </row>
    <row r="555" spans="1:12" ht="12.75">
      <c r="A555" s="19"/>
      <c r="B555" s="31"/>
      <c r="C555" s="22"/>
      <c r="D555" s="22"/>
      <c r="E555" s="22"/>
      <c r="F555" s="27"/>
      <c r="G555" s="23"/>
      <c r="H555" s="89"/>
      <c r="I555" s="89"/>
      <c r="J555" s="89"/>
      <c r="K555" s="91"/>
      <c r="L555" s="61"/>
    </row>
    <row r="556" spans="1:12" ht="12.75">
      <c r="A556" s="14">
        <v>272</v>
      </c>
      <c r="C556" s="15" t="s">
        <v>426</v>
      </c>
      <c r="D556" s="2"/>
      <c r="E556" s="2"/>
      <c r="G556" s="23">
        <v>1000</v>
      </c>
      <c r="H556" s="89">
        <v>40543.414300000004</v>
      </c>
      <c r="I556" s="89">
        <v>42633.79</v>
      </c>
      <c r="J556" s="89">
        <v>45621.83299999999</v>
      </c>
      <c r="K556" s="91">
        <f>((J556/I556)*100)-100</f>
        <v>7.0086262563098245</v>
      </c>
      <c r="L556" s="61">
        <v>14</v>
      </c>
    </row>
    <row r="557" spans="1:12" ht="12.75">
      <c r="A557" s="16"/>
      <c r="B557" s="8"/>
      <c r="C557" s="8"/>
      <c r="D557" s="8"/>
      <c r="E557" s="8"/>
      <c r="G557" s="23"/>
      <c r="H557" s="89"/>
      <c r="I557" s="89"/>
      <c r="J557" s="89"/>
      <c r="K557" s="91"/>
      <c r="L557" s="61"/>
    </row>
    <row r="558" spans="1:12" ht="12.75">
      <c r="A558" s="19">
        <v>273</v>
      </c>
      <c r="B558" s="31"/>
      <c r="C558" s="22" t="s">
        <v>596</v>
      </c>
      <c r="D558" s="22"/>
      <c r="E558" s="22"/>
      <c r="F558" s="27"/>
      <c r="G558" s="23"/>
      <c r="H558" s="89"/>
      <c r="I558" s="89"/>
      <c r="J558" s="89"/>
      <c r="K558" s="91"/>
      <c r="L558" s="61"/>
    </row>
    <row r="559" spans="1:12" ht="12.75">
      <c r="A559" s="19"/>
      <c r="B559" s="31"/>
      <c r="C559" s="22"/>
      <c r="D559" s="22" t="s">
        <v>597</v>
      </c>
      <c r="E559" s="22"/>
      <c r="F559" s="27"/>
      <c r="G559" s="23">
        <v>1000</v>
      </c>
      <c r="H559" s="89">
        <v>36843.943490000005</v>
      </c>
      <c r="I559" s="89">
        <v>35235.131</v>
      </c>
      <c r="J559" s="89">
        <v>36031.916</v>
      </c>
      <c r="K559" s="91">
        <f>((J559/I559)*100)-100</f>
        <v>2.261336845888252</v>
      </c>
      <c r="L559" s="61">
        <v>3</v>
      </c>
    </row>
    <row r="560" spans="1:12" ht="12.75">
      <c r="A560" s="19"/>
      <c r="B560" s="31"/>
      <c r="C560" s="22"/>
      <c r="D560" s="22"/>
      <c r="E560" s="22"/>
      <c r="F560" s="27"/>
      <c r="G560" s="23"/>
      <c r="H560" s="89"/>
      <c r="I560" s="89"/>
      <c r="J560" s="89"/>
      <c r="K560" s="91"/>
      <c r="L560" s="61"/>
    </row>
    <row r="561" spans="1:12" ht="12.75">
      <c r="A561" s="19">
        <v>275</v>
      </c>
      <c r="B561" s="31"/>
      <c r="C561" s="22" t="s">
        <v>342</v>
      </c>
      <c r="D561" s="22"/>
      <c r="E561" s="22"/>
      <c r="F561" s="27"/>
      <c r="G561" s="23">
        <v>1000</v>
      </c>
      <c r="H561" s="89">
        <v>156693.98926</v>
      </c>
      <c r="I561" s="89">
        <v>139696.38</v>
      </c>
      <c r="J561" s="89">
        <v>146993.355</v>
      </c>
      <c r="K561" s="91">
        <f>((J561/I561)*100)-100</f>
        <v>5.2234531775268636</v>
      </c>
      <c r="L561" s="61">
        <v>15</v>
      </c>
    </row>
    <row r="562" spans="1:12" ht="12.75">
      <c r="A562" s="19"/>
      <c r="B562" s="31"/>
      <c r="C562" s="22"/>
      <c r="D562" s="22"/>
      <c r="E562" s="22"/>
      <c r="F562" s="27"/>
      <c r="G562" s="23"/>
      <c r="H562" s="89"/>
      <c r="I562" s="89"/>
      <c r="J562" s="89"/>
      <c r="K562" s="91"/>
      <c r="L562" s="27"/>
    </row>
    <row r="563" spans="1:12" ht="12.75">
      <c r="A563" s="19">
        <v>2751</v>
      </c>
      <c r="B563" s="27"/>
      <c r="C563" s="27"/>
      <c r="D563" s="31" t="s">
        <v>589</v>
      </c>
      <c r="E563" s="22"/>
      <c r="F563" s="27"/>
      <c r="G563" s="23">
        <v>1000</v>
      </c>
      <c r="H563" s="89">
        <v>81409.4271997055</v>
      </c>
      <c r="I563" s="89">
        <v>80889.552</v>
      </c>
      <c r="J563" s="89">
        <v>80261.315</v>
      </c>
      <c r="K563" s="91">
        <f>((J563/I563)*100)-100</f>
        <v>-0.7766602539719685</v>
      </c>
      <c r="L563" s="61">
        <v>7</v>
      </c>
    </row>
    <row r="564" spans="1:12" ht="12.75">
      <c r="A564" s="19"/>
      <c r="B564" s="31"/>
      <c r="C564" s="22"/>
      <c r="D564" s="22"/>
      <c r="E564" s="22"/>
      <c r="F564" s="27"/>
      <c r="G564" s="23"/>
      <c r="H564" s="89"/>
      <c r="I564" s="89"/>
      <c r="J564" s="89"/>
      <c r="K564" s="91"/>
      <c r="L564" s="61"/>
    </row>
    <row r="565" spans="1:12" ht="12.75">
      <c r="A565" s="34" t="s">
        <v>172</v>
      </c>
      <c r="B565" s="27"/>
      <c r="C565" s="22"/>
      <c r="D565" s="22"/>
      <c r="E565" s="33" t="s">
        <v>598</v>
      </c>
      <c r="F565" s="27"/>
      <c r="G565" s="23"/>
      <c r="H565" s="89"/>
      <c r="I565" s="89"/>
      <c r="J565" s="89"/>
      <c r="K565" s="91"/>
      <c r="L565" s="61"/>
    </row>
    <row r="566" spans="1:12" ht="12.75">
      <c r="A566" s="14"/>
      <c r="B566" s="15"/>
      <c r="C566" s="27"/>
      <c r="D566" s="15"/>
      <c r="E566" s="15"/>
      <c r="F566" s="27" t="s">
        <v>318</v>
      </c>
      <c r="G566" s="23" t="s">
        <v>10</v>
      </c>
      <c r="H566" s="89">
        <v>10149</v>
      </c>
      <c r="I566" s="89">
        <v>9589</v>
      </c>
      <c r="J566" s="89">
        <v>9871</v>
      </c>
      <c r="K566" s="91">
        <f>((J566/I566)*100)-100</f>
        <v>2.9408697465846245</v>
      </c>
      <c r="L566" s="61">
        <v>3</v>
      </c>
    </row>
    <row r="567" spans="1:12" ht="12.75">
      <c r="A567" s="19"/>
      <c r="B567" s="31"/>
      <c r="C567" s="27"/>
      <c r="D567" s="22"/>
      <c r="E567" s="22"/>
      <c r="F567" s="37" t="s">
        <v>173</v>
      </c>
      <c r="G567" s="23">
        <v>1000</v>
      </c>
      <c r="H567" s="89">
        <v>13621.838298829653</v>
      </c>
      <c r="I567" s="89">
        <v>12417.404</v>
      </c>
      <c r="J567" s="89">
        <v>12150.133</v>
      </c>
      <c r="K567" s="91">
        <f>((J567/I567)*100)-100</f>
        <v>-2.152390306379658</v>
      </c>
      <c r="L567" s="61"/>
    </row>
    <row r="568" spans="1:12" ht="12.75">
      <c r="A568" s="19"/>
      <c r="B568" s="31"/>
      <c r="C568" s="22"/>
      <c r="D568" s="22"/>
      <c r="E568" s="22"/>
      <c r="F568" s="27"/>
      <c r="G568" s="23"/>
      <c r="H568" s="89"/>
      <c r="I568" s="89"/>
      <c r="J568" s="89"/>
      <c r="K568" s="91"/>
      <c r="L568" s="61"/>
    </row>
    <row r="569" spans="1:12" ht="12.75">
      <c r="A569" s="19">
        <v>2753</v>
      </c>
      <c r="B569" s="31"/>
      <c r="C569" s="22"/>
      <c r="D569" s="22" t="s">
        <v>427</v>
      </c>
      <c r="E569" s="22"/>
      <c r="F569" s="27"/>
      <c r="G569" s="23">
        <v>1000</v>
      </c>
      <c r="H569" s="89">
        <v>55319.736377906054</v>
      </c>
      <c r="I569" s="89">
        <v>40554.12</v>
      </c>
      <c r="J569" s="89">
        <v>49357.21799999999</v>
      </c>
      <c r="K569" s="91">
        <f>((J569/I569)*100)-100</f>
        <v>21.707037410748868</v>
      </c>
      <c r="L569" s="61">
        <v>6</v>
      </c>
    </row>
    <row r="570" spans="1:12" ht="12.75">
      <c r="A570" s="19"/>
      <c r="B570" s="31"/>
      <c r="C570" s="22"/>
      <c r="D570" s="22"/>
      <c r="E570" s="22"/>
      <c r="F570" s="27"/>
      <c r="G570" s="23"/>
      <c r="H570" s="89"/>
      <c r="I570" s="89"/>
      <c r="J570" s="89"/>
      <c r="K570" s="91"/>
      <c r="L570" s="61"/>
    </row>
    <row r="571" spans="1:12" ht="12.75">
      <c r="A571" s="12" t="s">
        <v>428</v>
      </c>
      <c r="B571" s="27"/>
      <c r="C571" s="2"/>
      <c r="D571" s="2"/>
      <c r="E571" s="13" t="s">
        <v>431</v>
      </c>
      <c r="F571" s="27"/>
      <c r="G571" s="23" t="s">
        <v>10</v>
      </c>
      <c r="H571" s="89">
        <v>5043</v>
      </c>
      <c r="I571" s="89">
        <v>4362</v>
      </c>
      <c r="J571" s="89">
        <v>7185</v>
      </c>
      <c r="K571" s="91">
        <f>((J571/I571)*100)-100</f>
        <v>64.71801925722144</v>
      </c>
      <c r="L571" s="61">
        <v>5</v>
      </c>
    </row>
    <row r="572" spans="1:12" ht="12.75">
      <c r="A572" s="12"/>
      <c r="C572" s="27"/>
      <c r="D572" s="2"/>
      <c r="E572" s="2"/>
      <c r="F572" s="2" t="s">
        <v>194</v>
      </c>
      <c r="G572" s="23">
        <v>1000</v>
      </c>
      <c r="H572" s="89">
        <v>26116.121030000002</v>
      </c>
      <c r="I572" s="89">
        <v>25273.343</v>
      </c>
      <c r="J572" s="89">
        <v>37872.037</v>
      </c>
      <c r="K572" s="91">
        <f>((J572/I572)*100)-100</f>
        <v>49.84973297754868</v>
      </c>
      <c r="L572" s="61"/>
    </row>
    <row r="573" spans="1:12" ht="12.75">
      <c r="A573" s="19"/>
      <c r="B573" s="31"/>
      <c r="C573" s="28"/>
      <c r="D573" s="28"/>
      <c r="E573" s="28"/>
      <c r="F573" s="27"/>
      <c r="G573" s="29"/>
      <c r="H573" s="89"/>
      <c r="I573" s="89"/>
      <c r="J573" s="89"/>
      <c r="K573" s="91"/>
      <c r="L573" s="61"/>
    </row>
    <row r="574" spans="1:12" ht="12.75">
      <c r="A574" s="12" t="s">
        <v>174</v>
      </c>
      <c r="B574" s="27"/>
      <c r="C574" s="2"/>
      <c r="D574" s="2"/>
      <c r="E574" s="13" t="s">
        <v>319</v>
      </c>
      <c r="F574" s="27"/>
      <c r="G574" s="23" t="s">
        <v>10</v>
      </c>
      <c r="H574" s="89">
        <v>3395</v>
      </c>
      <c r="I574" s="89">
        <v>1183</v>
      </c>
      <c r="J574" s="89" t="s">
        <v>1</v>
      </c>
      <c r="K574" s="91" t="s">
        <v>1</v>
      </c>
      <c r="L574" s="61">
        <v>2</v>
      </c>
    </row>
    <row r="575" spans="1:12" ht="12.75">
      <c r="A575" s="12"/>
      <c r="C575" s="27"/>
      <c r="D575" s="2"/>
      <c r="E575" s="2"/>
      <c r="F575" s="2" t="s">
        <v>175</v>
      </c>
      <c r="G575" s="23">
        <v>1000</v>
      </c>
      <c r="H575" s="89">
        <v>27198.171620232843</v>
      </c>
      <c r="I575" s="89">
        <v>14617.75</v>
      </c>
      <c r="J575" s="89">
        <v>13323.807</v>
      </c>
      <c r="K575" s="91">
        <f>((J575/I575)*100)-100</f>
        <v>-8.851861606608395</v>
      </c>
      <c r="L575" s="61"/>
    </row>
    <row r="576" spans="1:12" ht="12.75">
      <c r="A576" s="19"/>
      <c r="B576" s="31"/>
      <c r="C576" s="22"/>
      <c r="D576" s="22"/>
      <c r="E576" s="22"/>
      <c r="F576" s="27"/>
      <c r="G576" s="23"/>
      <c r="H576" s="89"/>
      <c r="I576" s="89"/>
      <c r="J576" s="89"/>
      <c r="K576" s="91"/>
      <c r="L576" s="61"/>
    </row>
    <row r="577" spans="1:12" ht="12.75">
      <c r="A577" s="19">
        <v>28</v>
      </c>
      <c r="B577" s="31" t="s">
        <v>176</v>
      </c>
      <c r="C577" s="28"/>
      <c r="D577" s="28"/>
      <c r="E577" s="28"/>
      <c r="F577" s="28"/>
      <c r="G577" s="23">
        <v>1000</v>
      </c>
      <c r="H577" s="89">
        <v>1425882.617609915</v>
      </c>
      <c r="I577" s="89">
        <v>1599579.2260000012</v>
      </c>
      <c r="J577" s="89">
        <v>1811074.1749999989</v>
      </c>
      <c r="K577" s="91">
        <f>((J577/I577)*100)-100</f>
        <v>13.221911460357845</v>
      </c>
      <c r="L577" s="61">
        <v>406</v>
      </c>
    </row>
    <row r="578" spans="1:12" ht="12.75">
      <c r="A578" s="19"/>
      <c r="B578" s="31"/>
      <c r="C578" s="22"/>
      <c r="D578" s="22"/>
      <c r="E578" s="22"/>
      <c r="F578" s="27"/>
      <c r="G578" s="23"/>
      <c r="H578" s="89"/>
      <c r="I578" s="89"/>
      <c r="J578" s="89"/>
      <c r="K578" s="91"/>
      <c r="L578" s="61"/>
    </row>
    <row r="579" spans="1:12" ht="12.75">
      <c r="A579" s="19">
        <v>281</v>
      </c>
      <c r="B579" s="21"/>
      <c r="C579" s="22" t="s">
        <v>429</v>
      </c>
      <c r="D579" s="22"/>
      <c r="E579" s="22"/>
      <c r="F579" s="21"/>
      <c r="G579" s="23">
        <v>1000</v>
      </c>
      <c r="H579" s="89">
        <v>393720.44195999997</v>
      </c>
      <c r="I579" s="89">
        <v>426532.3</v>
      </c>
      <c r="J579" s="89">
        <v>440707.91100000014</v>
      </c>
      <c r="K579" s="91">
        <f>((J579/I579)*100)-100</f>
        <v>3.323455456949006</v>
      </c>
      <c r="L579" s="61">
        <v>131</v>
      </c>
    </row>
    <row r="580" spans="1:12" ht="12.75">
      <c r="A580" s="19"/>
      <c r="B580" s="31"/>
      <c r="C580" s="22"/>
      <c r="D580" s="22"/>
      <c r="E580" s="22"/>
      <c r="F580" s="27"/>
      <c r="G580" s="23"/>
      <c r="H580" s="89"/>
      <c r="I580" s="89"/>
      <c r="J580" s="89"/>
      <c r="K580" s="91"/>
      <c r="L580" s="61"/>
    </row>
    <row r="581" spans="1:12" ht="12.75">
      <c r="A581" s="19">
        <v>2811</v>
      </c>
      <c r="B581" s="27"/>
      <c r="C581" s="22"/>
      <c r="D581" s="22" t="s">
        <v>177</v>
      </c>
      <c r="E581" s="22"/>
      <c r="F581" s="21"/>
      <c r="G581" s="23">
        <v>1000</v>
      </c>
      <c r="H581" s="89">
        <v>308719.5717419203</v>
      </c>
      <c r="I581" s="89">
        <v>313523.929</v>
      </c>
      <c r="J581" s="89">
        <v>295254.69</v>
      </c>
      <c r="K581" s="91">
        <f>((J581/I581)*100)-100</f>
        <v>-5.827063681636872</v>
      </c>
      <c r="L581" s="61">
        <v>109</v>
      </c>
    </row>
    <row r="582" spans="1:12" ht="12.75">
      <c r="A582" s="19"/>
      <c r="B582" s="31"/>
      <c r="C582" s="22"/>
      <c r="D582" s="22"/>
      <c r="E582" s="22"/>
      <c r="F582" s="27"/>
      <c r="G582" s="23"/>
      <c r="H582" s="89"/>
      <c r="I582" s="89"/>
      <c r="J582" s="89"/>
      <c r="K582" s="91"/>
      <c r="L582" s="61"/>
    </row>
    <row r="583" spans="1:12" ht="12.75">
      <c r="A583" s="34" t="s">
        <v>430</v>
      </c>
      <c r="B583" s="27"/>
      <c r="C583" s="15"/>
      <c r="D583" s="15"/>
      <c r="E583" s="52" t="s">
        <v>599</v>
      </c>
      <c r="F583" s="43"/>
      <c r="G583" s="23"/>
      <c r="H583" s="89"/>
      <c r="I583" s="89"/>
      <c r="J583" s="89"/>
      <c r="K583" s="91"/>
      <c r="L583" s="61"/>
    </row>
    <row r="584" spans="1:12" ht="12.75">
      <c r="A584" s="19"/>
      <c r="B584" s="31"/>
      <c r="C584" s="22"/>
      <c r="D584" s="22"/>
      <c r="E584" s="45"/>
      <c r="F584" s="43" t="s">
        <v>432</v>
      </c>
      <c r="G584" s="23" t="s">
        <v>10</v>
      </c>
      <c r="H584" s="89" t="s">
        <v>645</v>
      </c>
      <c r="I584" s="89" t="s">
        <v>1</v>
      </c>
      <c r="J584" s="89" t="s">
        <v>1</v>
      </c>
      <c r="K584" s="91" t="s">
        <v>1</v>
      </c>
      <c r="L584" s="61">
        <v>9</v>
      </c>
    </row>
    <row r="585" spans="1:12" ht="12.75">
      <c r="A585" s="19"/>
      <c r="B585" s="31"/>
      <c r="C585" s="22"/>
      <c r="D585" s="22"/>
      <c r="E585" s="45"/>
      <c r="F585" s="43" t="s">
        <v>433</v>
      </c>
      <c r="G585" s="23">
        <v>1000</v>
      </c>
      <c r="H585" s="89" t="s">
        <v>645</v>
      </c>
      <c r="I585" s="89">
        <v>44885.695</v>
      </c>
      <c r="J585" s="89">
        <v>41881.429</v>
      </c>
      <c r="K585" s="91">
        <f>((J585/I585)*100)-100</f>
        <v>-6.693148006285753</v>
      </c>
      <c r="L585" s="61"/>
    </row>
    <row r="586" spans="1:12" ht="12.75">
      <c r="A586" s="19"/>
      <c r="B586" s="31"/>
      <c r="C586" s="28"/>
      <c r="D586" s="28"/>
      <c r="E586" s="28"/>
      <c r="F586" s="27"/>
      <c r="G586" s="29"/>
      <c r="H586" s="89"/>
      <c r="I586" s="89"/>
      <c r="J586" s="89"/>
      <c r="K586" s="91"/>
      <c r="L586" s="61"/>
    </row>
    <row r="587" spans="1:12" ht="12.75">
      <c r="A587" s="12" t="s">
        <v>434</v>
      </c>
      <c r="B587" s="27"/>
      <c r="D587" s="2"/>
      <c r="E587" s="13" t="s">
        <v>600</v>
      </c>
      <c r="F587" s="2"/>
      <c r="G587" s="23" t="s">
        <v>10</v>
      </c>
      <c r="H587" s="89" t="s">
        <v>645</v>
      </c>
      <c r="I587" s="89">
        <v>12809</v>
      </c>
      <c r="J587" s="89">
        <v>11905</v>
      </c>
      <c r="K587" s="91">
        <f>((J587/I587)*100)-100</f>
        <v>-7.057537668826612</v>
      </c>
      <c r="L587" s="61">
        <v>16</v>
      </c>
    </row>
    <row r="588" spans="1:12" ht="12.75">
      <c r="A588" s="19"/>
      <c r="B588" s="31"/>
      <c r="C588" s="28"/>
      <c r="D588" s="28"/>
      <c r="E588" s="28"/>
      <c r="F588" s="27" t="s">
        <v>601</v>
      </c>
      <c r="G588" s="23">
        <v>1000</v>
      </c>
      <c r="H588" s="89" t="s">
        <v>645</v>
      </c>
      <c r="I588" s="89">
        <v>31042.237</v>
      </c>
      <c r="J588" s="89">
        <v>31969.556</v>
      </c>
      <c r="K588" s="91">
        <f>((J588/I588)*100)-100</f>
        <v>2.9872814900549827</v>
      </c>
      <c r="L588" s="61"/>
    </row>
    <row r="589" spans="1:12" ht="12.75">
      <c r="A589" s="19"/>
      <c r="B589" s="31"/>
      <c r="C589" s="28"/>
      <c r="D589" s="28"/>
      <c r="E589" s="28"/>
      <c r="F589" s="27"/>
      <c r="G589" s="29"/>
      <c r="H589" s="89"/>
      <c r="I589" s="89"/>
      <c r="J589" s="89"/>
      <c r="K589" s="91"/>
      <c r="L589" s="61"/>
    </row>
    <row r="590" spans="1:12" ht="12.75">
      <c r="A590" s="12" t="s">
        <v>590</v>
      </c>
      <c r="B590" s="27"/>
      <c r="C590" s="51"/>
      <c r="D590" s="51"/>
      <c r="E590" s="2" t="s">
        <v>602</v>
      </c>
      <c r="F590" s="57"/>
      <c r="G590" s="23" t="s">
        <v>10</v>
      </c>
      <c r="H590" s="89" t="s">
        <v>645</v>
      </c>
      <c r="I590" s="89">
        <v>12188</v>
      </c>
      <c r="J590" s="89">
        <v>9538</v>
      </c>
      <c r="K590" s="91">
        <f>((J590/I590)*100)-100</f>
        <v>-21.74269773547752</v>
      </c>
      <c r="L590" s="61">
        <v>15.25</v>
      </c>
    </row>
    <row r="591" spans="1:12" ht="12.75">
      <c r="A591" s="7"/>
      <c r="B591" s="8"/>
      <c r="C591" s="8"/>
      <c r="D591" s="8"/>
      <c r="E591" s="8"/>
      <c r="F591" s="39" t="s">
        <v>603</v>
      </c>
      <c r="G591" s="23">
        <v>1000</v>
      </c>
      <c r="H591" s="89" t="s">
        <v>645</v>
      </c>
      <c r="I591" s="89">
        <v>19201.284</v>
      </c>
      <c r="J591" s="89">
        <v>14507.997</v>
      </c>
      <c r="K591" s="91">
        <f>((J591/I591)*100)-100</f>
        <v>-24.442568528229685</v>
      </c>
      <c r="L591" s="61"/>
    </row>
    <row r="592" spans="1:12" ht="12.75">
      <c r="A592" s="19"/>
      <c r="B592" s="31"/>
      <c r="C592" s="28"/>
      <c r="D592" s="28"/>
      <c r="E592" s="28"/>
      <c r="F592" s="27"/>
      <c r="G592" s="29"/>
      <c r="H592" s="89"/>
      <c r="I592" s="89"/>
      <c r="J592" s="89"/>
      <c r="K592" s="91"/>
      <c r="L592" s="61"/>
    </row>
    <row r="593" spans="1:12" ht="12.75">
      <c r="A593" s="12" t="s">
        <v>435</v>
      </c>
      <c r="B593" s="27"/>
      <c r="C593" s="2"/>
      <c r="D593" s="2"/>
      <c r="E593" s="13" t="s">
        <v>436</v>
      </c>
      <c r="F593" s="27"/>
      <c r="G593" s="23"/>
      <c r="H593" s="89"/>
      <c r="I593" s="89"/>
      <c r="J593" s="89"/>
      <c r="K593" s="91"/>
      <c r="L593" s="61"/>
    </row>
    <row r="594" spans="1:12" ht="12.75">
      <c r="A594" s="50"/>
      <c r="B594" s="13"/>
      <c r="C594" s="13"/>
      <c r="D594" s="13"/>
      <c r="E594" s="13"/>
      <c r="F594" s="2" t="s">
        <v>437</v>
      </c>
      <c r="G594" s="9"/>
      <c r="H594" s="89"/>
      <c r="I594" s="89"/>
      <c r="J594" s="89"/>
      <c r="K594" s="91"/>
      <c r="L594" s="61"/>
    </row>
    <row r="595" spans="1:12" ht="12.75">
      <c r="A595" s="12"/>
      <c r="B595" s="2"/>
      <c r="C595" s="2"/>
      <c r="D595" s="2"/>
      <c r="E595" s="2"/>
      <c r="F595" s="27" t="s">
        <v>439</v>
      </c>
      <c r="G595" s="9" t="s">
        <v>10</v>
      </c>
      <c r="H595" s="89" t="s">
        <v>645</v>
      </c>
      <c r="I595" s="89">
        <v>7055</v>
      </c>
      <c r="J595" s="89">
        <v>7946</v>
      </c>
      <c r="K595" s="91">
        <f>((J595/I595)*100)-100</f>
        <v>12.629340892983706</v>
      </c>
      <c r="L595" s="61">
        <v>21</v>
      </c>
    </row>
    <row r="596" spans="1:12" ht="12.75">
      <c r="A596" s="12"/>
      <c r="B596" s="2"/>
      <c r="C596" s="2"/>
      <c r="D596" s="2"/>
      <c r="E596" s="2"/>
      <c r="F596" s="27" t="s">
        <v>438</v>
      </c>
      <c r="G596" s="23">
        <v>1000</v>
      </c>
      <c r="H596" s="89" t="s">
        <v>645</v>
      </c>
      <c r="I596" s="89">
        <v>18416.856</v>
      </c>
      <c r="J596" s="89">
        <v>22245.02</v>
      </c>
      <c r="K596" s="91">
        <f>((J596/I596)*100)-100</f>
        <v>20.786197166335</v>
      </c>
      <c r="L596" s="61"/>
    </row>
    <row r="597" spans="1:12" ht="12.75">
      <c r="A597" s="19"/>
      <c r="B597" s="31"/>
      <c r="C597" s="28"/>
      <c r="D597" s="28"/>
      <c r="E597" s="28"/>
      <c r="F597" s="27"/>
      <c r="G597" s="29"/>
      <c r="H597" s="89"/>
      <c r="I597" s="89"/>
      <c r="J597" s="89"/>
      <c r="K597" s="91"/>
      <c r="L597" s="61"/>
    </row>
    <row r="598" spans="1:12" ht="12.75">
      <c r="A598" s="12" t="s">
        <v>178</v>
      </c>
      <c r="B598" s="27"/>
      <c r="C598" s="2"/>
      <c r="D598" s="2"/>
      <c r="E598" s="13" t="s">
        <v>179</v>
      </c>
      <c r="F598" s="27"/>
      <c r="G598" s="23"/>
      <c r="H598" s="89"/>
      <c r="I598" s="89"/>
      <c r="J598" s="89"/>
      <c r="K598" s="91"/>
      <c r="L598" s="61"/>
    </row>
    <row r="599" spans="1:12" ht="12.75">
      <c r="A599" s="34"/>
      <c r="B599" s="37"/>
      <c r="C599" s="27"/>
      <c r="D599" s="3"/>
      <c r="E599" s="3"/>
      <c r="F599" s="13" t="s">
        <v>180</v>
      </c>
      <c r="G599" s="23" t="s">
        <v>10</v>
      </c>
      <c r="H599" s="89">
        <v>5763</v>
      </c>
      <c r="I599" s="89">
        <v>4654</v>
      </c>
      <c r="J599" s="89">
        <v>4566</v>
      </c>
      <c r="K599" s="91">
        <f>((J599/I599)*100)-100</f>
        <v>-1.8908465835840218</v>
      </c>
      <c r="L599" s="61">
        <v>16</v>
      </c>
    </row>
    <row r="600" spans="1:12" ht="12.75">
      <c r="A600" s="12"/>
      <c r="B600" s="13"/>
      <c r="C600" s="27"/>
      <c r="D600" s="2"/>
      <c r="E600" s="2"/>
      <c r="F600" s="2" t="s">
        <v>181</v>
      </c>
      <c r="G600" s="23">
        <v>1000</v>
      </c>
      <c r="H600" s="89">
        <v>38272.75376694294</v>
      </c>
      <c r="I600" s="89">
        <v>38737.361</v>
      </c>
      <c r="J600" s="89">
        <v>33083.509</v>
      </c>
      <c r="K600" s="91">
        <f>((J600/I600)*100)-100</f>
        <v>-14.595346337609314</v>
      </c>
      <c r="L600" s="61"/>
    </row>
    <row r="601" spans="1:12" ht="12.75">
      <c r="A601" s="12"/>
      <c r="B601" s="13"/>
      <c r="C601" s="27"/>
      <c r="D601" s="2"/>
      <c r="E601" s="2"/>
      <c r="F601" s="2"/>
      <c r="G601" s="23"/>
      <c r="H601" s="89"/>
      <c r="I601" s="89"/>
      <c r="J601" s="89"/>
      <c r="K601" s="91"/>
      <c r="L601" s="61"/>
    </row>
    <row r="602" spans="1:12" ht="12.75">
      <c r="A602" s="34" t="s">
        <v>440</v>
      </c>
      <c r="B602" s="37"/>
      <c r="C602" s="3"/>
      <c r="D602" s="3"/>
      <c r="E602" s="3" t="s">
        <v>441</v>
      </c>
      <c r="F602" s="27"/>
      <c r="G602" s="53"/>
      <c r="H602" s="89"/>
      <c r="I602" s="89"/>
      <c r="J602" s="89"/>
      <c r="K602" s="91"/>
      <c r="L602" s="61"/>
    </row>
    <row r="603" spans="1:12" ht="12.75">
      <c r="A603" s="14"/>
      <c r="B603" s="15"/>
      <c r="C603" s="20"/>
      <c r="D603" s="20"/>
      <c r="E603" s="20"/>
      <c r="F603" s="88" t="s">
        <v>442</v>
      </c>
      <c r="G603" s="53" t="s">
        <v>326</v>
      </c>
      <c r="H603" s="89" t="s">
        <v>645</v>
      </c>
      <c r="I603" s="89">
        <v>47908.076</v>
      </c>
      <c r="J603" s="89">
        <v>43783.467</v>
      </c>
      <c r="K603" s="91">
        <f>((J603/I603)*100)-100</f>
        <v>-8.60942317950736</v>
      </c>
      <c r="L603" s="61">
        <v>22</v>
      </c>
    </row>
    <row r="604" spans="1:12" ht="12.75">
      <c r="A604" s="74"/>
      <c r="B604" s="76"/>
      <c r="C604" s="76"/>
      <c r="D604" s="76"/>
      <c r="E604" s="76"/>
      <c r="F604" s="74"/>
      <c r="G604" s="74"/>
      <c r="H604" s="89"/>
      <c r="I604" s="89"/>
      <c r="J604" s="89"/>
      <c r="K604" s="91"/>
      <c r="L604" s="76"/>
    </row>
    <row r="605" spans="1:12" ht="12.75">
      <c r="A605" s="19">
        <v>2812</v>
      </c>
      <c r="B605" s="27"/>
      <c r="C605" s="22"/>
      <c r="D605" s="31" t="s">
        <v>182</v>
      </c>
      <c r="E605" s="22"/>
      <c r="F605" s="27"/>
      <c r="G605" s="23">
        <v>1000</v>
      </c>
      <c r="H605" s="89">
        <v>85000.74137322773</v>
      </c>
      <c r="I605" s="89">
        <v>113008.37099999998</v>
      </c>
      <c r="J605" s="89">
        <v>145453.221</v>
      </c>
      <c r="K605" s="91">
        <f>((J605/I605)*100)-100</f>
        <v>28.710129800915382</v>
      </c>
      <c r="L605" s="61">
        <v>38</v>
      </c>
    </row>
    <row r="606" ht="12.75">
      <c r="A606" s="92"/>
    </row>
    <row r="607" spans="1:8" ht="12.75">
      <c r="A607" s="12" t="s">
        <v>679</v>
      </c>
      <c r="H607" s="89"/>
    </row>
    <row r="608" spans="1:8" ht="12.75">
      <c r="A608" s="12" t="s">
        <v>680</v>
      </c>
      <c r="H608" s="89"/>
    </row>
    <row r="611" spans="1:12" ht="12.75">
      <c r="A611" s="121" t="s">
        <v>666</v>
      </c>
      <c r="B611" s="121"/>
      <c r="C611" s="121"/>
      <c r="D611" s="121"/>
      <c r="E611" s="121"/>
      <c r="F611" s="121"/>
      <c r="G611" s="121"/>
      <c r="H611" s="121"/>
      <c r="I611" s="121"/>
      <c r="J611" s="121"/>
      <c r="K611" s="121"/>
      <c r="L611" s="121"/>
    </row>
    <row r="612" spans="1:12" ht="12.75">
      <c r="A612" s="121" t="s">
        <v>667</v>
      </c>
      <c r="B612" s="121"/>
      <c r="C612" s="121"/>
      <c r="D612" s="121"/>
      <c r="E612" s="121"/>
      <c r="F612" s="121"/>
      <c r="G612" s="121"/>
      <c r="H612" s="121"/>
      <c r="I612" s="121"/>
      <c r="J612" s="121"/>
      <c r="K612" s="121"/>
      <c r="L612" s="121"/>
    </row>
    <row r="613" spans="1:12" ht="12.75">
      <c r="A613" s="1"/>
      <c r="B613" s="1"/>
      <c r="C613" s="1"/>
      <c r="D613" s="1"/>
      <c r="E613" s="1"/>
      <c r="F613" s="2"/>
      <c r="G613" s="1"/>
      <c r="H613" s="3"/>
      <c r="I613" s="3"/>
      <c r="J613" s="3"/>
      <c r="K613" s="3"/>
      <c r="L613" s="3"/>
    </row>
    <row r="614" spans="1:12" ht="12.75">
      <c r="A614" s="122" t="s">
        <v>327</v>
      </c>
      <c r="B614" s="125" t="s">
        <v>674</v>
      </c>
      <c r="C614" s="126"/>
      <c r="D614" s="126"/>
      <c r="E614" s="126"/>
      <c r="F614" s="127"/>
      <c r="G614" s="122" t="s">
        <v>328</v>
      </c>
      <c r="H614" s="125" t="s">
        <v>329</v>
      </c>
      <c r="I614" s="132"/>
      <c r="J614" s="132"/>
      <c r="K614" s="122"/>
      <c r="L614" s="133" t="s">
        <v>665</v>
      </c>
    </row>
    <row r="615" spans="1:12" ht="12.75">
      <c r="A615" s="123"/>
      <c r="B615" s="128"/>
      <c r="C615" s="129"/>
      <c r="D615" s="129"/>
      <c r="E615" s="129"/>
      <c r="F615" s="123"/>
      <c r="G615" s="123"/>
      <c r="H615" s="130"/>
      <c r="I615" s="131"/>
      <c r="J615" s="131"/>
      <c r="K615" s="124"/>
      <c r="L615" s="134"/>
    </row>
    <row r="616" spans="1:12" ht="12.75">
      <c r="A616" s="123"/>
      <c r="B616" s="128"/>
      <c r="C616" s="129"/>
      <c r="D616" s="129"/>
      <c r="E616" s="129"/>
      <c r="F616" s="123"/>
      <c r="G616" s="123"/>
      <c r="H616" s="118" t="s">
        <v>663</v>
      </c>
      <c r="I616" s="118" t="s">
        <v>651</v>
      </c>
      <c r="J616" s="118" t="s">
        <v>664</v>
      </c>
      <c r="K616" s="118" t="s">
        <v>675</v>
      </c>
      <c r="L616" s="134"/>
    </row>
    <row r="617" spans="1:12" ht="12.75">
      <c r="A617" s="123"/>
      <c r="B617" s="128"/>
      <c r="C617" s="129"/>
      <c r="D617" s="129"/>
      <c r="E617" s="129"/>
      <c r="F617" s="123"/>
      <c r="G617" s="123"/>
      <c r="H617" s="119"/>
      <c r="I617" s="119"/>
      <c r="J617" s="119"/>
      <c r="K617" s="119" t="s">
        <v>330</v>
      </c>
      <c r="L617" s="134"/>
    </row>
    <row r="618" spans="1:12" ht="12.75">
      <c r="A618" s="124"/>
      <c r="B618" s="130"/>
      <c r="C618" s="131"/>
      <c r="D618" s="131"/>
      <c r="E618" s="131"/>
      <c r="F618" s="124"/>
      <c r="G618" s="124"/>
      <c r="H618" s="120"/>
      <c r="I618" s="120"/>
      <c r="J618" s="120"/>
      <c r="K618" s="120" t="s">
        <v>0</v>
      </c>
      <c r="L618" s="135"/>
    </row>
    <row r="619" spans="1:12" ht="12.75">
      <c r="A619" s="19"/>
      <c r="B619" s="31"/>
      <c r="C619" s="22"/>
      <c r="D619" s="22"/>
      <c r="E619" s="22"/>
      <c r="F619" s="27"/>
      <c r="G619" s="23"/>
      <c r="H619" s="77"/>
      <c r="I619" s="77"/>
      <c r="J619" s="77"/>
      <c r="K619" s="79"/>
      <c r="L619" s="61"/>
    </row>
    <row r="620" spans="1:12" ht="12.75">
      <c r="A620" s="12" t="s">
        <v>183</v>
      </c>
      <c r="B620" s="27"/>
      <c r="C620" s="2"/>
      <c r="D620" s="2"/>
      <c r="E620" s="13" t="s">
        <v>443</v>
      </c>
      <c r="F620" s="27"/>
      <c r="G620" s="23" t="s">
        <v>66</v>
      </c>
      <c r="H620" s="89">
        <v>2084</v>
      </c>
      <c r="I620" s="89">
        <v>2256</v>
      </c>
      <c r="J620" s="89">
        <v>1683</v>
      </c>
      <c r="K620" s="91">
        <f>((J620/I620)*100)-100</f>
        <v>-25.398936170212778</v>
      </c>
      <c r="L620" s="61">
        <v>7</v>
      </c>
    </row>
    <row r="621" spans="1:12" ht="12.75">
      <c r="A621" s="12"/>
      <c r="C621" s="27"/>
      <c r="D621" s="2"/>
      <c r="E621" s="2"/>
      <c r="F621" s="13" t="s">
        <v>444</v>
      </c>
      <c r="G621" s="23">
        <v>1000</v>
      </c>
      <c r="H621" s="89" t="s">
        <v>1</v>
      </c>
      <c r="I621" s="89" t="s">
        <v>1</v>
      </c>
      <c r="J621" s="89">
        <v>4183.989</v>
      </c>
      <c r="K621" s="90" t="s">
        <v>1</v>
      </c>
      <c r="L621" s="61"/>
    </row>
    <row r="622" spans="1:12" ht="12.75">
      <c r="A622" s="19"/>
      <c r="B622" s="31"/>
      <c r="C622" s="28"/>
      <c r="D622" s="28"/>
      <c r="E622" s="28"/>
      <c r="F622" s="27"/>
      <c r="G622" s="29"/>
      <c r="H622" s="89"/>
      <c r="I622" s="89"/>
      <c r="J622" s="89"/>
      <c r="K622" s="91"/>
      <c r="L622" s="61"/>
    </row>
    <row r="623" spans="1:12" ht="12.75">
      <c r="A623" s="12" t="s">
        <v>184</v>
      </c>
      <c r="B623" s="27"/>
      <c r="C623" s="27"/>
      <c r="D623" s="27"/>
      <c r="E623" s="13" t="s">
        <v>604</v>
      </c>
      <c r="F623" s="27"/>
      <c r="G623" s="23" t="s">
        <v>66</v>
      </c>
      <c r="H623" s="89">
        <v>31684</v>
      </c>
      <c r="I623" s="89">
        <v>28716</v>
      </c>
      <c r="J623" s="89">
        <v>22575</v>
      </c>
      <c r="K623" s="91">
        <f>((J623/I623)*100)-100</f>
        <v>-21.38529043042206</v>
      </c>
      <c r="L623" s="61">
        <v>18</v>
      </c>
    </row>
    <row r="624" spans="1:12" ht="12.75">
      <c r="A624" s="12"/>
      <c r="C624" s="2"/>
      <c r="D624" s="2"/>
      <c r="E624" s="2"/>
      <c r="F624" s="13" t="s">
        <v>605</v>
      </c>
      <c r="G624" s="23">
        <v>1000</v>
      </c>
      <c r="H624" s="89">
        <v>18585.971173363738</v>
      </c>
      <c r="I624" s="89">
        <v>17083.745</v>
      </c>
      <c r="J624" s="89">
        <v>19187.716</v>
      </c>
      <c r="K624" s="91">
        <f>((J624/I624)*100)-100</f>
        <v>12.3156310282084</v>
      </c>
      <c r="L624" s="61"/>
    </row>
    <row r="625" spans="1:12" ht="12.75">
      <c r="A625" s="19"/>
      <c r="B625" s="31"/>
      <c r="C625" s="22"/>
      <c r="D625" s="22"/>
      <c r="E625" s="22"/>
      <c r="F625" s="27"/>
      <c r="G625" s="23"/>
      <c r="H625" s="89"/>
      <c r="I625" s="89"/>
      <c r="J625" s="89"/>
      <c r="K625" s="91"/>
      <c r="L625" s="61"/>
    </row>
    <row r="626" spans="1:12" ht="12.75">
      <c r="A626" s="19">
        <v>282</v>
      </c>
      <c r="B626" s="22"/>
      <c r="C626" s="22" t="s">
        <v>445</v>
      </c>
      <c r="D626" s="22"/>
      <c r="E626" s="22"/>
      <c r="F626" s="21"/>
      <c r="G626" s="23">
        <v>1000</v>
      </c>
      <c r="H626" s="89">
        <v>53749.80085</v>
      </c>
      <c r="I626" s="89">
        <v>54749.493</v>
      </c>
      <c r="J626" s="89">
        <v>57482.036</v>
      </c>
      <c r="K626" s="91">
        <f>((J626/I626)*100)-100</f>
        <v>4.990992336677877</v>
      </c>
      <c r="L626" s="61">
        <v>21</v>
      </c>
    </row>
    <row r="627" spans="1:12" ht="12.75">
      <c r="A627" s="19"/>
      <c r="B627" s="31"/>
      <c r="C627" s="22"/>
      <c r="D627" s="22"/>
      <c r="E627" s="22"/>
      <c r="F627" s="27"/>
      <c r="G627" s="23"/>
      <c r="H627" s="89"/>
      <c r="I627" s="89"/>
      <c r="J627" s="89"/>
      <c r="K627" s="91"/>
      <c r="L627" s="61"/>
    </row>
    <row r="628" spans="1:12" ht="12.75">
      <c r="A628" s="19">
        <v>2821</v>
      </c>
      <c r="B628" s="27"/>
      <c r="C628" s="27"/>
      <c r="D628" s="31" t="s">
        <v>661</v>
      </c>
      <c r="E628" s="28"/>
      <c r="F628" s="28"/>
      <c r="G628" s="29"/>
      <c r="H628" s="89"/>
      <c r="I628" s="89"/>
      <c r="J628" s="89"/>
      <c r="K628" s="91"/>
      <c r="L628" s="61"/>
    </row>
    <row r="629" spans="1:12" ht="12.75">
      <c r="A629" s="12"/>
      <c r="C629" s="27"/>
      <c r="D629" s="2"/>
      <c r="E629" s="15" t="s">
        <v>606</v>
      </c>
      <c r="G629" s="23">
        <v>1000</v>
      </c>
      <c r="H629" s="89">
        <v>24044.523297014566</v>
      </c>
      <c r="I629" s="89">
        <v>32186.841</v>
      </c>
      <c r="J629" s="89">
        <v>33003.628000000004</v>
      </c>
      <c r="K629" s="91">
        <f>((J629/I629)*100)-100</f>
        <v>2.53764263476495</v>
      </c>
      <c r="L629" s="61">
        <v>16</v>
      </c>
    </row>
    <row r="630" spans="1:12" ht="12.75">
      <c r="A630" s="4"/>
      <c r="B630" s="5"/>
      <c r="C630" s="5"/>
      <c r="D630" s="5"/>
      <c r="E630" s="5"/>
      <c r="F630" s="2"/>
      <c r="G630" s="6"/>
      <c r="H630" s="89"/>
      <c r="I630" s="89"/>
      <c r="J630" s="89"/>
      <c r="K630" s="91"/>
      <c r="L630" s="27"/>
    </row>
    <row r="631" spans="1:12" ht="12.75">
      <c r="A631" s="12" t="s">
        <v>185</v>
      </c>
      <c r="B631" s="27"/>
      <c r="C631" s="27"/>
      <c r="D631" s="27"/>
      <c r="E631" s="13" t="s">
        <v>186</v>
      </c>
      <c r="F631" s="27"/>
      <c r="G631" s="23" t="s">
        <v>10</v>
      </c>
      <c r="H631" s="89" t="s">
        <v>1</v>
      </c>
      <c r="I631" s="89" t="s">
        <v>1</v>
      </c>
      <c r="J631" s="89">
        <v>4509</v>
      </c>
      <c r="K631" s="91" t="s">
        <v>1</v>
      </c>
      <c r="L631" s="61">
        <v>6.25</v>
      </c>
    </row>
    <row r="632" spans="1:12" ht="12.75">
      <c r="A632" s="12"/>
      <c r="C632" s="27"/>
      <c r="D632" s="2"/>
      <c r="E632" s="2"/>
      <c r="F632" s="2" t="s">
        <v>438</v>
      </c>
      <c r="G632" s="23">
        <v>1000</v>
      </c>
      <c r="H632" s="89" t="s">
        <v>1</v>
      </c>
      <c r="I632" s="89">
        <v>6548.709</v>
      </c>
      <c r="J632" s="89">
        <v>9305.419</v>
      </c>
      <c r="K632" s="91">
        <f>((J632/I632)*100)-100</f>
        <v>42.09547255802633</v>
      </c>
      <c r="L632" s="61"/>
    </row>
    <row r="633" spans="1:12" ht="12.75">
      <c r="A633" s="19"/>
      <c r="B633" s="31"/>
      <c r="C633" s="22"/>
      <c r="D633" s="22"/>
      <c r="E633" s="22"/>
      <c r="F633" s="27"/>
      <c r="G633" s="23"/>
      <c r="H633" s="89"/>
      <c r="I633" s="89"/>
      <c r="J633" s="89"/>
      <c r="K633" s="91"/>
      <c r="L633" s="61"/>
    </row>
    <row r="634" spans="1:12" ht="12.75">
      <c r="A634" s="19">
        <v>2822</v>
      </c>
      <c r="B634" s="27"/>
      <c r="C634" s="28"/>
      <c r="D634" s="31" t="s">
        <v>187</v>
      </c>
      <c r="E634" s="28"/>
      <c r="F634" s="27"/>
      <c r="G634" s="29"/>
      <c r="H634" s="89"/>
      <c r="I634" s="89"/>
      <c r="J634" s="89"/>
      <c r="K634" s="91"/>
      <c r="L634" s="61"/>
    </row>
    <row r="635" spans="1:12" ht="12.75">
      <c r="A635" s="12"/>
      <c r="C635" s="27"/>
      <c r="D635" s="2"/>
      <c r="E635" s="15" t="s">
        <v>188</v>
      </c>
      <c r="G635" s="23">
        <v>1000</v>
      </c>
      <c r="H635" s="89">
        <v>29705.547005619097</v>
      </c>
      <c r="I635" s="89">
        <v>22562.652000000002</v>
      </c>
      <c r="J635" s="89">
        <v>24478.408</v>
      </c>
      <c r="K635" s="91">
        <f>((J635/I635)*100)-100</f>
        <v>8.490828117191171</v>
      </c>
      <c r="L635" s="61">
        <v>5</v>
      </c>
    </row>
    <row r="636" spans="1:12" ht="12.75">
      <c r="A636" s="19"/>
      <c r="B636" s="31"/>
      <c r="C636" s="22"/>
      <c r="D636" s="22"/>
      <c r="E636" s="22"/>
      <c r="F636" s="27"/>
      <c r="G636" s="23"/>
      <c r="H636" s="89"/>
      <c r="I636" s="89"/>
      <c r="J636" s="89"/>
      <c r="K636" s="91"/>
      <c r="L636" s="61"/>
    </row>
    <row r="637" spans="1:12" ht="12.75">
      <c r="A637" s="12" t="s">
        <v>189</v>
      </c>
      <c r="B637" s="27"/>
      <c r="C637" s="27"/>
      <c r="D637" s="27"/>
      <c r="E637" s="13" t="s">
        <v>190</v>
      </c>
      <c r="F637" s="27"/>
      <c r="G637" s="23" t="s">
        <v>10</v>
      </c>
      <c r="H637" s="89">
        <v>18786</v>
      </c>
      <c r="I637" s="89" t="s">
        <v>1</v>
      </c>
      <c r="J637" s="89" t="s">
        <v>1</v>
      </c>
      <c r="K637" s="91" t="s">
        <v>1</v>
      </c>
      <c r="L637" s="61">
        <v>3</v>
      </c>
    </row>
    <row r="638" spans="1:12" ht="12.75">
      <c r="A638" s="54"/>
      <c r="B638" s="51"/>
      <c r="C638" s="27"/>
      <c r="D638" s="51"/>
      <c r="E638" s="51"/>
      <c r="F638" s="2" t="s">
        <v>191</v>
      </c>
      <c r="G638" s="23">
        <v>1000</v>
      </c>
      <c r="H638" s="89">
        <v>29180.96153551178</v>
      </c>
      <c r="I638" s="89" t="s">
        <v>1</v>
      </c>
      <c r="J638" s="89">
        <v>21709.054</v>
      </c>
      <c r="K638" s="91" t="s">
        <v>1</v>
      </c>
      <c r="L638" s="61"/>
    </row>
    <row r="639" spans="1:12" ht="12.75">
      <c r="A639" s="19"/>
      <c r="B639" s="31"/>
      <c r="C639" s="22"/>
      <c r="D639" s="22"/>
      <c r="E639" s="22"/>
      <c r="F639" s="27"/>
      <c r="G639" s="23"/>
      <c r="H639" s="89"/>
      <c r="I639" s="89"/>
      <c r="J639" s="89"/>
      <c r="K639" s="91"/>
      <c r="L639" s="61"/>
    </row>
    <row r="640" spans="1:12" ht="12.75">
      <c r="A640" s="19">
        <v>283</v>
      </c>
      <c r="B640" s="27"/>
      <c r="C640" s="28" t="s">
        <v>446</v>
      </c>
      <c r="D640" s="31"/>
      <c r="E640" s="28"/>
      <c r="F640" s="27"/>
      <c r="G640" s="23"/>
      <c r="H640" s="89"/>
      <c r="I640" s="89"/>
      <c r="J640" s="89"/>
      <c r="K640" s="91"/>
      <c r="L640" s="61"/>
    </row>
    <row r="641" spans="1:12" ht="12.75">
      <c r="A641" s="12"/>
      <c r="C641" s="27"/>
      <c r="D641" s="15" t="s">
        <v>607</v>
      </c>
      <c r="E641" s="15"/>
      <c r="G641" s="23">
        <v>1000</v>
      </c>
      <c r="H641" s="89">
        <v>4199.084790000001</v>
      </c>
      <c r="I641" s="89">
        <v>6807.615</v>
      </c>
      <c r="J641" s="89">
        <v>3837.8309999999997</v>
      </c>
      <c r="K641" s="91">
        <f>((J641/I641)*100)-100</f>
        <v>-43.62444115890808</v>
      </c>
      <c r="L641" s="61">
        <v>6</v>
      </c>
    </row>
    <row r="642" spans="1:12" ht="12.75">
      <c r="A642" s="19"/>
      <c r="B642" s="31"/>
      <c r="C642" s="22"/>
      <c r="D642" s="22"/>
      <c r="E642" s="22"/>
      <c r="F642" s="27"/>
      <c r="G642" s="23"/>
      <c r="H642" s="89"/>
      <c r="I642" s="89"/>
      <c r="J642" s="89"/>
      <c r="K642" s="91"/>
      <c r="L642" s="61"/>
    </row>
    <row r="643" spans="1:12" ht="12.75">
      <c r="A643" s="14">
        <v>284</v>
      </c>
      <c r="B643" s="27"/>
      <c r="C643" s="15" t="s">
        <v>447</v>
      </c>
      <c r="D643" s="15"/>
      <c r="E643" s="15"/>
      <c r="F643" s="27"/>
      <c r="G643" s="23"/>
      <c r="H643" s="89"/>
      <c r="I643" s="89"/>
      <c r="J643" s="89"/>
      <c r="K643" s="91"/>
      <c r="L643" s="61"/>
    </row>
    <row r="644" spans="1:12" ht="12.75">
      <c r="A644" s="19"/>
      <c r="B644" s="31"/>
      <c r="C644" s="27"/>
      <c r="D644" s="22" t="s">
        <v>608</v>
      </c>
      <c r="E644" s="22"/>
      <c r="F644" s="27"/>
      <c r="G644" s="23">
        <v>1000</v>
      </c>
      <c r="H644" s="89">
        <v>284634.14509441005</v>
      </c>
      <c r="I644" s="89">
        <v>304227.85</v>
      </c>
      <c r="J644" s="89">
        <v>384074.91200000007</v>
      </c>
      <c r="K644" s="91">
        <f>((J644/I644)*100)-100</f>
        <v>26.245809514152</v>
      </c>
      <c r="L644" s="61">
        <v>65</v>
      </c>
    </row>
    <row r="645" spans="1:12" ht="12.75">
      <c r="A645" s="19"/>
      <c r="B645" s="31"/>
      <c r="C645" s="22"/>
      <c r="D645" s="22"/>
      <c r="E645" s="22"/>
      <c r="F645" s="27"/>
      <c r="G645" s="23"/>
      <c r="H645" s="89"/>
      <c r="I645" s="89"/>
      <c r="J645" s="89"/>
      <c r="K645" s="91"/>
      <c r="L645" s="61"/>
    </row>
    <row r="646" spans="1:12" ht="12.75">
      <c r="A646" s="34" t="s">
        <v>193</v>
      </c>
      <c r="C646" s="15"/>
      <c r="D646" s="15"/>
      <c r="E646" s="37" t="s">
        <v>609</v>
      </c>
      <c r="F646" s="55"/>
      <c r="G646" s="23" t="s">
        <v>10</v>
      </c>
      <c r="H646" s="89">
        <v>121043</v>
      </c>
      <c r="I646" s="89">
        <v>99011</v>
      </c>
      <c r="J646" s="89">
        <v>123885</v>
      </c>
      <c r="K646" s="91">
        <f>((J646/I646)*100)-100</f>
        <v>25.122461140681324</v>
      </c>
      <c r="L646" s="61">
        <v>16.75</v>
      </c>
    </row>
    <row r="647" spans="1:12" ht="12.75">
      <c r="A647" s="19"/>
      <c r="B647" s="31"/>
      <c r="C647" s="22"/>
      <c r="D647" s="22"/>
      <c r="E647" s="22"/>
      <c r="F647" s="27" t="s">
        <v>610</v>
      </c>
      <c r="G647" s="23">
        <v>1000</v>
      </c>
      <c r="H647" s="89">
        <v>161290.0916746343</v>
      </c>
      <c r="I647" s="89">
        <v>167884.06</v>
      </c>
      <c r="J647" s="89">
        <v>202370.158</v>
      </c>
      <c r="K647" s="91">
        <f>((J647/I647)*100)-100</f>
        <v>20.541615445802307</v>
      </c>
      <c r="L647" s="61"/>
    </row>
    <row r="648" spans="1:12" ht="12.75">
      <c r="A648" s="19"/>
      <c r="B648" s="31"/>
      <c r="C648" s="28"/>
      <c r="D648" s="28"/>
      <c r="E648" s="28"/>
      <c r="F648" s="27"/>
      <c r="G648" s="29"/>
      <c r="H648" s="89"/>
      <c r="I648" s="89"/>
      <c r="J648" s="89"/>
      <c r="K648" s="91"/>
      <c r="L648" s="61"/>
    </row>
    <row r="649" spans="1:12" ht="12.75">
      <c r="A649" s="12" t="s">
        <v>195</v>
      </c>
      <c r="B649" s="2"/>
      <c r="C649" s="2"/>
      <c r="D649" s="2"/>
      <c r="E649" s="2" t="s">
        <v>611</v>
      </c>
      <c r="G649" s="23" t="s">
        <v>10</v>
      </c>
      <c r="H649" s="89" t="s">
        <v>645</v>
      </c>
      <c r="I649" s="89">
        <v>14700</v>
      </c>
      <c r="J649" s="89">
        <v>30191</v>
      </c>
      <c r="K649" s="91">
        <f>((J649/I649)*100)-100</f>
        <v>105.38095238095241</v>
      </c>
      <c r="L649" s="61">
        <v>22</v>
      </c>
    </row>
    <row r="650" spans="1:12" ht="12.75">
      <c r="A650" s="19"/>
      <c r="B650" s="31"/>
      <c r="C650" s="28"/>
      <c r="D650" s="28"/>
      <c r="E650" s="28"/>
      <c r="F650" s="2" t="s">
        <v>612</v>
      </c>
      <c r="G650" s="23">
        <v>1000</v>
      </c>
      <c r="H650" s="89" t="s">
        <v>645</v>
      </c>
      <c r="I650" s="89">
        <v>33832.318</v>
      </c>
      <c r="J650" s="89">
        <v>45702.274000000005</v>
      </c>
      <c r="K650" s="91">
        <f>((J650/I650)*100)-100</f>
        <v>35.084666678765586</v>
      </c>
      <c r="L650" s="61"/>
    </row>
    <row r="651" spans="1:12" ht="12.75">
      <c r="A651" s="19"/>
      <c r="B651" s="31"/>
      <c r="C651" s="22"/>
      <c r="D651" s="22"/>
      <c r="E651" s="22"/>
      <c r="F651" s="27"/>
      <c r="G651" s="23"/>
      <c r="H651" s="89"/>
      <c r="I651" s="89"/>
      <c r="J651" s="89"/>
      <c r="K651" s="91"/>
      <c r="L651" s="61"/>
    </row>
    <row r="652" spans="1:12" ht="12.75">
      <c r="A652" s="19">
        <v>285</v>
      </c>
      <c r="B652" s="31"/>
      <c r="C652" s="28" t="s">
        <v>448</v>
      </c>
      <c r="D652" s="28"/>
      <c r="E652" s="28"/>
      <c r="F652" s="2"/>
      <c r="G652" s="23"/>
      <c r="H652" s="89"/>
      <c r="I652" s="89"/>
      <c r="J652" s="89"/>
      <c r="K652" s="91"/>
      <c r="L652" s="61"/>
    </row>
    <row r="653" spans="1:12" ht="12.75">
      <c r="A653" s="19"/>
      <c r="B653" s="31"/>
      <c r="C653" s="28"/>
      <c r="D653" s="28" t="s">
        <v>198</v>
      </c>
      <c r="E653" s="28"/>
      <c r="F653" s="2"/>
      <c r="G653" s="23">
        <v>1000</v>
      </c>
      <c r="H653" s="89">
        <v>185296.47872</v>
      </c>
      <c r="I653" s="89">
        <v>284225.943</v>
      </c>
      <c r="J653" s="89">
        <v>349162.0050000001</v>
      </c>
      <c r="K653" s="91">
        <f>((J653/I653)*100)-100</f>
        <v>22.84663437637009</v>
      </c>
      <c r="L653" s="61">
        <v>122</v>
      </c>
    </row>
    <row r="654" spans="1:12" ht="12.75">
      <c r="A654" s="19"/>
      <c r="B654" s="31"/>
      <c r="C654" s="22"/>
      <c r="D654" s="22"/>
      <c r="E654" s="22"/>
      <c r="F654" s="27"/>
      <c r="G654" s="23"/>
      <c r="H654" s="89"/>
      <c r="I654" s="89"/>
      <c r="J654" s="89"/>
      <c r="K654" s="91"/>
      <c r="L654" s="61"/>
    </row>
    <row r="655" spans="1:12" ht="12.75">
      <c r="A655" s="19">
        <v>2851</v>
      </c>
      <c r="B655" s="28"/>
      <c r="C655" s="22"/>
      <c r="D655" s="22" t="s">
        <v>196</v>
      </c>
      <c r="E655" s="22"/>
      <c r="F655" s="21"/>
      <c r="G655" s="23"/>
      <c r="H655" s="89"/>
      <c r="I655" s="89"/>
      <c r="J655" s="89"/>
      <c r="K655" s="91"/>
      <c r="L655" s="61"/>
    </row>
    <row r="656" spans="1:12" ht="12.75">
      <c r="A656" s="19"/>
      <c r="B656" s="22"/>
      <c r="C656" s="28"/>
      <c r="D656" s="22"/>
      <c r="E656" s="22" t="s">
        <v>197</v>
      </c>
      <c r="F656" s="21"/>
      <c r="G656" s="23">
        <v>1000</v>
      </c>
      <c r="H656" s="89">
        <v>109621.49062035044</v>
      </c>
      <c r="I656" s="89">
        <v>154591.675</v>
      </c>
      <c r="J656" s="89">
        <v>201116.462</v>
      </c>
      <c r="K656" s="91">
        <f>((J656/I656)*100)-100</f>
        <v>30.095273241589524</v>
      </c>
      <c r="L656" s="61">
        <v>50</v>
      </c>
    </row>
    <row r="657" spans="1:12" ht="12.75">
      <c r="A657" s="19"/>
      <c r="B657" s="31"/>
      <c r="C657" s="22"/>
      <c r="D657" s="22"/>
      <c r="E657" s="22"/>
      <c r="F657" s="27"/>
      <c r="G657" s="23"/>
      <c r="H657" s="89"/>
      <c r="I657" s="89"/>
      <c r="J657" s="89"/>
      <c r="K657" s="91"/>
      <c r="L657" s="61"/>
    </row>
    <row r="658" spans="1:12" ht="12.75">
      <c r="A658" s="13" t="s">
        <v>449</v>
      </c>
      <c r="B658" s="56"/>
      <c r="C658" s="22"/>
      <c r="D658" s="22"/>
      <c r="E658" s="37" t="s">
        <v>450</v>
      </c>
      <c r="F658" s="27"/>
      <c r="G658" s="23"/>
      <c r="H658" s="89"/>
      <c r="I658" s="89"/>
      <c r="J658" s="89"/>
      <c r="K658" s="91"/>
      <c r="L658" s="61"/>
    </row>
    <row r="659" spans="1:12" ht="12.75">
      <c r="A659" s="12"/>
      <c r="C659" s="2"/>
      <c r="D659" s="2"/>
      <c r="E659" s="2"/>
      <c r="F659" s="37" t="s">
        <v>451</v>
      </c>
      <c r="G659" s="23">
        <v>1000</v>
      </c>
      <c r="H659" s="89">
        <v>16309.15775</v>
      </c>
      <c r="I659" s="89">
        <v>24066.675</v>
      </c>
      <c r="J659" s="89">
        <v>30097.269</v>
      </c>
      <c r="K659" s="91">
        <f>((J659/I659)*100)-100</f>
        <v>25.05786112954948</v>
      </c>
      <c r="L659" s="61">
        <v>7</v>
      </c>
    </row>
    <row r="660" spans="1:12" ht="12.75">
      <c r="A660" s="19"/>
      <c r="B660" s="31"/>
      <c r="C660" s="28"/>
      <c r="D660" s="28"/>
      <c r="E660" s="28"/>
      <c r="F660" s="27"/>
      <c r="G660" s="29"/>
      <c r="H660" s="89"/>
      <c r="I660" s="89"/>
      <c r="J660" s="89"/>
      <c r="K660" s="91"/>
      <c r="L660" s="61"/>
    </row>
    <row r="661" spans="1:12" ht="12.75">
      <c r="A661" s="12" t="s">
        <v>452</v>
      </c>
      <c r="B661" s="5"/>
      <c r="C661" s="5"/>
      <c r="D661" s="5"/>
      <c r="E661" s="13" t="s">
        <v>453</v>
      </c>
      <c r="F661" s="2"/>
      <c r="G661" s="6"/>
      <c r="H661" s="89"/>
      <c r="I661" s="89"/>
      <c r="J661" s="89"/>
      <c r="K661" s="91"/>
      <c r="L661" s="61"/>
    </row>
    <row r="662" spans="1:12" ht="12.75">
      <c r="A662" s="4"/>
      <c r="B662" s="5"/>
      <c r="C662" s="5"/>
      <c r="D662" s="5"/>
      <c r="E662" s="5"/>
      <c r="F662" s="2" t="s">
        <v>454</v>
      </c>
      <c r="G662" s="23">
        <v>1000</v>
      </c>
      <c r="H662" s="89">
        <v>19888.09303</v>
      </c>
      <c r="I662" s="89">
        <v>21475.497</v>
      </c>
      <c r="J662" s="89">
        <v>23020.833</v>
      </c>
      <c r="K662" s="91">
        <f>((J662/I662)*100)-100</f>
        <v>7.195810183112414</v>
      </c>
      <c r="L662" s="61">
        <v>10</v>
      </c>
    </row>
    <row r="663" spans="1:12" ht="12.75">
      <c r="A663" s="19"/>
      <c r="B663" s="31"/>
      <c r="C663" s="22"/>
      <c r="D663" s="22"/>
      <c r="E663" s="22"/>
      <c r="F663" s="27"/>
      <c r="G663" s="23"/>
      <c r="H663" s="89"/>
      <c r="I663" s="89"/>
      <c r="J663" s="89"/>
      <c r="K663" s="91"/>
      <c r="L663" s="61"/>
    </row>
    <row r="664" spans="1:12" ht="12.75">
      <c r="A664" s="19">
        <v>2852</v>
      </c>
      <c r="B664" s="27"/>
      <c r="C664" s="22"/>
      <c r="D664" s="22" t="s">
        <v>455</v>
      </c>
      <c r="E664" s="22"/>
      <c r="F664" s="27"/>
      <c r="G664" s="23">
        <v>1000</v>
      </c>
      <c r="H664" s="89">
        <v>75675.28875208991</v>
      </c>
      <c r="I664" s="89">
        <v>129634.26800000001</v>
      </c>
      <c r="J664" s="89">
        <v>148045.54299999998</v>
      </c>
      <c r="K664" s="91">
        <f>((J664/I664)*100)-100</f>
        <v>14.202475382512247</v>
      </c>
      <c r="L664" s="61">
        <v>72</v>
      </c>
    </row>
    <row r="665" spans="1:12" ht="12.75">
      <c r="A665" s="19"/>
      <c r="B665" s="31"/>
      <c r="C665" s="22"/>
      <c r="D665" s="22"/>
      <c r="E665" s="22"/>
      <c r="F665" s="27"/>
      <c r="G665" s="23"/>
      <c r="H665" s="89"/>
      <c r="I665" s="89"/>
      <c r="J665" s="89"/>
      <c r="K665" s="91"/>
      <c r="L665" s="61"/>
    </row>
    <row r="666" spans="1:12" ht="12.75">
      <c r="A666" s="12" t="s">
        <v>199</v>
      </c>
      <c r="B666" s="27"/>
      <c r="C666" s="2"/>
      <c r="D666" s="2"/>
      <c r="E666" s="2" t="s">
        <v>200</v>
      </c>
      <c r="F666" s="27"/>
      <c r="G666" s="9"/>
      <c r="H666" s="89"/>
      <c r="I666" s="89"/>
      <c r="J666" s="89"/>
      <c r="K666" s="91"/>
      <c r="L666" s="61"/>
    </row>
    <row r="667" spans="1:12" ht="12.75">
      <c r="A667" s="12"/>
      <c r="B667" s="13"/>
      <c r="C667" s="27"/>
      <c r="D667" s="2"/>
      <c r="E667" s="2"/>
      <c r="F667" s="2" t="s">
        <v>201</v>
      </c>
      <c r="G667" s="23">
        <v>1000</v>
      </c>
      <c r="H667" s="89">
        <v>10392.007485313141</v>
      </c>
      <c r="I667" s="89">
        <v>11303.261</v>
      </c>
      <c r="J667" s="89">
        <v>17946.996</v>
      </c>
      <c r="K667" s="91">
        <f>((J667/I667)*100)-100</f>
        <v>58.77715289419575</v>
      </c>
      <c r="L667" s="61">
        <v>9.25</v>
      </c>
    </row>
    <row r="668" spans="1:12" ht="12.75">
      <c r="A668" s="19"/>
      <c r="B668" s="31"/>
      <c r="C668" s="28"/>
      <c r="D668" s="28"/>
      <c r="E668" s="28"/>
      <c r="F668" s="27"/>
      <c r="G668" s="29"/>
      <c r="H668" s="89"/>
      <c r="I668" s="89"/>
      <c r="J668" s="89"/>
      <c r="K668" s="91"/>
      <c r="L668" s="61"/>
    </row>
    <row r="669" spans="1:12" ht="12.75">
      <c r="A669" s="12" t="s">
        <v>202</v>
      </c>
      <c r="B669" s="27"/>
      <c r="C669" s="2"/>
      <c r="D669" s="2"/>
      <c r="E669" s="2" t="s">
        <v>203</v>
      </c>
      <c r="F669" s="27"/>
      <c r="G669" s="9"/>
      <c r="H669" s="89"/>
      <c r="I669" s="89"/>
      <c r="J669" s="89"/>
      <c r="K669" s="91"/>
      <c r="L669" s="61"/>
    </row>
    <row r="670" spans="1:12" ht="12.75">
      <c r="A670" s="12"/>
      <c r="B670" s="13"/>
      <c r="C670" s="27"/>
      <c r="D670" s="2"/>
      <c r="E670" s="2"/>
      <c r="F670" s="2" t="s">
        <v>204</v>
      </c>
      <c r="G670" s="23">
        <v>1000</v>
      </c>
      <c r="H670" s="89">
        <v>21687.979016581197</v>
      </c>
      <c r="I670" s="89">
        <v>20072.655</v>
      </c>
      <c r="J670" s="89">
        <v>17555.491</v>
      </c>
      <c r="K670" s="91">
        <f>((J670/I670)*100)-100</f>
        <v>-12.540264354665581</v>
      </c>
      <c r="L670" s="61">
        <v>14</v>
      </c>
    </row>
    <row r="671" spans="1:12" ht="12.75">
      <c r="A671" s="12"/>
      <c r="B671" s="13"/>
      <c r="C671" s="27"/>
      <c r="D671" s="2"/>
      <c r="E671" s="2"/>
      <c r="F671" s="2"/>
      <c r="G671" s="23"/>
      <c r="H671" s="89"/>
      <c r="I671" s="89"/>
      <c r="J671" s="89"/>
      <c r="K671" s="91"/>
      <c r="L671" s="61"/>
    </row>
    <row r="672" spans="1:12" ht="12.75">
      <c r="A672" s="12" t="s">
        <v>456</v>
      </c>
      <c r="B672" s="27"/>
      <c r="C672" s="2"/>
      <c r="D672" s="2"/>
      <c r="E672" s="2" t="s">
        <v>457</v>
      </c>
      <c r="F672" s="27"/>
      <c r="G672" s="23">
        <v>1000</v>
      </c>
      <c r="H672" s="89">
        <v>18634.57918</v>
      </c>
      <c r="I672" s="89">
        <v>43224.303</v>
      </c>
      <c r="J672" s="89">
        <v>49126.375</v>
      </c>
      <c r="K672" s="91">
        <f>((J672/I672)*100)-100</f>
        <v>13.654522086799176</v>
      </c>
      <c r="L672" s="61">
        <v>10</v>
      </c>
    </row>
    <row r="673" spans="1:11" ht="12.75">
      <c r="A673" s="92"/>
      <c r="K673" s="91"/>
    </row>
    <row r="674" spans="1:8" ht="12.75">
      <c r="A674" s="12" t="s">
        <v>652</v>
      </c>
      <c r="H674" s="89"/>
    </row>
    <row r="675" spans="1:8" ht="12.75">
      <c r="A675" s="12" t="s">
        <v>653</v>
      </c>
      <c r="H675" s="89"/>
    </row>
    <row r="678" spans="1:12" ht="12.75">
      <c r="A678" s="121" t="s">
        <v>666</v>
      </c>
      <c r="B678" s="121"/>
      <c r="C678" s="121"/>
      <c r="D678" s="121"/>
      <c r="E678" s="121"/>
      <c r="F678" s="121"/>
      <c r="G678" s="121"/>
      <c r="H678" s="121"/>
      <c r="I678" s="121"/>
      <c r="J678" s="121"/>
      <c r="K678" s="121"/>
      <c r="L678" s="121"/>
    </row>
    <row r="679" spans="1:12" ht="12.75">
      <c r="A679" s="121" t="s">
        <v>667</v>
      </c>
      <c r="B679" s="121"/>
      <c r="C679" s="121"/>
      <c r="D679" s="121"/>
      <c r="E679" s="121"/>
      <c r="F679" s="121"/>
      <c r="G679" s="121"/>
      <c r="H679" s="121"/>
      <c r="I679" s="121"/>
      <c r="J679" s="121"/>
      <c r="K679" s="121"/>
      <c r="L679" s="121"/>
    </row>
    <row r="680" spans="1:12" ht="12.75">
      <c r="A680" s="1"/>
      <c r="B680" s="1"/>
      <c r="C680" s="1"/>
      <c r="D680" s="1"/>
      <c r="E680" s="1"/>
      <c r="F680" s="2"/>
      <c r="G680" s="1"/>
      <c r="H680" s="3"/>
      <c r="I680" s="3"/>
      <c r="J680" s="3"/>
      <c r="K680" s="3"/>
      <c r="L680" s="3"/>
    </row>
    <row r="681" spans="1:12" ht="12.75">
      <c r="A681" s="122" t="s">
        <v>327</v>
      </c>
      <c r="B681" s="125" t="s">
        <v>674</v>
      </c>
      <c r="C681" s="126"/>
      <c r="D681" s="126"/>
      <c r="E681" s="126"/>
      <c r="F681" s="127"/>
      <c r="G681" s="122" t="s">
        <v>328</v>
      </c>
      <c r="H681" s="125" t="s">
        <v>329</v>
      </c>
      <c r="I681" s="132"/>
      <c r="J681" s="132"/>
      <c r="K681" s="122"/>
      <c r="L681" s="133" t="s">
        <v>665</v>
      </c>
    </row>
    <row r="682" spans="1:12" ht="12.75">
      <c r="A682" s="123"/>
      <c r="B682" s="128"/>
      <c r="C682" s="129"/>
      <c r="D682" s="129"/>
      <c r="E682" s="129"/>
      <c r="F682" s="123"/>
      <c r="G682" s="123"/>
      <c r="H682" s="130"/>
      <c r="I682" s="131"/>
      <c r="J682" s="131"/>
      <c r="K682" s="124"/>
      <c r="L682" s="134"/>
    </row>
    <row r="683" spans="1:12" ht="12.75">
      <c r="A683" s="123"/>
      <c r="B683" s="128"/>
      <c r="C683" s="129"/>
      <c r="D683" s="129"/>
      <c r="E683" s="129"/>
      <c r="F683" s="123"/>
      <c r="G683" s="123"/>
      <c r="H683" s="118" t="s">
        <v>663</v>
      </c>
      <c r="I683" s="118" t="s">
        <v>651</v>
      </c>
      <c r="J683" s="118" t="s">
        <v>664</v>
      </c>
      <c r="K683" s="118" t="s">
        <v>675</v>
      </c>
      <c r="L683" s="134"/>
    </row>
    <row r="684" spans="1:12" ht="12.75">
      <c r="A684" s="123"/>
      <c r="B684" s="128"/>
      <c r="C684" s="129"/>
      <c r="D684" s="129"/>
      <c r="E684" s="129"/>
      <c r="F684" s="123"/>
      <c r="G684" s="123"/>
      <c r="H684" s="119"/>
      <c r="I684" s="119"/>
      <c r="J684" s="119"/>
      <c r="K684" s="119" t="s">
        <v>330</v>
      </c>
      <c r="L684" s="134"/>
    </row>
    <row r="685" spans="1:12" ht="12.75">
      <c r="A685" s="124"/>
      <c r="B685" s="130"/>
      <c r="C685" s="131"/>
      <c r="D685" s="131"/>
      <c r="E685" s="131"/>
      <c r="F685" s="124"/>
      <c r="G685" s="124"/>
      <c r="H685" s="120"/>
      <c r="I685" s="120"/>
      <c r="J685" s="120"/>
      <c r="K685" s="120" t="s">
        <v>0</v>
      </c>
      <c r="L685" s="135"/>
    </row>
    <row r="686" spans="1:12" ht="12.75">
      <c r="A686" s="74"/>
      <c r="B686" s="76"/>
      <c r="C686" s="76"/>
      <c r="D686" s="76"/>
      <c r="E686" s="76"/>
      <c r="F686" s="75"/>
      <c r="G686" s="74"/>
      <c r="H686" s="76"/>
      <c r="I686" s="76"/>
      <c r="J686" s="76"/>
      <c r="K686" s="76"/>
      <c r="L686" s="76"/>
    </row>
    <row r="687" spans="1:12" ht="12.75">
      <c r="A687" s="34" t="s">
        <v>205</v>
      </c>
      <c r="B687" s="27"/>
      <c r="C687" s="3"/>
      <c r="D687" s="3"/>
      <c r="E687" s="37" t="s">
        <v>206</v>
      </c>
      <c r="F687" s="27"/>
      <c r="G687" s="23">
        <v>1000</v>
      </c>
      <c r="H687" s="89">
        <v>14652.091439440033</v>
      </c>
      <c r="I687" s="89">
        <v>17277.256</v>
      </c>
      <c r="J687" s="89">
        <v>17894.892</v>
      </c>
      <c r="K687" s="91">
        <f>((J687/I687)*100)-100</f>
        <v>3.5748500803599796</v>
      </c>
      <c r="L687" s="61">
        <v>18</v>
      </c>
    </row>
    <row r="688" spans="1:12" ht="12.75">
      <c r="A688" s="19"/>
      <c r="B688" s="31"/>
      <c r="C688" s="22"/>
      <c r="D688" s="22"/>
      <c r="E688" s="22"/>
      <c r="F688" s="27"/>
      <c r="G688" s="23"/>
      <c r="H688" s="89"/>
      <c r="I688" s="89"/>
      <c r="J688" s="89"/>
      <c r="K688" s="90"/>
      <c r="L688" s="61"/>
    </row>
    <row r="689" spans="1:12" ht="12.75">
      <c r="A689" s="19">
        <v>2862</v>
      </c>
      <c r="B689" s="27"/>
      <c r="C689" s="22"/>
      <c r="D689" s="31" t="s">
        <v>207</v>
      </c>
      <c r="E689" s="22"/>
      <c r="F689" s="27"/>
      <c r="G689" s="23">
        <v>1000</v>
      </c>
      <c r="H689" s="89">
        <v>157152.7177719945</v>
      </c>
      <c r="I689" s="89">
        <v>172338.39600000004</v>
      </c>
      <c r="J689" s="89">
        <v>205670.97900000005</v>
      </c>
      <c r="K689" s="91">
        <f>((J689/I689)*100)-100</f>
        <v>19.341356176948523</v>
      </c>
      <c r="L689" s="61">
        <v>58</v>
      </c>
    </row>
    <row r="690" spans="1:12" ht="12.75">
      <c r="A690" s="19"/>
      <c r="B690" s="31"/>
      <c r="C690" s="22"/>
      <c r="D690" s="22"/>
      <c r="E690" s="22"/>
      <c r="F690" s="27"/>
      <c r="G690" s="23"/>
      <c r="H690" s="89"/>
      <c r="I690" s="89"/>
      <c r="J690" s="89"/>
      <c r="K690" s="91"/>
      <c r="L690" s="61"/>
    </row>
    <row r="691" spans="1:12" ht="12.75">
      <c r="A691" s="12" t="s">
        <v>458</v>
      </c>
      <c r="B691" s="27"/>
      <c r="C691" s="2"/>
      <c r="D691" s="2"/>
      <c r="E691" s="13" t="s">
        <v>320</v>
      </c>
      <c r="F691" s="27"/>
      <c r="G691" s="23"/>
      <c r="H691" s="89"/>
      <c r="I691" s="89"/>
      <c r="J691" s="89"/>
      <c r="K691" s="91"/>
      <c r="L691" s="61"/>
    </row>
    <row r="692" spans="1:12" ht="12.75">
      <c r="A692" s="12"/>
      <c r="C692" s="27"/>
      <c r="D692" s="2"/>
      <c r="E692" s="2"/>
      <c r="F692" s="2" t="s">
        <v>459</v>
      </c>
      <c r="G692" s="6" t="s">
        <v>18</v>
      </c>
      <c r="H692" s="89" t="s">
        <v>645</v>
      </c>
      <c r="I692" s="89">
        <v>3449124</v>
      </c>
      <c r="J692" s="89">
        <v>3134144</v>
      </c>
      <c r="K692" s="91">
        <f>((J692/I692)*100)-100</f>
        <v>-9.132173850519735</v>
      </c>
      <c r="L692" s="61">
        <v>13</v>
      </c>
    </row>
    <row r="693" spans="1:12" ht="12.75">
      <c r="A693" s="12"/>
      <c r="B693" s="2"/>
      <c r="C693" s="27"/>
      <c r="D693" s="2"/>
      <c r="F693" s="2" t="s">
        <v>613</v>
      </c>
      <c r="G693" s="23">
        <v>1000</v>
      </c>
      <c r="H693" s="89" t="s">
        <v>645</v>
      </c>
      <c r="I693" s="89">
        <v>43483.139</v>
      </c>
      <c r="J693" s="89">
        <v>53502.916</v>
      </c>
      <c r="K693" s="91">
        <f>((J693/I693)*100)-100</f>
        <v>23.042901755551725</v>
      </c>
      <c r="L693" s="61"/>
    </row>
    <row r="694" spans="1:12" ht="12.75">
      <c r="A694" s="19"/>
      <c r="B694" s="31"/>
      <c r="C694" s="22"/>
      <c r="D694" s="22"/>
      <c r="E694" s="22"/>
      <c r="F694" s="27"/>
      <c r="G694" s="23"/>
      <c r="H694" s="89"/>
      <c r="I694" s="89"/>
      <c r="J694" s="89"/>
      <c r="K694" s="91"/>
      <c r="L694" s="61"/>
    </row>
    <row r="695" spans="1:12" ht="12.75">
      <c r="A695" s="19">
        <v>2863</v>
      </c>
      <c r="B695" s="27"/>
      <c r="C695" s="22"/>
      <c r="D695" s="31" t="s">
        <v>208</v>
      </c>
      <c r="E695" s="22"/>
      <c r="F695" s="27"/>
      <c r="G695" s="23">
        <v>1000</v>
      </c>
      <c r="H695" s="89">
        <v>74979.42050178186</v>
      </c>
      <c r="I695" s="89">
        <v>70161.599</v>
      </c>
      <c r="J695" s="89">
        <v>70430.66</v>
      </c>
      <c r="K695" s="91">
        <f>((J695/I695)*100)-100</f>
        <v>0.38348755421037595</v>
      </c>
      <c r="L695" s="61">
        <v>17</v>
      </c>
    </row>
    <row r="696" spans="1:12" ht="12.75">
      <c r="A696" s="12"/>
      <c r="B696" s="2"/>
      <c r="C696" s="2"/>
      <c r="D696" s="2"/>
      <c r="E696" s="2"/>
      <c r="G696" s="23"/>
      <c r="H696" s="89"/>
      <c r="I696" s="89"/>
      <c r="J696" s="89"/>
      <c r="K696" s="91"/>
      <c r="L696" s="61"/>
    </row>
    <row r="697" spans="1:12" ht="12.75">
      <c r="A697" s="19">
        <v>287</v>
      </c>
      <c r="B697" s="31"/>
      <c r="C697" s="22" t="s">
        <v>460</v>
      </c>
      <c r="D697" s="22"/>
      <c r="E697" s="22"/>
      <c r="F697" s="27"/>
      <c r="G697" s="23">
        <v>1000</v>
      </c>
      <c r="H697" s="89">
        <v>205099.46826000005</v>
      </c>
      <c r="I697" s="89">
        <v>239916.02499999997</v>
      </c>
      <c r="J697" s="89">
        <v>255631.14200000005</v>
      </c>
      <c r="K697" s="91">
        <f>((J697/I697)*100)-100</f>
        <v>6.550257324411774</v>
      </c>
      <c r="L697" s="61">
        <v>52</v>
      </c>
    </row>
    <row r="698" spans="1:12" ht="12.75">
      <c r="A698" s="4"/>
      <c r="B698" s="5"/>
      <c r="C698" s="5"/>
      <c r="D698" s="5"/>
      <c r="E698" s="5"/>
      <c r="F698" s="2"/>
      <c r="G698" s="6"/>
      <c r="H698" s="89"/>
      <c r="I698" s="89"/>
      <c r="J698" s="89"/>
      <c r="K698" s="91"/>
      <c r="L698" s="61"/>
    </row>
    <row r="699" spans="1:12" ht="12.75">
      <c r="A699" s="19">
        <v>2874</v>
      </c>
      <c r="B699" s="22"/>
      <c r="C699" s="22"/>
      <c r="D699" s="22" t="s">
        <v>209</v>
      </c>
      <c r="E699" s="22"/>
      <c r="F699" s="21"/>
      <c r="G699" s="23">
        <v>1000</v>
      </c>
      <c r="H699" s="89">
        <v>79173.03651135323</v>
      </c>
      <c r="I699" s="89">
        <v>83275.663</v>
      </c>
      <c r="J699" s="89">
        <v>88264.67</v>
      </c>
      <c r="K699" s="91">
        <f>((J699/I699)*100)-100</f>
        <v>5.990954404049603</v>
      </c>
      <c r="L699" s="61">
        <v>12</v>
      </c>
    </row>
    <row r="700" spans="1:12" ht="12.75">
      <c r="A700" s="12"/>
      <c r="B700" s="2"/>
      <c r="C700" s="2"/>
      <c r="D700" s="2"/>
      <c r="E700" s="2"/>
      <c r="G700" s="23"/>
      <c r="H700" s="89"/>
      <c r="I700" s="89"/>
      <c r="J700" s="89"/>
      <c r="K700" s="91"/>
      <c r="L700" s="61"/>
    </row>
    <row r="701" spans="1:12" ht="12.75">
      <c r="A701" s="14">
        <v>2875</v>
      </c>
      <c r="B701" s="27"/>
      <c r="C701" s="2"/>
      <c r="D701" s="15" t="s">
        <v>210</v>
      </c>
      <c r="E701" s="2"/>
      <c r="G701" s="23">
        <v>1000</v>
      </c>
      <c r="H701" s="89">
        <v>81611.8987846592</v>
      </c>
      <c r="I701" s="89">
        <v>106814.05900000001</v>
      </c>
      <c r="J701" s="89">
        <v>108034.427</v>
      </c>
      <c r="K701" s="91">
        <f>((J701/I701)*100)-100</f>
        <v>1.1425162674512563</v>
      </c>
      <c r="L701" s="61">
        <v>29</v>
      </c>
    </row>
    <row r="702" spans="1:12" ht="12.75">
      <c r="A702" s="12"/>
      <c r="B702" s="2"/>
      <c r="C702" s="2"/>
      <c r="D702" s="2"/>
      <c r="E702" s="2"/>
      <c r="G702" s="23"/>
      <c r="H702" s="89"/>
      <c r="I702" s="89"/>
      <c r="J702" s="89"/>
      <c r="K702" s="91"/>
      <c r="L702" s="61"/>
    </row>
    <row r="703" spans="1:12" ht="12.75">
      <c r="A703" s="34" t="s">
        <v>211</v>
      </c>
      <c r="B703" s="27"/>
      <c r="C703" s="28"/>
      <c r="D703" s="28"/>
      <c r="E703" s="33" t="s">
        <v>212</v>
      </c>
      <c r="F703" s="27"/>
      <c r="G703" s="23" t="s">
        <v>18</v>
      </c>
      <c r="H703" s="89">
        <v>16355445</v>
      </c>
      <c r="I703" s="89">
        <v>15423510</v>
      </c>
      <c r="J703" s="89">
        <v>17814695</v>
      </c>
      <c r="K703" s="91">
        <f>((J703/I703)*100)-100</f>
        <v>15.503507307999271</v>
      </c>
      <c r="L703" s="61">
        <v>4</v>
      </c>
    </row>
    <row r="704" spans="1:12" ht="12.75">
      <c r="A704" s="12"/>
      <c r="C704" s="27"/>
      <c r="D704" s="2"/>
      <c r="E704" s="2"/>
      <c r="F704" s="2" t="s">
        <v>213</v>
      </c>
      <c r="G704" s="23">
        <v>1000</v>
      </c>
      <c r="H704" s="89">
        <v>20355.55237418385</v>
      </c>
      <c r="I704" s="89">
        <v>19768.282</v>
      </c>
      <c r="J704" s="89">
        <v>24800.132</v>
      </c>
      <c r="K704" s="91">
        <f>((J704/I704)*100)-100</f>
        <v>25.45415934475237</v>
      </c>
      <c r="L704" s="61"/>
    </row>
    <row r="705" spans="1:12" ht="12.75">
      <c r="A705" s="12"/>
      <c r="B705" s="2"/>
      <c r="C705" s="2"/>
      <c r="D705" s="2"/>
      <c r="E705" s="2"/>
      <c r="G705" s="23"/>
      <c r="H705" s="89"/>
      <c r="I705" s="89"/>
      <c r="J705" s="89"/>
      <c r="K705" s="91"/>
      <c r="L705" s="61"/>
    </row>
    <row r="706" spans="1:12" ht="12.75">
      <c r="A706" s="14">
        <v>289</v>
      </c>
      <c r="B706" s="27"/>
      <c r="C706" s="15" t="s">
        <v>214</v>
      </c>
      <c r="D706" s="15"/>
      <c r="E706" s="15"/>
      <c r="F706" s="27"/>
      <c r="G706" s="23"/>
      <c r="H706" s="89"/>
      <c r="I706" s="89"/>
      <c r="J706" s="89"/>
      <c r="K706" s="91"/>
      <c r="L706" s="61"/>
    </row>
    <row r="707" spans="1:12" ht="12.75">
      <c r="A707" s="19"/>
      <c r="B707" s="31"/>
      <c r="C707" s="27"/>
      <c r="D707" s="22" t="s">
        <v>323</v>
      </c>
      <c r="E707" s="22"/>
      <c r="F707" s="27"/>
      <c r="G707" s="23"/>
      <c r="H707" s="89"/>
      <c r="I707" s="89"/>
      <c r="J707" s="89"/>
      <c r="K707" s="91"/>
      <c r="L707" s="61"/>
    </row>
    <row r="708" spans="1:12" ht="12.75">
      <c r="A708" s="14"/>
      <c r="C708" s="27"/>
      <c r="D708" s="15" t="s">
        <v>324</v>
      </c>
      <c r="E708" s="15"/>
      <c r="G708" s="23"/>
      <c r="H708" s="89"/>
      <c r="I708" s="89"/>
      <c r="J708" s="89"/>
      <c r="K708" s="91"/>
      <c r="L708" s="61"/>
    </row>
    <row r="709" spans="1:12" ht="12.75">
      <c r="A709" s="19"/>
      <c r="B709" s="31"/>
      <c r="C709" s="27"/>
      <c r="D709" s="22" t="s">
        <v>325</v>
      </c>
      <c r="E709" s="22"/>
      <c r="F709" s="27"/>
      <c r="G709" s="23">
        <v>1000</v>
      </c>
      <c r="H709" s="89">
        <v>53549.13259332355</v>
      </c>
      <c r="I709" s="89">
        <v>24929.568</v>
      </c>
      <c r="J709" s="89">
        <v>25559.311</v>
      </c>
      <c r="K709" s="91">
        <f>((J709/I709)*100)-100</f>
        <v>2.5260886991704155</v>
      </c>
      <c r="L709" s="61">
        <v>24</v>
      </c>
    </row>
    <row r="710" spans="1:12" ht="12.75">
      <c r="A710" s="12"/>
      <c r="B710" s="2"/>
      <c r="C710" s="2"/>
      <c r="D710" s="2"/>
      <c r="E710" s="2"/>
      <c r="G710" s="23"/>
      <c r="H710" s="89"/>
      <c r="I710" s="89"/>
      <c r="J710" s="89"/>
      <c r="K710" s="91"/>
      <c r="L710" s="61"/>
    </row>
    <row r="711" spans="1:12" ht="12.75">
      <c r="A711" s="19">
        <v>29</v>
      </c>
      <c r="B711" s="31" t="s">
        <v>215</v>
      </c>
      <c r="C711" s="22"/>
      <c r="D711" s="22"/>
      <c r="E711" s="22"/>
      <c r="F711" s="27"/>
      <c r="G711" s="23">
        <v>1000</v>
      </c>
      <c r="H711" s="89">
        <v>1343003.7375436516</v>
      </c>
      <c r="I711" s="89">
        <v>1240557.87</v>
      </c>
      <c r="J711" s="89">
        <v>1476399.6530000002</v>
      </c>
      <c r="K711" s="91">
        <f>((J711/I711)*100)-100</f>
        <v>19.010945696551843</v>
      </c>
      <c r="L711" s="61">
        <v>296</v>
      </c>
    </row>
    <row r="712" spans="1:12" ht="12.75">
      <c r="A712" s="12"/>
      <c r="B712" s="2"/>
      <c r="C712" s="2"/>
      <c r="D712" s="2"/>
      <c r="E712" s="2"/>
      <c r="G712" s="23"/>
      <c r="H712" s="89"/>
      <c r="I712" s="89"/>
      <c r="J712" s="89"/>
      <c r="K712" s="91"/>
      <c r="L712" s="61"/>
    </row>
    <row r="713" spans="1:12" ht="12.75">
      <c r="A713" s="19">
        <v>291</v>
      </c>
      <c r="B713" s="31"/>
      <c r="C713" s="22" t="s">
        <v>461</v>
      </c>
      <c r="D713" s="22"/>
      <c r="E713" s="22"/>
      <c r="F713" s="32"/>
      <c r="G713" s="32"/>
      <c r="H713" s="89"/>
      <c r="I713" s="89"/>
      <c r="J713" s="89"/>
      <c r="K713" s="91"/>
      <c r="L713" s="61"/>
    </row>
    <row r="714" spans="1:12" ht="12.75">
      <c r="A714" s="19"/>
      <c r="B714" s="31"/>
      <c r="C714" s="22"/>
      <c r="D714" s="22" t="s">
        <v>462</v>
      </c>
      <c r="E714" s="22"/>
      <c r="F714" s="32"/>
      <c r="G714" s="35"/>
      <c r="H714" s="89"/>
      <c r="I714" s="89"/>
      <c r="J714" s="89"/>
      <c r="K714" s="91"/>
      <c r="L714" s="61"/>
    </row>
    <row r="715" spans="1:12" ht="12.75">
      <c r="A715" s="12"/>
      <c r="C715" s="2"/>
      <c r="D715" s="22" t="s">
        <v>463</v>
      </c>
      <c r="E715" s="2"/>
      <c r="G715" s="23">
        <v>1000</v>
      </c>
      <c r="H715" s="89">
        <v>215881.45395</v>
      </c>
      <c r="I715" s="89">
        <v>211158.18399999998</v>
      </c>
      <c r="J715" s="89" t="s">
        <v>1</v>
      </c>
      <c r="K715" s="91" t="s">
        <v>1</v>
      </c>
      <c r="L715" s="61">
        <v>37</v>
      </c>
    </row>
    <row r="716" spans="1:12" ht="12.75">
      <c r="A716" s="12"/>
      <c r="B716" s="2"/>
      <c r="C716" s="2"/>
      <c r="D716" s="2"/>
      <c r="E716" s="2"/>
      <c r="G716" s="23"/>
      <c r="H716" s="89"/>
      <c r="I716" s="89"/>
      <c r="J716" s="89"/>
      <c r="K716" s="91"/>
      <c r="L716" s="61"/>
    </row>
    <row r="717" spans="1:12" ht="12.75">
      <c r="A717" s="19">
        <v>2912</v>
      </c>
      <c r="B717" s="27"/>
      <c r="C717" s="22"/>
      <c r="D717" s="22" t="s">
        <v>216</v>
      </c>
      <c r="E717" s="22"/>
      <c r="F717" s="21"/>
      <c r="G717" s="23">
        <v>1000</v>
      </c>
      <c r="H717" s="89">
        <v>95220.95478645895</v>
      </c>
      <c r="I717" s="89">
        <v>97804.243</v>
      </c>
      <c r="J717" s="89">
        <v>123485.25700000003</v>
      </c>
      <c r="K717" s="91">
        <f>((J717/I717)*100)-100</f>
        <v>26.25756635118583</v>
      </c>
      <c r="L717" s="61">
        <v>17</v>
      </c>
    </row>
    <row r="718" spans="1:12" ht="12.75">
      <c r="A718" s="12"/>
      <c r="B718" s="2"/>
      <c r="C718" s="2"/>
      <c r="D718" s="2"/>
      <c r="E718" s="2"/>
      <c r="G718" s="23"/>
      <c r="H718" s="89"/>
      <c r="I718" s="89"/>
      <c r="J718" s="89"/>
      <c r="K718" s="91"/>
      <c r="L718" s="61"/>
    </row>
    <row r="719" spans="1:12" ht="12.75">
      <c r="A719" s="19">
        <v>2913</v>
      </c>
      <c r="B719" s="27"/>
      <c r="C719" s="22"/>
      <c r="D719" s="22" t="s">
        <v>217</v>
      </c>
      <c r="E719" s="22"/>
      <c r="F719" s="21"/>
      <c r="G719" s="23">
        <v>1000</v>
      </c>
      <c r="H719" s="89">
        <v>46162.49878568178</v>
      </c>
      <c r="I719" s="89">
        <v>49041.856</v>
      </c>
      <c r="J719" s="89">
        <v>54186.171999999984</v>
      </c>
      <c r="K719" s="91">
        <f>((J719/I719)*100)-100</f>
        <v>10.489643785096519</v>
      </c>
      <c r="L719" s="61">
        <v>10</v>
      </c>
    </row>
    <row r="720" spans="1:12" ht="12.75">
      <c r="A720" s="12"/>
      <c r="B720" s="2"/>
      <c r="C720" s="2"/>
      <c r="D720" s="2"/>
      <c r="E720" s="2"/>
      <c r="G720" s="23"/>
      <c r="H720" s="89"/>
      <c r="I720" s="89"/>
      <c r="J720" s="89"/>
      <c r="K720" s="91"/>
      <c r="L720" s="61"/>
    </row>
    <row r="721" spans="1:12" ht="12.75">
      <c r="A721" s="19">
        <v>2914</v>
      </c>
      <c r="B721" s="27"/>
      <c r="C721" s="22"/>
      <c r="D721" s="22" t="s">
        <v>218</v>
      </c>
      <c r="E721" s="22"/>
      <c r="F721" s="21"/>
      <c r="G721" s="6"/>
      <c r="H721" s="89"/>
      <c r="I721" s="89"/>
      <c r="J721" s="89"/>
      <c r="K721" s="91"/>
      <c r="L721" s="61"/>
    </row>
    <row r="722" spans="1:12" ht="12.75">
      <c r="A722" s="14"/>
      <c r="B722" s="27"/>
      <c r="C722" s="27"/>
      <c r="D722" s="15"/>
      <c r="E722" s="15" t="s">
        <v>219</v>
      </c>
      <c r="F722" s="27"/>
      <c r="G722" s="23">
        <v>1000</v>
      </c>
      <c r="H722" s="89">
        <v>74497.78354969501</v>
      </c>
      <c r="I722" s="89">
        <v>64293.72</v>
      </c>
      <c r="J722" s="89">
        <v>74863.24300000002</v>
      </c>
      <c r="K722" s="91">
        <f>((J722/I722)*100)-100</f>
        <v>16.439432964837025</v>
      </c>
      <c r="L722" s="61">
        <v>11</v>
      </c>
    </row>
    <row r="723" spans="1:12" ht="12.75">
      <c r="A723" s="12"/>
      <c r="B723" s="2"/>
      <c r="C723" s="2"/>
      <c r="D723" s="2"/>
      <c r="E723" s="2"/>
      <c r="G723" s="23"/>
      <c r="H723" s="89"/>
      <c r="I723" s="89"/>
      <c r="J723" s="89"/>
      <c r="K723" s="91"/>
      <c r="L723" s="61"/>
    </row>
    <row r="724" spans="1:12" ht="12.75">
      <c r="A724" s="19">
        <v>292</v>
      </c>
      <c r="B724" s="31"/>
      <c r="C724" s="22" t="s">
        <v>464</v>
      </c>
      <c r="D724" s="22"/>
      <c r="E724" s="22"/>
      <c r="F724" s="27"/>
      <c r="G724" s="23"/>
      <c r="H724" s="89"/>
      <c r="I724" s="89"/>
      <c r="J724" s="89"/>
      <c r="K724" s="91"/>
      <c r="L724" s="61"/>
    </row>
    <row r="725" spans="1:12" ht="12.75">
      <c r="A725" s="19"/>
      <c r="B725" s="31"/>
      <c r="C725" s="22"/>
      <c r="D725" s="22" t="s">
        <v>465</v>
      </c>
      <c r="E725" s="22"/>
      <c r="F725" s="27"/>
      <c r="G725" s="23">
        <v>1000</v>
      </c>
      <c r="H725" s="89">
        <v>239386.32192999992</v>
      </c>
      <c r="I725" s="89">
        <v>225465.92700000003</v>
      </c>
      <c r="J725" s="89">
        <v>248897.817</v>
      </c>
      <c r="K725" s="91">
        <f>((J725/I725)*100)-100</f>
        <v>10.392652367379654</v>
      </c>
      <c r="L725" s="61">
        <v>99</v>
      </c>
    </row>
    <row r="726" spans="1:12" ht="12.75">
      <c r="A726" s="12"/>
      <c r="B726" s="2"/>
      <c r="C726" s="2"/>
      <c r="D726" s="2"/>
      <c r="E726" s="2"/>
      <c r="G726" s="23"/>
      <c r="H726" s="89"/>
      <c r="I726" s="89"/>
      <c r="J726" s="89"/>
      <c r="K726" s="91"/>
      <c r="L726" s="61"/>
    </row>
    <row r="727" spans="1:12" ht="12.75">
      <c r="A727" s="19">
        <v>2921</v>
      </c>
      <c r="B727" s="27"/>
      <c r="C727" s="22"/>
      <c r="D727" s="18" t="s">
        <v>220</v>
      </c>
      <c r="E727" s="22"/>
      <c r="F727" s="21"/>
      <c r="G727" s="23">
        <v>1000</v>
      </c>
      <c r="H727" s="89">
        <v>24375.840436029717</v>
      </c>
      <c r="I727" s="89">
        <v>18233.462000000003</v>
      </c>
      <c r="J727" s="89">
        <v>22486.934</v>
      </c>
      <c r="K727" s="91">
        <f>((J727/I727)*100)-100</f>
        <v>23.327835383099483</v>
      </c>
      <c r="L727" s="61">
        <v>13</v>
      </c>
    </row>
    <row r="728" spans="1:12" ht="12.75">
      <c r="A728" s="12"/>
      <c r="B728" s="2"/>
      <c r="C728" s="2"/>
      <c r="D728" s="2"/>
      <c r="E728" s="2"/>
      <c r="G728" s="23"/>
      <c r="H728" s="89"/>
      <c r="I728" s="89"/>
      <c r="J728" s="89"/>
      <c r="K728" s="91"/>
      <c r="L728" s="61"/>
    </row>
    <row r="729" spans="1:12" ht="12.75">
      <c r="A729" s="19">
        <v>2922</v>
      </c>
      <c r="B729" s="27"/>
      <c r="C729" s="22"/>
      <c r="D729" s="18" t="s">
        <v>221</v>
      </c>
      <c r="E729" s="22"/>
      <c r="F729" s="21"/>
      <c r="G729" s="23">
        <v>1000</v>
      </c>
      <c r="H729" s="89">
        <v>91871.99296462371</v>
      </c>
      <c r="I729" s="89">
        <v>87555.056</v>
      </c>
      <c r="J729" s="89">
        <v>104126.96799999998</v>
      </c>
      <c r="K729" s="91">
        <f>((J729/I729)*100)-100</f>
        <v>18.927418651870866</v>
      </c>
      <c r="L729" s="61">
        <v>46</v>
      </c>
    </row>
    <row r="730" spans="1:12" ht="12.75">
      <c r="A730" s="12"/>
      <c r="B730" s="2"/>
      <c r="C730" s="2"/>
      <c r="D730" s="2"/>
      <c r="E730" s="2"/>
      <c r="G730" s="23"/>
      <c r="H730" s="89"/>
      <c r="I730" s="89"/>
      <c r="J730" s="89"/>
      <c r="K730" s="91"/>
      <c r="L730" s="61"/>
    </row>
    <row r="731" spans="1:12" ht="12.75">
      <c r="A731" s="12" t="s">
        <v>222</v>
      </c>
      <c r="B731" s="27"/>
      <c r="C731" s="2"/>
      <c r="D731" s="2"/>
      <c r="E731" s="13" t="s">
        <v>223</v>
      </c>
      <c r="F731" s="27"/>
      <c r="G731" s="23" t="s">
        <v>18</v>
      </c>
      <c r="H731" s="89">
        <v>3976134</v>
      </c>
      <c r="I731" s="89">
        <v>3436952</v>
      </c>
      <c r="J731" s="89">
        <v>3811658</v>
      </c>
      <c r="K731" s="91">
        <f>((J731/I731)*100)-100</f>
        <v>10.902276202868123</v>
      </c>
      <c r="L731" s="61">
        <v>3</v>
      </c>
    </row>
    <row r="732" spans="1:12" ht="12.75">
      <c r="A732" s="34"/>
      <c r="B732" s="37"/>
      <c r="C732" s="27"/>
      <c r="D732" s="3"/>
      <c r="E732" s="3"/>
      <c r="F732" s="3" t="s">
        <v>224</v>
      </c>
      <c r="G732" s="23">
        <v>1000</v>
      </c>
      <c r="H732" s="89">
        <v>11371.642729685096</v>
      </c>
      <c r="I732" s="89">
        <v>10549.81</v>
      </c>
      <c r="J732" s="89">
        <v>10064.573</v>
      </c>
      <c r="K732" s="91">
        <f>((J732/I732)*100)-100</f>
        <v>-4.599485677941104</v>
      </c>
      <c r="L732" s="61"/>
    </row>
    <row r="733" spans="1:12" ht="12.75">
      <c r="A733" s="17"/>
      <c r="F733" s="17"/>
      <c r="G733" s="71"/>
      <c r="H733" s="89"/>
      <c r="I733" s="89"/>
      <c r="J733" s="89"/>
      <c r="K733" s="91"/>
      <c r="L733" s="61"/>
    </row>
    <row r="734" spans="1:12" ht="12.75">
      <c r="A734" s="14">
        <v>2923</v>
      </c>
      <c r="B734" s="27"/>
      <c r="C734" s="20"/>
      <c r="D734" s="15" t="s">
        <v>225</v>
      </c>
      <c r="E734" s="20"/>
      <c r="F734" s="28"/>
      <c r="G734" s="29"/>
      <c r="H734" s="89"/>
      <c r="I734" s="89"/>
      <c r="J734" s="89"/>
      <c r="K734" s="91"/>
      <c r="L734" s="61"/>
    </row>
    <row r="735" spans="1:12" ht="12.75">
      <c r="A735" s="19"/>
      <c r="B735" s="31"/>
      <c r="C735" s="27"/>
      <c r="D735" s="22"/>
      <c r="E735" s="22" t="s">
        <v>226</v>
      </c>
      <c r="F735" s="27"/>
      <c r="G735" s="23">
        <v>1000</v>
      </c>
      <c r="H735" s="89">
        <v>78927.10511649786</v>
      </c>
      <c r="I735" s="89">
        <v>79206.691</v>
      </c>
      <c r="J735" s="89">
        <v>79913.58899999999</v>
      </c>
      <c r="K735" s="91">
        <f>((J735/I735)*100)-100</f>
        <v>0.8924725816408454</v>
      </c>
      <c r="L735" s="61">
        <v>17</v>
      </c>
    </row>
    <row r="736" spans="1:12" ht="12.75">
      <c r="A736" s="12"/>
      <c r="B736" s="2"/>
      <c r="C736" s="2"/>
      <c r="D736" s="2"/>
      <c r="E736" s="2"/>
      <c r="G736" s="23"/>
      <c r="H736" s="89"/>
      <c r="I736" s="89"/>
      <c r="J736" s="89"/>
      <c r="K736" s="91"/>
      <c r="L736" s="61"/>
    </row>
    <row r="737" spans="1:12" ht="12.75">
      <c r="A737" s="19">
        <v>2924</v>
      </c>
      <c r="B737" s="27"/>
      <c r="C737" s="22"/>
      <c r="D737" s="31" t="s">
        <v>227</v>
      </c>
      <c r="E737" s="22"/>
      <c r="F737" s="27"/>
      <c r="G737" s="23"/>
      <c r="H737" s="89"/>
      <c r="I737" s="89"/>
      <c r="J737" s="89"/>
      <c r="K737" s="91"/>
      <c r="L737" s="61"/>
    </row>
    <row r="738" spans="1:12" ht="12.75">
      <c r="A738" s="12"/>
      <c r="C738" s="2"/>
      <c r="D738" s="2"/>
      <c r="E738" s="31" t="s">
        <v>70</v>
      </c>
      <c r="F738" s="27"/>
      <c r="G738" s="23">
        <v>1000</v>
      </c>
      <c r="H738" s="89">
        <v>44210.897675155815</v>
      </c>
      <c r="I738" s="89">
        <v>40470.718</v>
      </c>
      <c r="J738" s="89">
        <v>42370.32600000001</v>
      </c>
      <c r="K738" s="91">
        <f>((J738/I738)*100)-100</f>
        <v>4.693783787082822</v>
      </c>
      <c r="L738" s="61">
        <v>29</v>
      </c>
    </row>
    <row r="739" spans="1:12" ht="12.75">
      <c r="A739" s="92"/>
      <c r="B739" s="86"/>
      <c r="C739" s="86"/>
      <c r="D739" s="86"/>
      <c r="E739" s="86"/>
      <c r="F739" s="67"/>
      <c r="G739" s="78"/>
      <c r="H739" s="89"/>
      <c r="I739" s="89"/>
      <c r="J739" s="89"/>
      <c r="K739" s="91"/>
      <c r="L739" s="61"/>
    </row>
    <row r="740" spans="1:11" ht="12.75">
      <c r="A740" s="12" t="s">
        <v>677</v>
      </c>
      <c r="H740" s="89"/>
      <c r="K740" s="91"/>
    </row>
    <row r="741" spans="1:8" ht="12.75">
      <c r="A741" s="12" t="s">
        <v>678</v>
      </c>
      <c r="H741" s="89"/>
    </row>
    <row r="744" spans="1:12" ht="12.75">
      <c r="A744" s="121" t="s">
        <v>666</v>
      </c>
      <c r="B744" s="121"/>
      <c r="C744" s="121"/>
      <c r="D744" s="121"/>
      <c r="E744" s="121"/>
      <c r="F744" s="121"/>
      <c r="G744" s="121"/>
      <c r="H744" s="121"/>
      <c r="I744" s="121"/>
      <c r="J744" s="121"/>
      <c r="K744" s="121"/>
      <c r="L744" s="121"/>
    </row>
    <row r="745" spans="1:12" ht="12.75">
      <c r="A745" s="121" t="s">
        <v>667</v>
      </c>
      <c r="B745" s="121"/>
      <c r="C745" s="121"/>
      <c r="D745" s="121"/>
      <c r="E745" s="121"/>
      <c r="F745" s="121"/>
      <c r="G745" s="121"/>
      <c r="H745" s="121"/>
      <c r="I745" s="121"/>
      <c r="J745" s="121"/>
      <c r="K745" s="121"/>
      <c r="L745" s="121"/>
    </row>
    <row r="746" spans="1:12" ht="12.75">
      <c r="A746" s="1"/>
      <c r="B746" s="1"/>
      <c r="C746" s="1"/>
      <c r="D746" s="1"/>
      <c r="E746" s="1"/>
      <c r="F746" s="2"/>
      <c r="G746" s="1"/>
      <c r="H746" s="3"/>
      <c r="I746" s="3"/>
      <c r="J746" s="3"/>
      <c r="K746" s="3"/>
      <c r="L746" s="3"/>
    </row>
    <row r="747" spans="1:12" ht="12.75">
      <c r="A747" s="122" t="s">
        <v>327</v>
      </c>
      <c r="B747" s="125" t="s">
        <v>674</v>
      </c>
      <c r="C747" s="126"/>
      <c r="D747" s="126"/>
      <c r="E747" s="126"/>
      <c r="F747" s="127"/>
      <c r="G747" s="122" t="s">
        <v>328</v>
      </c>
      <c r="H747" s="125" t="s">
        <v>329</v>
      </c>
      <c r="I747" s="132"/>
      <c r="J747" s="132"/>
      <c r="K747" s="122"/>
      <c r="L747" s="133" t="s">
        <v>665</v>
      </c>
    </row>
    <row r="748" spans="1:12" ht="12.75">
      <c r="A748" s="123"/>
      <c r="B748" s="128"/>
      <c r="C748" s="129"/>
      <c r="D748" s="129"/>
      <c r="E748" s="129"/>
      <c r="F748" s="123"/>
      <c r="G748" s="123"/>
      <c r="H748" s="130"/>
      <c r="I748" s="131"/>
      <c r="J748" s="131"/>
      <c r="K748" s="124"/>
      <c r="L748" s="134"/>
    </row>
    <row r="749" spans="1:12" ht="12.75">
      <c r="A749" s="123"/>
      <c r="B749" s="128"/>
      <c r="C749" s="129"/>
      <c r="D749" s="129"/>
      <c r="E749" s="129"/>
      <c r="F749" s="123"/>
      <c r="G749" s="123"/>
      <c r="H749" s="118" t="s">
        <v>663</v>
      </c>
      <c r="I749" s="118" t="s">
        <v>651</v>
      </c>
      <c r="J749" s="118" t="s">
        <v>664</v>
      </c>
      <c r="K749" s="118" t="s">
        <v>675</v>
      </c>
      <c r="L749" s="134"/>
    </row>
    <row r="750" spans="1:12" ht="12.75">
      <c r="A750" s="123"/>
      <c r="B750" s="128"/>
      <c r="C750" s="129"/>
      <c r="D750" s="129"/>
      <c r="E750" s="129"/>
      <c r="F750" s="123"/>
      <c r="G750" s="123"/>
      <c r="H750" s="119"/>
      <c r="I750" s="119"/>
      <c r="J750" s="119"/>
      <c r="K750" s="119" t="s">
        <v>330</v>
      </c>
      <c r="L750" s="134"/>
    </row>
    <row r="751" spans="1:12" ht="12.75">
      <c r="A751" s="124"/>
      <c r="B751" s="130"/>
      <c r="C751" s="131"/>
      <c r="D751" s="131"/>
      <c r="E751" s="131"/>
      <c r="F751" s="124"/>
      <c r="G751" s="124"/>
      <c r="H751" s="120"/>
      <c r="I751" s="120"/>
      <c r="J751" s="120"/>
      <c r="K751" s="120" t="s">
        <v>0</v>
      </c>
      <c r="L751" s="135"/>
    </row>
    <row r="752" spans="1:12" ht="12.75">
      <c r="A752" s="19"/>
      <c r="B752" s="31"/>
      <c r="C752" s="22"/>
      <c r="D752" s="22"/>
      <c r="E752" s="22"/>
      <c r="F752" s="27"/>
      <c r="G752" s="23"/>
      <c r="H752" s="77"/>
      <c r="I752" s="77"/>
      <c r="J752" s="77"/>
      <c r="K752" s="79"/>
      <c r="L752" s="61"/>
    </row>
    <row r="753" spans="1:12" ht="12.75">
      <c r="A753" s="12" t="s">
        <v>183</v>
      </c>
      <c r="B753" s="27"/>
      <c r="C753" s="2"/>
      <c r="D753" s="2"/>
      <c r="E753" s="13" t="s">
        <v>443</v>
      </c>
      <c r="F753" s="27"/>
      <c r="G753" s="23" t="s">
        <v>66</v>
      </c>
      <c r="H753" s="89">
        <v>2084</v>
      </c>
      <c r="I753" s="89">
        <v>2256</v>
      </c>
      <c r="J753" s="89">
        <v>1683</v>
      </c>
      <c r="K753" s="91">
        <f>((J753/I753)*100)-100</f>
        <v>-25.398936170212778</v>
      </c>
      <c r="L753" s="61">
        <v>7</v>
      </c>
    </row>
    <row r="754" spans="1:12" ht="12.75">
      <c r="A754" s="12"/>
      <c r="C754" s="27"/>
      <c r="D754" s="2"/>
      <c r="E754" s="2"/>
      <c r="F754" s="13" t="s">
        <v>444</v>
      </c>
      <c r="G754" s="23">
        <v>1000</v>
      </c>
      <c r="H754" s="89" t="s">
        <v>1</v>
      </c>
      <c r="I754" s="89" t="s">
        <v>1</v>
      </c>
      <c r="J754" s="89">
        <v>4183.989</v>
      </c>
      <c r="K754" s="90" t="s">
        <v>1</v>
      </c>
      <c r="L754" s="61"/>
    </row>
    <row r="755" spans="1:12" ht="12.75">
      <c r="A755" s="19"/>
      <c r="B755" s="31"/>
      <c r="C755" s="28"/>
      <c r="D755" s="28"/>
      <c r="E755" s="28"/>
      <c r="F755" s="27"/>
      <c r="G755" s="29"/>
      <c r="H755" s="89"/>
      <c r="I755" s="89"/>
      <c r="J755" s="89"/>
      <c r="K755" s="91"/>
      <c r="L755" s="61"/>
    </row>
    <row r="756" spans="1:12" ht="12.75">
      <c r="A756" s="12" t="s">
        <v>184</v>
      </c>
      <c r="B756" s="27"/>
      <c r="C756" s="27"/>
      <c r="D756" s="27"/>
      <c r="E756" s="13" t="s">
        <v>604</v>
      </c>
      <c r="F756" s="27"/>
      <c r="G756" s="23" t="s">
        <v>66</v>
      </c>
      <c r="H756" s="89">
        <v>31684</v>
      </c>
      <c r="I756" s="89">
        <v>28716</v>
      </c>
      <c r="J756" s="89">
        <v>22575</v>
      </c>
      <c r="K756" s="91">
        <f>((J756/I756)*100)-100</f>
        <v>-21.38529043042206</v>
      </c>
      <c r="L756" s="61">
        <v>18</v>
      </c>
    </row>
    <row r="757" spans="1:12" ht="12.75">
      <c r="A757" s="12"/>
      <c r="C757" s="2"/>
      <c r="D757" s="2"/>
      <c r="E757" s="2"/>
      <c r="F757" s="13" t="s">
        <v>605</v>
      </c>
      <c r="G757" s="23">
        <v>1000</v>
      </c>
      <c r="H757" s="89">
        <v>18585.971173363738</v>
      </c>
      <c r="I757" s="89">
        <v>17083.745</v>
      </c>
      <c r="J757" s="89">
        <v>19187.716</v>
      </c>
      <c r="K757" s="91">
        <f>((J757/I757)*100)-100</f>
        <v>12.3156310282084</v>
      </c>
      <c r="L757" s="61"/>
    </row>
    <row r="758" spans="1:12" ht="12.75">
      <c r="A758" s="19"/>
      <c r="B758" s="31"/>
      <c r="C758" s="22"/>
      <c r="D758" s="22"/>
      <c r="E758" s="22"/>
      <c r="F758" s="27"/>
      <c r="G758" s="23"/>
      <c r="H758" s="89"/>
      <c r="I758" s="89"/>
      <c r="J758" s="89"/>
      <c r="K758" s="91"/>
      <c r="L758" s="61"/>
    </row>
    <row r="759" spans="1:12" ht="12.75">
      <c r="A759" s="19">
        <v>282</v>
      </c>
      <c r="B759" s="22"/>
      <c r="C759" s="22" t="s">
        <v>445</v>
      </c>
      <c r="D759" s="22"/>
      <c r="E759" s="22"/>
      <c r="F759" s="21"/>
      <c r="G759" s="23">
        <v>1000</v>
      </c>
      <c r="H759" s="89">
        <v>53749.80085</v>
      </c>
      <c r="I759" s="89">
        <v>54749.493</v>
      </c>
      <c r="J759" s="89">
        <v>57482.036</v>
      </c>
      <c r="K759" s="91">
        <f>((J759/I759)*100)-100</f>
        <v>4.990992336677877</v>
      </c>
      <c r="L759" s="61">
        <v>21</v>
      </c>
    </row>
    <row r="760" spans="1:12" ht="12.75">
      <c r="A760" s="19"/>
      <c r="B760" s="31"/>
      <c r="C760" s="22"/>
      <c r="D760" s="22"/>
      <c r="E760" s="22"/>
      <c r="F760" s="27"/>
      <c r="G760" s="23"/>
      <c r="H760" s="89"/>
      <c r="I760" s="89"/>
      <c r="J760" s="89"/>
      <c r="K760" s="91"/>
      <c r="L760" s="61"/>
    </row>
    <row r="761" spans="1:12" ht="12.75">
      <c r="A761" s="19">
        <v>2821</v>
      </c>
      <c r="B761" s="27"/>
      <c r="C761" s="27"/>
      <c r="D761" s="31" t="s">
        <v>661</v>
      </c>
      <c r="E761" s="28"/>
      <c r="F761" s="28"/>
      <c r="G761" s="29"/>
      <c r="H761" s="89"/>
      <c r="I761" s="89"/>
      <c r="J761" s="89"/>
      <c r="K761" s="91"/>
      <c r="L761" s="61"/>
    </row>
    <row r="762" spans="1:12" ht="12.75">
      <c r="A762" s="12"/>
      <c r="C762" s="27"/>
      <c r="D762" s="2"/>
      <c r="E762" s="15" t="s">
        <v>606</v>
      </c>
      <c r="G762" s="23">
        <v>1000</v>
      </c>
      <c r="H762" s="89">
        <v>24044.523297014566</v>
      </c>
      <c r="I762" s="89">
        <v>32186.841</v>
      </c>
      <c r="J762" s="89">
        <v>33003.628000000004</v>
      </c>
      <c r="K762" s="91">
        <f>((J762/I762)*100)-100</f>
        <v>2.53764263476495</v>
      </c>
      <c r="L762" s="61">
        <v>16</v>
      </c>
    </row>
    <row r="763" spans="1:12" ht="12.75">
      <c r="A763" s="4"/>
      <c r="B763" s="5"/>
      <c r="C763" s="5"/>
      <c r="D763" s="5"/>
      <c r="E763" s="5"/>
      <c r="F763" s="2"/>
      <c r="G763" s="6"/>
      <c r="H763" s="89"/>
      <c r="I763" s="89"/>
      <c r="J763" s="89"/>
      <c r="K763" s="91"/>
      <c r="L763" s="27"/>
    </row>
    <row r="764" spans="1:12" ht="12.75">
      <c r="A764" s="12" t="s">
        <v>185</v>
      </c>
      <c r="B764" s="27"/>
      <c r="C764" s="27"/>
      <c r="D764" s="27"/>
      <c r="E764" s="13" t="s">
        <v>186</v>
      </c>
      <c r="F764" s="27"/>
      <c r="G764" s="23" t="s">
        <v>10</v>
      </c>
      <c r="H764" s="89" t="s">
        <v>1</v>
      </c>
      <c r="I764" s="89" t="s">
        <v>1</v>
      </c>
      <c r="J764" s="89">
        <v>4509</v>
      </c>
      <c r="K764" s="91" t="s">
        <v>1</v>
      </c>
      <c r="L764" s="61">
        <v>6.25</v>
      </c>
    </row>
    <row r="765" spans="1:12" ht="12.75">
      <c r="A765" s="12"/>
      <c r="C765" s="27"/>
      <c r="D765" s="2"/>
      <c r="E765" s="2"/>
      <c r="F765" s="2" t="s">
        <v>438</v>
      </c>
      <c r="G765" s="23">
        <v>1000</v>
      </c>
      <c r="H765" s="89" t="s">
        <v>1</v>
      </c>
      <c r="I765" s="89">
        <v>6548.709</v>
      </c>
      <c r="J765" s="89">
        <v>9305.419</v>
      </c>
      <c r="K765" s="91">
        <f>((J765/I765)*100)-100</f>
        <v>42.09547255802633</v>
      </c>
      <c r="L765" s="61"/>
    </row>
    <row r="766" spans="1:12" ht="12.75">
      <c r="A766" s="19"/>
      <c r="B766" s="31"/>
      <c r="C766" s="22"/>
      <c r="D766" s="22"/>
      <c r="E766" s="22"/>
      <c r="F766" s="27"/>
      <c r="G766" s="23"/>
      <c r="H766" s="89"/>
      <c r="I766" s="89"/>
      <c r="J766" s="89"/>
      <c r="K766" s="91"/>
      <c r="L766" s="61"/>
    </row>
    <row r="767" spans="1:12" ht="12.75">
      <c r="A767" s="19">
        <v>2822</v>
      </c>
      <c r="B767" s="27"/>
      <c r="C767" s="28"/>
      <c r="D767" s="31" t="s">
        <v>187</v>
      </c>
      <c r="E767" s="28"/>
      <c r="F767" s="27"/>
      <c r="G767" s="29"/>
      <c r="H767" s="89"/>
      <c r="I767" s="89"/>
      <c r="J767" s="89"/>
      <c r="K767" s="91"/>
      <c r="L767" s="61"/>
    </row>
    <row r="768" spans="1:12" ht="12.75">
      <c r="A768" s="12"/>
      <c r="C768" s="27"/>
      <c r="D768" s="2"/>
      <c r="E768" s="15" t="s">
        <v>188</v>
      </c>
      <c r="G768" s="23">
        <v>1000</v>
      </c>
      <c r="H768" s="89">
        <v>29705.547005619097</v>
      </c>
      <c r="I768" s="89">
        <v>22562.652000000002</v>
      </c>
      <c r="J768" s="89">
        <v>24478.408</v>
      </c>
      <c r="K768" s="91">
        <f>((J768/I768)*100)-100</f>
        <v>8.490828117191171</v>
      </c>
      <c r="L768" s="61">
        <v>5</v>
      </c>
    </row>
    <row r="769" spans="1:12" ht="12.75">
      <c r="A769" s="19"/>
      <c r="B769" s="31"/>
      <c r="C769" s="22"/>
      <c r="D769" s="22"/>
      <c r="E769" s="22"/>
      <c r="F769" s="27"/>
      <c r="G769" s="23"/>
      <c r="H769" s="89"/>
      <c r="I769" s="89"/>
      <c r="J769" s="89"/>
      <c r="K769" s="91"/>
      <c r="L769" s="61"/>
    </row>
    <row r="770" spans="1:12" ht="12.75">
      <c r="A770" s="12" t="s">
        <v>189</v>
      </c>
      <c r="B770" s="27"/>
      <c r="C770" s="27"/>
      <c r="D770" s="27"/>
      <c r="E770" s="13" t="s">
        <v>190</v>
      </c>
      <c r="F770" s="27"/>
      <c r="G770" s="23" t="s">
        <v>10</v>
      </c>
      <c r="H770" s="89">
        <v>18786</v>
      </c>
      <c r="I770" s="89" t="s">
        <v>1</v>
      </c>
      <c r="J770" s="89" t="s">
        <v>1</v>
      </c>
      <c r="K770" s="91" t="s">
        <v>1</v>
      </c>
      <c r="L770" s="61">
        <v>3</v>
      </c>
    </row>
    <row r="771" spans="1:12" ht="12.75">
      <c r="A771" s="54"/>
      <c r="B771" s="51"/>
      <c r="C771" s="27"/>
      <c r="D771" s="51"/>
      <c r="E771" s="51"/>
      <c r="F771" s="2" t="s">
        <v>191</v>
      </c>
      <c r="G771" s="23">
        <v>1000</v>
      </c>
      <c r="H771" s="89">
        <v>29180.96153551178</v>
      </c>
      <c r="I771" s="89" t="s">
        <v>1</v>
      </c>
      <c r="J771" s="89">
        <v>21709.054</v>
      </c>
      <c r="K771" s="91" t="s">
        <v>1</v>
      </c>
      <c r="L771" s="61"/>
    </row>
    <row r="772" spans="1:12" ht="12.75">
      <c r="A772" s="19"/>
      <c r="B772" s="31"/>
      <c r="C772" s="22"/>
      <c r="D772" s="22"/>
      <c r="E772" s="22"/>
      <c r="F772" s="27"/>
      <c r="G772" s="23"/>
      <c r="H772" s="89"/>
      <c r="I772" s="89"/>
      <c r="J772" s="89"/>
      <c r="K772" s="91"/>
      <c r="L772" s="61"/>
    </row>
    <row r="773" spans="1:12" ht="12.75">
      <c r="A773" s="19">
        <v>283</v>
      </c>
      <c r="B773" s="27"/>
      <c r="C773" s="28" t="s">
        <v>446</v>
      </c>
      <c r="D773" s="31"/>
      <c r="E773" s="28"/>
      <c r="F773" s="27"/>
      <c r="G773" s="23"/>
      <c r="H773" s="89"/>
      <c r="I773" s="89"/>
      <c r="J773" s="89"/>
      <c r="K773" s="91"/>
      <c r="L773" s="61"/>
    </row>
    <row r="774" spans="1:12" ht="12.75">
      <c r="A774" s="12"/>
      <c r="C774" s="27"/>
      <c r="D774" s="15" t="s">
        <v>607</v>
      </c>
      <c r="E774" s="15"/>
      <c r="G774" s="23">
        <v>1000</v>
      </c>
      <c r="H774" s="89">
        <v>4199.084790000001</v>
      </c>
      <c r="I774" s="89">
        <v>6807.615</v>
      </c>
      <c r="J774" s="89">
        <v>3837.8309999999997</v>
      </c>
      <c r="K774" s="91">
        <f>((J774/I774)*100)-100</f>
        <v>-43.62444115890808</v>
      </c>
      <c r="L774" s="61">
        <v>6</v>
      </c>
    </row>
    <row r="775" spans="1:12" ht="12.75">
      <c r="A775" s="19"/>
      <c r="B775" s="31"/>
      <c r="C775" s="22"/>
      <c r="D775" s="22"/>
      <c r="E775" s="22"/>
      <c r="F775" s="27"/>
      <c r="G775" s="23"/>
      <c r="H775" s="89"/>
      <c r="I775" s="89"/>
      <c r="J775" s="89"/>
      <c r="K775" s="91"/>
      <c r="L775" s="61"/>
    </row>
    <row r="776" spans="1:12" ht="12.75">
      <c r="A776" s="14">
        <v>284</v>
      </c>
      <c r="B776" s="27"/>
      <c r="C776" s="15" t="s">
        <v>447</v>
      </c>
      <c r="D776" s="15"/>
      <c r="E776" s="15"/>
      <c r="F776" s="27"/>
      <c r="G776" s="23"/>
      <c r="H776" s="89"/>
      <c r="I776" s="89"/>
      <c r="J776" s="89"/>
      <c r="K776" s="91"/>
      <c r="L776" s="61"/>
    </row>
    <row r="777" spans="1:12" ht="12.75">
      <c r="A777" s="19"/>
      <c r="B777" s="31"/>
      <c r="C777" s="27"/>
      <c r="D777" s="22" t="s">
        <v>608</v>
      </c>
      <c r="E777" s="22"/>
      <c r="F777" s="27"/>
      <c r="G777" s="23">
        <v>1000</v>
      </c>
      <c r="H777" s="89">
        <v>284634.14509441005</v>
      </c>
      <c r="I777" s="89">
        <v>304227.85</v>
      </c>
      <c r="J777" s="89">
        <v>384074.91200000007</v>
      </c>
      <c r="K777" s="91">
        <f>((J777/I777)*100)-100</f>
        <v>26.245809514152</v>
      </c>
      <c r="L777" s="61">
        <v>65</v>
      </c>
    </row>
    <row r="778" spans="1:12" ht="12.75">
      <c r="A778" s="19"/>
      <c r="B778" s="31"/>
      <c r="C778" s="22"/>
      <c r="D778" s="22"/>
      <c r="E778" s="22"/>
      <c r="F778" s="27"/>
      <c r="G778" s="23"/>
      <c r="H778" s="89"/>
      <c r="I778" s="89"/>
      <c r="J778" s="89"/>
      <c r="K778" s="91"/>
      <c r="L778" s="61"/>
    </row>
    <row r="779" spans="1:12" ht="12.75">
      <c r="A779" s="34" t="s">
        <v>193</v>
      </c>
      <c r="C779" s="15"/>
      <c r="D779" s="15"/>
      <c r="E779" s="37" t="s">
        <v>609</v>
      </c>
      <c r="F779" s="55"/>
      <c r="G779" s="23" t="s">
        <v>10</v>
      </c>
      <c r="H779" s="89">
        <v>121043</v>
      </c>
      <c r="I779" s="89">
        <v>99011</v>
      </c>
      <c r="J779" s="89">
        <v>123885</v>
      </c>
      <c r="K779" s="91">
        <f>((J779/I779)*100)-100</f>
        <v>25.122461140681324</v>
      </c>
      <c r="L779" s="61">
        <v>16.75</v>
      </c>
    </row>
    <row r="780" spans="1:12" ht="12.75">
      <c r="A780" s="19"/>
      <c r="B780" s="31"/>
      <c r="C780" s="22"/>
      <c r="D780" s="22"/>
      <c r="E780" s="22"/>
      <c r="F780" s="27" t="s">
        <v>610</v>
      </c>
      <c r="G780" s="23">
        <v>1000</v>
      </c>
      <c r="H780" s="89">
        <v>161290.0916746343</v>
      </c>
      <c r="I780" s="89">
        <v>167884.06</v>
      </c>
      <c r="J780" s="89">
        <v>202370.158</v>
      </c>
      <c r="K780" s="91">
        <f>((J780/I780)*100)-100</f>
        <v>20.541615445802307</v>
      </c>
      <c r="L780" s="61"/>
    </row>
    <row r="781" spans="1:12" ht="12.75">
      <c r="A781" s="19"/>
      <c r="B781" s="31"/>
      <c r="C781" s="28"/>
      <c r="D781" s="28"/>
      <c r="E781" s="28"/>
      <c r="F781" s="27"/>
      <c r="G781" s="29"/>
      <c r="H781" s="89"/>
      <c r="I781" s="89"/>
      <c r="J781" s="89"/>
      <c r="K781" s="91"/>
      <c r="L781" s="61"/>
    </row>
    <row r="782" spans="1:12" ht="12.75">
      <c r="A782" s="12" t="s">
        <v>195</v>
      </c>
      <c r="B782" s="2"/>
      <c r="C782" s="2"/>
      <c r="D782" s="2"/>
      <c r="E782" s="2" t="s">
        <v>611</v>
      </c>
      <c r="G782" s="23" t="s">
        <v>10</v>
      </c>
      <c r="H782" s="89" t="s">
        <v>645</v>
      </c>
      <c r="I782" s="89">
        <v>14700</v>
      </c>
      <c r="J782" s="89">
        <v>30191</v>
      </c>
      <c r="K782" s="91">
        <f>((J782/I782)*100)-100</f>
        <v>105.38095238095241</v>
      </c>
      <c r="L782" s="61">
        <v>22</v>
      </c>
    </row>
    <row r="783" spans="1:12" ht="12.75">
      <c r="A783" s="19"/>
      <c r="B783" s="31"/>
      <c r="C783" s="28"/>
      <c r="D783" s="28"/>
      <c r="E783" s="28"/>
      <c r="F783" s="2" t="s">
        <v>612</v>
      </c>
      <c r="G783" s="23">
        <v>1000</v>
      </c>
      <c r="H783" s="89" t="s">
        <v>645</v>
      </c>
      <c r="I783" s="89">
        <v>33832.318</v>
      </c>
      <c r="J783" s="89">
        <v>45702.274000000005</v>
      </c>
      <c r="K783" s="91">
        <f>((J783/I783)*100)-100</f>
        <v>35.084666678765586</v>
      </c>
      <c r="L783" s="61"/>
    </row>
    <row r="784" spans="1:12" ht="12.75">
      <c r="A784" s="19"/>
      <c r="B784" s="31"/>
      <c r="C784" s="22"/>
      <c r="D784" s="22"/>
      <c r="E784" s="22"/>
      <c r="F784" s="27"/>
      <c r="G784" s="23"/>
      <c r="H784" s="89"/>
      <c r="I784" s="89"/>
      <c r="J784" s="89"/>
      <c r="K784" s="91"/>
      <c r="L784" s="61"/>
    </row>
    <row r="785" spans="1:12" ht="12.75">
      <c r="A785" s="19">
        <v>285</v>
      </c>
      <c r="B785" s="31"/>
      <c r="C785" s="28" t="s">
        <v>448</v>
      </c>
      <c r="D785" s="28"/>
      <c r="E785" s="28"/>
      <c r="F785" s="2"/>
      <c r="G785" s="23"/>
      <c r="H785" s="89"/>
      <c r="I785" s="89"/>
      <c r="J785" s="89"/>
      <c r="K785" s="91"/>
      <c r="L785" s="61"/>
    </row>
    <row r="786" spans="1:12" ht="12.75">
      <c r="A786" s="19"/>
      <c r="B786" s="31"/>
      <c r="C786" s="28"/>
      <c r="D786" s="28" t="s">
        <v>198</v>
      </c>
      <c r="E786" s="28"/>
      <c r="F786" s="2"/>
      <c r="G786" s="23">
        <v>1000</v>
      </c>
      <c r="H786" s="89">
        <v>185296.47872</v>
      </c>
      <c r="I786" s="89">
        <v>284225.943</v>
      </c>
      <c r="J786" s="89">
        <v>349162.0050000001</v>
      </c>
      <c r="K786" s="91">
        <f>((J786/I786)*100)-100</f>
        <v>22.84663437637009</v>
      </c>
      <c r="L786" s="61">
        <v>122</v>
      </c>
    </row>
    <row r="787" spans="1:12" ht="12.75">
      <c r="A787" s="19"/>
      <c r="B787" s="31"/>
      <c r="C787" s="22"/>
      <c r="D787" s="22"/>
      <c r="E787" s="22"/>
      <c r="F787" s="27"/>
      <c r="G787" s="23"/>
      <c r="H787" s="89"/>
      <c r="I787" s="89"/>
      <c r="J787" s="89"/>
      <c r="K787" s="91"/>
      <c r="L787" s="61"/>
    </row>
    <row r="788" spans="1:12" ht="12.75">
      <c r="A788" s="19">
        <v>2851</v>
      </c>
      <c r="B788" s="28"/>
      <c r="C788" s="22"/>
      <c r="D788" s="22" t="s">
        <v>196</v>
      </c>
      <c r="E788" s="22"/>
      <c r="F788" s="21"/>
      <c r="G788" s="23"/>
      <c r="H788" s="89"/>
      <c r="I788" s="89"/>
      <c r="J788" s="89"/>
      <c r="K788" s="91"/>
      <c r="L788" s="61"/>
    </row>
    <row r="789" spans="1:12" ht="12.75">
      <c r="A789" s="19"/>
      <c r="B789" s="22"/>
      <c r="C789" s="28"/>
      <c r="D789" s="22"/>
      <c r="E789" s="22" t="s">
        <v>197</v>
      </c>
      <c r="F789" s="21"/>
      <c r="G789" s="23">
        <v>1000</v>
      </c>
      <c r="H789" s="89">
        <v>109621.49062035044</v>
      </c>
      <c r="I789" s="89">
        <v>154591.675</v>
      </c>
      <c r="J789" s="89">
        <v>201116.462</v>
      </c>
      <c r="K789" s="91">
        <f>((J789/I789)*100)-100</f>
        <v>30.095273241589524</v>
      </c>
      <c r="L789" s="61">
        <v>50</v>
      </c>
    </row>
    <row r="790" spans="1:12" ht="12.75">
      <c r="A790" s="19"/>
      <c r="B790" s="31"/>
      <c r="C790" s="22"/>
      <c r="D790" s="22"/>
      <c r="E790" s="22"/>
      <c r="F790" s="27"/>
      <c r="G790" s="23"/>
      <c r="H790" s="89"/>
      <c r="I790" s="89"/>
      <c r="J790" s="89"/>
      <c r="K790" s="91"/>
      <c r="L790" s="61"/>
    </row>
    <row r="791" spans="1:12" ht="12.75">
      <c r="A791" s="13" t="s">
        <v>449</v>
      </c>
      <c r="B791" s="56"/>
      <c r="C791" s="22"/>
      <c r="D791" s="22"/>
      <c r="E791" s="37" t="s">
        <v>450</v>
      </c>
      <c r="F791" s="27"/>
      <c r="G791" s="23"/>
      <c r="H791" s="89"/>
      <c r="I791" s="89"/>
      <c r="J791" s="89"/>
      <c r="K791" s="91"/>
      <c r="L791" s="61"/>
    </row>
    <row r="792" spans="1:12" ht="12.75">
      <c r="A792" s="12"/>
      <c r="C792" s="2"/>
      <c r="D792" s="2"/>
      <c r="E792" s="2"/>
      <c r="F792" s="37" t="s">
        <v>451</v>
      </c>
      <c r="G792" s="23">
        <v>1000</v>
      </c>
      <c r="H792" s="89">
        <v>16309.15775</v>
      </c>
      <c r="I792" s="89">
        <v>24066.675</v>
      </c>
      <c r="J792" s="89">
        <v>30097.269</v>
      </c>
      <c r="K792" s="91">
        <f>((J792/I792)*100)-100</f>
        <v>25.05786112954948</v>
      </c>
      <c r="L792" s="61">
        <v>7</v>
      </c>
    </row>
    <row r="793" spans="1:12" ht="12.75">
      <c r="A793" s="19"/>
      <c r="B793" s="31"/>
      <c r="C793" s="28"/>
      <c r="D793" s="28"/>
      <c r="E793" s="28"/>
      <c r="F793" s="27"/>
      <c r="G793" s="29"/>
      <c r="H793" s="89"/>
      <c r="I793" s="89"/>
      <c r="J793" s="89"/>
      <c r="K793" s="91"/>
      <c r="L793" s="61"/>
    </row>
    <row r="794" spans="1:12" ht="12.75">
      <c r="A794" s="12" t="s">
        <v>452</v>
      </c>
      <c r="B794" s="5"/>
      <c r="C794" s="5"/>
      <c r="D794" s="5"/>
      <c r="E794" s="13" t="s">
        <v>453</v>
      </c>
      <c r="F794" s="2"/>
      <c r="G794" s="6"/>
      <c r="H794" s="89"/>
      <c r="I794" s="89"/>
      <c r="J794" s="89"/>
      <c r="K794" s="91"/>
      <c r="L794" s="61"/>
    </row>
    <row r="795" spans="1:12" ht="12.75">
      <c r="A795" s="4"/>
      <c r="B795" s="5"/>
      <c r="C795" s="5"/>
      <c r="D795" s="5"/>
      <c r="E795" s="5"/>
      <c r="F795" s="2" t="s">
        <v>454</v>
      </c>
      <c r="G795" s="23">
        <v>1000</v>
      </c>
      <c r="H795" s="89">
        <v>19888.09303</v>
      </c>
      <c r="I795" s="89">
        <v>21475.497</v>
      </c>
      <c r="J795" s="89">
        <v>23020.833</v>
      </c>
      <c r="K795" s="91">
        <f>((J795/I795)*100)-100</f>
        <v>7.195810183112414</v>
      </c>
      <c r="L795" s="61">
        <v>10</v>
      </c>
    </row>
    <row r="796" spans="1:12" ht="12.75">
      <c r="A796" s="19"/>
      <c r="B796" s="31"/>
      <c r="C796" s="22"/>
      <c r="D796" s="22"/>
      <c r="E796" s="22"/>
      <c r="F796" s="27"/>
      <c r="G796" s="23"/>
      <c r="H796" s="89"/>
      <c r="I796" s="89"/>
      <c r="J796" s="89"/>
      <c r="K796" s="91"/>
      <c r="L796" s="61"/>
    </row>
    <row r="797" spans="1:12" ht="12.75">
      <c r="A797" s="19">
        <v>2852</v>
      </c>
      <c r="B797" s="27"/>
      <c r="C797" s="22"/>
      <c r="D797" s="22" t="s">
        <v>455</v>
      </c>
      <c r="E797" s="22"/>
      <c r="F797" s="27"/>
      <c r="G797" s="23">
        <v>1000</v>
      </c>
      <c r="H797" s="89">
        <v>75675.28875208991</v>
      </c>
      <c r="I797" s="89">
        <v>129634.26800000001</v>
      </c>
      <c r="J797" s="89">
        <v>148045.54299999998</v>
      </c>
      <c r="K797" s="91">
        <f>((J797/I797)*100)-100</f>
        <v>14.202475382512247</v>
      </c>
      <c r="L797" s="61">
        <v>72</v>
      </c>
    </row>
    <row r="798" spans="1:12" ht="12.75">
      <c r="A798" s="19"/>
      <c r="B798" s="31"/>
      <c r="C798" s="22"/>
      <c r="D798" s="22"/>
      <c r="E798" s="22"/>
      <c r="F798" s="27"/>
      <c r="G798" s="23"/>
      <c r="H798" s="89"/>
      <c r="I798" s="89"/>
      <c r="J798" s="89"/>
      <c r="K798" s="91"/>
      <c r="L798" s="61"/>
    </row>
    <row r="799" spans="1:12" ht="12.75">
      <c r="A799" s="12" t="s">
        <v>199</v>
      </c>
      <c r="B799" s="27"/>
      <c r="C799" s="2"/>
      <c r="D799" s="2"/>
      <c r="E799" s="2" t="s">
        <v>200</v>
      </c>
      <c r="F799" s="27"/>
      <c r="G799" s="9"/>
      <c r="H799" s="89"/>
      <c r="I799" s="89"/>
      <c r="J799" s="89"/>
      <c r="K799" s="91"/>
      <c r="L799" s="61"/>
    </row>
    <row r="800" spans="1:12" ht="12.75">
      <c r="A800" s="12"/>
      <c r="B800" s="13"/>
      <c r="C800" s="27"/>
      <c r="D800" s="2"/>
      <c r="E800" s="2"/>
      <c r="F800" s="2" t="s">
        <v>201</v>
      </c>
      <c r="G800" s="23">
        <v>1000</v>
      </c>
      <c r="H800" s="89">
        <v>10392.007485313141</v>
      </c>
      <c r="I800" s="89">
        <v>11303.261</v>
      </c>
      <c r="J800" s="89">
        <v>17946.996</v>
      </c>
      <c r="K800" s="91">
        <f>((J800/I800)*100)-100</f>
        <v>58.77715289419575</v>
      </c>
      <c r="L800" s="61">
        <v>9.25</v>
      </c>
    </row>
    <row r="801" spans="1:12" ht="12.75">
      <c r="A801" s="19"/>
      <c r="B801" s="31"/>
      <c r="C801" s="28"/>
      <c r="D801" s="28"/>
      <c r="E801" s="28"/>
      <c r="F801" s="27"/>
      <c r="G801" s="29"/>
      <c r="H801" s="89"/>
      <c r="I801" s="89"/>
      <c r="J801" s="89"/>
      <c r="K801" s="91"/>
      <c r="L801" s="61"/>
    </row>
    <row r="802" spans="1:12" ht="12.75">
      <c r="A802" s="12" t="s">
        <v>202</v>
      </c>
      <c r="B802" s="27"/>
      <c r="C802" s="2"/>
      <c r="D802" s="2"/>
      <c r="E802" s="2" t="s">
        <v>203</v>
      </c>
      <c r="F802" s="27"/>
      <c r="G802" s="9"/>
      <c r="H802" s="89"/>
      <c r="I802" s="89"/>
      <c r="J802" s="89"/>
      <c r="K802" s="91"/>
      <c r="L802" s="61"/>
    </row>
    <row r="803" spans="1:12" ht="12.75">
      <c r="A803" s="12"/>
      <c r="B803" s="13"/>
      <c r="C803" s="27"/>
      <c r="D803" s="2"/>
      <c r="E803" s="2"/>
      <c r="F803" s="2" t="s">
        <v>204</v>
      </c>
      <c r="G803" s="23">
        <v>1000</v>
      </c>
      <c r="H803" s="89">
        <v>21687.979016581197</v>
      </c>
      <c r="I803" s="89">
        <v>20072.655</v>
      </c>
      <c r="J803" s="89">
        <v>17555.491</v>
      </c>
      <c r="K803" s="91">
        <f>((J803/I803)*100)-100</f>
        <v>-12.540264354665581</v>
      </c>
      <c r="L803" s="61">
        <v>14</v>
      </c>
    </row>
    <row r="804" spans="1:12" ht="12.75">
      <c r="A804" s="12"/>
      <c r="B804" s="13"/>
      <c r="C804" s="27"/>
      <c r="D804" s="2"/>
      <c r="E804" s="2"/>
      <c r="F804" s="2"/>
      <c r="G804" s="23"/>
      <c r="H804" s="89"/>
      <c r="I804" s="89"/>
      <c r="J804" s="89"/>
      <c r="K804" s="91"/>
      <c r="L804" s="61"/>
    </row>
    <row r="805" spans="1:12" ht="12.75">
      <c r="A805" s="12" t="s">
        <v>456</v>
      </c>
      <c r="B805" s="27"/>
      <c r="C805" s="2"/>
      <c r="D805" s="2"/>
      <c r="E805" s="2" t="s">
        <v>457</v>
      </c>
      <c r="F805" s="27"/>
      <c r="G805" s="23">
        <v>1000</v>
      </c>
      <c r="H805" s="89">
        <v>18634.57918</v>
      </c>
      <c r="I805" s="89">
        <v>43224.303</v>
      </c>
      <c r="J805" s="89">
        <v>49126.375</v>
      </c>
      <c r="K805" s="91">
        <f>((J805/I805)*100)-100</f>
        <v>13.654522086799176</v>
      </c>
      <c r="L805" s="61">
        <v>10</v>
      </c>
    </row>
    <row r="806" spans="1:11" ht="12.75">
      <c r="A806" s="92"/>
      <c r="K806" s="91"/>
    </row>
    <row r="807" spans="1:8" ht="12.75">
      <c r="A807" s="12" t="s">
        <v>652</v>
      </c>
      <c r="H807" s="89"/>
    </row>
    <row r="808" spans="1:8" ht="12.75">
      <c r="A808" s="12" t="s">
        <v>653</v>
      </c>
      <c r="H808" s="89"/>
    </row>
    <row r="811" spans="1:12" ht="12.75">
      <c r="A811" s="121" t="s">
        <v>666</v>
      </c>
      <c r="B811" s="121"/>
      <c r="C811" s="121"/>
      <c r="D811" s="121"/>
      <c r="E811" s="121"/>
      <c r="F811" s="121"/>
      <c r="G811" s="121"/>
      <c r="H811" s="121"/>
      <c r="I811" s="121"/>
      <c r="J811" s="121"/>
      <c r="K811" s="121"/>
      <c r="L811" s="121"/>
    </row>
    <row r="812" spans="1:12" ht="12.75">
      <c r="A812" s="121" t="s">
        <v>667</v>
      </c>
      <c r="B812" s="121"/>
      <c r="C812" s="121"/>
      <c r="D812" s="121"/>
      <c r="E812" s="121"/>
      <c r="F812" s="121"/>
      <c r="G812" s="121"/>
      <c r="H812" s="121"/>
      <c r="I812" s="121"/>
      <c r="J812" s="121"/>
      <c r="K812" s="121"/>
      <c r="L812" s="121"/>
    </row>
    <row r="813" spans="1:12" ht="12.75">
      <c r="A813" s="1"/>
      <c r="B813" s="1"/>
      <c r="C813" s="1"/>
      <c r="D813" s="1"/>
      <c r="E813" s="1"/>
      <c r="F813" s="2"/>
      <c r="G813" s="1"/>
      <c r="H813" s="3"/>
      <c r="I813" s="3"/>
      <c r="J813" s="3"/>
      <c r="K813" s="3"/>
      <c r="L813" s="3"/>
    </row>
    <row r="814" spans="1:12" ht="12.75">
      <c r="A814" s="122" t="s">
        <v>327</v>
      </c>
      <c r="B814" s="125" t="s">
        <v>674</v>
      </c>
      <c r="C814" s="126"/>
      <c r="D814" s="126"/>
      <c r="E814" s="126"/>
      <c r="F814" s="127"/>
      <c r="G814" s="122" t="s">
        <v>328</v>
      </c>
      <c r="H814" s="125" t="s">
        <v>329</v>
      </c>
      <c r="I814" s="132"/>
      <c r="J814" s="132"/>
      <c r="K814" s="122"/>
      <c r="L814" s="133" t="s">
        <v>665</v>
      </c>
    </row>
    <row r="815" spans="1:12" ht="12.75">
      <c r="A815" s="123"/>
      <c r="B815" s="128"/>
      <c r="C815" s="129"/>
      <c r="D815" s="129"/>
      <c r="E815" s="129"/>
      <c r="F815" s="123"/>
      <c r="G815" s="123"/>
      <c r="H815" s="130"/>
      <c r="I815" s="131"/>
      <c r="J815" s="131"/>
      <c r="K815" s="124"/>
      <c r="L815" s="134"/>
    </row>
    <row r="816" spans="1:12" ht="12.75">
      <c r="A816" s="123"/>
      <c r="B816" s="128"/>
      <c r="C816" s="129"/>
      <c r="D816" s="129"/>
      <c r="E816" s="129"/>
      <c r="F816" s="123"/>
      <c r="G816" s="123"/>
      <c r="H816" s="118" t="s">
        <v>663</v>
      </c>
      <c r="I816" s="118" t="s">
        <v>651</v>
      </c>
      <c r="J816" s="118" t="s">
        <v>664</v>
      </c>
      <c r="K816" s="118" t="s">
        <v>675</v>
      </c>
      <c r="L816" s="134"/>
    </row>
    <row r="817" spans="1:12" ht="12.75">
      <c r="A817" s="123"/>
      <c r="B817" s="128"/>
      <c r="C817" s="129"/>
      <c r="D817" s="129"/>
      <c r="E817" s="129"/>
      <c r="F817" s="123"/>
      <c r="G817" s="123"/>
      <c r="H817" s="119"/>
      <c r="I817" s="119"/>
      <c r="J817" s="119"/>
      <c r="K817" s="119" t="s">
        <v>330</v>
      </c>
      <c r="L817" s="134"/>
    </row>
    <row r="818" spans="1:12" ht="12.75">
      <c r="A818" s="124"/>
      <c r="B818" s="130"/>
      <c r="C818" s="131"/>
      <c r="D818" s="131"/>
      <c r="E818" s="131"/>
      <c r="F818" s="124"/>
      <c r="G818" s="124"/>
      <c r="H818" s="120"/>
      <c r="I818" s="120"/>
      <c r="J818" s="120"/>
      <c r="K818" s="120" t="s">
        <v>0</v>
      </c>
      <c r="L818" s="135"/>
    </row>
    <row r="819" spans="1:12" ht="12.75">
      <c r="A819" s="74"/>
      <c r="B819" s="76"/>
      <c r="C819" s="76"/>
      <c r="D819" s="76"/>
      <c r="E819" s="76"/>
      <c r="F819" s="75"/>
      <c r="G819" s="74"/>
      <c r="H819" s="76"/>
      <c r="I819" s="76"/>
      <c r="J819" s="76"/>
      <c r="K819" s="76"/>
      <c r="L819" s="76"/>
    </row>
    <row r="820" spans="1:12" ht="12.75">
      <c r="A820" s="34" t="s">
        <v>205</v>
      </c>
      <c r="B820" s="27"/>
      <c r="C820" s="3"/>
      <c r="D820" s="3"/>
      <c r="E820" s="37" t="s">
        <v>206</v>
      </c>
      <c r="F820" s="27"/>
      <c r="G820" s="23">
        <v>1000</v>
      </c>
      <c r="H820" s="89">
        <v>14652.091439440033</v>
      </c>
      <c r="I820" s="89">
        <v>17277.256</v>
      </c>
      <c r="J820" s="89">
        <v>17894.892</v>
      </c>
      <c r="K820" s="91">
        <f>((J820/I820)*100)-100</f>
        <v>3.5748500803599796</v>
      </c>
      <c r="L820" s="61">
        <v>18</v>
      </c>
    </row>
    <row r="821" spans="1:12" ht="12.75">
      <c r="A821" s="19"/>
      <c r="B821" s="31"/>
      <c r="C821" s="22"/>
      <c r="D821" s="22"/>
      <c r="E821" s="22"/>
      <c r="F821" s="27"/>
      <c r="G821" s="23"/>
      <c r="H821" s="89"/>
      <c r="I821" s="89"/>
      <c r="J821" s="89"/>
      <c r="K821" s="90"/>
      <c r="L821" s="61"/>
    </row>
    <row r="822" spans="1:12" ht="12.75">
      <c r="A822" s="19">
        <v>2862</v>
      </c>
      <c r="B822" s="27"/>
      <c r="C822" s="22"/>
      <c r="D822" s="31" t="s">
        <v>207</v>
      </c>
      <c r="E822" s="22"/>
      <c r="F822" s="27"/>
      <c r="G822" s="23">
        <v>1000</v>
      </c>
      <c r="H822" s="89">
        <v>157152.7177719945</v>
      </c>
      <c r="I822" s="89">
        <v>172338.39600000004</v>
      </c>
      <c r="J822" s="89">
        <v>205670.97900000005</v>
      </c>
      <c r="K822" s="91">
        <f>((J822/I822)*100)-100</f>
        <v>19.341356176948523</v>
      </c>
      <c r="L822" s="61">
        <v>58</v>
      </c>
    </row>
    <row r="823" spans="1:12" ht="12.75">
      <c r="A823" s="19"/>
      <c r="B823" s="31"/>
      <c r="C823" s="22"/>
      <c r="D823" s="22"/>
      <c r="E823" s="22"/>
      <c r="F823" s="27"/>
      <c r="G823" s="23"/>
      <c r="H823" s="89"/>
      <c r="I823" s="89"/>
      <c r="J823" s="89"/>
      <c r="K823" s="91"/>
      <c r="L823" s="61"/>
    </row>
    <row r="824" spans="1:12" ht="12.75">
      <c r="A824" s="12" t="s">
        <v>458</v>
      </c>
      <c r="B824" s="27"/>
      <c r="C824" s="2"/>
      <c r="D824" s="2"/>
      <c r="E824" s="13" t="s">
        <v>320</v>
      </c>
      <c r="F824" s="27"/>
      <c r="G824" s="23"/>
      <c r="H824" s="89"/>
      <c r="I824" s="89"/>
      <c r="J824" s="89"/>
      <c r="K824" s="91"/>
      <c r="L824" s="61"/>
    </row>
    <row r="825" spans="1:12" ht="12.75">
      <c r="A825" s="12"/>
      <c r="C825" s="27"/>
      <c r="D825" s="2"/>
      <c r="E825" s="2"/>
      <c r="F825" s="2" t="s">
        <v>459</v>
      </c>
      <c r="G825" s="6" t="s">
        <v>18</v>
      </c>
      <c r="H825" s="89" t="s">
        <v>645</v>
      </c>
      <c r="I825" s="89">
        <v>3449124</v>
      </c>
      <c r="J825" s="89">
        <v>3134144</v>
      </c>
      <c r="K825" s="91">
        <f>((J825/I825)*100)-100</f>
        <v>-9.132173850519735</v>
      </c>
      <c r="L825" s="61">
        <v>13</v>
      </c>
    </row>
    <row r="826" spans="1:12" ht="12.75">
      <c r="A826" s="12"/>
      <c r="B826" s="2"/>
      <c r="C826" s="27"/>
      <c r="D826" s="2"/>
      <c r="F826" s="2" t="s">
        <v>613</v>
      </c>
      <c r="G826" s="23">
        <v>1000</v>
      </c>
      <c r="H826" s="89" t="s">
        <v>645</v>
      </c>
      <c r="I826" s="89">
        <v>43483.139</v>
      </c>
      <c r="J826" s="89">
        <v>53502.916</v>
      </c>
      <c r="K826" s="91">
        <f>((J826/I826)*100)-100</f>
        <v>23.042901755551725</v>
      </c>
      <c r="L826" s="61"/>
    </row>
    <row r="827" spans="1:12" ht="12.75">
      <c r="A827" s="19"/>
      <c r="B827" s="31"/>
      <c r="C827" s="22"/>
      <c r="D827" s="22"/>
      <c r="E827" s="22"/>
      <c r="F827" s="27"/>
      <c r="G827" s="23"/>
      <c r="H827" s="89"/>
      <c r="I827" s="89"/>
      <c r="J827" s="89"/>
      <c r="K827" s="91"/>
      <c r="L827" s="61"/>
    </row>
    <row r="828" spans="1:12" ht="12.75">
      <c r="A828" s="19">
        <v>2863</v>
      </c>
      <c r="B828" s="27"/>
      <c r="C828" s="22"/>
      <c r="D828" s="31" t="s">
        <v>208</v>
      </c>
      <c r="E828" s="22"/>
      <c r="F828" s="27"/>
      <c r="G828" s="23">
        <v>1000</v>
      </c>
      <c r="H828" s="89">
        <v>74979.42050178186</v>
      </c>
      <c r="I828" s="89">
        <v>70161.599</v>
      </c>
      <c r="J828" s="89">
        <v>70430.66</v>
      </c>
      <c r="K828" s="91">
        <f>((J828/I828)*100)-100</f>
        <v>0.38348755421037595</v>
      </c>
      <c r="L828" s="61">
        <v>17</v>
      </c>
    </row>
    <row r="829" spans="1:12" ht="12.75">
      <c r="A829" s="12"/>
      <c r="B829" s="2"/>
      <c r="C829" s="2"/>
      <c r="D829" s="2"/>
      <c r="E829" s="2"/>
      <c r="G829" s="23"/>
      <c r="H829" s="89"/>
      <c r="I829" s="89"/>
      <c r="J829" s="89"/>
      <c r="K829" s="91"/>
      <c r="L829" s="61"/>
    </row>
    <row r="830" spans="1:12" ht="12.75">
      <c r="A830" s="19">
        <v>287</v>
      </c>
      <c r="B830" s="31"/>
      <c r="C830" s="22" t="s">
        <v>460</v>
      </c>
      <c r="D830" s="22"/>
      <c r="E830" s="22"/>
      <c r="F830" s="27"/>
      <c r="G830" s="23">
        <v>1000</v>
      </c>
      <c r="H830" s="89">
        <v>205099.46826000005</v>
      </c>
      <c r="I830" s="89">
        <v>239916.02499999997</v>
      </c>
      <c r="J830" s="89">
        <v>255631.14200000005</v>
      </c>
      <c r="K830" s="91">
        <f>((J830/I830)*100)-100</f>
        <v>6.550257324411774</v>
      </c>
      <c r="L830" s="61">
        <v>52</v>
      </c>
    </row>
    <row r="831" spans="1:12" ht="12.75">
      <c r="A831" s="4"/>
      <c r="B831" s="5"/>
      <c r="C831" s="5"/>
      <c r="D831" s="5"/>
      <c r="E831" s="5"/>
      <c r="F831" s="2"/>
      <c r="G831" s="6"/>
      <c r="H831" s="89"/>
      <c r="I831" s="89"/>
      <c r="J831" s="89"/>
      <c r="K831" s="91"/>
      <c r="L831" s="61"/>
    </row>
    <row r="832" spans="1:12" ht="12.75">
      <c r="A832" s="19">
        <v>2874</v>
      </c>
      <c r="B832" s="22"/>
      <c r="C832" s="22"/>
      <c r="D832" s="22" t="s">
        <v>209</v>
      </c>
      <c r="E832" s="22"/>
      <c r="F832" s="21"/>
      <c r="G832" s="23">
        <v>1000</v>
      </c>
      <c r="H832" s="89">
        <v>79173.03651135323</v>
      </c>
      <c r="I832" s="89">
        <v>83275.663</v>
      </c>
      <c r="J832" s="89">
        <v>88264.67</v>
      </c>
      <c r="K832" s="91">
        <f>((J832/I832)*100)-100</f>
        <v>5.990954404049603</v>
      </c>
      <c r="L832" s="61">
        <v>12</v>
      </c>
    </row>
    <row r="833" spans="1:12" ht="12.75">
      <c r="A833" s="12"/>
      <c r="B833" s="2"/>
      <c r="C833" s="2"/>
      <c r="D833" s="2"/>
      <c r="E833" s="2"/>
      <c r="G833" s="23"/>
      <c r="H833" s="89"/>
      <c r="I833" s="89"/>
      <c r="J833" s="89"/>
      <c r="K833" s="91"/>
      <c r="L833" s="61"/>
    </row>
    <row r="834" spans="1:12" ht="12.75">
      <c r="A834" s="14">
        <v>2875</v>
      </c>
      <c r="B834" s="27"/>
      <c r="C834" s="2"/>
      <c r="D834" s="15" t="s">
        <v>210</v>
      </c>
      <c r="E834" s="2"/>
      <c r="G834" s="23">
        <v>1000</v>
      </c>
      <c r="H834" s="89">
        <v>81611.8987846592</v>
      </c>
      <c r="I834" s="89">
        <v>106814.05900000001</v>
      </c>
      <c r="J834" s="89">
        <v>108034.427</v>
      </c>
      <c r="K834" s="91">
        <f>((J834/I834)*100)-100</f>
        <v>1.1425162674512563</v>
      </c>
      <c r="L834" s="61">
        <v>29</v>
      </c>
    </row>
    <row r="835" spans="1:12" ht="12.75">
      <c r="A835" s="12"/>
      <c r="B835" s="2"/>
      <c r="C835" s="2"/>
      <c r="D835" s="2"/>
      <c r="E835" s="2"/>
      <c r="G835" s="23"/>
      <c r="H835" s="89"/>
      <c r="I835" s="89"/>
      <c r="J835" s="89"/>
      <c r="K835" s="91"/>
      <c r="L835" s="61"/>
    </row>
    <row r="836" spans="1:12" ht="12.75">
      <c r="A836" s="34" t="s">
        <v>211</v>
      </c>
      <c r="B836" s="27"/>
      <c r="C836" s="28"/>
      <c r="D836" s="28"/>
      <c r="E836" s="33" t="s">
        <v>212</v>
      </c>
      <c r="F836" s="27"/>
      <c r="G836" s="23" t="s">
        <v>18</v>
      </c>
      <c r="H836" s="89">
        <v>16355445</v>
      </c>
      <c r="I836" s="89">
        <v>15423510</v>
      </c>
      <c r="J836" s="89">
        <v>17814695</v>
      </c>
      <c r="K836" s="91">
        <f>((J836/I836)*100)-100</f>
        <v>15.503507307999271</v>
      </c>
      <c r="L836" s="61">
        <v>4</v>
      </c>
    </row>
    <row r="837" spans="1:12" ht="12.75">
      <c r="A837" s="12"/>
      <c r="C837" s="27"/>
      <c r="D837" s="2"/>
      <c r="E837" s="2"/>
      <c r="F837" s="2" t="s">
        <v>213</v>
      </c>
      <c r="G837" s="23">
        <v>1000</v>
      </c>
      <c r="H837" s="89">
        <v>20355.55237418385</v>
      </c>
      <c r="I837" s="89">
        <v>19768.282</v>
      </c>
      <c r="J837" s="89">
        <v>24800.132</v>
      </c>
      <c r="K837" s="91">
        <f>((J837/I837)*100)-100</f>
        <v>25.45415934475237</v>
      </c>
      <c r="L837" s="61"/>
    </row>
    <row r="838" spans="1:12" ht="12.75">
      <c r="A838" s="12"/>
      <c r="B838" s="2"/>
      <c r="C838" s="2"/>
      <c r="D838" s="2"/>
      <c r="E838" s="2"/>
      <c r="G838" s="23"/>
      <c r="H838" s="89"/>
      <c r="I838" s="89"/>
      <c r="J838" s="89"/>
      <c r="K838" s="91"/>
      <c r="L838" s="61"/>
    </row>
    <row r="839" spans="1:12" ht="12.75">
      <c r="A839" s="14">
        <v>289</v>
      </c>
      <c r="B839" s="27"/>
      <c r="C839" s="15" t="s">
        <v>214</v>
      </c>
      <c r="D839" s="15"/>
      <c r="E839" s="15"/>
      <c r="F839" s="27"/>
      <c r="G839" s="23"/>
      <c r="H839" s="89"/>
      <c r="I839" s="89"/>
      <c r="J839" s="89"/>
      <c r="K839" s="91"/>
      <c r="L839" s="61"/>
    </row>
    <row r="840" spans="1:12" ht="12.75">
      <c r="A840" s="19"/>
      <c r="B840" s="31"/>
      <c r="C840" s="27"/>
      <c r="D840" s="22" t="s">
        <v>323</v>
      </c>
      <c r="E840" s="22"/>
      <c r="F840" s="27"/>
      <c r="G840" s="23"/>
      <c r="H840" s="89"/>
      <c r="I840" s="89"/>
      <c r="J840" s="89"/>
      <c r="K840" s="91"/>
      <c r="L840" s="61"/>
    </row>
    <row r="841" spans="1:12" ht="12.75">
      <c r="A841" s="14"/>
      <c r="C841" s="27"/>
      <c r="D841" s="15" t="s">
        <v>324</v>
      </c>
      <c r="E841" s="15"/>
      <c r="G841" s="23"/>
      <c r="H841" s="89"/>
      <c r="I841" s="89"/>
      <c r="J841" s="89"/>
      <c r="K841" s="91"/>
      <c r="L841" s="61"/>
    </row>
    <row r="842" spans="1:12" ht="12.75">
      <c r="A842" s="19"/>
      <c r="B842" s="31"/>
      <c r="C842" s="27"/>
      <c r="D842" s="22" t="s">
        <v>325</v>
      </c>
      <c r="E842" s="22"/>
      <c r="F842" s="27"/>
      <c r="G842" s="23">
        <v>1000</v>
      </c>
      <c r="H842" s="89">
        <v>53549.13259332355</v>
      </c>
      <c r="I842" s="89">
        <v>24929.568</v>
      </c>
      <c r="J842" s="89">
        <v>25559.311</v>
      </c>
      <c r="K842" s="91">
        <f>((J842/I842)*100)-100</f>
        <v>2.5260886991704155</v>
      </c>
      <c r="L842" s="61">
        <v>24</v>
      </c>
    </row>
    <row r="843" spans="1:12" ht="12.75">
      <c r="A843" s="12"/>
      <c r="B843" s="2"/>
      <c r="C843" s="2"/>
      <c r="D843" s="2"/>
      <c r="E843" s="2"/>
      <c r="G843" s="23"/>
      <c r="H843" s="89"/>
      <c r="I843" s="89"/>
      <c r="J843" s="89"/>
      <c r="K843" s="91"/>
      <c r="L843" s="61"/>
    </row>
    <row r="844" spans="1:12" ht="12.75">
      <c r="A844" s="19">
        <v>29</v>
      </c>
      <c r="B844" s="31" t="s">
        <v>215</v>
      </c>
      <c r="C844" s="22"/>
      <c r="D844" s="22"/>
      <c r="E844" s="22"/>
      <c r="F844" s="27"/>
      <c r="G844" s="23">
        <v>1000</v>
      </c>
      <c r="H844" s="89">
        <v>1343003.7375436516</v>
      </c>
      <c r="I844" s="89">
        <v>1240557.87</v>
      </c>
      <c r="J844" s="89">
        <v>1476399.6530000002</v>
      </c>
      <c r="K844" s="91">
        <f>((J844/I844)*100)-100</f>
        <v>19.010945696551843</v>
      </c>
      <c r="L844" s="61">
        <v>296</v>
      </c>
    </row>
    <row r="845" spans="1:12" ht="12.75">
      <c r="A845" s="12"/>
      <c r="B845" s="2"/>
      <c r="C845" s="2"/>
      <c r="D845" s="2"/>
      <c r="E845" s="2"/>
      <c r="G845" s="23"/>
      <c r="H845" s="89"/>
      <c r="I845" s="89"/>
      <c r="J845" s="89"/>
      <c r="K845" s="91"/>
      <c r="L845" s="61"/>
    </row>
    <row r="846" spans="1:12" ht="12.75">
      <c r="A846" s="19">
        <v>291</v>
      </c>
      <c r="B846" s="31"/>
      <c r="C846" s="22" t="s">
        <v>461</v>
      </c>
      <c r="D846" s="22"/>
      <c r="E846" s="22"/>
      <c r="F846" s="32"/>
      <c r="G846" s="32"/>
      <c r="H846" s="89"/>
      <c r="I846" s="89"/>
      <c r="J846" s="89"/>
      <c r="K846" s="91"/>
      <c r="L846" s="61"/>
    </row>
    <row r="847" spans="1:12" ht="12.75">
      <c r="A847" s="19"/>
      <c r="B847" s="31"/>
      <c r="C847" s="22"/>
      <c r="D847" s="22" t="s">
        <v>462</v>
      </c>
      <c r="E847" s="22"/>
      <c r="F847" s="32"/>
      <c r="G847" s="35"/>
      <c r="H847" s="89"/>
      <c r="I847" s="89"/>
      <c r="J847" s="89"/>
      <c r="K847" s="91"/>
      <c r="L847" s="61"/>
    </row>
    <row r="848" spans="1:12" ht="12.75">
      <c r="A848" s="12"/>
      <c r="C848" s="2"/>
      <c r="D848" s="22" t="s">
        <v>463</v>
      </c>
      <c r="E848" s="2"/>
      <c r="G848" s="23">
        <v>1000</v>
      </c>
      <c r="H848" s="89">
        <v>215881.45395</v>
      </c>
      <c r="I848" s="89">
        <v>211158.18399999998</v>
      </c>
      <c r="J848" s="89" t="s">
        <v>1</v>
      </c>
      <c r="K848" s="91" t="s">
        <v>1</v>
      </c>
      <c r="L848" s="61">
        <v>37</v>
      </c>
    </row>
    <row r="849" spans="1:12" ht="12.75">
      <c r="A849" s="12"/>
      <c r="B849" s="2"/>
      <c r="C849" s="2"/>
      <c r="D849" s="2"/>
      <c r="E849" s="2"/>
      <c r="G849" s="23"/>
      <c r="H849" s="89"/>
      <c r="I849" s="89"/>
      <c r="J849" s="89"/>
      <c r="K849" s="91"/>
      <c r="L849" s="61"/>
    </row>
    <row r="850" spans="1:12" ht="12.75">
      <c r="A850" s="19">
        <v>2912</v>
      </c>
      <c r="B850" s="27"/>
      <c r="C850" s="22"/>
      <c r="D850" s="22" t="s">
        <v>216</v>
      </c>
      <c r="E850" s="22"/>
      <c r="F850" s="21"/>
      <c r="G850" s="23">
        <v>1000</v>
      </c>
      <c r="H850" s="89">
        <v>95220.95478645895</v>
      </c>
      <c r="I850" s="89">
        <v>97804.243</v>
      </c>
      <c r="J850" s="89">
        <v>123485.25700000003</v>
      </c>
      <c r="K850" s="91">
        <f>((J850/I850)*100)-100</f>
        <v>26.25756635118583</v>
      </c>
      <c r="L850" s="61">
        <v>17</v>
      </c>
    </row>
    <row r="851" spans="1:12" ht="12.75">
      <c r="A851" s="12"/>
      <c r="B851" s="2"/>
      <c r="C851" s="2"/>
      <c r="D851" s="2"/>
      <c r="E851" s="2"/>
      <c r="G851" s="23"/>
      <c r="H851" s="89"/>
      <c r="I851" s="89"/>
      <c r="J851" s="89"/>
      <c r="K851" s="91"/>
      <c r="L851" s="61"/>
    </row>
    <row r="852" spans="1:12" ht="12.75">
      <c r="A852" s="19">
        <v>2913</v>
      </c>
      <c r="B852" s="27"/>
      <c r="C852" s="22"/>
      <c r="D852" s="22" t="s">
        <v>217</v>
      </c>
      <c r="E852" s="22"/>
      <c r="F852" s="21"/>
      <c r="G852" s="23">
        <v>1000</v>
      </c>
      <c r="H852" s="89">
        <v>46162.49878568178</v>
      </c>
      <c r="I852" s="89">
        <v>49041.856</v>
      </c>
      <c r="J852" s="89">
        <v>54186.171999999984</v>
      </c>
      <c r="K852" s="91">
        <f>((J852/I852)*100)-100</f>
        <v>10.489643785096519</v>
      </c>
      <c r="L852" s="61">
        <v>10</v>
      </c>
    </row>
    <row r="853" spans="1:12" ht="12.75">
      <c r="A853" s="12"/>
      <c r="B853" s="2"/>
      <c r="C853" s="2"/>
      <c r="D853" s="2"/>
      <c r="E853" s="2"/>
      <c r="G853" s="23"/>
      <c r="H853" s="89"/>
      <c r="I853" s="89"/>
      <c r="J853" s="89"/>
      <c r="K853" s="91"/>
      <c r="L853" s="61"/>
    </row>
    <row r="854" spans="1:12" ht="12.75">
      <c r="A854" s="19">
        <v>2914</v>
      </c>
      <c r="B854" s="27"/>
      <c r="C854" s="22"/>
      <c r="D854" s="22" t="s">
        <v>218</v>
      </c>
      <c r="E854" s="22"/>
      <c r="F854" s="21"/>
      <c r="G854" s="6"/>
      <c r="H854" s="89"/>
      <c r="I854" s="89"/>
      <c r="J854" s="89"/>
      <c r="K854" s="91"/>
      <c r="L854" s="61"/>
    </row>
    <row r="855" spans="1:12" ht="12.75">
      <c r="A855" s="14"/>
      <c r="B855" s="27"/>
      <c r="C855" s="27"/>
      <c r="D855" s="15"/>
      <c r="E855" s="15" t="s">
        <v>219</v>
      </c>
      <c r="F855" s="27"/>
      <c r="G855" s="23">
        <v>1000</v>
      </c>
      <c r="H855" s="89">
        <v>74497.78354969501</v>
      </c>
      <c r="I855" s="89">
        <v>64293.72</v>
      </c>
      <c r="J855" s="89">
        <v>74863.24300000002</v>
      </c>
      <c r="K855" s="91">
        <f>((J855/I855)*100)-100</f>
        <v>16.439432964837025</v>
      </c>
      <c r="L855" s="61">
        <v>11</v>
      </c>
    </row>
    <row r="856" spans="1:12" ht="12.75">
      <c r="A856" s="12"/>
      <c r="B856" s="2"/>
      <c r="C856" s="2"/>
      <c r="D856" s="2"/>
      <c r="E856" s="2"/>
      <c r="G856" s="23"/>
      <c r="H856" s="89"/>
      <c r="I856" s="89"/>
      <c r="J856" s="89"/>
      <c r="K856" s="91"/>
      <c r="L856" s="61"/>
    </row>
    <row r="857" spans="1:12" ht="12.75">
      <c r="A857" s="19">
        <v>292</v>
      </c>
      <c r="B857" s="31"/>
      <c r="C857" s="22" t="s">
        <v>464</v>
      </c>
      <c r="D857" s="22"/>
      <c r="E857" s="22"/>
      <c r="F857" s="27"/>
      <c r="G857" s="23"/>
      <c r="H857" s="89"/>
      <c r="I857" s="89"/>
      <c r="J857" s="89"/>
      <c r="K857" s="91"/>
      <c r="L857" s="61"/>
    </row>
    <row r="858" spans="1:12" ht="12.75">
      <c r="A858" s="19"/>
      <c r="B858" s="31"/>
      <c r="C858" s="22"/>
      <c r="D858" s="22" t="s">
        <v>465</v>
      </c>
      <c r="E858" s="22"/>
      <c r="F858" s="27"/>
      <c r="G858" s="23">
        <v>1000</v>
      </c>
      <c r="H858" s="89">
        <v>239386.32192999992</v>
      </c>
      <c r="I858" s="89">
        <v>225465.92700000003</v>
      </c>
      <c r="J858" s="89">
        <v>248897.817</v>
      </c>
      <c r="K858" s="91">
        <f>((J858/I858)*100)-100</f>
        <v>10.392652367379654</v>
      </c>
      <c r="L858" s="61">
        <v>99</v>
      </c>
    </row>
    <row r="859" spans="1:12" ht="12.75">
      <c r="A859" s="12"/>
      <c r="B859" s="2"/>
      <c r="C859" s="2"/>
      <c r="D859" s="2"/>
      <c r="E859" s="2"/>
      <c r="G859" s="23"/>
      <c r="H859" s="89"/>
      <c r="I859" s="89"/>
      <c r="J859" s="89"/>
      <c r="K859" s="91"/>
      <c r="L859" s="61"/>
    </row>
    <row r="860" spans="1:12" ht="12.75">
      <c r="A860" s="19">
        <v>2921</v>
      </c>
      <c r="B860" s="27"/>
      <c r="C860" s="22"/>
      <c r="D860" s="18" t="s">
        <v>220</v>
      </c>
      <c r="E860" s="22"/>
      <c r="F860" s="21"/>
      <c r="G860" s="23">
        <v>1000</v>
      </c>
      <c r="H860" s="89">
        <v>24375.840436029717</v>
      </c>
      <c r="I860" s="89">
        <v>18233.462000000003</v>
      </c>
      <c r="J860" s="89">
        <v>22486.934</v>
      </c>
      <c r="K860" s="91">
        <f>((J860/I860)*100)-100</f>
        <v>23.327835383099483</v>
      </c>
      <c r="L860" s="61">
        <v>13</v>
      </c>
    </row>
    <row r="861" spans="1:12" ht="12.75">
      <c r="A861" s="12"/>
      <c r="B861" s="2"/>
      <c r="C861" s="2"/>
      <c r="D861" s="2"/>
      <c r="E861" s="2"/>
      <c r="G861" s="23"/>
      <c r="H861" s="89"/>
      <c r="I861" s="89"/>
      <c r="J861" s="89"/>
      <c r="K861" s="91"/>
      <c r="L861" s="61"/>
    </row>
    <row r="862" spans="1:12" ht="12.75">
      <c r="A862" s="19">
        <v>2922</v>
      </c>
      <c r="B862" s="27"/>
      <c r="C862" s="22"/>
      <c r="D862" s="18" t="s">
        <v>221</v>
      </c>
      <c r="E862" s="22"/>
      <c r="F862" s="21"/>
      <c r="G862" s="23">
        <v>1000</v>
      </c>
      <c r="H862" s="89">
        <v>91871.99296462371</v>
      </c>
      <c r="I862" s="89">
        <v>87555.056</v>
      </c>
      <c r="J862" s="89">
        <v>104126.96799999998</v>
      </c>
      <c r="K862" s="91">
        <f>((J862/I862)*100)-100</f>
        <v>18.927418651870866</v>
      </c>
      <c r="L862" s="61">
        <v>46</v>
      </c>
    </row>
    <row r="863" spans="1:12" ht="12.75">
      <c r="A863" s="12"/>
      <c r="B863" s="2"/>
      <c r="C863" s="2"/>
      <c r="D863" s="2"/>
      <c r="E863" s="2"/>
      <c r="G863" s="23"/>
      <c r="H863" s="89"/>
      <c r="I863" s="89"/>
      <c r="J863" s="89"/>
      <c r="K863" s="91"/>
      <c r="L863" s="61"/>
    </row>
    <row r="864" spans="1:12" ht="12.75">
      <c r="A864" s="12" t="s">
        <v>222</v>
      </c>
      <c r="B864" s="27"/>
      <c r="C864" s="2"/>
      <c r="D864" s="2"/>
      <c r="E864" s="13" t="s">
        <v>223</v>
      </c>
      <c r="F864" s="27"/>
      <c r="G864" s="23" t="s">
        <v>18</v>
      </c>
      <c r="H864" s="89">
        <v>3976134</v>
      </c>
      <c r="I864" s="89">
        <v>3436952</v>
      </c>
      <c r="J864" s="89">
        <v>3811658</v>
      </c>
      <c r="K864" s="91">
        <f>((J864/I864)*100)-100</f>
        <v>10.902276202868123</v>
      </c>
      <c r="L864" s="61">
        <v>3</v>
      </c>
    </row>
    <row r="865" spans="1:12" ht="12.75">
      <c r="A865" s="34"/>
      <c r="B865" s="37"/>
      <c r="C865" s="27"/>
      <c r="D865" s="3"/>
      <c r="E865" s="3"/>
      <c r="F865" s="3" t="s">
        <v>224</v>
      </c>
      <c r="G865" s="23">
        <v>1000</v>
      </c>
      <c r="H865" s="89">
        <v>11371.642729685096</v>
      </c>
      <c r="I865" s="89">
        <v>10549.81</v>
      </c>
      <c r="J865" s="89">
        <v>10064.573</v>
      </c>
      <c r="K865" s="91">
        <f>((J865/I865)*100)-100</f>
        <v>-4.599485677941104</v>
      </c>
      <c r="L865" s="61"/>
    </row>
    <row r="866" spans="1:12" ht="12.75">
      <c r="A866" s="17"/>
      <c r="F866" s="17"/>
      <c r="G866" s="71"/>
      <c r="H866" s="89"/>
      <c r="I866" s="89"/>
      <c r="J866" s="89"/>
      <c r="K866" s="91"/>
      <c r="L866" s="61"/>
    </row>
    <row r="867" spans="1:12" ht="12.75">
      <c r="A867" s="14">
        <v>2923</v>
      </c>
      <c r="B867" s="27"/>
      <c r="C867" s="20"/>
      <c r="D867" s="15" t="s">
        <v>225</v>
      </c>
      <c r="E867" s="20"/>
      <c r="F867" s="28"/>
      <c r="G867" s="29"/>
      <c r="H867" s="89"/>
      <c r="I867" s="89"/>
      <c r="J867" s="89"/>
      <c r="K867" s="91"/>
      <c r="L867" s="61"/>
    </row>
    <row r="868" spans="1:12" ht="12.75">
      <c r="A868" s="19"/>
      <c r="B868" s="31"/>
      <c r="C868" s="27"/>
      <c r="D868" s="22"/>
      <c r="E868" s="22" t="s">
        <v>226</v>
      </c>
      <c r="F868" s="27"/>
      <c r="G868" s="23">
        <v>1000</v>
      </c>
      <c r="H868" s="89">
        <v>78927.10511649786</v>
      </c>
      <c r="I868" s="89">
        <v>79206.691</v>
      </c>
      <c r="J868" s="89">
        <v>79913.58899999999</v>
      </c>
      <c r="K868" s="91">
        <f>((J868/I868)*100)-100</f>
        <v>0.8924725816408454</v>
      </c>
      <c r="L868" s="61">
        <v>17</v>
      </c>
    </row>
    <row r="869" spans="1:12" ht="12.75">
      <c r="A869" s="12"/>
      <c r="B869" s="2"/>
      <c r="C869" s="2"/>
      <c r="D869" s="2"/>
      <c r="E869" s="2"/>
      <c r="G869" s="23"/>
      <c r="H869" s="89"/>
      <c r="I869" s="89"/>
      <c r="J869" s="89"/>
      <c r="K869" s="91"/>
      <c r="L869" s="61"/>
    </row>
    <row r="870" spans="1:12" ht="12.75">
      <c r="A870" s="19">
        <v>2924</v>
      </c>
      <c r="B870" s="27"/>
      <c r="C870" s="22"/>
      <c r="D870" s="31" t="s">
        <v>227</v>
      </c>
      <c r="E870" s="22"/>
      <c r="F870" s="27"/>
      <c r="G870" s="23"/>
      <c r="H870" s="89"/>
      <c r="I870" s="89"/>
      <c r="J870" s="89"/>
      <c r="K870" s="91"/>
      <c r="L870" s="61"/>
    </row>
    <row r="871" spans="1:12" ht="12.75">
      <c r="A871" s="12"/>
      <c r="C871" s="2"/>
      <c r="D871" s="2"/>
      <c r="E871" s="31" t="s">
        <v>70</v>
      </c>
      <c r="F871" s="27"/>
      <c r="G871" s="23">
        <v>1000</v>
      </c>
      <c r="H871" s="89">
        <v>44210.897675155815</v>
      </c>
      <c r="I871" s="89">
        <v>40470.718</v>
      </c>
      <c r="J871" s="89">
        <v>42370.32600000001</v>
      </c>
      <c r="K871" s="91">
        <f>((J871/I871)*100)-100</f>
        <v>4.693783787082822</v>
      </c>
      <c r="L871" s="61">
        <v>29</v>
      </c>
    </row>
    <row r="872" spans="1:12" ht="12.75">
      <c r="A872" s="92"/>
      <c r="B872" s="86"/>
      <c r="C872" s="86"/>
      <c r="D872" s="86"/>
      <c r="E872" s="86"/>
      <c r="F872" s="67"/>
      <c r="G872" s="78"/>
      <c r="H872" s="89"/>
      <c r="I872" s="89"/>
      <c r="J872" s="89"/>
      <c r="K872" s="91"/>
      <c r="L872" s="61"/>
    </row>
    <row r="873" spans="1:11" ht="12.75">
      <c r="A873" s="12" t="s">
        <v>677</v>
      </c>
      <c r="H873" s="89"/>
      <c r="K873" s="91"/>
    </row>
    <row r="874" spans="1:8" ht="12.75">
      <c r="A874" s="12" t="s">
        <v>678</v>
      </c>
      <c r="H874" s="89"/>
    </row>
    <row r="877" spans="1:12" ht="12.75">
      <c r="A877" s="121" t="s">
        <v>666</v>
      </c>
      <c r="B877" s="121"/>
      <c r="C877" s="121"/>
      <c r="D877" s="121"/>
      <c r="E877" s="121"/>
      <c r="F877" s="121"/>
      <c r="G877" s="121"/>
      <c r="H877" s="121"/>
      <c r="I877" s="121"/>
      <c r="J877" s="121"/>
      <c r="K877" s="121"/>
      <c r="L877" s="121"/>
    </row>
    <row r="878" spans="1:12" ht="12.75">
      <c r="A878" s="121" t="s">
        <v>667</v>
      </c>
      <c r="B878" s="121"/>
      <c r="C878" s="121"/>
      <c r="D878" s="121"/>
      <c r="E878" s="121"/>
      <c r="F878" s="121"/>
      <c r="G878" s="121"/>
      <c r="H878" s="121"/>
      <c r="I878" s="121"/>
      <c r="J878" s="121"/>
      <c r="K878" s="121"/>
      <c r="L878" s="121"/>
    </row>
    <row r="879" spans="1:12" ht="12.75">
      <c r="A879" s="1"/>
      <c r="B879" s="1"/>
      <c r="C879" s="1"/>
      <c r="D879" s="1"/>
      <c r="E879" s="1"/>
      <c r="F879" s="2"/>
      <c r="G879" s="1"/>
      <c r="H879" s="3"/>
      <c r="I879" s="3"/>
      <c r="J879" s="3"/>
      <c r="K879" s="3"/>
      <c r="L879" s="3"/>
    </row>
    <row r="880" spans="1:12" ht="12.75">
      <c r="A880" s="122" t="s">
        <v>327</v>
      </c>
      <c r="B880" s="125" t="s">
        <v>674</v>
      </c>
      <c r="C880" s="126"/>
      <c r="D880" s="126"/>
      <c r="E880" s="126"/>
      <c r="F880" s="127"/>
      <c r="G880" s="122" t="s">
        <v>328</v>
      </c>
      <c r="H880" s="125" t="s">
        <v>329</v>
      </c>
      <c r="I880" s="132"/>
      <c r="J880" s="132"/>
      <c r="K880" s="122"/>
      <c r="L880" s="133" t="s">
        <v>665</v>
      </c>
    </row>
    <row r="881" spans="1:12" ht="12.75">
      <c r="A881" s="123"/>
      <c r="B881" s="128"/>
      <c r="C881" s="129"/>
      <c r="D881" s="129"/>
      <c r="E881" s="129"/>
      <c r="F881" s="123"/>
      <c r="G881" s="123"/>
      <c r="H881" s="130"/>
      <c r="I881" s="131"/>
      <c r="J881" s="131"/>
      <c r="K881" s="124"/>
      <c r="L881" s="134"/>
    </row>
    <row r="882" spans="1:12" ht="12.75">
      <c r="A882" s="123"/>
      <c r="B882" s="128"/>
      <c r="C882" s="129"/>
      <c r="D882" s="129"/>
      <c r="E882" s="129"/>
      <c r="F882" s="123"/>
      <c r="G882" s="123"/>
      <c r="H882" s="118" t="s">
        <v>663</v>
      </c>
      <c r="I882" s="118" t="s">
        <v>651</v>
      </c>
      <c r="J882" s="118" t="s">
        <v>664</v>
      </c>
      <c r="K882" s="118" t="s">
        <v>675</v>
      </c>
      <c r="L882" s="134"/>
    </row>
    <row r="883" spans="1:12" ht="12.75">
      <c r="A883" s="123"/>
      <c r="B883" s="128"/>
      <c r="C883" s="129"/>
      <c r="D883" s="129"/>
      <c r="E883" s="129"/>
      <c r="F883" s="123"/>
      <c r="G883" s="123"/>
      <c r="H883" s="119"/>
      <c r="I883" s="119"/>
      <c r="J883" s="119"/>
      <c r="K883" s="119" t="s">
        <v>330</v>
      </c>
      <c r="L883" s="134"/>
    </row>
    <row r="884" spans="1:12" ht="12.75">
      <c r="A884" s="124"/>
      <c r="B884" s="130"/>
      <c r="C884" s="131"/>
      <c r="D884" s="131"/>
      <c r="E884" s="131"/>
      <c r="F884" s="124"/>
      <c r="G884" s="124"/>
      <c r="H884" s="120"/>
      <c r="I884" s="120"/>
      <c r="J884" s="120"/>
      <c r="K884" s="120" t="s">
        <v>0</v>
      </c>
      <c r="L884" s="135"/>
    </row>
    <row r="885" spans="1:12" ht="12.75">
      <c r="A885" s="74"/>
      <c r="B885" s="76"/>
      <c r="C885" s="76"/>
      <c r="D885" s="76"/>
      <c r="E885" s="76"/>
      <c r="F885" s="75"/>
      <c r="G885" s="73"/>
      <c r="H885" s="76"/>
      <c r="I885" s="76"/>
      <c r="J885" s="76"/>
      <c r="K885" s="76"/>
      <c r="L885" s="76"/>
    </row>
    <row r="886" spans="1:12" ht="12.75">
      <c r="A886" s="14">
        <v>294</v>
      </c>
      <c r="B886" s="2"/>
      <c r="C886" s="31" t="s">
        <v>228</v>
      </c>
      <c r="D886" s="2"/>
      <c r="G886" s="23">
        <v>1000</v>
      </c>
      <c r="H886" s="89">
        <v>348877.27409</v>
      </c>
      <c r="I886" s="89">
        <v>244419.44900000002</v>
      </c>
      <c r="J886" s="89">
        <v>311193.09299999994</v>
      </c>
      <c r="K886" s="91">
        <f>((J886/I886)*100)-100</f>
        <v>27.31928423584651</v>
      </c>
      <c r="L886" s="61">
        <v>45</v>
      </c>
    </row>
    <row r="887" spans="1:12" ht="12.75">
      <c r="A887" s="12"/>
      <c r="B887" s="2"/>
      <c r="C887" s="2"/>
      <c r="D887" s="2"/>
      <c r="E887" s="2"/>
      <c r="G887" s="23"/>
      <c r="H887" s="89"/>
      <c r="I887" s="89"/>
      <c r="J887" s="89"/>
      <c r="K887" s="90"/>
      <c r="L887" s="61"/>
    </row>
    <row r="888" spans="1:12" ht="12.75">
      <c r="A888" s="19">
        <v>2942</v>
      </c>
      <c r="B888" s="27"/>
      <c r="C888" s="28"/>
      <c r="D888" s="31" t="s">
        <v>470</v>
      </c>
      <c r="E888" s="28"/>
      <c r="F888" s="28"/>
      <c r="G888" s="29"/>
      <c r="H888" s="89"/>
      <c r="I888" s="89"/>
      <c r="J888" s="89"/>
      <c r="K888" s="91"/>
      <c r="L888" s="61"/>
    </row>
    <row r="889" spans="1:12" ht="12.75">
      <c r="A889" s="19"/>
      <c r="B889" s="27"/>
      <c r="C889" s="28"/>
      <c r="D889" s="31"/>
      <c r="E889" s="28" t="s">
        <v>471</v>
      </c>
      <c r="F889" s="28"/>
      <c r="G889" s="23">
        <v>1000</v>
      </c>
      <c r="H889" s="89" t="s">
        <v>645</v>
      </c>
      <c r="I889" s="89">
        <v>215747.69500000004</v>
      </c>
      <c r="J889" s="89">
        <v>280722.55799999996</v>
      </c>
      <c r="K889" s="91">
        <f>((J889/I889)*100)-100</f>
        <v>30.116133106311935</v>
      </c>
      <c r="L889" s="61">
        <v>39</v>
      </c>
    </row>
    <row r="890" spans="1:12" ht="12.75">
      <c r="A890" s="12"/>
      <c r="B890" s="2"/>
      <c r="C890" s="2"/>
      <c r="D890" s="2"/>
      <c r="E890" s="2"/>
      <c r="G890" s="23"/>
      <c r="H890" s="89"/>
      <c r="I890" s="89"/>
      <c r="J890" s="89"/>
      <c r="K890" s="91"/>
      <c r="L890" s="61"/>
    </row>
    <row r="891" spans="1:12" ht="12.75">
      <c r="A891" s="12" t="s">
        <v>466</v>
      </c>
      <c r="C891" s="2"/>
      <c r="D891" s="2"/>
      <c r="E891" s="2" t="s">
        <v>467</v>
      </c>
      <c r="G891" s="6"/>
      <c r="H891" s="89"/>
      <c r="I891" s="89"/>
      <c r="J891" s="89"/>
      <c r="K891" s="91"/>
      <c r="L891" s="61"/>
    </row>
    <row r="892" spans="1:12" ht="12.75">
      <c r="A892" s="12"/>
      <c r="C892" s="2"/>
      <c r="D892" s="2"/>
      <c r="E892" s="2"/>
      <c r="F892" s="2" t="s">
        <v>469</v>
      </c>
      <c r="G892" s="6"/>
      <c r="H892" s="89"/>
      <c r="I892" s="89"/>
      <c r="J892" s="89"/>
      <c r="K892" s="91"/>
      <c r="L892" s="61"/>
    </row>
    <row r="893" spans="1:12" ht="12.75">
      <c r="A893" s="12"/>
      <c r="C893" s="2"/>
      <c r="D893" s="2"/>
      <c r="E893" s="2"/>
      <c r="F893" s="2" t="s">
        <v>468</v>
      </c>
      <c r="G893" s="23">
        <v>1000</v>
      </c>
      <c r="H893" s="89" t="s">
        <v>645</v>
      </c>
      <c r="I893" s="89">
        <v>25634.949</v>
      </c>
      <c r="J893" s="89">
        <v>22865.138000000003</v>
      </c>
      <c r="K893" s="91">
        <f>((J893/I893)*100)-100</f>
        <v>-10.804823524322188</v>
      </c>
      <c r="L893" s="61">
        <v>15</v>
      </c>
    </row>
    <row r="894" spans="1:12" ht="12.75">
      <c r="A894" s="4"/>
      <c r="B894" s="5"/>
      <c r="C894" s="5"/>
      <c r="D894" s="5"/>
      <c r="E894" s="5"/>
      <c r="F894" s="2"/>
      <c r="G894" s="6"/>
      <c r="H894" s="89"/>
      <c r="I894" s="89"/>
      <c r="J894" s="89"/>
      <c r="K894" s="91"/>
      <c r="L894" s="61"/>
    </row>
    <row r="895" spans="1:12" ht="12.75">
      <c r="A895" s="14">
        <v>295</v>
      </c>
      <c r="B895" s="5"/>
      <c r="C895" s="58" t="s">
        <v>472</v>
      </c>
      <c r="D895" s="58"/>
      <c r="E895" s="5"/>
      <c r="F895" s="2"/>
      <c r="G895" s="6"/>
      <c r="H895" s="89"/>
      <c r="I895" s="89"/>
      <c r="J895" s="89"/>
      <c r="K895" s="91"/>
      <c r="L895" s="61"/>
    </row>
    <row r="896" spans="1:12" ht="12.75">
      <c r="A896" s="14"/>
      <c r="B896" s="5"/>
      <c r="C896" s="58"/>
      <c r="D896" s="58" t="s">
        <v>473</v>
      </c>
      <c r="E896" s="5"/>
      <c r="F896" s="2"/>
      <c r="G896" s="53">
        <v>1000</v>
      </c>
      <c r="H896" s="89">
        <v>426426.48687</v>
      </c>
      <c r="I896" s="89">
        <v>411227.2559999999</v>
      </c>
      <c r="J896" s="89">
        <v>504907.962</v>
      </c>
      <c r="K896" s="91">
        <f>((J896/I896)*100)-100</f>
        <v>22.7807628587732</v>
      </c>
      <c r="L896" s="61">
        <v>156</v>
      </c>
    </row>
    <row r="897" spans="1:12" ht="12.75">
      <c r="A897" s="12"/>
      <c r="B897" s="2"/>
      <c r="C897" s="2"/>
      <c r="D897" s="2"/>
      <c r="E897" s="2"/>
      <c r="G897" s="23"/>
      <c r="H897" s="89"/>
      <c r="I897" s="89"/>
      <c r="J897" s="89"/>
      <c r="K897" s="91"/>
      <c r="L897" s="61"/>
    </row>
    <row r="898" spans="1:12" ht="12.75">
      <c r="A898" s="14">
        <v>2951</v>
      </c>
      <c r="B898" s="27"/>
      <c r="C898" s="2"/>
      <c r="D898" s="15" t="s">
        <v>229</v>
      </c>
      <c r="E898" s="2"/>
      <c r="G898" s="23"/>
      <c r="H898" s="89"/>
      <c r="I898" s="89"/>
      <c r="J898" s="89"/>
      <c r="K898" s="91"/>
      <c r="L898" s="61"/>
    </row>
    <row r="899" spans="1:12" ht="12.75">
      <c r="A899" s="19"/>
      <c r="B899" s="31"/>
      <c r="C899" s="27"/>
      <c r="D899" s="28"/>
      <c r="E899" s="28" t="s">
        <v>230</v>
      </c>
      <c r="F899" s="28"/>
      <c r="G899" s="23">
        <v>1000</v>
      </c>
      <c r="H899" s="89">
        <v>22608.815694615587</v>
      </c>
      <c r="I899" s="89">
        <v>24678.217000000004</v>
      </c>
      <c r="J899" s="89">
        <v>19540.71</v>
      </c>
      <c r="K899" s="91">
        <f>((J899/I899)*100)-100</f>
        <v>-20.8179829199168</v>
      </c>
      <c r="L899" s="61">
        <v>8</v>
      </c>
    </row>
    <row r="900" spans="1:12" ht="12.75">
      <c r="A900" s="12"/>
      <c r="B900" s="2"/>
      <c r="C900" s="2"/>
      <c r="D900" s="2"/>
      <c r="E900" s="2"/>
      <c r="G900" s="23"/>
      <c r="H900" s="89"/>
      <c r="I900" s="89"/>
      <c r="J900" s="89"/>
      <c r="K900" s="91"/>
      <c r="L900" s="61"/>
    </row>
    <row r="901" spans="1:12" ht="12.75">
      <c r="A901" s="19">
        <v>2952</v>
      </c>
      <c r="B901" s="27"/>
      <c r="C901" s="22"/>
      <c r="D901" s="22" t="s">
        <v>231</v>
      </c>
      <c r="E901" s="22"/>
      <c r="F901" s="21"/>
      <c r="G901" s="23"/>
      <c r="H901" s="89"/>
      <c r="I901" s="89"/>
      <c r="J901" s="89"/>
      <c r="K901" s="91"/>
      <c r="L901" s="61"/>
    </row>
    <row r="902" spans="1:12" ht="12.75">
      <c r="A902" s="19"/>
      <c r="B902" s="22"/>
      <c r="C902" s="27"/>
      <c r="D902" s="22"/>
      <c r="E902" s="22" t="s">
        <v>232</v>
      </c>
      <c r="F902" s="21"/>
      <c r="G902" s="23">
        <v>1000</v>
      </c>
      <c r="H902" s="89">
        <v>74935.44939999898</v>
      </c>
      <c r="I902" s="89">
        <v>58123.18199999999</v>
      </c>
      <c r="J902" s="89">
        <v>66971.313</v>
      </c>
      <c r="K902" s="91">
        <f>((J902/I902)*100)-100</f>
        <v>15.223067105995682</v>
      </c>
      <c r="L902" s="61">
        <v>14</v>
      </c>
    </row>
    <row r="903" spans="1:12" ht="12.75">
      <c r="A903" s="12"/>
      <c r="B903" s="2"/>
      <c r="C903" s="2"/>
      <c r="D903" s="2"/>
      <c r="E903" s="2"/>
      <c r="G903" s="23"/>
      <c r="H903" s="89"/>
      <c r="I903" s="89"/>
      <c r="J903" s="89"/>
      <c r="K903" s="91"/>
      <c r="L903" s="61"/>
    </row>
    <row r="904" spans="1:12" ht="12.75">
      <c r="A904" s="19">
        <v>2953</v>
      </c>
      <c r="B904" s="27"/>
      <c r="C904" s="22"/>
      <c r="D904" s="22" t="s">
        <v>474</v>
      </c>
      <c r="E904" s="22"/>
      <c r="F904" s="21"/>
      <c r="G904" s="23"/>
      <c r="H904" s="89"/>
      <c r="I904" s="89"/>
      <c r="J904" s="89"/>
      <c r="K904" s="91"/>
      <c r="L904" s="61"/>
    </row>
    <row r="905" spans="1:12" ht="12.75">
      <c r="A905" s="19"/>
      <c r="B905" s="22"/>
      <c r="C905" s="27"/>
      <c r="D905" s="22"/>
      <c r="E905" s="22" t="s">
        <v>475</v>
      </c>
      <c r="F905" s="21"/>
      <c r="G905" s="23"/>
      <c r="H905" s="89"/>
      <c r="I905" s="89"/>
      <c r="J905" s="89"/>
      <c r="K905" s="91"/>
      <c r="L905" s="61"/>
    </row>
    <row r="906" spans="1:12" ht="12.75">
      <c r="A906" s="19"/>
      <c r="B906" s="22"/>
      <c r="C906" s="27"/>
      <c r="D906" s="22"/>
      <c r="E906" s="22" t="s">
        <v>476</v>
      </c>
      <c r="F906" s="21"/>
      <c r="G906" s="23">
        <v>1000</v>
      </c>
      <c r="H906" s="89">
        <v>14430.190763000875</v>
      </c>
      <c r="I906" s="89">
        <v>12697.735</v>
      </c>
      <c r="J906" s="89">
        <v>17696.076</v>
      </c>
      <c r="K906" s="91">
        <f>((J906/I906)*100)-100</f>
        <v>39.3640361844061</v>
      </c>
      <c r="L906" s="61">
        <v>13</v>
      </c>
    </row>
    <row r="907" spans="1:12" ht="12.75">
      <c r="A907" s="12"/>
      <c r="B907" s="2"/>
      <c r="C907" s="2"/>
      <c r="D907" s="2"/>
      <c r="E907" s="2"/>
      <c r="G907" s="23"/>
      <c r="H907" s="89"/>
      <c r="I907" s="89"/>
      <c r="J907" s="89"/>
      <c r="K907" s="91"/>
      <c r="L907" s="61"/>
    </row>
    <row r="908" spans="1:12" ht="12.75">
      <c r="A908" s="19">
        <v>2956</v>
      </c>
      <c r="B908" s="27"/>
      <c r="C908" s="22"/>
      <c r="D908" s="22" t="s">
        <v>233</v>
      </c>
      <c r="E908" s="21"/>
      <c r="F908" s="22"/>
      <c r="G908" s="23"/>
      <c r="H908" s="89"/>
      <c r="I908" s="89"/>
      <c r="J908" s="89"/>
      <c r="K908" s="91"/>
      <c r="L908" s="61"/>
    </row>
    <row r="909" spans="1:12" ht="12.75">
      <c r="A909" s="7"/>
      <c r="B909" s="11"/>
      <c r="C909" s="22"/>
      <c r="D909" s="22"/>
      <c r="E909" s="22" t="s">
        <v>234</v>
      </c>
      <c r="F909" s="22"/>
      <c r="G909" s="23">
        <v>1000</v>
      </c>
      <c r="H909" s="89">
        <v>303083.0900436132</v>
      </c>
      <c r="I909" s="89">
        <v>298446.046</v>
      </c>
      <c r="J909" s="89">
        <v>358851.14</v>
      </c>
      <c r="K909" s="91">
        <f>((J909/I909)*100)-100</f>
        <v>20.239870760425504</v>
      </c>
      <c r="L909" s="61">
        <v>120</v>
      </c>
    </row>
    <row r="910" spans="1:12" ht="12.75">
      <c r="A910" s="12"/>
      <c r="B910" s="2"/>
      <c r="C910" s="2"/>
      <c r="D910" s="2"/>
      <c r="E910" s="2"/>
      <c r="G910" s="23"/>
      <c r="H910" s="89"/>
      <c r="I910" s="89"/>
      <c r="J910" s="89"/>
      <c r="K910" s="91"/>
      <c r="L910" s="61"/>
    </row>
    <row r="911" spans="1:12" ht="12.75">
      <c r="A911" s="34" t="s">
        <v>235</v>
      </c>
      <c r="B911" s="27"/>
      <c r="C911" s="22"/>
      <c r="D911" s="22"/>
      <c r="E911" s="37" t="s">
        <v>236</v>
      </c>
      <c r="F911" s="27"/>
      <c r="G911" s="23" t="s">
        <v>66</v>
      </c>
      <c r="H911" s="89">
        <v>4418</v>
      </c>
      <c r="I911" s="89">
        <v>4187</v>
      </c>
      <c r="J911" s="89">
        <v>4111</v>
      </c>
      <c r="K911" s="91">
        <f>((J911/I911)*100)-100</f>
        <v>-1.8151421065201845</v>
      </c>
      <c r="L911" s="61">
        <v>34</v>
      </c>
    </row>
    <row r="912" spans="1:12" ht="12.75">
      <c r="A912" s="19"/>
      <c r="B912" s="31"/>
      <c r="C912" s="27"/>
      <c r="D912" s="22"/>
      <c r="E912" s="22"/>
      <c r="F912" s="37" t="s">
        <v>237</v>
      </c>
      <c r="G912" s="23">
        <v>1000</v>
      </c>
      <c r="H912" s="89">
        <v>57843.98439537179</v>
      </c>
      <c r="I912" s="89">
        <v>57299.2</v>
      </c>
      <c r="J912" s="89">
        <v>63322.174999999996</v>
      </c>
      <c r="K912" s="91">
        <f>((J912/I912)*100)-100</f>
        <v>10.51144693119626</v>
      </c>
      <c r="L912" s="61"/>
    </row>
    <row r="913" spans="1:12" ht="12.75">
      <c r="A913" s="19"/>
      <c r="B913" s="31"/>
      <c r="C913" s="28"/>
      <c r="D913" s="28"/>
      <c r="E913" s="28"/>
      <c r="F913" s="27"/>
      <c r="G913" s="29"/>
      <c r="H913" s="89"/>
      <c r="I913" s="89"/>
      <c r="J913" s="89"/>
      <c r="K913" s="91"/>
      <c r="L913" s="61"/>
    </row>
    <row r="914" spans="1:12" ht="12.75">
      <c r="A914" s="34" t="s">
        <v>477</v>
      </c>
      <c r="B914" s="27"/>
      <c r="C914" s="22"/>
      <c r="D914" s="22"/>
      <c r="E914" s="33" t="s">
        <v>480</v>
      </c>
      <c r="F914" s="27"/>
      <c r="G914" s="23" t="s">
        <v>66</v>
      </c>
      <c r="H914" s="89">
        <v>133</v>
      </c>
      <c r="I914" s="89">
        <v>156</v>
      </c>
      <c r="J914" s="89">
        <v>265</v>
      </c>
      <c r="K914" s="91">
        <f>((J914/I914)*100)-100</f>
        <v>69.87179487179486</v>
      </c>
      <c r="L914" s="61">
        <v>10</v>
      </c>
    </row>
    <row r="915" spans="1:12" ht="12.75">
      <c r="A915" s="19"/>
      <c r="B915" s="31"/>
      <c r="C915" s="27"/>
      <c r="D915" s="22"/>
      <c r="E915" s="22"/>
      <c r="F915" s="37" t="s">
        <v>481</v>
      </c>
      <c r="G915" s="23">
        <v>1000</v>
      </c>
      <c r="H915" s="89">
        <v>15316.58835</v>
      </c>
      <c r="I915" s="89">
        <v>21371.83</v>
      </c>
      <c r="J915" s="89">
        <v>26404.376</v>
      </c>
      <c r="K915" s="91">
        <f>((J915/I915)*100)-100</f>
        <v>23.547567054388878</v>
      </c>
      <c r="L915" s="61"/>
    </row>
    <row r="916" spans="1:12" ht="12.75">
      <c r="A916" s="19"/>
      <c r="B916" s="31"/>
      <c r="C916" s="28"/>
      <c r="D916" s="28"/>
      <c r="E916" s="28"/>
      <c r="F916" s="27"/>
      <c r="G916" s="29"/>
      <c r="H916" s="89"/>
      <c r="I916" s="89"/>
      <c r="J916" s="89"/>
      <c r="K916" s="91"/>
      <c r="L916" s="61"/>
    </row>
    <row r="917" spans="1:12" ht="12.75">
      <c r="A917" s="34" t="s">
        <v>478</v>
      </c>
      <c r="B917" s="27"/>
      <c r="C917" s="22"/>
      <c r="D917" s="22"/>
      <c r="E917" s="33" t="s">
        <v>614</v>
      </c>
      <c r="F917" s="27"/>
      <c r="G917" s="23"/>
      <c r="H917" s="89"/>
      <c r="I917" s="89"/>
      <c r="J917" s="89"/>
      <c r="K917" s="91"/>
      <c r="L917" s="61"/>
    </row>
    <row r="918" spans="1:12" ht="12.75">
      <c r="A918" s="19"/>
      <c r="B918" s="31"/>
      <c r="C918" s="27"/>
      <c r="D918" s="22"/>
      <c r="E918" s="22"/>
      <c r="F918" s="37" t="s">
        <v>482</v>
      </c>
      <c r="G918" s="23" t="s">
        <v>66</v>
      </c>
      <c r="H918" s="89">
        <v>111</v>
      </c>
      <c r="I918" s="89">
        <v>78</v>
      </c>
      <c r="J918" s="89">
        <v>121</v>
      </c>
      <c r="K918" s="91">
        <f>((J918/I918)*100)-100</f>
        <v>55.12820512820514</v>
      </c>
      <c r="L918" s="61">
        <v>8</v>
      </c>
    </row>
    <row r="919" spans="1:12" ht="12.75">
      <c r="A919" s="19"/>
      <c r="B919" s="31"/>
      <c r="C919" s="27"/>
      <c r="D919" s="22"/>
      <c r="E919" s="22"/>
      <c r="F919" s="37" t="s">
        <v>483</v>
      </c>
      <c r="G919" s="23">
        <v>1000</v>
      </c>
      <c r="H919" s="89">
        <v>21399.17068</v>
      </c>
      <c r="I919" s="89">
        <v>25597.154</v>
      </c>
      <c r="J919" s="89">
        <v>16419.929</v>
      </c>
      <c r="K919" s="91">
        <f>((J919/I919)*100)-100</f>
        <v>-35.85252094822728</v>
      </c>
      <c r="L919" s="61"/>
    </row>
    <row r="920" spans="1:12" ht="12.75">
      <c r="A920" s="19"/>
      <c r="B920" s="31"/>
      <c r="C920" s="28"/>
      <c r="D920" s="28"/>
      <c r="E920" s="28"/>
      <c r="F920" s="27"/>
      <c r="G920" s="29"/>
      <c r="H920" s="89"/>
      <c r="I920" s="89"/>
      <c r="J920" s="89"/>
      <c r="K920" s="91"/>
      <c r="L920" s="61"/>
    </row>
    <row r="921" spans="1:12" ht="12.75">
      <c r="A921" s="34" t="s">
        <v>479</v>
      </c>
      <c r="B921" s="27"/>
      <c r="C921" s="22"/>
      <c r="D921" s="22"/>
      <c r="E921" s="37" t="s">
        <v>484</v>
      </c>
      <c r="F921" s="27"/>
      <c r="G921" s="23" t="s">
        <v>66</v>
      </c>
      <c r="H921" s="89" t="s">
        <v>645</v>
      </c>
      <c r="I921" s="89">
        <v>28410</v>
      </c>
      <c r="J921" s="89" t="s">
        <v>1</v>
      </c>
      <c r="K921" s="91" t="s">
        <v>1</v>
      </c>
      <c r="L921" s="61">
        <v>12</v>
      </c>
    </row>
    <row r="922" spans="1:12" ht="12.75">
      <c r="A922" s="19"/>
      <c r="B922" s="31"/>
      <c r="C922" s="27"/>
      <c r="D922" s="22"/>
      <c r="E922" s="22"/>
      <c r="F922" s="37" t="s">
        <v>485</v>
      </c>
      <c r="G922" s="23">
        <v>1000</v>
      </c>
      <c r="H922" s="89" t="s">
        <v>645</v>
      </c>
      <c r="I922" s="89">
        <v>25580.487</v>
      </c>
      <c r="J922" s="89">
        <v>14889.814</v>
      </c>
      <c r="K922" s="91">
        <f>((J922/I922)*100)-100</f>
        <v>-41.792296604830085</v>
      </c>
      <c r="L922" s="61"/>
    </row>
    <row r="923" spans="1:12" ht="12.75">
      <c r="A923" s="19"/>
      <c r="B923" s="31"/>
      <c r="C923" s="28"/>
      <c r="D923" s="28"/>
      <c r="E923" s="28"/>
      <c r="F923" s="27"/>
      <c r="G923" s="29"/>
      <c r="H923" s="89"/>
      <c r="I923" s="89"/>
      <c r="J923" s="89"/>
      <c r="K923" s="91"/>
      <c r="L923" s="61"/>
    </row>
    <row r="924" spans="1:12" ht="12.75">
      <c r="A924" s="12" t="s">
        <v>238</v>
      </c>
      <c r="B924" s="27"/>
      <c r="C924" s="2"/>
      <c r="D924" s="2"/>
      <c r="E924" s="13" t="s">
        <v>239</v>
      </c>
      <c r="F924" s="27"/>
      <c r="G924" s="23">
        <v>1000</v>
      </c>
      <c r="H924" s="89">
        <v>14104.497834678883</v>
      </c>
      <c r="I924" s="89">
        <v>15235.207999999999</v>
      </c>
      <c r="J924" s="89">
        <v>15492.79</v>
      </c>
      <c r="K924" s="91">
        <f>((J924/I924)*100)-100</f>
        <v>1.6907022208033027</v>
      </c>
      <c r="L924" s="61">
        <v>17</v>
      </c>
    </row>
    <row r="925" spans="1:12" ht="12.75">
      <c r="A925" s="19"/>
      <c r="B925" s="31"/>
      <c r="C925" s="28"/>
      <c r="D925" s="28"/>
      <c r="E925" s="28"/>
      <c r="F925" s="27"/>
      <c r="G925" s="29"/>
      <c r="H925" s="89"/>
      <c r="I925" s="89"/>
      <c r="J925" s="89"/>
      <c r="K925" s="91"/>
      <c r="L925" s="61"/>
    </row>
    <row r="926" spans="1:12" ht="12.75">
      <c r="A926" s="12" t="s">
        <v>240</v>
      </c>
      <c r="B926" s="27"/>
      <c r="C926" s="2"/>
      <c r="D926" s="2"/>
      <c r="E926" s="13" t="s">
        <v>615</v>
      </c>
      <c r="F926" s="27"/>
      <c r="G926" s="23"/>
      <c r="H926" s="89"/>
      <c r="I926" s="89"/>
      <c r="J926" s="89"/>
      <c r="K926" s="91"/>
      <c r="L926" s="61"/>
    </row>
    <row r="927" spans="1:12" ht="12.75">
      <c r="A927" s="34"/>
      <c r="B927" s="27"/>
      <c r="C927" s="27"/>
      <c r="D927" s="37"/>
      <c r="E927" s="37"/>
      <c r="F927" s="27" t="s">
        <v>616</v>
      </c>
      <c r="G927" s="23"/>
      <c r="H927" s="89"/>
      <c r="I927" s="89"/>
      <c r="J927" s="89"/>
      <c r="K927" s="91"/>
      <c r="L927" s="61"/>
    </row>
    <row r="928" spans="1:12" ht="12.75">
      <c r="A928" s="19"/>
      <c r="B928" s="31"/>
      <c r="C928" s="22"/>
      <c r="D928" s="22"/>
      <c r="E928" s="22"/>
      <c r="F928" s="37" t="s">
        <v>617</v>
      </c>
      <c r="G928" s="23">
        <v>1000</v>
      </c>
      <c r="H928" s="89">
        <v>36678.03438949193</v>
      </c>
      <c r="I928" s="89">
        <v>27441.869</v>
      </c>
      <c r="J928" s="89" t="s">
        <v>1</v>
      </c>
      <c r="K928" s="91" t="s">
        <v>1</v>
      </c>
      <c r="L928" s="61">
        <v>9</v>
      </c>
    </row>
    <row r="929" spans="1:12" ht="12.75">
      <c r="A929" s="19"/>
      <c r="B929" s="31"/>
      <c r="C929" s="28"/>
      <c r="D929" s="28"/>
      <c r="E929" s="28"/>
      <c r="F929" s="27"/>
      <c r="G929" s="29"/>
      <c r="H929" s="89"/>
      <c r="I929" s="89"/>
      <c r="J929" s="89"/>
      <c r="K929" s="91"/>
      <c r="L929" s="61"/>
    </row>
    <row r="930" spans="1:12" ht="12.75">
      <c r="A930" s="19">
        <v>297</v>
      </c>
      <c r="B930" s="31"/>
      <c r="C930" s="22" t="s">
        <v>486</v>
      </c>
      <c r="D930" s="22"/>
      <c r="E930" s="22"/>
      <c r="F930" s="27"/>
      <c r="G930" s="23">
        <v>1000</v>
      </c>
      <c r="H930" s="89">
        <v>81451.46409000001</v>
      </c>
      <c r="I930" s="89">
        <v>80570.81299999998</v>
      </c>
      <c r="J930" s="89">
        <v>73519.382</v>
      </c>
      <c r="K930" s="91">
        <f>((J930/I930)*100)-100</f>
        <v>-8.751842928530436</v>
      </c>
      <c r="L930" s="61">
        <v>21</v>
      </c>
    </row>
    <row r="931" spans="1:12" ht="12.75">
      <c r="A931" s="12"/>
      <c r="B931" s="2"/>
      <c r="C931" s="2"/>
      <c r="D931" s="2"/>
      <c r="E931" s="2"/>
      <c r="G931" s="23"/>
      <c r="H931" s="89"/>
      <c r="I931" s="89"/>
      <c r="J931" s="89"/>
      <c r="K931" s="91"/>
      <c r="L931" s="61"/>
    </row>
    <row r="932" spans="1:12" ht="12.75">
      <c r="A932" s="12" t="s">
        <v>241</v>
      </c>
      <c r="B932" s="27"/>
      <c r="C932" s="27"/>
      <c r="D932" s="27"/>
      <c r="E932" s="13" t="s">
        <v>242</v>
      </c>
      <c r="F932" s="27"/>
      <c r="G932" s="23">
        <v>1000</v>
      </c>
      <c r="H932" s="89">
        <v>18518.480645045838</v>
      </c>
      <c r="I932" s="89">
        <v>20162.478000000003</v>
      </c>
      <c r="J932" s="89">
        <v>18097.456</v>
      </c>
      <c r="K932" s="91">
        <f>((J932/I932)*100)-100</f>
        <v>-10.241905781620702</v>
      </c>
      <c r="L932" s="61">
        <v>9</v>
      </c>
    </row>
    <row r="933" spans="1:12" ht="12.75">
      <c r="A933" s="19"/>
      <c r="B933" s="31"/>
      <c r="C933" s="22"/>
      <c r="D933" s="22"/>
      <c r="E933" s="22"/>
      <c r="F933" s="85"/>
      <c r="G933" s="23"/>
      <c r="H933" s="89"/>
      <c r="I933" s="89"/>
      <c r="J933" s="89"/>
      <c r="K933" s="91"/>
      <c r="L933" s="61"/>
    </row>
    <row r="934" spans="1:12" ht="12.75">
      <c r="A934" s="12" t="s">
        <v>243</v>
      </c>
      <c r="B934" s="27"/>
      <c r="C934" s="2"/>
      <c r="D934" s="2"/>
      <c r="E934" s="2" t="s">
        <v>618</v>
      </c>
      <c r="F934" s="17"/>
      <c r="G934" s="35"/>
      <c r="H934" s="89"/>
      <c r="I934" s="89"/>
      <c r="J934" s="89"/>
      <c r="K934" s="91"/>
      <c r="L934" s="61"/>
    </row>
    <row r="935" spans="1:12" ht="12.75">
      <c r="A935" s="19"/>
      <c r="B935" s="31"/>
      <c r="C935" s="28"/>
      <c r="D935" s="28"/>
      <c r="E935" s="28"/>
      <c r="F935" s="2" t="s">
        <v>619</v>
      </c>
      <c r="G935" s="23"/>
      <c r="H935" s="89"/>
      <c r="I935" s="89"/>
      <c r="J935" s="89"/>
      <c r="K935" s="91"/>
      <c r="L935" s="61"/>
    </row>
    <row r="936" spans="1:12" ht="12.75">
      <c r="A936" s="19"/>
      <c r="B936" s="31"/>
      <c r="C936" s="28"/>
      <c r="D936" s="28"/>
      <c r="E936" s="28"/>
      <c r="F936" s="2" t="s">
        <v>485</v>
      </c>
      <c r="G936" s="23">
        <v>1000</v>
      </c>
      <c r="H936" s="89">
        <v>6957.659919318141</v>
      </c>
      <c r="I936" s="89">
        <v>10865.672</v>
      </c>
      <c r="J936" s="89">
        <v>11502.106</v>
      </c>
      <c r="K936" s="91">
        <f>((J936/I936)*100)-100</f>
        <v>5.857290740968438</v>
      </c>
      <c r="L936" s="61">
        <v>7</v>
      </c>
    </row>
    <row r="941" spans="1:8" ht="12.75">
      <c r="A941" s="12" t="s">
        <v>677</v>
      </c>
      <c r="H941" s="89"/>
    </row>
    <row r="942" spans="1:8" ht="12.75">
      <c r="A942" s="12" t="s">
        <v>678</v>
      </c>
      <c r="H942" s="89"/>
    </row>
    <row r="945" spans="1:12" ht="12.75">
      <c r="A945" s="121" t="s">
        <v>666</v>
      </c>
      <c r="B945" s="121"/>
      <c r="C945" s="121"/>
      <c r="D945" s="121"/>
      <c r="E945" s="121"/>
      <c r="F945" s="121"/>
      <c r="G945" s="121"/>
      <c r="H945" s="121"/>
      <c r="I945" s="121"/>
      <c r="J945" s="121"/>
      <c r="K945" s="121"/>
      <c r="L945" s="121"/>
    </row>
    <row r="946" spans="1:12" ht="12.75">
      <c r="A946" s="121" t="s">
        <v>667</v>
      </c>
      <c r="B946" s="121"/>
      <c r="C946" s="121"/>
      <c r="D946" s="121"/>
      <c r="E946" s="121"/>
      <c r="F946" s="121"/>
      <c r="G946" s="121"/>
      <c r="H946" s="121"/>
      <c r="I946" s="121"/>
      <c r="J946" s="121"/>
      <c r="K946" s="121"/>
      <c r="L946" s="121"/>
    </row>
    <row r="947" spans="1:12" ht="12.75">
      <c r="A947" s="1"/>
      <c r="B947" s="1"/>
      <c r="C947" s="1"/>
      <c r="D947" s="1"/>
      <c r="E947" s="1"/>
      <c r="F947" s="2"/>
      <c r="G947" s="1"/>
      <c r="H947" s="3"/>
      <c r="I947" s="3"/>
      <c r="J947" s="3"/>
      <c r="K947" s="3"/>
      <c r="L947" s="3"/>
    </row>
    <row r="948" spans="1:12" ht="12.75">
      <c r="A948" s="122" t="s">
        <v>327</v>
      </c>
      <c r="B948" s="125" t="s">
        <v>674</v>
      </c>
      <c r="C948" s="126"/>
      <c r="D948" s="126"/>
      <c r="E948" s="126"/>
      <c r="F948" s="127"/>
      <c r="G948" s="122" t="s">
        <v>328</v>
      </c>
      <c r="H948" s="125" t="s">
        <v>329</v>
      </c>
      <c r="I948" s="132"/>
      <c r="J948" s="132"/>
      <c r="K948" s="122"/>
      <c r="L948" s="133" t="s">
        <v>665</v>
      </c>
    </row>
    <row r="949" spans="1:12" ht="12.75">
      <c r="A949" s="123"/>
      <c r="B949" s="128"/>
      <c r="C949" s="129"/>
      <c r="D949" s="129"/>
      <c r="E949" s="129"/>
      <c r="F949" s="123"/>
      <c r="G949" s="123"/>
      <c r="H949" s="130"/>
      <c r="I949" s="131"/>
      <c r="J949" s="131"/>
      <c r="K949" s="124"/>
      <c r="L949" s="134"/>
    </row>
    <row r="950" spans="1:12" ht="12.75">
      <c r="A950" s="123"/>
      <c r="B950" s="128"/>
      <c r="C950" s="129"/>
      <c r="D950" s="129"/>
      <c r="E950" s="129"/>
      <c r="F950" s="123"/>
      <c r="G950" s="123"/>
      <c r="H950" s="118" t="s">
        <v>663</v>
      </c>
      <c r="I950" s="118" t="s">
        <v>651</v>
      </c>
      <c r="J950" s="118" t="s">
        <v>664</v>
      </c>
      <c r="K950" s="118" t="s">
        <v>675</v>
      </c>
      <c r="L950" s="134"/>
    </row>
    <row r="951" spans="1:12" ht="12.75">
      <c r="A951" s="123"/>
      <c r="B951" s="128"/>
      <c r="C951" s="129"/>
      <c r="D951" s="129"/>
      <c r="E951" s="129"/>
      <c r="F951" s="123"/>
      <c r="G951" s="123"/>
      <c r="H951" s="119"/>
      <c r="I951" s="119"/>
      <c r="J951" s="119"/>
      <c r="K951" s="119" t="s">
        <v>330</v>
      </c>
      <c r="L951" s="134"/>
    </row>
    <row r="952" spans="1:12" ht="12.75">
      <c r="A952" s="124"/>
      <c r="B952" s="130"/>
      <c r="C952" s="131"/>
      <c r="D952" s="131"/>
      <c r="E952" s="131"/>
      <c r="F952" s="124"/>
      <c r="G952" s="124"/>
      <c r="H952" s="120"/>
      <c r="I952" s="120"/>
      <c r="J952" s="120"/>
      <c r="K952" s="120" t="s">
        <v>0</v>
      </c>
      <c r="L952" s="135"/>
    </row>
    <row r="953" spans="1:12" ht="12.75">
      <c r="A953" s="19"/>
      <c r="B953" s="31"/>
      <c r="C953" s="22"/>
      <c r="D953" s="22"/>
      <c r="E953" s="22"/>
      <c r="F953" s="37"/>
      <c r="G953" s="23"/>
      <c r="H953" s="10"/>
      <c r="I953" s="10"/>
      <c r="J953" s="10"/>
      <c r="K953" s="66"/>
      <c r="L953" s="61"/>
    </row>
    <row r="954" spans="1:12" ht="12.75">
      <c r="A954" s="14">
        <v>30</v>
      </c>
      <c r="B954" s="22" t="s">
        <v>244</v>
      </c>
      <c r="C954" s="2"/>
      <c r="D954" s="2"/>
      <c r="E954" s="2"/>
      <c r="G954" s="6"/>
      <c r="H954" s="77"/>
      <c r="I954" s="77"/>
      <c r="J954" s="77"/>
      <c r="K954" s="83"/>
      <c r="L954" s="61"/>
    </row>
    <row r="955" spans="1:12" ht="12.75">
      <c r="A955" s="12"/>
      <c r="B955" s="2"/>
      <c r="C955" s="22" t="s">
        <v>245</v>
      </c>
      <c r="D955" s="2"/>
      <c r="G955" s="23">
        <v>1000</v>
      </c>
      <c r="H955" s="89" t="s">
        <v>1</v>
      </c>
      <c r="I955" s="89" t="s">
        <v>1</v>
      </c>
      <c r="J955" s="89" t="s">
        <v>1</v>
      </c>
      <c r="K955" s="91" t="s">
        <v>1</v>
      </c>
      <c r="L955" s="61">
        <v>21</v>
      </c>
    </row>
    <row r="956" spans="1:12" ht="12.75">
      <c r="A956" s="17"/>
      <c r="F956" s="17"/>
      <c r="G956" s="71"/>
      <c r="H956" s="89"/>
      <c r="I956" s="89"/>
      <c r="J956" s="89"/>
      <c r="K956" s="90"/>
      <c r="L956" s="61"/>
    </row>
    <row r="957" spans="1:12" ht="12.75">
      <c r="A957" s="14">
        <v>3001</v>
      </c>
      <c r="B957" s="27"/>
      <c r="C957" s="2"/>
      <c r="D957" s="22" t="s">
        <v>246</v>
      </c>
      <c r="E957" s="2"/>
      <c r="G957" s="23">
        <v>1000</v>
      </c>
      <c r="H957" s="89">
        <v>15447.661606581349</v>
      </c>
      <c r="I957" s="89">
        <v>14256.556</v>
      </c>
      <c r="J957" s="89">
        <v>11866.127</v>
      </c>
      <c r="K957" s="91">
        <f>((J957/I957)*100)-100</f>
        <v>-16.767226250154664</v>
      </c>
      <c r="L957" s="61">
        <v>8</v>
      </c>
    </row>
    <row r="958" spans="1:12" ht="12.75">
      <c r="A958" s="4"/>
      <c r="B958" s="5"/>
      <c r="C958" s="5"/>
      <c r="D958" s="5"/>
      <c r="E958" s="5"/>
      <c r="F958" s="2"/>
      <c r="G958" s="6"/>
      <c r="H958" s="89"/>
      <c r="I958" s="89"/>
      <c r="J958" s="89"/>
      <c r="K958" s="91"/>
      <c r="L958" s="61"/>
    </row>
    <row r="959" spans="1:12" ht="12.75">
      <c r="A959" s="14">
        <v>31</v>
      </c>
      <c r="B959" s="31" t="s">
        <v>638</v>
      </c>
      <c r="C959" s="31"/>
      <c r="D959" s="31"/>
      <c r="E959" s="31"/>
      <c r="F959" s="31"/>
      <c r="G959" s="23">
        <v>1000</v>
      </c>
      <c r="H959" s="89">
        <v>1497390.8775302558</v>
      </c>
      <c r="I959" s="89">
        <v>1603076.602</v>
      </c>
      <c r="J959" s="89">
        <v>1873322.0370000002</v>
      </c>
      <c r="K959" s="91">
        <f>((J959/I959)*100)-100</f>
        <v>16.857923985843343</v>
      </c>
      <c r="L959" s="61">
        <v>134</v>
      </c>
    </row>
    <row r="960" spans="1:12" ht="12.75">
      <c r="A960" s="19"/>
      <c r="B960" s="31"/>
      <c r="C960" s="31" t="s">
        <v>662</v>
      </c>
      <c r="D960" s="31"/>
      <c r="E960" s="31"/>
      <c r="F960" s="31"/>
      <c r="G960" s="23"/>
      <c r="H960" s="89"/>
      <c r="I960" s="89"/>
      <c r="J960" s="89"/>
      <c r="K960" s="91"/>
      <c r="L960" s="61"/>
    </row>
    <row r="961" spans="1:12" ht="12.75">
      <c r="A961" s="12"/>
      <c r="B961" s="2"/>
      <c r="C961" s="2"/>
      <c r="D961" s="2"/>
      <c r="E961" s="2"/>
      <c r="G961" s="23"/>
      <c r="H961" s="89"/>
      <c r="I961" s="89"/>
      <c r="J961" s="89"/>
      <c r="K961" s="91"/>
      <c r="L961" s="61"/>
    </row>
    <row r="962" spans="1:12" ht="12.75">
      <c r="A962" s="19">
        <v>311</v>
      </c>
      <c r="B962" s="27"/>
      <c r="C962" s="31" t="s">
        <v>247</v>
      </c>
      <c r="D962" s="22"/>
      <c r="E962" s="22"/>
      <c r="F962" s="27"/>
      <c r="G962" s="23"/>
      <c r="H962" s="89"/>
      <c r="I962" s="89"/>
      <c r="J962" s="89"/>
      <c r="K962" s="91"/>
      <c r="L962" s="61"/>
    </row>
    <row r="963" spans="1:12" ht="12.75">
      <c r="A963" s="19"/>
      <c r="B963" s="27"/>
      <c r="C963" s="31"/>
      <c r="D963" s="22" t="s">
        <v>487</v>
      </c>
      <c r="E963" s="22"/>
      <c r="F963" s="27"/>
      <c r="G963" s="23">
        <v>1000</v>
      </c>
      <c r="H963" s="89">
        <v>170151.80255952716</v>
      </c>
      <c r="I963" s="89">
        <v>183779.086</v>
      </c>
      <c r="J963" s="89">
        <v>174119.38199999998</v>
      </c>
      <c r="K963" s="91">
        <f>((J963/I963)*100)-100</f>
        <v>-5.256149766682398</v>
      </c>
      <c r="L963" s="61">
        <v>27</v>
      </c>
    </row>
    <row r="964" spans="1:12" ht="12.75">
      <c r="A964" s="12"/>
      <c r="B964" s="2"/>
      <c r="C964" s="2"/>
      <c r="D964" s="2"/>
      <c r="E964" s="2"/>
      <c r="G964" s="23"/>
      <c r="H964" s="89"/>
      <c r="I964" s="89"/>
      <c r="J964" s="89"/>
      <c r="K964" s="91"/>
      <c r="L964" s="61"/>
    </row>
    <row r="965" spans="1:12" ht="12.75">
      <c r="A965" s="12" t="s">
        <v>248</v>
      </c>
      <c r="B965" s="27"/>
      <c r="C965" s="2"/>
      <c r="D965" s="2"/>
      <c r="E965" s="13" t="s">
        <v>249</v>
      </c>
      <c r="F965" s="27"/>
      <c r="G965" s="23" t="s">
        <v>66</v>
      </c>
      <c r="H965" s="89">
        <v>2809116</v>
      </c>
      <c r="I965" s="89">
        <v>2041835</v>
      </c>
      <c r="J965" s="89">
        <v>1863672</v>
      </c>
      <c r="K965" s="91">
        <f>((J965/I965)*100)-100</f>
        <v>-8.725631600986375</v>
      </c>
      <c r="L965" s="61">
        <v>5</v>
      </c>
    </row>
    <row r="966" spans="1:12" ht="12.75">
      <c r="A966" s="34"/>
      <c r="B966" s="38"/>
      <c r="C966" s="27"/>
      <c r="D966" s="37"/>
      <c r="E966" s="37"/>
      <c r="F966" s="37" t="s">
        <v>250</v>
      </c>
      <c r="G966" s="23">
        <v>1000</v>
      </c>
      <c r="H966" s="89">
        <v>11630.867713451578</v>
      </c>
      <c r="I966" s="89">
        <v>8832.571</v>
      </c>
      <c r="J966" s="89">
        <v>9694.591</v>
      </c>
      <c r="K966" s="91">
        <f>((J966/I966)*100)-100</f>
        <v>9.759559249509579</v>
      </c>
      <c r="L966" s="61"/>
    </row>
    <row r="967" spans="1:12" ht="12.75">
      <c r="A967" s="19"/>
      <c r="B967" s="31"/>
      <c r="C967" s="28"/>
      <c r="D967" s="28"/>
      <c r="E967" s="28"/>
      <c r="F967" s="27"/>
      <c r="G967" s="29"/>
      <c r="H967" s="89"/>
      <c r="I967" s="89"/>
      <c r="J967" s="89"/>
      <c r="K967" s="91"/>
      <c r="L967" s="61"/>
    </row>
    <row r="968" spans="1:12" ht="12.75">
      <c r="A968" s="12" t="s">
        <v>490</v>
      </c>
      <c r="B968" s="27"/>
      <c r="C968" s="2"/>
      <c r="D968" s="2"/>
      <c r="E968" s="13" t="s">
        <v>488</v>
      </c>
      <c r="F968" s="27"/>
      <c r="G968" s="23"/>
      <c r="H968" s="89"/>
      <c r="I968" s="89"/>
      <c r="J968" s="89"/>
      <c r="K968" s="91"/>
      <c r="L968" s="61"/>
    </row>
    <row r="969" spans="1:12" ht="12.75">
      <c r="A969" s="12"/>
      <c r="B969" s="27"/>
      <c r="C969" s="2"/>
      <c r="D969" s="2"/>
      <c r="E969" s="13"/>
      <c r="F969" s="27" t="s">
        <v>489</v>
      </c>
      <c r="G969" s="23">
        <v>1000</v>
      </c>
      <c r="H969" s="89" t="s">
        <v>1</v>
      </c>
      <c r="I969" s="89">
        <v>12768.343</v>
      </c>
      <c r="J969" s="93">
        <v>45395.091</v>
      </c>
      <c r="K969" s="91">
        <f>((J969/I969)*100)-100</f>
        <v>255.5284424924988</v>
      </c>
      <c r="L969" s="61">
        <v>4</v>
      </c>
    </row>
    <row r="970" spans="1:12" ht="12.75">
      <c r="A970" s="19"/>
      <c r="B970" s="31"/>
      <c r="C970" s="28"/>
      <c r="D970" s="28"/>
      <c r="E970" s="28"/>
      <c r="F970" s="27"/>
      <c r="G970" s="29"/>
      <c r="H970" s="89"/>
      <c r="I970" s="89"/>
      <c r="J970" s="89"/>
      <c r="K970" s="91"/>
      <c r="L970" s="61"/>
    </row>
    <row r="971" spans="1:12" ht="12.75">
      <c r="A971" s="12" t="s">
        <v>251</v>
      </c>
      <c r="B971" s="27"/>
      <c r="C971" s="27"/>
      <c r="D971" s="27"/>
      <c r="E971" s="13" t="s">
        <v>491</v>
      </c>
      <c r="F971" s="27"/>
      <c r="G971" s="23"/>
      <c r="H971" s="89"/>
      <c r="I971" s="89"/>
      <c r="J971" s="89"/>
      <c r="K971" s="91"/>
      <c r="L971" s="61"/>
    </row>
    <row r="972" spans="1:12" ht="12.75">
      <c r="A972" s="12"/>
      <c r="C972" s="27"/>
      <c r="D972" s="2"/>
      <c r="E972" s="2"/>
      <c r="F972" s="2" t="s">
        <v>492</v>
      </c>
      <c r="G972" s="23">
        <v>1000</v>
      </c>
      <c r="H972" s="89">
        <v>4976.915171563991</v>
      </c>
      <c r="I972" s="89">
        <v>3795.836</v>
      </c>
      <c r="J972" s="89">
        <v>4752.334</v>
      </c>
      <c r="K972" s="91">
        <f>((J972/I972)*100)-100</f>
        <v>25.1986123741911</v>
      </c>
      <c r="L972" s="61">
        <v>3</v>
      </c>
    </row>
    <row r="973" spans="1:12" ht="12.75">
      <c r="A973" s="12"/>
      <c r="B973" s="2"/>
      <c r="C973" s="2"/>
      <c r="D973" s="2"/>
      <c r="E973" s="2"/>
      <c r="G973" s="23"/>
      <c r="H973" s="89"/>
      <c r="I973" s="89"/>
      <c r="J973" s="89"/>
      <c r="K973" s="91"/>
      <c r="L973" s="61"/>
    </row>
    <row r="974" spans="1:12" ht="12.75">
      <c r="A974" s="14">
        <v>312</v>
      </c>
      <c r="B974" s="27"/>
      <c r="C974" s="15" t="s">
        <v>493</v>
      </c>
      <c r="D974" s="2"/>
      <c r="E974" s="2"/>
      <c r="G974" s="23"/>
      <c r="H974" s="89"/>
      <c r="I974" s="89"/>
      <c r="J974" s="89"/>
      <c r="K974" s="91"/>
      <c r="L974" s="61"/>
    </row>
    <row r="975" spans="1:12" ht="12.75">
      <c r="A975" s="14"/>
      <c r="B975" s="27"/>
      <c r="C975" s="15"/>
      <c r="D975" s="15" t="s">
        <v>494</v>
      </c>
      <c r="E975" s="2"/>
      <c r="G975" s="23">
        <v>1000</v>
      </c>
      <c r="H975" s="89">
        <v>329000.9867933307</v>
      </c>
      <c r="I975" s="89">
        <v>355765.34400000004</v>
      </c>
      <c r="J975" s="89">
        <v>367935.72</v>
      </c>
      <c r="K975" s="91">
        <f>((J975/I975)*100)-100</f>
        <v>3.420899816481267</v>
      </c>
      <c r="L975" s="61">
        <v>48</v>
      </c>
    </row>
    <row r="976" spans="1:12" ht="12.75">
      <c r="A976" s="12"/>
      <c r="B976" s="2"/>
      <c r="C976" s="2"/>
      <c r="D976" s="2"/>
      <c r="E976" s="2"/>
      <c r="G976" s="23"/>
      <c r="H976" s="89"/>
      <c r="I976" s="89"/>
      <c r="J976" s="89"/>
      <c r="K976" s="91"/>
      <c r="L976" s="61"/>
    </row>
    <row r="977" spans="1:12" ht="12.75">
      <c r="A977" s="12" t="s">
        <v>252</v>
      </c>
      <c r="B977" s="27"/>
      <c r="C977" s="2"/>
      <c r="D977" s="2"/>
      <c r="E977" s="13" t="s">
        <v>253</v>
      </c>
      <c r="F977" s="27"/>
      <c r="G977" s="23"/>
      <c r="H977" s="89"/>
      <c r="I977" s="89"/>
      <c r="J977" s="89"/>
      <c r="K977" s="91"/>
      <c r="L977" s="61"/>
    </row>
    <row r="978" spans="1:12" ht="12.75">
      <c r="A978" s="12"/>
      <c r="C978" s="27"/>
      <c r="D978" s="2"/>
      <c r="E978" s="2"/>
      <c r="F978" s="2" t="s">
        <v>495</v>
      </c>
      <c r="G978" s="6"/>
      <c r="H978" s="89"/>
      <c r="I978" s="89"/>
      <c r="J978" s="89"/>
      <c r="K978" s="91"/>
      <c r="L978" s="61"/>
    </row>
    <row r="979" spans="1:12" ht="12.75">
      <c r="A979" s="12"/>
      <c r="B979" s="13"/>
      <c r="C979" s="27"/>
      <c r="D979" s="2"/>
      <c r="E979" s="2"/>
      <c r="F979" s="2" t="s">
        <v>496</v>
      </c>
      <c r="G979" s="23" t="s">
        <v>254</v>
      </c>
      <c r="H979" s="89">
        <v>17172</v>
      </c>
      <c r="I979" s="89">
        <v>13820</v>
      </c>
      <c r="J979" s="89">
        <v>12945</v>
      </c>
      <c r="K979" s="91">
        <f>((J979/I979)*100)-100</f>
        <v>-6.331403762662816</v>
      </c>
      <c r="L979" s="61">
        <v>6</v>
      </c>
    </row>
    <row r="980" spans="1:12" ht="12.75">
      <c r="A980" s="19"/>
      <c r="B980" s="31"/>
      <c r="C980" s="27"/>
      <c r="D980" s="28"/>
      <c r="E980" s="28"/>
      <c r="F980" s="27" t="s">
        <v>497</v>
      </c>
      <c r="G980" s="23">
        <v>1000</v>
      </c>
      <c r="H980" s="89">
        <v>18190.231257317864</v>
      </c>
      <c r="I980" s="89">
        <v>16644.963</v>
      </c>
      <c r="J980" s="89">
        <v>17929.735</v>
      </c>
      <c r="K980" s="91">
        <f>((J980/I980)*100)-100</f>
        <v>7.718683423928326</v>
      </c>
      <c r="L980" s="61"/>
    </row>
    <row r="981" spans="1:12" ht="12.75">
      <c r="A981" s="19"/>
      <c r="B981" s="31"/>
      <c r="C981" s="28"/>
      <c r="D981" s="28"/>
      <c r="E981" s="28"/>
      <c r="F981" s="27"/>
      <c r="G981" s="29"/>
      <c r="H981" s="89"/>
      <c r="I981" s="89"/>
      <c r="J981" s="89"/>
      <c r="K981" s="91"/>
      <c r="L981" s="61"/>
    </row>
    <row r="982" spans="1:12" ht="12.75">
      <c r="A982" s="12" t="s">
        <v>499</v>
      </c>
      <c r="B982" s="27"/>
      <c r="C982" s="2"/>
      <c r="D982" s="2"/>
      <c r="E982" s="13" t="s">
        <v>500</v>
      </c>
      <c r="F982" s="27"/>
      <c r="G982" s="23" t="s">
        <v>66</v>
      </c>
      <c r="H982" s="89">
        <v>7832</v>
      </c>
      <c r="I982" s="89">
        <v>7184</v>
      </c>
      <c r="J982" s="89">
        <v>5971</v>
      </c>
      <c r="K982" s="91">
        <f>((J982/I982)*100)-100</f>
        <v>-16.884743875278403</v>
      </c>
      <c r="L982" s="61">
        <v>6</v>
      </c>
    </row>
    <row r="983" spans="1:12" ht="12.75">
      <c r="A983" s="12"/>
      <c r="C983" s="27"/>
      <c r="D983" s="2"/>
      <c r="E983" s="2"/>
      <c r="F983" s="2" t="s">
        <v>501</v>
      </c>
      <c r="G983" s="23">
        <v>1000</v>
      </c>
      <c r="H983" s="89">
        <v>30914.030870000002</v>
      </c>
      <c r="I983" s="89">
        <v>35662.435</v>
      </c>
      <c r="J983" s="89">
        <v>32987.865</v>
      </c>
      <c r="K983" s="91">
        <f>((J983/I983)*100)-100</f>
        <v>-7.499684191502908</v>
      </c>
      <c r="L983" s="61"/>
    </row>
    <row r="984" spans="1:12" ht="12.75">
      <c r="A984" s="19"/>
      <c r="B984" s="31"/>
      <c r="C984" s="28"/>
      <c r="D984" s="28"/>
      <c r="E984" s="28"/>
      <c r="F984" s="27"/>
      <c r="G984" s="29"/>
      <c r="H984" s="89"/>
      <c r="I984" s="89"/>
      <c r="J984" s="89"/>
      <c r="K984" s="91"/>
      <c r="L984" s="61"/>
    </row>
    <row r="985" spans="1:12" ht="12.75">
      <c r="A985" s="12" t="s">
        <v>498</v>
      </c>
      <c r="B985" s="27"/>
      <c r="C985" s="2"/>
      <c r="D985" s="2"/>
      <c r="E985" s="13" t="s">
        <v>502</v>
      </c>
      <c r="F985" s="27"/>
      <c r="G985" s="23"/>
      <c r="H985" s="89"/>
      <c r="I985" s="89"/>
      <c r="J985" s="89"/>
      <c r="K985" s="91"/>
      <c r="L985" s="61"/>
    </row>
    <row r="986" spans="1:12" ht="12.75">
      <c r="A986" s="12"/>
      <c r="C986" s="27"/>
      <c r="D986" s="2"/>
      <c r="E986" s="2"/>
      <c r="F986" s="2" t="s">
        <v>503</v>
      </c>
      <c r="G986" s="23">
        <v>1000</v>
      </c>
      <c r="H986" s="89">
        <v>76620.39544</v>
      </c>
      <c r="I986" s="89">
        <v>78994.837</v>
      </c>
      <c r="J986" s="89">
        <v>82606.10800000001</v>
      </c>
      <c r="K986" s="91">
        <f>((J986/I986)*100)-100</f>
        <v>4.571527883524865</v>
      </c>
      <c r="L986" s="61">
        <v>5</v>
      </c>
    </row>
    <row r="987" spans="1:12" ht="12.75">
      <c r="A987" s="12"/>
      <c r="B987" s="2"/>
      <c r="C987" s="2"/>
      <c r="D987" s="2"/>
      <c r="E987" s="2"/>
      <c r="G987" s="23"/>
      <c r="H987" s="89"/>
      <c r="I987" s="89"/>
      <c r="J987" s="89"/>
      <c r="K987" s="91"/>
      <c r="L987" s="61"/>
    </row>
    <row r="988" spans="1:12" ht="12.75">
      <c r="A988" s="14">
        <v>313</v>
      </c>
      <c r="B988" s="27"/>
      <c r="C988" s="15" t="s">
        <v>504</v>
      </c>
      <c r="D988" s="2"/>
      <c r="E988" s="2"/>
      <c r="G988" s="23">
        <v>1000</v>
      </c>
      <c r="H988" s="89">
        <v>141568.69104</v>
      </c>
      <c r="I988" s="89">
        <v>131269.343</v>
      </c>
      <c r="J988" s="89">
        <v>124988.09</v>
      </c>
      <c r="K988" s="91">
        <f>((J988/I988)*100)-100</f>
        <v>-4.785011379237275</v>
      </c>
      <c r="L988" s="61">
        <v>13</v>
      </c>
    </row>
    <row r="989" spans="1:12" ht="12.75">
      <c r="A989" s="12"/>
      <c r="B989" s="2"/>
      <c r="C989" s="2"/>
      <c r="D989" s="2"/>
      <c r="E989" s="2"/>
      <c r="G989" s="23"/>
      <c r="H989" s="89"/>
      <c r="I989" s="89"/>
      <c r="J989" s="89"/>
      <c r="K989" s="91"/>
      <c r="L989" s="61"/>
    </row>
    <row r="990" spans="1:12" ht="12.75">
      <c r="A990" s="12" t="s">
        <v>505</v>
      </c>
      <c r="B990" s="27"/>
      <c r="C990" s="2"/>
      <c r="D990" s="2"/>
      <c r="E990" s="13" t="s">
        <v>506</v>
      </c>
      <c r="F990" s="27"/>
      <c r="G990" s="9"/>
      <c r="H990" s="89"/>
      <c r="I990" s="89"/>
      <c r="J990" s="89"/>
      <c r="K990" s="91"/>
      <c r="L990" s="61"/>
    </row>
    <row r="991" spans="1:12" ht="12.75">
      <c r="A991" s="7"/>
      <c r="B991" s="8"/>
      <c r="C991" s="8"/>
      <c r="D991" s="8"/>
      <c r="E991" s="8"/>
      <c r="F991" s="13" t="s">
        <v>507</v>
      </c>
      <c r="G991" s="9" t="s">
        <v>10</v>
      </c>
      <c r="H991" s="89">
        <v>12664</v>
      </c>
      <c r="I991" s="89">
        <v>12634</v>
      </c>
      <c r="J991" s="89">
        <v>12685</v>
      </c>
      <c r="K991" s="91">
        <f>((J991/I991)*100)-100</f>
        <v>0.40367262941269644</v>
      </c>
      <c r="L991" s="61">
        <v>8</v>
      </c>
    </row>
    <row r="992" spans="1:12" ht="12.75">
      <c r="A992" s="7"/>
      <c r="B992" s="8"/>
      <c r="C992" s="8"/>
      <c r="D992" s="8"/>
      <c r="E992" s="8"/>
      <c r="F992" s="13" t="s">
        <v>620</v>
      </c>
      <c r="G992" s="23">
        <v>1000</v>
      </c>
      <c r="H992" s="89">
        <v>25567.94353</v>
      </c>
      <c r="I992" s="89">
        <v>24985.564</v>
      </c>
      <c r="J992" s="89">
        <v>22340.691</v>
      </c>
      <c r="K992" s="91">
        <f>((J992/I992)*100)-100</f>
        <v>-10.58560455149221</v>
      </c>
      <c r="L992" s="61"/>
    </row>
    <row r="993" spans="1:12" ht="12.75">
      <c r="A993" s="12"/>
      <c r="B993" s="2"/>
      <c r="C993" s="2"/>
      <c r="D993" s="2"/>
      <c r="E993" s="2"/>
      <c r="G993" s="23"/>
      <c r="H993" s="89"/>
      <c r="I993" s="89"/>
      <c r="J993" s="89"/>
      <c r="K993" s="91"/>
      <c r="L993" s="61"/>
    </row>
    <row r="994" spans="1:12" ht="12.75">
      <c r="A994" s="19">
        <v>315</v>
      </c>
      <c r="B994" s="27"/>
      <c r="C994" s="31" t="s">
        <v>255</v>
      </c>
      <c r="D994" s="8"/>
      <c r="E994" s="8"/>
      <c r="G994" s="23">
        <v>1000</v>
      </c>
      <c r="H994" s="89">
        <v>48749.12441265345</v>
      </c>
      <c r="I994" s="89">
        <v>52226.96</v>
      </c>
      <c r="J994" s="89" t="s">
        <v>1</v>
      </c>
      <c r="K994" s="91" t="s">
        <v>1</v>
      </c>
      <c r="L994" s="61">
        <v>20</v>
      </c>
    </row>
    <row r="995" spans="1:12" ht="12.75">
      <c r="A995" s="12"/>
      <c r="B995" s="2"/>
      <c r="C995" s="2"/>
      <c r="D995" s="2"/>
      <c r="E995" s="2"/>
      <c r="G995" s="23"/>
      <c r="H995" s="89"/>
      <c r="I995" s="89"/>
      <c r="J995" s="89"/>
      <c r="K995" s="91"/>
      <c r="L995" s="61"/>
    </row>
    <row r="996" spans="1:12" ht="12.75">
      <c r="A996" s="19">
        <v>316</v>
      </c>
      <c r="B996" s="22"/>
      <c r="C996" s="22" t="s">
        <v>621</v>
      </c>
      <c r="D996" s="22"/>
      <c r="E996" s="22"/>
      <c r="F996" s="27"/>
      <c r="G996" s="23">
        <v>1000</v>
      </c>
      <c r="H996" s="89">
        <v>807920.3110600001</v>
      </c>
      <c r="I996" s="89">
        <v>880035.869</v>
      </c>
      <c r="J996" s="89">
        <v>1155957.5910000002</v>
      </c>
      <c r="K996" s="91">
        <f>((J996/I996)*100)-100</f>
        <v>31.353463162079407</v>
      </c>
      <c r="L996" s="61">
        <v>45</v>
      </c>
    </row>
    <row r="997" spans="1:12" ht="12.75">
      <c r="A997" s="12"/>
      <c r="B997" s="2"/>
      <c r="C997" s="2"/>
      <c r="D997" s="2"/>
      <c r="E997" s="2"/>
      <c r="G997" s="23"/>
      <c r="H997" s="89"/>
      <c r="I997" s="89"/>
      <c r="J997" s="89"/>
      <c r="K997" s="91"/>
      <c r="L997" s="61"/>
    </row>
    <row r="998" spans="1:12" ht="12.75">
      <c r="A998" s="19">
        <v>3161</v>
      </c>
      <c r="B998" s="27"/>
      <c r="C998" s="22"/>
      <c r="D998" s="31" t="s">
        <v>256</v>
      </c>
      <c r="E998" s="22"/>
      <c r="F998" s="27"/>
      <c r="G998" s="23"/>
      <c r="H998" s="89"/>
      <c r="I998" s="89"/>
      <c r="J998" s="89"/>
      <c r="K998" s="91"/>
      <c r="L998" s="61"/>
    </row>
    <row r="999" spans="1:12" ht="12.75">
      <c r="A999" s="14"/>
      <c r="B999" s="15"/>
      <c r="C999" s="27"/>
      <c r="D999" s="20"/>
      <c r="E999" s="20" t="s">
        <v>257</v>
      </c>
      <c r="F999" s="28"/>
      <c r="G999" s="23">
        <v>1000</v>
      </c>
      <c r="H999" s="89">
        <v>720886.2733468655</v>
      </c>
      <c r="I999" s="89">
        <v>783881.15</v>
      </c>
      <c r="J999" s="89">
        <v>858223.349</v>
      </c>
      <c r="K999" s="91">
        <f>((J999/I999)*100)-100</f>
        <v>9.483861041944948</v>
      </c>
      <c r="L999" s="61">
        <v>18</v>
      </c>
    </row>
    <row r="1000" spans="1:12" ht="12.75">
      <c r="A1000" s="14"/>
      <c r="B1000" s="15"/>
      <c r="C1000" s="27"/>
      <c r="D1000" s="20"/>
      <c r="E1000" s="20"/>
      <c r="F1000" s="28"/>
      <c r="G1000" s="23"/>
      <c r="H1000" s="89"/>
      <c r="I1000" s="89"/>
      <c r="J1000" s="89"/>
      <c r="K1000" s="91"/>
      <c r="L1000" s="61"/>
    </row>
    <row r="1001" spans="1:12" ht="12.75">
      <c r="A1001" s="12" t="s">
        <v>508</v>
      </c>
      <c r="B1001" s="13"/>
      <c r="C1001" s="2"/>
      <c r="D1001" s="2"/>
      <c r="E1001" s="2" t="s">
        <v>509</v>
      </c>
      <c r="F1001" s="27"/>
      <c r="G1001" s="23" t="s">
        <v>18</v>
      </c>
      <c r="H1001" s="89" t="s">
        <v>1</v>
      </c>
      <c r="I1001" s="89" t="s">
        <v>1</v>
      </c>
      <c r="J1001" s="89" t="s">
        <v>1</v>
      </c>
      <c r="K1001" s="91" t="s">
        <v>1</v>
      </c>
      <c r="L1001" s="61">
        <v>3</v>
      </c>
    </row>
    <row r="1002" spans="1:12" ht="12.75">
      <c r="A1002" s="12"/>
      <c r="B1002" s="13"/>
      <c r="C1002" s="2"/>
      <c r="D1002" s="2"/>
      <c r="E1002" s="2"/>
      <c r="F1002" s="27"/>
      <c r="G1002" s="23">
        <v>1000</v>
      </c>
      <c r="H1002" s="89" t="s">
        <v>1</v>
      </c>
      <c r="I1002" s="89">
        <v>196413.412</v>
      </c>
      <c r="J1002" s="89">
        <v>228989.95</v>
      </c>
      <c r="K1002" s="91">
        <f>((J1002/I1002)*100)-100</f>
        <v>16.585699351325346</v>
      </c>
      <c r="L1002" s="61"/>
    </row>
    <row r="1003" spans="1:12" ht="12.75">
      <c r="A1003" s="34" t="s">
        <v>510</v>
      </c>
      <c r="B1003" s="27"/>
      <c r="C1003" s="3"/>
      <c r="D1003" s="3"/>
      <c r="E1003" s="37" t="s">
        <v>258</v>
      </c>
      <c r="F1003" s="27"/>
      <c r="G1003" s="29"/>
      <c r="H1003" s="89"/>
      <c r="I1003" s="89"/>
      <c r="J1003" s="89"/>
      <c r="K1003" s="91"/>
      <c r="L1003" s="61"/>
    </row>
    <row r="1004" spans="1:12" ht="12.75">
      <c r="A1004" s="12"/>
      <c r="B1004" s="13"/>
      <c r="C1004" s="27"/>
      <c r="D1004" s="2"/>
      <c r="E1004" s="2"/>
      <c r="F1004" s="2" t="s">
        <v>511</v>
      </c>
      <c r="G1004" s="23"/>
      <c r="H1004" s="89"/>
      <c r="I1004" s="89"/>
      <c r="J1004" s="89"/>
      <c r="K1004" s="91"/>
      <c r="L1004" s="61"/>
    </row>
    <row r="1005" spans="1:12" ht="12.75">
      <c r="A1005" s="34"/>
      <c r="B1005" s="27"/>
      <c r="C1005" s="27"/>
      <c r="D1005" s="37"/>
      <c r="E1005" s="37"/>
      <c r="F1005" s="37" t="s">
        <v>512</v>
      </c>
      <c r="G1005" s="23"/>
      <c r="H1005" s="89"/>
      <c r="I1005" s="89"/>
      <c r="J1005" s="89"/>
      <c r="K1005" s="91"/>
      <c r="L1005" s="61"/>
    </row>
    <row r="1006" spans="1:12" ht="12.75">
      <c r="A1006" s="12"/>
      <c r="B1006" s="13"/>
      <c r="C1006" s="27"/>
      <c r="D1006" s="2"/>
      <c r="E1006" s="2"/>
      <c r="F1006" s="2" t="s">
        <v>622</v>
      </c>
      <c r="G1006" s="23">
        <v>1000</v>
      </c>
      <c r="H1006" s="89">
        <v>85425.6249265018</v>
      </c>
      <c r="I1006" s="89">
        <v>108160.18</v>
      </c>
      <c r="J1006" s="89">
        <v>119784.377</v>
      </c>
      <c r="K1006" s="91">
        <f>((J1006/I1006)*100)-100</f>
        <v>10.747205672179902</v>
      </c>
      <c r="L1006" s="61">
        <v>9</v>
      </c>
    </row>
    <row r="1007" spans="1:11" ht="12.75">
      <c r="A1007" s="92"/>
      <c r="H1007" s="89"/>
      <c r="I1007" s="89"/>
      <c r="J1007" s="89"/>
      <c r="K1007" s="91"/>
    </row>
    <row r="1008" spans="1:11" ht="12.75">
      <c r="A1008" s="12" t="s">
        <v>677</v>
      </c>
      <c r="H1008" s="89"/>
      <c r="K1008" s="91"/>
    </row>
    <row r="1009" spans="1:8" ht="12.75">
      <c r="A1009" s="12" t="s">
        <v>678</v>
      </c>
      <c r="H1009" s="89"/>
    </row>
    <row r="1012" spans="1:12" ht="12.75">
      <c r="A1012" s="121" t="s">
        <v>666</v>
      </c>
      <c r="B1012" s="121"/>
      <c r="C1012" s="121"/>
      <c r="D1012" s="121"/>
      <c r="E1012" s="121"/>
      <c r="F1012" s="121"/>
      <c r="G1012" s="121"/>
      <c r="H1012" s="121"/>
      <c r="I1012" s="121"/>
      <c r="J1012" s="121"/>
      <c r="K1012" s="121"/>
      <c r="L1012" s="121"/>
    </row>
    <row r="1013" spans="1:12" ht="12.75">
      <c r="A1013" s="121" t="s">
        <v>667</v>
      </c>
      <c r="B1013" s="121"/>
      <c r="C1013" s="121"/>
      <c r="D1013" s="121"/>
      <c r="E1013" s="121"/>
      <c r="F1013" s="121"/>
      <c r="G1013" s="121"/>
      <c r="H1013" s="121"/>
      <c r="I1013" s="121"/>
      <c r="J1013" s="121"/>
      <c r="K1013" s="121"/>
      <c r="L1013" s="121"/>
    </row>
    <row r="1014" spans="1:12" ht="12.75">
      <c r="A1014" s="1"/>
      <c r="B1014" s="1"/>
      <c r="C1014" s="1"/>
      <c r="D1014" s="1"/>
      <c r="E1014" s="1"/>
      <c r="F1014" s="2"/>
      <c r="G1014" s="1"/>
      <c r="H1014" s="3"/>
      <c r="I1014" s="3"/>
      <c r="J1014" s="3"/>
      <c r="K1014" s="3"/>
      <c r="L1014" s="3"/>
    </row>
    <row r="1015" spans="1:12" ht="12.75">
      <c r="A1015" s="122" t="s">
        <v>327</v>
      </c>
      <c r="B1015" s="125" t="s">
        <v>674</v>
      </c>
      <c r="C1015" s="126"/>
      <c r="D1015" s="126"/>
      <c r="E1015" s="126"/>
      <c r="F1015" s="127"/>
      <c r="G1015" s="122" t="s">
        <v>328</v>
      </c>
      <c r="H1015" s="125" t="s">
        <v>329</v>
      </c>
      <c r="I1015" s="132"/>
      <c r="J1015" s="132"/>
      <c r="K1015" s="122"/>
      <c r="L1015" s="133" t="s">
        <v>665</v>
      </c>
    </row>
    <row r="1016" spans="1:12" ht="12.75">
      <c r="A1016" s="123"/>
      <c r="B1016" s="128"/>
      <c r="C1016" s="129"/>
      <c r="D1016" s="129"/>
      <c r="E1016" s="129"/>
      <c r="F1016" s="123"/>
      <c r="G1016" s="123"/>
      <c r="H1016" s="130"/>
      <c r="I1016" s="131"/>
      <c r="J1016" s="131"/>
      <c r="K1016" s="124"/>
      <c r="L1016" s="134"/>
    </row>
    <row r="1017" spans="1:12" ht="12.75">
      <c r="A1017" s="123"/>
      <c r="B1017" s="128"/>
      <c r="C1017" s="129"/>
      <c r="D1017" s="129"/>
      <c r="E1017" s="129"/>
      <c r="F1017" s="123"/>
      <c r="G1017" s="123"/>
      <c r="H1017" s="118" t="s">
        <v>663</v>
      </c>
      <c r="I1017" s="118" t="s">
        <v>651</v>
      </c>
      <c r="J1017" s="118" t="s">
        <v>664</v>
      </c>
      <c r="K1017" s="118" t="s">
        <v>675</v>
      </c>
      <c r="L1017" s="134"/>
    </row>
    <row r="1018" spans="1:12" ht="12.75">
      <c r="A1018" s="123"/>
      <c r="B1018" s="128"/>
      <c r="C1018" s="129"/>
      <c r="D1018" s="129"/>
      <c r="E1018" s="129"/>
      <c r="F1018" s="123"/>
      <c r="G1018" s="123"/>
      <c r="H1018" s="119"/>
      <c r="I1018" s="119"/>
      <c r="J1018" s="119"/>
      <c r="K1018" s="119" t="s">
        <v>330</v>
      </c>
      <c r="L1018" s="134"/>
    </row>
    <row r="1019" spans="1:12" ht="12.75">
      <c r="A1019" s="124"/>
      <c r="B1019" s="130"/>
      <c r="C1019" s="131"/>
      <c r="D1019" s="131"/>
      <c r="E1019" s="131"/>
      <c r="F1019" s="124"/>
      <c r="G1019" s="124"/>
      <c r="H1019" s="120"/>
      <c r="I1019" s="120"/>
      <c r="J1019" s="120"/>
      <c r="K1019" s="120" t="s">
        <v>0</v>
      </c>
      <c r="L1019" s="135"/>
    </row>
    <row r="1020" spans="1:12" ht="12.75">
      <c r="A1020" s="12"/>
      <c r="B1020" s="2"/>
      <c r="C1020" s="2"/>
      <c r="D1020" s="2"/>
      <c r="E1020" s="2"/>
      <c r="G1020" s="23"/>
      <c r="H1020" s="77"/>
      <c r="I1020" s="77"/>
      <c r="J1020" s="77"/>
      <c r="K1020" s="79"/>
      <c r="L1020" s="61"/>
    </row>
    <row r="1021" spans="1:12" ht="12.75">
      <c r="A1021" s="19">
        <v>3162</v>
      </c>
      <c r="B1021" s="28"/>
      <c r="C1021" s="22"/>
      <c r="D1021" s="22" t="s">
        <v>259</v>
      </c>
      <c r="E1021" s="21"/>
      <c r="F1021" s="21"/>
      <c r="G1021" s="23">
        <v>1000</v>
      </c>
      <c r="H1021" s="89">
        <v>87034.1491847451</v>
      </c>
      <c r="I1021" s="89">
        <v>96154.71900000001</v>
      </c>
      <c r="J1021" s="93">
        <v>297734.242</v>
      </c>
      <c r="K1021" s="91">
        <f>((J1021/I1021)*100)-100</f>
        <v>209.64080088466585</v>
      </c>
      <c r="L1021" s="61">
        <v>27</v>
      </c>
    </row>
    <row r="1022" spans="1:12" ht="12.75">
      <c r="A1022" s="4"/>
      <c r="B1022" s="5"/>
      <c r="C1022" s="5"/>
      <c r="D1022" s="5"/>
      <c r="E1022" s="5"/>
      <c r="F1022" s="2"/>
      <c r="G1022" s="6"/>
      <c r="H1022" s="89"/>
      <c r="I1022" s="89"/>
      <c r="J1022" s="89"/>
      <c r="K1022" s="90"/>
      <c r="L1022" s="61"/>
    </row>
    <row r="1023" spans="1:12" ht="12.75">
      <c r="A1023" s="19">
        <v>32</v>
      </c>
      <c r="B1023" s="28" t="s">
        <v>513</v>
      </c>
      <c r="C1023" s="22"/>
      <c r="D1023" s="22"/>
      <c r="E1023" s="21"/>
      <c r="F1023" s="21"/>
      <c r="G1023" s="23"/>
      <c r="H1023" s="89"/>
      <c r="I1023" s="89"/>
      <c r="J1023" s="89"/>
      <c r="K1023" s="91"/>
      <c r="L1023" s="61"/>
    </row>
    <row r="1024" spans="1:12" ht="12.75">
      <c r="A1024" s="19"/>
      <c r="B1024" s="28"/>
      <c r="C1024" s="22" t="s">
        <v>514</v>
      </c>
      <c r="D1024" s="22"/>
      <c r="E1024" s="21"/>
      <c r="F1024" s="21"/>
      <c r="G1024" s="23">
        <v>1000</v>
      </c>
      <c r="H1024" s="89">
        <v>523242.2025100001</v>
      </c>
      <c r="I1024" s="89">
        <v>450624.15099999995</v>
      </c>
      <c r="J1024" s="89">
        <v>501912.66699999996</v>
      </c>
      <c r="K1024" s="91">
        <f>((J1024/I1024)*100)-100</f>
        <v>11.381661610054266</v>
      </c>
      <c r="L1024" s="61">
        <v>58</v>
      </c>
    </row>
    <row r="1025" spans="1:12" ht="12.75">
      <c r="A1025" s="4"/>
      <c r="B1025" s="5"/>
      <c r="C1025" s="5"/>
      <c r="D1025" s="5"/>
      <c r="E1025" s="5"/>
      <c r="F1025" s="2"/>
      <c r="G1025" s="6"/>
      <c r="H1025" s="89"/>
      <c r="I1025" s="89"/>
      <c r="J1025" s="89"/>
      <c r="K1025" s="91"/>
      <c r="L1025" s="61"/>
    </row>
    <row r="1026" spans="1:12" ht="12.75">
      <c r="A1026" s="19">
        <v>321</v>
      </c>
      <c r="B1026" s="27"/>
      <c r="C1026" s="31" t="s">
        <v>260</v>
      </c>
      <c r="D1026" s="28"/>
      <c r="E1026" s="28"/>
      <c r="F1026" s="27"/>
      <c r="G1026" s="23">
        <v>1000</v>
      </c>
      <c r="H1026" s="89">
        <v>252549.04567370375</v>
      </c>
      <c r="I1026" s="89">
        <v>242295.258</v>
      </c>
      <c r="J1026" s="89">
        <v>271510.79699999996</v>
      </c>
      <c r="K1026" s="91">
        <f>((J1026/I1026)*100)-100</f>
        <v>12.05782533309008</v>
      </c>
      <c r="L1026" s="61">
        <v>31</v>
      </c>
    </row>
    <row r="1027" spans="1:12" ht="12.75">
      <c r="A1027" s="12"/>
      <c r="B1027" s="2"/>
      <c r="C1027" s="2"/>
      <c r="D1027" s="2"/>
      <c r="E1027" s="2"/>
      <c r="G1027" s="23"/>
      <c r="H1027" s="89"/>
      <c r="I1027" s="89"/>
      <c r="J1027" s="89"/>
      <c r="K1027" s="91"/>
      <c r="L1027" s="61"/>
    </row>
    <row r="1028" spans="1:12" ht="12.75">
      <c r="A1028" s="12" t="s">
        <v>261</v>
      </c>
      <c r="B1028" s="27"/>
      <c r="C1028" s="2"/>
      <c r="D1028" s="2"/>
      <c r="E1028" s="2" t="s">
        <v>262</v>
      </c>
      <c r="G1028" s="23" t="s">
        <v>254</v>
      </c>
      <c r="H1028" s="89">
        <v>13077</v>
      </c>
      <c r="I1028" s="89">
        <v>8519</v>
      </c>
      <c r="J1028" s="89">
        <v>11290</v>
      </c>
      <c r="K1028" s="91">
        <f>((J1028/I1028)*100)-100</f>
        <v>32.52729193567322</v>
      </c>
      <c r="L1028" s="61">
        <v>4</v>
      </c>
    </row>
    <row r="1029" spans="1:12" ht="12.75">
      <c r="A1029" s="19"/>
      <c r="B1029" s="31"/>
      <c r="C1029" s="27"/>
      <c r="D1029" s="28"/>
      <c r="E1029" s="28"/>
      <c r="F1029" s="39" t="s">
        <v>263</v>
      </c>
      <c r="G1029" s="23">
        <v>1000</v>
      </c>
      <c r="H1029" s="89">
        <v>45131.22306130901</v>
      </c>
      <c r="I1029" s="89">
        <v>26234.247</v>
      </c>
      <c r="J1029" s="89">
        <v>36994.237</v>
      </c>
      <c r="K1029" s="91">
        <f>((J1029/I1029)*100)-100</f>
        <v>41.01505181376086</v>
      </c>
      <c r="L1029" s="61"/>
    </row>
    <row r="1030" spans="1:12" ht="12.75">
      <c r="A1030" s="19"/>
      <c r="B1030" s="31"/>
      <c r="C1030" s="28"/>
      <c r="D1030" s="28"/>
      <c r="E1030" s="28"/>
      <c r="F1030" s="27"/>
      <c r="G1030" s="29"/>
      <c r="H1030" s="89"/>
      <c r="I1030" s="89"/>
      <c r="J1030" s="89"/>
      <c r="K1030" s="91"/>
      <c r="L1030" s="61"/>
    </row>
    <row r="1031" spans="1:12" ht="12.75">
      <c r="A1031" s="12" t="s">
        <v>515</v>
      </c>
      <c r="B1031" s="27"/>
      <c r="C1031" s="2"/>
      <c r="D1031" s="2"/>
      <c r="E1031" s="2" t="s">
        <v>516</v>
      </c>
      <c r="G1031" s="23"/>
      <c r="H1031" s="89"/>
      <c r="I1031" s="89"/>
      <c r="J1031" s="89"/>
      <c r="K1031" s="91"/>
      <c r="L1031" s="61"/>
    </row>
    <row r="1032" spans="1:12" ht="12.75">
      <c r="A1032" s="19"/>
      <c r="B1032" s="31"/>
      <c r="C1032" s="27"/>
      <c r="D1032" s="28"/>
      <c r="E1032" s="28"/>
      <c r="F1032" s="39" t="s">
        <v>517</v>
      </c>
      <c r="G1032" s="23">
        <v>1000</v>
      </c>
      <c r="H1032" s="89" t="s">
        <v>645</v>
      </c>
      <c r="I1032" s="89">
        <v>48271.783</v>
      </c>
      <c r="J1032" s="89" t="s">
        <v>1</v>
      </c>
      <c r="K1032" s="91" t="s">
        <v>1</v>
      </c>
      <c r="L1032" s="61">
        <v>2</v>
      </c>
    </row>
    <row r="1033" spans="1:12" ht="12.75">
      <c r="A1033" s="12"/>
      <c r="B1033" s="2"/>
      <c r="C1033" s="2"/>
      <c r="D1033" s="2"/>
      <c r="E1033" s="2"/>
      <c r="G1033" s="23"/>
      <c r="H1033" s="89"/>
      <c r="I1033" s="89"/>
      <c r="J1033" s="89"/>
      <c r="K1033" s="91"/>
      <c r="L1033" s="61"/>
    </row>
    <row r="1034" spans="1:12" ht="12.75">
      <c r="A1034" s="14">
        <v>322</v>
      </c>
      <c r="B1034" s="27"/>
      <c r="C1034" s="15" t="s">
        <v>264</v>
      </c>
      <c r="D1034" s="2"/>
      <c r="E1034" s="2"/>
      <c r="G1034" s="23"/>
      <c r="H1034" s="89"/>
      <c r="I1034" s="89"/>
      <c r="J1034" s="89"/>
      <c r="K1034" s="91"/>
      <c r="L1034" s="61"/>
    </row>
    <row r="1035" spans="1:12" ht="12.75">
      <c r="A1035" s="19"/>
      <c r="B1035" s="31"/>
      <c r="C1035" s="28"/>
      <c r="D1035" s="28" t="s">
        <v>265</v>
      </c>
      <c r="E1035" s="28"/>
      <c r="F1035" s="27"/>
      <c r="G1035" s="23">
        <v>1000</v>
      </c>
      <c r="H1035" s="89">
        <v>206811.43044129602</v>
      </c>
      <c r="I1035" s="89">
        <v>153176.076</v>
      </c>
      <c r="J1035" s="89">
        <v>133911.951</v>
      </c>
      <c r="K1035" s="91">
        <f>((J1035/I1035)*100)-100</f>
        <v>-12.576458088663927</v>
      </c>
      <c r="L1035" s="61">
        <v>16</v>
      </c>
    </row>
    <row r="1036" spans="1:12" ht="12.75">
      <c r="A1036" s="12"/>
      <c r="B1036" s="2"/>
      <c r="C1036" s="2"/>
      <c r="D1036" s="2"/>
      <c r="E1036" s="2"/>
      <c r="G1036" s="23"/>
      <c r="H1036" s="89"/>
      <c r="I1036" s="89"/>
      <c r="J1036" s="89"/>
      <c r="K1036" s="91"/>
      <c r="L1036" s="61"/>
    </row>
    <row r="1037" spans="1:12" ht="12.75">
      <c r="A1037" s="12" t="s">
        <v>623</v>
      </c>
      <c r="B1037" s="27"/>
      <c r="C1037" s="2"/>
      <c r="D1037" s="2"/>
      <c r="E1037" s="13" t="s">
        <v>266</v>
      </c>
      <c r="F1037" s="27"/>
      <c r="G1037" s="23">
        <v>1000</v>
      </c>
      <c r="H1037" s="89">
        <v>74950.27686455367</v>
      </c>
      <c r="I1037" s="89">
        <v>30582.166</v>
      </c>
      <c r="J1037" s="89">
        <v>17728.290999999997</v>
      </c>
      <c r="K1037" s="91">
        <f>((J1037/I1037)*100)-100</f>
        <v>-42.0306233377976</v>
      </c>
      <c r="L1037" s="61">
        <v>6</v>
      </c>
    </row>
    <row r="1038" spans="1:12" ht="12.75">
      <c r="A1038" s="12"/>
      <c r="B1038" s="2"/>
      <c r="C1038" s="2"/>
      <c r="D1038" s="2"/>
      <c r="E1038" s="2"/>
      <c r="G1038" s="23"/>
      <c r="H1038" s="89"/>
      <c r="I1038" s="89"/>
      <c r="J1038" s="89"/>
      <c r="K1038" s="91"/>
      <c r="L1038" s="61"/>
    </row>
    <row r="1039" spans="1:12" ht="12.75">
      <c r="A1039" s="14">
        <v>33</v>
      </c>
      <c r="B1039" s="15" t="s">
        <v>322</v>
      </c>
      <c r="C1039" s="27"/>
      <c r="D1039" s="15"/>
      <c r="E1039" s="15"/>
      <c r="G1039" s="23"/>
      <c r="H1039" s="89"/>
      <c r="I1039" s="89"/>
      <c r="J1039" s="89"/>
      <c r="K1039" s="91"/>
      <c r="L1039" s="61"/>
    </row>
    <row r="1040" spans="1:12" ht="12.75">
      <c r="A1040" s="19"/>
      <c r="B1040" s="31"/>
      <c r="C1040" s="22" t="s">
        <v>267</v>
      </c>
      <c r="D1040" s="22"/>
      <c r="E1040" s="22"/>
      <c r="F1040" s="27"/>
      <c r="G1040" s="23"/>
      <c r="H1040" s="89"/>
      <c r="I1040" s="89"/>
      <c r="J1040" s="89"/>
      <c r="K1040" s="91"/>
      <c r="L1040" s="61"/>
    </row>
    <row r="1041" spans="1:12" ht="12.75">
      <c r="A1041" s="12"/>
      <c r="C1041" s="15" t="s">
        <v>268</v>
      </c>
      <c r="D1041" s="2"/>
      <c r="E1041" s="2"/>
      <c r="G1041" s="23">
        <v>1000</v>
      </c>
      <c r="H1041" s="89">
        <v>853803.7559501593</v>
      </c>
      <c r="I1041" s="89">
        <v>924184.0350000003</v>
      </c>
      <c r="J1041" s="89">
        <v>920426.8739999998</v>
      </c>
      <c r="K1041" s="91">
        <f>((J1041/I1041)*100)-100</f>
        <v>-0.40653818478918424</v>
      </c>
      <c r="L1041" s="61">
        <v>126</v>
      </c>
    </row>
    <row r="1042" spans="1:12" ht="12.75">
      <c r="A1042" s="12"/>
      <c r="B1042" s="2"/>
      <c r="C1042" s="2"/>
      <c r="D1042" s="2"/>
      <c r="E1042" s="2"/>
      <c r="G1042" s="23"/>
      <c r="H1042" s="89"/>
      <c r="I1042" s="89"/>
      <c r="J1042" s="89"/>
      <c r="K1042" s="91"/>
      <c r="L1042" s="61"/>
    </row>
    <row r="1043" spans="1:12" ht="12.75">
      <c r="A1043" s="19">
        <v>331</v>
      </c>
      <c r="B1043" s="27"/>
      <c r="C1043" s="31" t="s">
        <v>269</v>
      </c>
      <c r="D1043" s="28"/>
      <c r="E1043" s="28"/>
      <c r="F1043" s="28"/>
      <c r="G1043" s="29"/>
      <c r="H1043" s="89"/>
      <c r="I1043" s="89"/>
      <c r="J1043" s="89"/>
      <c r="K1043" s="91"/>
      <c r="L1043" s="61"/>
    </row>
    <row r="1044" spans="1:12" ht="12.75">
      <c r="A1044" s="12"/>
      <c r="C1044" s="27"/>
      <c r="D1044" s="15" t="s">
        <v>270</v>
      </c>
      <c r="E1044" s="2"/>
      <c r="G1044" s="23">
        <v>1000</v>
      </c>
      <c r="H1044" s="89">
        <v>295401.9521124024</v>
      </c>
      <c r="I1044" s="89">
        <v>304857.64700000006</v>
      </c>
      <c r="J1044" s="89">
        <v>323302.4340000001</v>
      </c>
      <c r="K1044" s="91">
        <f>((J1044/I1044)*100)-100</f>
        <v>6.050295008673359</v>
      </c>
      <c r="L1044" s="61">
        <v>62</v>
      </c>
    </row>
    <row r="1045" spans="1:12" ht="12.75">
      <c r="A1045" s="12"/>
      <c r="B1045" s="2"/>
      <c r="C1045" s="2"/>
      <c r="D1045" s="2"/>
      <c r="E1045" s="2"/>
      <c r="G1045" s="23"/>
      <c r="H1045" s="89"/>
      <c r="I1045" s="89"/>
      <c r="J1045" s="89"/>
      <c r="K1045" s="91"/>
      <c r="L1045" s="61"/>
    </row>
    <row r="1046" spans="1:12" ht="12.75">
      <c r="A1046" s="12" t="s">
        <v>518</v>
      </c>
      <c r="B1046" s="27"/>
      <c r="C1046" s="2"/>
      <c r="D1046" s="2"/>
      <c r="E1046" s="2" t="s">
        <v>519</v>
      </c>
      <c r="G1046" s="23" t="s">
        <v>66</v>
      </c>
      <c r="H1046" s="89">
        <v>3106</v>
      </c>
      <c r="I1046" s="89">
        <v>3454</v>
      </c>
      <c r="J1046" s="93">
        <v>5932</v>
      </c>
      <c r="K1046" s="91">
        <f>((J1046/I1046)*100)-100</f>
        <v>71.74290677475389</v>
      </c>
      <c r="L1046" s="61">
        <v>3</v>
      </c>
    </row>
    <row r="1047" spans="1:12" ht="12.75">
      <c r="A1047" s="12"/>
      <c r="B1047" s="2"/>
      <c r="C1047" s="2"/>
      <c r="D1047" s="2"/>
      <c r="E1047" s="2"/>
      <c r="F1047" s="2" t="s">
        <v>520</v>
      </c>
      <c r="G1047" s="23">
        <v>1000</v>
      </c>
      <c r="H1047" s="89" t="s">
        <v>1</v>
      </c>
      <c r="I1047" s="89">
        <v>53108.799</v>
      </c>
      <c r="J1047" s="93" t="s">
        <v>1</v>
      </c>
      <c r="K1047" s="91" t="s">
        <v>1</v>
      </c>
      <c r="L1047" s="61"/>
    </row>
    <row r="1048" spans="1:12" ht="12.75">
      <c r="A1048" s="12"/>
      <c r="B1048" s="2"/>
      <c r="C1048" s="2"/>
      <c r="D1048" s="2"/>
      <c r="E1048" s="2"/>
      <c r="G1048" s="23"/>
      <c r="H1048" s="89"/>
      <c r="I1048" s="89"/>
      <c r="J1048" s="89"/>
      <c r="K1048" s="91"/>
      <c r="L1048" s="61"/>
    </row>
    <row r="1049" spans="1:12" ht="12.75">
      <c r="A1049" s="12" t="s">
        <v>271</v>
      </c>
      <c r="B1049" s="27"/>
      <c r="C1049" s="2"/>
      <c r="D1049" s="2"/>
      <c r="E1049" s="2" t="s">
        <v>272</v>
      </c>
      <c r="G1049" s="6"/>
      <c r="H1049" s="89"/>
      <c r="I1049" s="89"/>
      <c r="J1049" s="89"/>
      <c r="K1049" s="91"/>
      <c r="L1049" s="61"/>
    </row>
    <row r="1050" spans="1:12" ht="12.75">
      <c r="A1050" s="14"/>
      <c r="B1050" s="27"/>
      <c r="C1050" s="27"/>
      <c r="D1050" s="15"/>
      <c r="E1050" s="15"/>
      <c r="F1050" s="37" t="s">
        <v>521</v>
      </c>
      <c r="G1050" s="23"/>
      <c r="H1050" s="89"/>
      <c r="I1050" s="89"/>
      <c r="J1050" s="89"/>
      <c r="K1050" s="91"/>
      <c r="L1050" s="61"/>
    </row>
    <row r="1051" spans="1:12" ht="12.75">
      <c r="A1051" s="19"/>
      <c r="B1051" s="31"/>
      <c r="C1051" s="27"/>
      <c r="D1051" s="22"/>
      <c r="E1051" s="22"/>
      <c r="F1051" s="37" t="s">
        <v>522</v>
      </c>
      <c r="G1051" s="23">
        <v>1000</v>
      </c>
      <c r="H1051" s="89">
        <v>43270.63190563597</v>
      </c>
      <c r="I1051" s="89">
        <v>50222.03</v>
      </c>
      <c r="J1051" s="89">
        <v>54470.09299999999</v>
      </c>
      <c r="K1051" s="91">
        <f>((J1051/I1051)*100)-100</f>
        <v>8.458564896719608</v>
      </c>
      <c r="L1051" s="61">
        <v>14.75</v>
      </c>
    </row>
    <row r="1052" spans="1:12" ht="12.75">
      <c r="A1052" s="19"/>
      <c r="B1052" s="31"/>
      <c r="C1052" s="28"/>
      <c r="D1052" s="28"/>
      <c r="E1052" s="28"/>
      <c r="F1052" s="27"/>
      <c r="G1052" s="29"/>
      <c r="H1052" s="89"/>
      <c r="I1052" s="89"/>
      <c r="J1052" s="89"/>
      <c r="K1052" s="91"/>
      <c r="L1052" s="61"/>
    </row>
    <row r="1053" spans="1:12" ht="12.75">
      <c r="A1053" s="12" t="s">
        <v>273</v>
      </c>
      <c r="B1053" s="27"/>
      <c r="D1053" s="2"/>
      <c r="E1053" s="13" t="s">
        <v>274</v>
      </c>
      <c r="F1053" s="2"/>
      <c r="G1053" s="23">
        <v>1000</v>
      </c>
      <c r="H1053" s="89">
        <v>24206.09153147257</v>
      </c>
      <c r="I1053" s="89">
        <v>24805.296</v>
      </c>
      <c r="J1053" s="89">
        <v>29231.245</v>
      </c>
      <c r="K1053" s="91">
        <f>((J1053/I1053)*100)-100</f>
        <v>17.842758256140144</v>
      </c>
      <c r="L1053" s="61">
        <v>24</v>
      </c>
    </row>
    <row r="1054" spans="1:12" ht="12.75">
      <c r="A1054" s="12"/>
      <c r="B1054" s="2"/>
      <c r="C1054" s="2"/>
      <c r="D1054" s="2"/>
      <c r="E1054" s="2"/>
      <c r="G1054" s="23"/>
      <c r="H1054" s="89"/>
      <c r="I1054" s="89"/>
      <c r="J1054" s="89"/>
      <c r="K1054" s="91"/>
      <c r="L1054" s="61"/>
    </row>
    <row r="1055" spans="1:12" ht="12.75">
      <c r="A1055" s="14">
        <v>332</v>
      </c>
      <c r="B1055" s="27"/>
      <c r="C1055" s="31" t="s">
        <v>321</v>
      </c>
      <c r="D1055" s="31"/>
      <c r="E1055" s="28"/>
      <c r="F1055" s="59"/>
      <c r="G1055" s="60"/>
      <c r="H1055" s="89"/>
      <c r="I1055" s="89"/>
      <c r="J1055" s="89"/>
      <c r="K1055" s="91"/>
      <c r="L1055" s="61"/>
    </row>
    <row r="1056" spans="1:12" ht="12.75">
      <c r="A1056" s="12"/>
      <c r="B1056" s="2"/>
      <c r="C1056" s="27"/>
      <c r="D1056" s="27"/>
      <c r="E1056" s="15" t="s">
        <v>275</v>
      </c>
      <c r="F1056" s="2"/>
      <c r="G1056" s="23">
        <v>1000</v>
      </c>
      <c r="H1056" s="89">
        <v>285703.76770987257</v>
      </c>
      <c r="I1056" s="89">
        <v>346428.671</v>
      </c>
      <c r="J1056" s="89">
        <v>364400.7249999999</v>
      </c>
      <c r="K1056" s="91">
        <f>((J1056/I1056)*100)-100</f>
        <v>5.187807910968175</v>
      </c>
      <c r="L1056" s="61">
        <v>50</v>
      </c>
    </row>
    <row r="1057" spans="1:12" ht="12.75">
      <c r="A1057" s="12"/>
      <c r="B1057" s="2"/>
      <c r="C1057" s="2"/>
      <c r="D1057" s="2"/>
      <c r="E1057" s="2"/>
      <c r="G1057" s="23"/>
      <c r="H1057" s="89"/>
      <c r="I1057" s="89"/>
      <c r="J1057" s="89"/>
      <c r="K1057" s="91"/>
      <c r="L1057" s="61"/>
    </row>
    <row r="1058" spans="1:12" ht="12.75">
      <c r="A1058" s="12" t="s">
        <v>523</v>
      </c>
      <c r="B1058" s="11"/>
      <c r="C1058" s="11"/>
      <c r="D1058" s="27"/>
      <c r="E1058" s="2" t="s">
        <v>524</v>
      </c>
      <c r="F1058" s="2"/>
      <c r="G1058" s="9"/>
      <c r="H1058" s="89"/>
      <c r="I1058" s="89"/>
      <c r="J1058" s="89"/>
      <c r="K1058" s="91"/>
      <c r="L1058" s="61"/>
    </row>
    <row r="1059" spans="1:12" ht="12.75">
      <c r="A1059" s="7"/>
      <c r="B1059" s="11"/>
      <c r="C1059" s="11"/>
      <c r="D1059" s="15"/>
      <c r="E1059" s="37"/>
      <c r="F1059" s="37" t="s">
        <v>624</v>
      </c>
      <c r="G1059" s="9" t="s">
        <v>66</v>
      </c>
      <c r="H1059" s="89" t="s">
        <v>1</v>
      </c>
      <c r="I1059" s="89">
        <v>4132</v>
      </c>
      <c r="J1059" s="89" t="s">
        <v>1</v>
      </c>
      <c r="K1059" s="91" t="s">
        <v>1</v>
      </c>
      <c r="L1059" s="61">
        <v>5</v>
      </c>
    </row>
    <row r="1060" spans="1:12" ht="12.75">
      <c r="A1060" s="7"/>
      <c r="B1060" s="11"/>
      <c r="C1060" s="11"/>
      <c r="D1060" s="11"/>
      <c r="E1060" s="11"/>
      <c r="F1060" s="37" t="s">
        <v>525</v>
      </c>
      <c r="G1060" s="23">
        <v>1000</v>
      </c>
      <c r="H1060" s="89">
        <v>22309.24262</v>
      </c>
      <c r="I1060" s="89">
        <v>36439.051</v>
      </c>
      <c r="J1060" s="89">
        <v>23037.296</v>
      </c>
      <c r="K1060" s="91">
        <f>((J1060/I1060)*100)-100</f>
        <v>-36.77855112088403</v>
      </c>
      <c r="L1060" s="61"/>
    </row>
    <row r="1061" spans="1:12" ht="12.75">
      <c r="A1061" s="19"/>
      <c r="B1061" s="31"/>
      <c r="C1061" s="28"/>
      <c r="D1061" s="28"/>
      <c r="E1061" s="28"/>
      <c r="F1061" s="27"/>
      <c r="G1061" s="29"/>
      <c r="H1061" s="89"/>
      <c r="I1061" s="89"/>
      <c r="J1061" s="89"/>
      <c r="K1061" s="91"/>
      <c r="L1061" s="61"/>
    </row>
    <row r="1062" spans="1:12" ht="12.75">
      <c r="A1062" s="19">
        <v>333</v>
      </c>
      <c r="B1062" s="11"/>
      <c r="C1062" s="31" t="s">
        <v>526</v>
      </c>
      <c r="D1062" s="11"/>
      <c r="E1062" s="11"/>
      <c r="F1062" s="8"/>
      <c r="G1062" s="9"/>
      <c r="H1062" s="89"/>
      <c r="I1062" s="89"/>
      <c r="J1062" s="89"/>
      <c r="K1062" s="91"/>
      <c r="L1062" s="61"/>
    </row>
    <row r="1063" spans="1:12" ht="12.75">
      <c r="A1063" s="7"/>
      <c r="B1063" s="11"/>
      <c r="C1063" s="11"/>
      <c r="D1063" s="31" t="s">
        <v>527</v>
      </c>
      <c r="E1063" s="11"/>
      <c r="F1063" s="8"/>
      <c r="G1063" s="9"/>
      <c r="H1063" s="89"/>
      <c r="I1063" s="89"/>
      <c r="J1063" s="89"/>
      <c r="K1063" s="91"/>
      <c r="L1063" s="61"/>
    </row>
    <row r="1064" spans="1:12" ht="12.75">
      <c r="A1064" s="7"/>
      <c r="B1064" s="11"/>
      <c r="C1064" s="11"/>
      <c r="D1064" s="31" t="s">
        <v>528</v>
      </c>
      <c r="E1064" s="11"/>
      <c r="F1064" s="8"/>
      <c r="G1064" s="9"/>
      <c r="H1064" s="89"/>
      <c r="I1064" s="89"/>
      <c r="J1064" s="89"/>
      <c r="K1064" s="91"/>
      <c r="L1064" s="61"/>
    </row>
    <row r="1065" spans="1:12" ht="12.75">
      <c r="A1065" s="7"/>
      <c r="B1065" s="11"/>
      <c r="C1065" s="11"/>
      <c r="D1065" s="31" t="s">
        <v>529</v>
      </c>
      <c r="E1065" s="11"/>
      <c r="F1065" s="8"/>
      <c r="G1065" s="23">
        <v>1000</v>
      </c>
      <c r="H1065" s="89">
        <v>21127.16187</v>
      </c>
      <c r="I1065" s="89">
        <v>24933.56</v>
      </c>
      <c r="J1065" s="89">
        <v>26490.875</v>
      </c>
      <c r="K1065" s="91">
        <f>((J1065/I1065)*100)-100</f>
        <v>6.245858994864733</v>
      </c>
      <c r="L1065" s="61">
        <v>8</v>
      </c>
    </row>
    <row r="1066" spans="1:12" ht="12.75">
      <c r="A1066" s="12"/>
      <c r="B1066" s="2"/>
      <c r="C1066" s="2"/>
      <c r="D1066" s="2"/>
      <c r="E1066" s="2"/>
      <c r="G1066" s="23"/>
      <c r="H1066" s="89"/>
      <c r="I1066" s="89"/>
      <c r="J1066" s="89"/>
      <c r="K1066" s="91"/>
      <c r="L1066" s="61"/>
    </row>
    <row r="1067" spans="1:12" ht="12.75">
      <c r="A1067" s="19">
        <v>334</v>
      </c>
      <c r="B1067" s="31"/>
      <c r="C1067" s="31" t="s">
        <v>530</v>
      </c>
      <c r="D1067" s="31"/>
      <c r="E1067" s="31"/>
      <c r="F1067" s="22"/>
      <c r="G1067" s="23">
        <v>1000</v>
      </c>
      <c r="H1067" s="89">
        <v>213455.1571455597</v>
      </c>
      <c r="I1067" s="89">
        <v>225479.072</v>
      </c>
      <c r="J1067" s="89">
        <v>188739.817</v>
      </c>
      <c r="K1067" s="91">
        <f>((J1067/I1067)*100)-100</f>
        <v>-16.293864736147214</v>
      </c>
      <c r="L1067" s="61">
        <v>16</v>
      </c>
    </row>
    <row r="1068" spans="1:12" ht="12.75">
      <c r="A1068" s="12"/>
      <c r="B1068" s="2"/>
      <c r="C1068" s="2"/>
      <c r="D1068" s="2"/>
      <c r="E1068" s="2"/>
      <c r="G1068" s="23"/>
      <c r="H1068" s="89"/>
      <c r="I1068" s="89"/>
      <c r="J1068" s="89"/>
      <c r="K1068" s="91"/>
      <c r="L1068" s="61"/>
    </row>
    <row r="1069" spans="1:12" ht="12.75">
      <c r="A1069" s="34" t="s">
        <v>531</v>
      </c>
      <c r="B1069" s="27"/>
      <c r="C1069" s="27"/>
      <c r="D1069" s="27"/>
      <c r="E1069" s="33" t="s">
        <v>532</v>
      </c>
      <c r="F1069" s="33"/>
      <c r="G1069" s="23" t="s">
        <v>66</v>
      </c>
      <c r="H1069" s="89">
        <v>1086165</v>
      </c>
      <c r="I1069" s="89">
        <v>899380</v>
      </c>
      <c r="J1069" s="89">
        <v>493080</v>
      </c>
      <c r="K1069" s="91">
        <f>((J1069/I1069)*100)-100</f>
        <v>-45.17556538949054</v>
      </c>
      <c r="L1069" s="61">
        <v>5</v>
      </c>
    </row>
    <row r="1070" spans="1:12" ht="12.75">
      <c r="A1070" s="34"/>
      <c r="B1070" s="27"/>
      <c r="C1070" s="27"/>
      <c r="D1070" s="27"/>
      <c r="E1070" s="33"/>
      <c r="F1070" s="33" t="s">
        <v>533</v>
      </c>
      <c r="G1070" s="23">
        <v>1000</v>
      </c>
      <c r="H1070" s="89">
        <v>51559.69588358907</v>
      </c>
      <c r="I1070" s="89">
        <v>54220.858</v>
      </c>
      <c r="J1070" s="89">
        <v>38832.159</v>
      </c>
      <c r="K1070" s="91">
        <f>((J1070/I1070)*100)-100</f>
        <v>-28.381511410239952</v>
      </c>
      <c r="L1070" s="61"/>
    </row>
    <row r="1071" spans="1:12" ht="12.75">
      <c r="A1071" s="92"/>
      <c r="B1071" s="27"/>
      <c r="C1071" s="27"/>
      <c r="D1071" s="27"/>
      <c r="E1071" s="33"/>
      <c r="F1071" s="33"/>
      <c r="G1071" s="78"/>
      <c r="H1071" s="89"/>
      <c r="I1071" s="89"/>
      <c r="J1071" s="89"/>
      <c r="K1071" s="91"/>
      <c r="L1071" s="61"/>
    </row>
    <row r="1072" spans="1:12" ht="12.75">
      <c r="A1072" s="12" t="s">
        <v>652</v>
      </c>
      <c r="H1072" s="89"/>
      <c r="I1072" s="89"/>
      <c r="J1072" s="89"/>
      <c r="K1072" s="91"/>
      <c r="L1072" s="61"/>
    </row>
    <row r="1073" spans="1:11" ht="12.75">
      <c r="A1073" s="12" t="s">
        <v>653</v>
      </c>
      <c r="H1073" s="89"/>
      <c r="I1073" s="89"/>
      <c r="J1073" s="89"/>
      <c r="K1073" s="91"/>
    </row>
    <row r="1074" spans="8:11" ht="12.75">
      <c r="H1074" s="81"/>
      <c r="I1074" s="81"/>
      <c r="J1074" s="81"/>
      <c r="K1074" s="91"/>
    </row>
    <row r="1075" spans="8:10" ht="12.75">
      <c r="H1075" s="82"/>
      <c r="I1075" s="82"/>
      <c r="J1075" s="82"/>
    </row>
    <row r="1076" spans="1:12" ht="12.75">
      <c r="A1076" s="121" t="s">
        <v>666</v>
      </c>
      <c r="B1076" s="121"/>
      <c r="C1076" s="121"/>
      <c r="D1076" s="121"/>
      <c r="E1076" s="121"/>
      <c r="F1076" s="121"/>
      <c r="G1076" s="121"/>
      <c r="H1076" s="121"/>
      <c r="I1076" s="121"/>
      <c r="J1076" s="121"/>
      <c r="K1076" s="121"/>
      <c r="L1076" s="121"/>
    </row>
    <row r="1077" spans="1:12" ht="12.75">
      <c r="A1077" s="121" t="s">
        <v>667</v>
      </c>
      <c r="B1077" s="121"/>
      <c r="C1077" s="121"/>
      <c r="D1077" s="121"/>
      <c r="E1077" s="121"/>
      <c r="F1077" s="121"/>
      <c r="G1077" s="121"/>
      <c r="H1077" s="121"/>
      <c r="I1077" s="121"/>
      <c r="J1077" s="121"/>
      <c r="K1077" s="121"/>
      <c r="L1077" s="121"/>
    </row>
    <row r="1078" spans="1:12" ht="12.75">
      <c r="A1078" s="1"/>
      <c r="B1078" s="1"/>
      <c r="C1078" s="1"/>
      <c r="D1078" s="1"/>
      <c r="E1078" s="1"/>
      <c r="F1078" s="2"/>
      <c r="G1078" s="1"/>
      <c r="H1078" s="3"/>
      <c r="I1078" s="3"/>
      <c r="J1078" s="3"/>
      <c r="K1078" s="3"/>
      <c r="L1078" s="3"/>
    </row>
    <row r="1079" spans="1:12" ht="12.75">
      <c r="A1079" s="122" t="s">
        <v>327</v>
      </c>
      <c r="B1079" s="125" t="s">
        <v>674</v>
      </c>
      <c r="C1079" s="126"/>
      <c r="D1079" s="126"/>
      <c r="E1079" s="126"/>
      <c r="F1079" s="127"/>
      <c r="G1079" s="122" t="s">
        <v>328</v>
      </c>
      <c r="H1079" s="125" t="s">
        <v>329</v>
      </c>
      <c r="I1079" s="132"/>
      <c r="J1079" s="132"/>
      <c r="K1079" s="122"/>
      <c r="L1079" s="133" t="s">
        <v>665</v>
      </c>
    </row>
    <row r="1080" spans="1:12" ht="12.75">
      <c r="A1080" s="123"/>
      <c r="B1080" s="128"/>
      <c r="C1080" s="129"/>
      <c r="D1080" s="129"/>
      <c r="E1080" s="129"/>
      <c r="F1080" s="123"/>
      <c r="G1080" s="123"/>
      <c r="H1080" s="130"/>
      <c r="I1080" s="131"/>
      <c r="J1080" s="131"/>
      <c r="K1080" s="124"/>
      <c r="L1080" s="134"/>
    </row>
    <row r="1081" spans="1:12" ht="12.75">
      <c r="A1081" s="123"/>
      <c r="B1081" s="128"/>
      <c r="C1081" s="129"/>
      <c r="D1081" s="129"/>
      <c r="E1081" s="129"/>
      <c r="F1081" s="123"/>
      <c r="G1081" s="123"/>
      <c r="H1081" s="118" t="s">
        <v>663</v>
      </c>
      <c r="I1081" s="118" t="s">
        <v>651</v>
      </c>
      <c r="J1081" s="118" t="s">
        <v>664</v>
      </c>
      <c r="K1081" s="118" t="s">
        <v>675</v>
      </c>
      <c r="L1081" s="134"/>
    </row>
    <row r="1082" spans="1:12" ht="12.75">
      <c r="A1082" s="123"/>
      <c r="B1082" s="128"/>
      <c r="C1082" s="129"/>
      <c r="D1082" s="129"/>
      <c r="E1082" s="129"/>
      <c r="F1082" s="123"/>
      <c r="G1082" s="123"/>
      <c r="H1082" s="119"/>
      <c r="I1082" s="119"/>
      <c r="J1082" s="119"/>
      <c r="K1082" s="119" t="s">
        <v>330</v>
      </c>
      <c r="L1082" s="134"/>
    </row>
    <row r="1083" spans="1:12" ht="12.75">
      <c r="A1083" s="124"/>
      <c r="B1083" s="130"/>
      <c r="C1083" s="131"/>
      <c r="D1083" s="131"/>
      <c r="E1083" s="131"/>
      <c r="F1083" s="124"/>
      <c r="G1083" s="124"/>
      <c r="H1083" s="120"/>
      <c r="I1083" s="120"/>
      <c r="J1083" s="120"/>
      <c r="K1083" s="120" t="s">
        <v>0</v>
      </c>
      <c r="L1083" s="135"/>
    </row>
    <row r="1084" spans="1:12" ht="12.75">
      <c r="A1084" s="4"/>
      <c r="B1084" s="5"/>
      <c r="C1084" s="5"/>
      <c r="D1084" s="5"/>
      <c r="E1084" s="5"/>
      <c r="F1084" s="2"/>
      <c r="G1084" s="6"/>
      <c r="H1084" s="77"/>
      <c r="I1084" s="77"/>
      <c r="J1084" s="77"/>
      <c r="K1084" s="79"/>
      <c r="L1084" s="64"/>
    </row>
    <row r="1085" spans="1:12" ht="12.75">
      <c r="A1085" s="12" t="s">
        <v>276</v>
      </c>
      <c r="B1085" s="27"/>
      <c r="C1085" s="2"/>
      <c r="D1085" s="2"/>
      <c r="E1085" s="2" t="s">
        <v>317</v>
      </c>
      <c r="F1085" s="27"/>
      <c r="G1085" s="9"/>
      <c r="H1085" s="77"/>
      <c r="I1085" s="77"/>
      <c r="J1085" s="77"/>
      <c r="K1085" s="79"/>
      <c r="L1085" s="61"/>
    </row>
    <row r="1086" spans="1:12" ht="12.75">
      <c r="A1086" s="12"/>
      <c r="B1086" s="13"/>
      <c r="C1086" s="27"/>
      <c r="D1086" s="2"/>
      <c r="E1086" s="2"/>
      <c r="F1086" s="2" t="s">
        <v>277</v>
      </c>
      <c r="G1086" s="23" t="s">
        <v>66</v>
      </c>
      <c r="H1086" s="89">
        <v>216512</v>
      </c>
      <c r="I1086" s="89" t="s">
        <v>1</v>
      </c>
      <c r="J1086" s="89">
        <v>77940</v>
      </c>
      <c r="K1086" s="91" t="s">
        <v>1</v>
      </c>
      <c r="L1086" s="61">
        <v>4</v>
      </c>
    </row>
    <row r="1087" spans="1:12" ht="12.75">
      <c r="A1087" s="12"/>
      <c r="B1087" s="13"/>
      <c r="C1087" s="27"/>
      <c r="D1087" s="2"/>
      <c r="E1087" s="2"/>
      <c r="F1087" s="2" t="s">
        <v>278</v>
      </c>
      <c r="G1087" s="23">
        <v>1000</v>
      </c>
      <c r="H1087" s="89" t="s">
        <v>1</v>
      </c>
      <c r="I1087" s="89" t="s">
        <v>1</v>
      </c>
      <c r="J1087" s="89">
        <v>23008.489</v>
      </c>
      <c r="K1087" s="91" t="s">
        <v>1</v>
      </c>
      <c r="L1087" s="61"/>
    </row>
    <row r="1088" spans="1:12" ht="12.75">
      <c r="A1088" s="12"/>
      <c r="B1088" s="2"/>
      <c r="C1088" s="2"/>
      <c r="D1088" s="2"/>
      <c r="E1088" s="2"/>
      <c r="G1088" s="23"/>
      <c r="H1088" s="89"/>
      <c r="I1088" s="89"/>
      <c r="J1088" s="89"/>
      <c r="K1088" s="91"/>
      <c r="L1088" s="61"/>
    </row>
    <row r="1089" spans="1:12" ht="12.75">
      <c r="A1089" s="19">
        <v>34</v>
      </c>
      <c r="B1089" s="31" t="s">
        <v>279</v>
      </c>
      <c r="C1089" s="22"/>
      <c r="D1089" s="22"/>
      <c r="E1089" s="22"/>
      <c r="F1089" s="27"/>
      <c r="G1089" s="23">
        <v>1000</v>
      </c>
      <c r="H1089" s="89">
        <v>1916854.7368636334</v>
      </c>
      <c r="I1089" s="89">
        <v>2102426.553999999</v>
      </c>
      <c r="J1089" s="89">
        <v>2435352.115999999</v>
      </c>
      <c r="K1089" s="91">
        <f>((J1089/I1089)*100)-100</f>
        <v>15.835300470619913</v>
      </c>
      <c r="L1089" s="61">
        <v>93</v>
      </c>
    </row>
    <row r="1090" spans="1:12" ht="12.75">
      <c r="A1090" s="12"/>
      <c r="B1090" s="2"/>
      <c r="C1090" s="2"/>
      <c r="D1090" s="2"/>
      <c r="E1090" s="2"/>
      <c r="G1090" s="23"/>
      <c r="H1090" s="89"/>
      <c r="I1090" s="89"/>
      <c r="J1090" s="89"/>
      <c r="K1090" s="91"/>
      <c r="L1090" s="61"/>
    </row>
    <row r="1091" spans="1:12" ht="12.75">
      <c r="A1091" s="19">
        <v>342</v>
      </c>
      <c r="B1091" s="27"/>
      <c r="C1091" s="31" t="s">
        <v>280</v>
      </c>
      <c r="D1091" s="22"/>
      <c r="E1091" s="22"/>
      <c r="F1091" s="27"/>
      <c r="G1091" s="23">
        <v>1000</v>
      </c>
      <c r="H1091" s="89" t="s">
        <v>1</v>
      </c>
      <c r="I1091" s="89" t="s">
        <v>1</v>
      </c>
      <c r="J1091" s="89" t="s">
        <v>1</v>
      </c>
      <c r="K1091" s="91" t="s">
        <v>1</v>
      </c>
      <c r="L1091" s="61">
        <v>27</v>
      </c>
    </row>
    <row r="1092" spans="1:12" ht="12.75">
      <c r="A1092" s="12"/>
      <c r="B1092" s="2"/>
      <c r="C1092" s="2"/>
      <c r="D1092" s="2"/>
      <c r="E1092" s="2"/>
      <c r="G1092" s="23"/>
      <c r="H1092" s="89"/>
      <c r="I1092" s="89"/>
      <c r="J1092" s="89"/>
      <c r="K1092" s="91"/>
      <c r="L1092" s="61"/>
    </row>
    <row r="1093" spans="1:12" ht="12.75">
      <c r="A1093" s="34" t="s">
        <v>281</v>
      </c>
      <c r="B1093" s="27"/>
      <c r="C1093" s="22"/>
      <c r="D1093" s="22"/>
      <c r="E1093" s="33" t="s">
        <v>282</v>
      </c>
      <c r="F1093" s="27"/>
      <c r="G1093" s="23"/>
      <c r="H1093" s="89"/>
      <c r="I1093" s="89"/>
      <c r="J1093" s="89"/>
      <c r="K1093" s="91"/>
      <c r="L1093" s="61"/>
    </row>
    <row r="1094" spans="1:12" ht="12.75">
      <c r="A1094" s="12"/>
      <c r="C1094" s="27"/>
      <c r="D1094" s="2"/>
      <c r="E1094" s="2"/>
      <c r="F1094" s="2" t="s">
        <v>625</v>
      </c>
      <c r="G1094" s="6" t="s">
        <v>66</v>
      </c>
      <c r="H1094" s="89">
        <v>970</v>
      </c>
      <c r="I1094" s="89">
        <v>933</v>
      </c>
      <c r="J1094" s="89">
        <v>954</v>
      </c>
      <c r="K1094" s="91">
        <f>((J1094/I1094)*100)-100</f>
        <v>2.2508038585208965</v>
      </c>
      <c r="L1094" s="61">
        <v>8</v>
      </c>
    </row>
    <row r="1095" spans="1:12" ht="12.75">
      <c r="A1095" s="12"/>
      <c r="B1095" s="2"/>
      <c r="C1095" s="27"/>
      <c r="D1095" s="2"/>
      <c r="F1095" s="2" t="s">
        <v>534</v>
      </c>
      <c r="G1095" s="23">
        <v>1000</v>
      </c>
      <c r="H1095" s="89">
        <v>18181.028003456333</v>
      </c>
      <c r="I1095" s="89">
        <v>18755.499</v>
      </c>
      <c r="J1095" s="89">
        <v>15525.579000000002</v>
      </c>
      <c r="K1095" s="91">
        <f>((J1095/I1095)*100)-100</f>
        <v>-17.22118936958168</v>
      </c>
      <c r="L1095" s="61"/>
    </row>
    <row r="1096" spans="1:12" ht="12.75">
      <c r="A1096" s="12"/>
      <c r="B1096" s="2"/>
      <c r="C1096" s="2"/>
      <c r="D1096" s="2"/>
      <c r="E1096" s="2"/>
      <c r="G1096" s="23"/>
      <c r="H1096" s="89"/>
      <c r="I1096" s="89"/>
      <c r="J1096" s="89"/>
      <c r="K1096" s="91"/>
      <c r="L1096" s="27"/>
    </row>
    <row r="1097" spans="1:12" ht="12.75">
      <c r="A1097" s="19">
        <v>343</v>
      </c>
      <c r="B1097" s="27"/>
      <c r="C1097" s="27"/>
      <c r="D1097" s="22"/>
      <c r="E1097" s="58" t="s">
        <v>535</v>
      </c>
      <c r="F1097" s="31"/>
      <c r="G1097" s="6"/>
      <c r="H1097" s="89"/>
      <c r="I1097" s="89"/>
      <c r="J1097" s="89"/>
      <c r="K1097" s="91"/>
      <c r="L1097" s="61"/>
    </row>
    <row r="1098" spans="1:12" ht="12.75">
      <c r="A1098" s="12"/>
      <c r="B1098" s="2"/>
      <c r="C1098" s="27"/>
      <c r="D1098" s="2"/>
      <c r="E1098" s="22"/>
      <c r="F1098" s="22" t="s">
        <v>536</v>
      </c>
      <c r="G1098" s="23"/>
      <c r="H1098" s="89"/>
      <c r="I1098" s="89"/>
      <c r="J1098" s="89"/>
      <c r="K1098" s="91"/>
      <c r="L1098" s="61"/>
    </row>
    <row r="1099" spans="1:12" ht="12.75">
      <c r="A1099" s="19"/>
      <c r="B1099" s="31"/>
      <c r="C1099" s="28"/>
      <c r="D1099" s="28"/>
      <c r="E1099" s="28"/>
      <c r="F1099" s="18" t="s">
        <v>537</v>
      </c>
      <c r="G1099" s="23">
        <v>1000</v>
      </c>
      <c r="H1099" s="89">
        <v>667348.9004668095</v>
      </c>
      <c r="I1099" s="89">
        <v>730872.5760000001</v>
      </c>
      <c r="J1099" s="89">
        <v>880686.3790000001</v>
      </c>
      <c r="K1099" s="91">
        <f>((J1099/I1099)*100)-100</f>
        <v>20.49793738601022</v>
      </c>
      <c r="L1099" s="61">
        <v>65</v>
      </c>
    </row>
    <row r="1100" spans="1:12" ht="12.75">
      <c r="A1100" s="19"/>
      <c r="B1100" s="31"/>
      <c r="C1100" s="28"/>
      <c r="D1100" s="28"/>
      <c r="E1100" s="28"/>
      <c r="F1100" s="28"/>
      <c r="G1100" s="29"/>
      <c r="H1100" s="89"/>
      <c r="I1100" s="89"/>
      <c r="J1100" s="89"/>
      <c r="K1100" s="91"/>
      <c r="L1100" s="61"/>
    </row>
    <row r="1101" spans="1:12" ht="12.75">
      <c r="A1101" s="12" t="s">
        <v>538</v>
      </c>
      <c r="C1101" s="2"/>
      <c r="D1101" s="2"/>
      <c r="E1101" s="2" t="s">
        <v>539</v>
      </c>
      <c r="G1101" s="6"/>
      <c r="H1101" s="89"/>
      <c r="I1101" s="89"/>
      <c r="J1101" s="89"/>
      <c r="K1101" s="91"/>
      <c r="L1101" s="61"/>
    </row>
    <row r="1102" spans="1:12" ht="12.75">
      <c r="A1102" s="12"/>
      <c r="B1102" s="2"/>
      <c r="C1102" s="2"/>
      <c r="D1102" s="2"/>
      <c r="F1102" s="2" t="s">
        <v>540</v>
      </c>
      <c r="G1102" s="23">
        <v>1000</v>
      </c>
      <c r="H1102" s="89">
        <v>136757.79592295855</v>
      </c>
      <c r="I1102" s="89">
        <v>144241.556</v>
      </c>
      <c r="J1102" s="89">
        <v>141447.71300000002</v>
      </c>
      <c r="K1102" s="91">
        <f>((J1102/I1102)*100)-100</f>
        <v>-1.9369196211388555</v>
      </c>
      <c r="L1102" s="61">
        <v>6</v>
      </c>
    </row>
    <row r="1103" spans="1:12" ht="12.75">
      <c r="A1103" s="19"/>
      <c r="B1103" s="31"/>
      <c r="C1103" s="28"/>
      <c r="D1103" s="28"/>
      <c r="E1103" s="28"/>
      <c r="F1103" s="27"/>
      <c r="G1103" s="29"/>
      <c r="H1103" s="89"/>
      <c r="I1103" s="89"/>
      <c r="J1103" s="89"/>
      <c r="K1103" s="91"/>
      <c r="L1103" s="61"/>
    </row>
    <row r="1104" spans="1:12" ht="12.75">
      <c r="A1104" s="12" t="s">
        <v>543</v>
      </c>
      <c r="B1104" s="27"/>
      <c r="C1104" s="2"/>
      <c r="D1104" s="2"/>
      <c r="E1104" s="2" t="s">
        <v>541</v>
      </c>
      <c r="F1104" s="2"/>
      <c r="G1104" s="6"/>
      <c r="H1104" s="89"/>
      <c r="I1104" s="89"/>
      <c r="J1104" s="89"/>
      <c r="K1104" s="91"/>
      <c r="L1104" s="61"/>
    </row>
    <row r="1105" spans="1:12" ht="12.75">
      <c r="A1105" s="12"/>
      <c r="B1105" s="2"/>
      <c r="C1105" s="2"/>
      <c r="E1105" s="2"/>
      <c r="F1105" s="2" t="s">
        <v>626</v>
      </c>
      <c r="G1105" s="23"/>
      <c r="H1105" s="89"/>
      <c r="I1105" s="89"/>
      <c r="J1105" s="89"/>
      <c r="K1105" s="91"/>
      <c r="L1105" s="61"/>
    </row>
    <row r="1106" spans="1:12" ht="12.75">
      <c r="A1106" s="12"/>
      <c r="B1106" s="2"/>
      <c r="C1106" s="2"/>
      <c r="E1106" s="2"/>
      <c r="F1106" s="2" t="s">
        <v>631</v>
      </c>
      <c r="G1106" s="23"/>
      <c r="H1106" s="89"/>
      <c r="I1106" s="89"/>
      <c r="J1106" s="89"/>
      <c r="K1106" s="91"/>
      <c r="L1106" s="61"/>
    </row>
    <row r="1107" spans="1:12" ht="12.75">
      <c r="A1107" s="12"/>
      <c r="B1107" s="2"/>
      <c r="C1107" s="2"/>
      <c r="E1107" s="2"/>
      <c r="F1107" s="2" t="s">
        <v>632</v>
      </c>
      <c r="G1107" s="23"/>
      <c r="H1107" s="89"/>
      <c r="I1107" s="89"/>
      <c r="J1107" s="89"/>
      <c r="K1107" s="91"/>
      <c r="L1107" s="61"/>
    </row>
    <row r="1108" spans="1:12" ht="12.75">
      <c r="A1108" s="12"/>
      <c r="B1108" s="2"/>
      <c r="C1108" s="2"/>
      <c r="E1108" s="2"/>
      <c r="F1108" s="2" t="s">
        <v>542</v>
      </c>
      <c r="G1108" s="23">
        <v>1000</v>
      </c>
      <c r="H1108" s="89" t="s">
        <v>645</v>
      </c>
      <c r="I1108" s="89">
        <v>133275.20200000002</v>
      </c>
      <c r="J1108" s="89">
        <v>187362.26</v>
      </c>
      <c r="K1108" s="91">
        <f>((J1108/I1108)*100)-100</f>
        <v>40.58298707361928</v>
      </c>
      <c r="L1108" s="61">
        <v>22</v>
      </c>
    </row>
    <row r="1109" spans="1:12" ht="12.75">
      <c r="A1109" s="19"/>
      <c r="B1109" s="31"/>
      <c r="C1109" s="28"/>
      <c r="D1109" s="28"/>
      <c r="E1109" s="28"/>
      <c r="F1109" s="27"/>
      <c r="G1109" s="29"/>
      <c r="H1109" s="89"/>
      <c r="I1109" s="89"/>
      <c r="J1109" s="89"/>
      <c r="K1109" s="91"/>
      <c r="L1109" s="61"/>
    </row>
    <row r="1110" spans="1:12" ht="12.75">
      <c r="A1110" s="34" t="s">
        <v>283</v>
      </c>
      <c r="B1110" s="27"/>
      <c r="C1110" s="28"/>
      <c r="D1110" s="28"/>
      <c r="E1110" s="33" t="s">
        <v>284</v>
      </c>
      <c r="F1110" s="27"/>
      <c r="G1110" s="29"/>
      <c r="H1110" s="89"/>
      <c r="I1110" s="89"/>
      <c r="J1110" s="89"/>
      <c r="K1110" s="91"/>
      <c r="L1110" s="61"/>
    </row>
    <row r="1111" spans="1:12" ht="12.75">
      <c r="A1111" s="12"/>
      <c r="C1111" s="27"/>
      <c r="D1111" s="2"/>
      <c r="E1111" s="2"/>
      <c r="F1111" s="2" t="s">
        <v>544</v>
      </c>
      <c r="G1111" s="6"/>
      <c r="H1111" s="89"/>
      <c r="I1111" s="89"/>
      <c r="J1111" s="89"/>
      <c r="K1111" s="91"/>
      <c r="L1111" s="61"/>
    </row>
    <row r="1112" spans="1:12" ht="12.75">
      <c r="A1112" s="12"/>
      <c r="B1112" s="2"/>
      <c r="C1112" s="2"/>
      <c r="D1112" s="2"/>
      <c r="E1112" s="2"/>
      <c r="F1112" s="2" t="s">
        <v>627</v>
      </c>
      <c r="G1112" s="23"/>
      <c r="H1112" s="89"/>
      <c r="I1112" s="89"/>
      <c r="J1112" s="89"/>
      <c r="K1112" s="91"/>
      <c r="L1112" s="61"/>
    </row>
    <row r="1113" spans="1:12" ht="12.75">
      <c r="A1113" s="12"/>
      <c r="B1113" s="2"/>
      <c r="C1113" s="2"/>
      <c r="D1113" s="2"/>
      <c r="E1113" s="2"/>
      <c r="F1113" s="2" t="s">
        <v>628</v>
      </c>
      <c r="G1113" s="23"/>
      <c r="H1113" s="89"/>
      <c r="I1113" s="89"/>
      <c r="J1113" s="89"/>
      <c r="K1113" s="91"/>
      <c r="L1113" s="61"/>
    </row>
    <row r="1114" spans="1:12" ht="12.75">
      <c r="A1114" s="12"/>
      <c r="B1114" s="2"/>
      <c r="C1114" s="2"/>
      <c r="D1114" s="2"/>
      <c r="E1114" s="2"/>
      <c r="F1114" s="2" t="s">
        <v>629</v>
      </c>
      <c r="G1114" s="23"/>
      <c r="H1114" s="89"/>
      <c r="I1114" s="89"/>
      <c r="J1114" s="89"/>
      <c r="K1114" s="91"/>
      <c r="L1114" s="61"/>
    </row>
    <row r="1115" spans="1:12" ht="12.75">
      <c r="A1115" s="12"/>
      <c r="B1115" s="2"/>
      <c r="C1115" s="2"/>
      <c r="D1115" s="2"/>
      <c r="E1115" s="2"/>
      <c r="F1115" s="2" t="s">
        <v>630</v>
      </c>
      <c r="G1115" s="23">
        <v>1000</v>
      </c>
      <c r="H1115" s="89">
        <v>183190.25682191193</v>
      </c>
      <c r="I1115" s="89">
        <v>198710.563</v>
      </c>
      <c r="J1115" s="89">
        <v>196292.519</v>
      </c>
      <c r="K1115" s="91">
        <f>((J1115/I1115)*100)-100</f>
        <v>-1.216867369048714</v>
      </c>
      <c r="L1115" s="61">
        <v>19</v>
      </c>
    </row>
    <row r="1116" spans="1:12" ht="12.75">
      <c r="A1116" s="12"/>
      <c r="B1116" s="2"/>
      <c r="C1116" s="2"/>
      <c r="D1116" s="2"/>
      <c r="E1116" s="2"/>
      <c r="G1116" s="23"/>
      <c r="H1116" s="89"/>
      <c r="I1116" s="89"/>
      <c r="J1116" s="89"/>
      <c r="K1116" s="91"/>
      <c r="L1116" s="61"/>
    </row>
    <row r="1117" spans="1:12" ht="12.75">
      <c r="A1117" s="14">
        <v>35</v>
      </c>
      <c r="B1117" s="22" t="s">
        <v>285</v>
      </c>
      <c r="C1117" s="22"/>
      <c r="D1117" s="22"/>
      <c r="E1117" s="22"/>
      <c r="F1117" s="27"/>
      <c r="G1117" s="23">
        <v>1000</v>
      </c>
      <c r="H1117" s="89">
        <v>81033.62766702627</v>
      </c>
      <c r="I1117" s="89">
        <v>94623.945</v>
      </c>
      <c r="J1117" s="89">
        <v>91979.147</v>
      </c>
      <c r="K1117" s="91">
        <f>((J1117/I1117)*100)-100</f>
        <v>-2.7950620744041146</v>
      </c>
      <c r="L1117" s="61">
        <v>13</v>
      </c>
    </row>
    <row r="1118" spans="1:12" ht="12.75">
      <c r="A1118" s="12"/>
      <c r="B1118" s="2"/>
      <c r="C1118" s="2"/>
      <c r="D1118" s="2"/>
      <c r="E1118" s="2"/>
      <c r="G1118" s="23"/>
      <c r="H1118" s="89"/>
      <c r="I1118" s="89"/>
      <c r="J1118" s="89"/>
      <c r="K1118" s="91"/>
      <c r="L1118" s="61"/>
    </row>
    <row r="1119" spans="1:12" ht="12.75">
      <c r="A1119" s="14">
        <v>352</v>
      </c>
      <c r="B1119" s="27"/>
      <c r="C1119" s="15" t="s">
        <v>286</v>
      </c>
      <c r="D1119" s="15"/>
      <c r="E1119" s="15"/>
      <c r="F1119" s="27"/>
      <c r="G1119" s="23">
        <v>1000</v>
      </c>
      <c r="H1119" s="89">
        <v>34219.23173281932</v>
      </c>
      <c r="I1119" s="89">
        <v>45496</v>
      </c>
      <c r="J1119" s="89">
        <v>47330.719</v>
      </c>
      <c r="K1119" s="91">
        <f>((J1119/I1119)*100)-100</f>
        <v>4.032703973975728</v>
      </c>
      <c r="L1119" s="61">
        <v>7</v>
      </c>
    </row>
    <row r="1120" spans="1:12" ht="12.75">
      <c r="A1120" s="12"/>
      <c r="B1120" s="2"/>
      <c r="C1120" s="2"/>
      <c r="D1120" s="2"/>
      <c r="E1120" s="2"/>
      <c r="G1120" s="23"/>
      <c r="H1120" s="89"/>
      <c r="I1120" s="89"/>
      <c r="J1120" s="89"/>
      <c r="K1120" s="91"/>
      <c r="L1120" s="61"/>
    </row>
    <row r="1121" spans="1:12" ht="12.75">
      <c r="A1121" s="34" t="s">
        <v>633</v>
      </c>
      <c r="B1121" s="27"/>
      <c r="C1121" s="15"/>
      <c r="D1121" s="15"/>
      <c r="E1121" s="2" t="s">
        <v>591</v>
      </c>
      <c r="F1121" s="2"/>
      <c r="G1121" s="23"/>
      <c r="H1121" s="89"/>
      <c r="I1121" s="89"/>
      <c r="J1121" s="89"/>
      <c r="K1121" s="91"/>
      <c r="L1121" s="61"/>
    </row>
    <row r="1122" spans="1:12" ht="12.75">
      <c r="A1122" s="19"/>
      <c r="B1122" s="31"/>
      <c r="C1122" s="27"/>
      <c r="D1122" s="22"/>
      <c r="E1122" s="22"/>
      <c r="F1122" s="37" t="s">
        <v>592</v>
      </c>
      <c r="G1122" s="23"/>
      <c r="H1122" s="89"/>
      <c r="I1122" s="89"/>
      <c r="J1122" s="89"/>
      <c r="K1122" s="91"/>
      <c r="L1122" s="61"/>
    </row>
    <row r="1123" spans="1:12" ht="12.75">
      <c r="A1123" s="14"/>
      <c r="C1123" s="27"/>
      <c r="D1123" s="15"/>
      <c r="E1123" s="15"/>
      <c r="F1123" s="37" t="s">
        <v>287</v>
      </c>
      <c r="G1123" s="23"/>
      <c r="H1123" s="89"/>
      <c r="I1123" s="89"/>
      <c r="J1123" s="89"/>
      <c r="K1123" s="91"/>
      <c r="L1123" s="61"/>
    </row>
    <row r="1124" spans="1:12" ht="12.75">
      <c r="A1124" s="19"/>
      <c r="B1124" s="31"/>
      <c r="C1124" s="27"/>
      <c r="D1124" s="22"/>
      <c r="E1124" s="22"/>
      <c r="F1124" s="37" t="s">
        <v>288</v>
      </c>
      <c r="G1124" s="23">
        <v>1000</v>
      </c>
      <c r="H1124" s="89" t="s">
        <v>645</v>
      </c>
      <c r="I1124" s="89">
        <v>15869</v>
      </c>
      <c r="J1124" s="89" t="s">
        <v>1</v>
      </c>
      <c r="K1124" s="91" t="s">
        <v>1</v>
      </c>
      <c r="L1124" s="61">
        <v>4</v>
      </c>
    </row>
    <row r="1125" spans="1:12" ht="12.75">
      <c r="A1125" s="12"/>
      <c r="B1125" s="2"/>
      <c r="C1125" s="2"/>
      <c r="D1125" s="2"/>
      <c r="E1125" s="2"/>
      <c r="G1125" s="23"/>
      <c r="H1125" s="89"/>
      <c r="I1125" s="89"/>
      <c r="J1125" s="89"/>
      <c r="K1125" s="91"/>
      <c r="L1125" s="61"/>
    </row>
    <row r="1126" spans="1:12" ht="12.75">
      <c r="A1126" s="19">
        <v>354</v>
      </c>
      <c r="B1126" s="31"/>
      <c r="C1126" s="28" t="s">
        <v>343</v>
      </c>
      <c r="D1126" s="22"/>
      <c r="E1126" s="22"/>
      <c r="F1126" s="15"/>
      <c r="G1126" s="23">
        <v>1000</v>
      </c>
      <c r="H1126" s="89">
        <v>46813.54829</v>
      </c>
      <c r="I1126" s="89">
        <v>49115.628</v>
      </c>
      <c r="J1126" s="89" t="s">
        <v>1</v>
      </c>
      <c r="K1126" s="91" t="s">
        <v>1</v>
      </c>
      <c r="L1126" s="61">
        <v>5</v>
      </c>
    </row>
    <row r="1127" spans="1:12" ht="12.75">
      <c r="A1127" s="12"/>
      <c r="B1127" s="2"/>
      <c r="C1127" s="2"/>
      <c r="D1127" s="2"/>
      <c r="E1127" s="2"/>
      <c r="G1127" s="23"/>
      <c r="H1127" s="89"/>
      <c r="I1127" s="89"/>
      <c r="J1127" s="89"/>
      <c r="K1127" s="91"/>
      <c r="L1127" s="61"/>
    </row>
    <row r="1128" spans="1:12" ht="12.75">
      <c r="A1128" s="19">
        <v>36</v>
      </c>
      <c r="B1128" s="22" t="s">
        <v>289</v>
      </c>
      <c r="C1128" s="22"/>
      <c r="D1128" s="22"/>
      <c r="E1128" s="22"/>
      <c r="F1128" s="21"/>
      <c r="G1128" s="23"/>
      <c r="H1128" s="89"/>
      <c r="I1128" s="89"/>
      <c r="J1128" s="89"/>
      <c r="K1128" s="91"/>
      <c r="L1128" s="61"/>
    </row>
    <row r="1129" spans="1:12" ht="12.75">
      <c r="A1129" s="19"/>
      <c r="B1129" s="31"/>
      <c r="C1129" s="28" t="s">
        <v>290</v>
      </c>
      <c r="D1129" s="28"/>
      <c r="E1129" s="28"/>
      <c r="F1129" s="28"/>
      <c r="G1129" s="69"/>
      <c r="H1129" s="89"/>
      <c r="I1129" s="89"/>
      <c r="J1129" s="89"/>
      <c r="K1129" s="91"/>
      <c r="L1129" s="61"/>
    </row>
    <row r="1130" spans="1:12" ht="12.75">
      <c r="A1130" s="12"/>
      <c r="C1130" s="15" t="s">
        <v>192</v>
      </c>
      <c r="D1130" s="2"/>
      <c r="E1130" s="2"/>
      <c r="G1130" s="23">
        <v>1000</v>
      </c>
      <c r="H1130" s="89">
        <v>714936.3697253851</v>
      </c>
      <c r="I1130" s="89">
        <v>684901.574</v>
      </c>
      <c r="J1130" s="89">
        <v>694538.232</v>
      </c>
      <c r="K1130" s="91">
        <f>((J1130/I1130)*100)-100</f>
        <v>1.4070135572501954</v>
      </c>
      <c r="L1130" s="61">
        <v>126</v>
      </c>
    </row>
    <row r="1131" spans="1:12" ht="12.75">
      <c r="A1131" s="12"/>
      <c r="B1131" s="2"/>
      <c r="C1131" s="2"/>
      <c r="D1131" s="2"/>
      <c r="E1131" s="2"/>
      <c r="G1131" s="23"/>
      <c r="H1131" s="89"/>
      <c r="I1131" s="89"/>
      <c r="J1131" s="89"/>
      <c r="K1131" s="91"/>
      <c r="L1131" s="61"/>
    </row>
    <row r="1132" spans="1:12" ht="12.75">
      <c r="A1132" s="19">
        <v>361</v>
      </c>
      <c r="B1132" s="22"/>
      <c r="C1132" s="22" t="s">
        <v>545</v>
      </c>
      <c r="D1132" s="22"/>
      <c r="E1132" s="22"/>
      <c r="F1132" s="21"/>
      <c r="G1132" s="23">
        <v>1000</v>
      </c>
      <c r="H1132" s="89">
        <v>580027.0667499999</v>
      </c>
      <c r="I1132" s="89">
        <v>538347.0239999999</v>
      </c>
      <c r="J1132" s="89">
        <v>548322.45</v>
      </c>
      <c r="K1132" s="91">
        <f>((J1132/I1132)*100)-100</f>
        <v>1.852973185563684</v>
      </c>
      <c r="L1132" s="61">
        <v>89</v>
      </c>
    </row>
    <row r="1133" spans="1:12" ht="12.75">
      <c r="A1133" s="12"/>
      <c r="B1133" s="2"/>
      <c r="C1133" s="2"/>
      <c r="D1133" s="2"/>
      <c r="E1133" s="2"/>
      <c r="G1133" s="23"/>
      <c r="H1133" s="89"/>
      <c r="I1133" s="89"/>
      <c r="J1133" s="89"/>
      <c r="K1133" s="91"/>
      <c r="L1133" s="61"/>
    </row>
    <row r="1134" spans="1:12" ht="12.75">
      <c r="A1134" s="19">
        <v>3611</v>
      </c>
      <c r="B1134" s="27"/>
      <c r="C1134" s="22"/>
      <c r="D1134" s="22" t="s">
        <v>291</v>
      </c>
      <c r="E1134" s="22"/>
      <c r="F1134" s="21"/>
      <c r="G1134" s="23">
        <v>1000</v>
      </c>
      <c r="H1134" s="89">
        <v>209429.75616490186</v>
      </c>
      <c r="I1134" s="89">
        <v>195733.97</v>
      </c>
      <c r="J1134" s="89">
        <v>202588.359</v>
      </c>
      <c r="K1134" s="91">
        <f>((J1134/I1134)*100)-100</f>
        <v>3.5018903463716526</v>
      </c>
      <c r="L1134" s="61">
        <v>40</v>
      </c>
    </row>
    <row r="1135" spans="1:12" ht="12.75">
      <c r="A1135" s="12"/>
      <c r="B1135" s="2"/>
      <c r="C1135" s="2"/>
      <c r="D1135" s="2"/>
      <c r="E1135" s="2"/>
      <c r="G1135" s="23"/>
      <c r="H1135" s="89"/>
      <c r="I1135" s="89"/>
      <c r="J1135" s="89"/>
      <c r="K1135" s="91"/>
      <c r="L1135" s="61"/>
    </row>
    <row r="1136" spans="1:12" ht="12.75">
      <c r="A1136" s="34" t="s">
        <v>546</v>
      </c>
      <c r="B1136" s="27"/>
      <c r="C1136" s="22"/>
      <c r="D1136" s="22"/>
      <c r="E1136" s="2" t="s">
        <v>547</v>
      </c>
      <c r="F1136" s="2"/>
      <c r="G1136" s="53" t="s">
        <v>66</v>
      </c>
      <c r="H1136" s="89">
        <v>209469</v>
      </c>
      <c r="I1136" s="89">
        <v>176872</v>
      </c>
      <c r="J1136" s="89">
        <v>133347</v>
      </c>
      <c r="K1136" s="91">
        <f>((J1136/I1136)*100)-100</f>
        <v>-24.60819123433896</v>
      </c>
      <c r="L1136" s="61">
        <v>8</v>
      </c>
    </row>
    <row r="1137" spans="1:12" ht="12.75">
      <c r="A1137" s="19"/>
      <c r="B1137" s="27"/>
      <c r="C1137" s="22"/>
      <c r="D1137" s="22"/>
      <c r="E1137" s="22"/>
      <c r="F1137" s="37" t="s">
        <v>548</v>
      </c>
      <c r="G1137" s="23">
        <v>1000</v>
      </c>
      <c r="H1137" s="89">
        <v>57702.59839</v>
      </c>
      <c r="I1137" s="89">
        <v>49624.787</v>
      </c>
      <c r="J1137" s="89">
        <v>50050.123</v>
      </c>
      <c r="K1137" s="91">
        <f>((J1137/I1137)*100)-100</f>
        <v>0.857103930743321</v>
      </c>
      <c r="L1137" s="61"/>
    </row>
    <row r="1138" spans="1:11" ht="12.75">
      <c r="A1138" s="92"/>
      <c r="H1138" s="89"/>
      <c r="I1138" s="89"/>
      <c r="J1138" s="89"/>
      <c r="K1138" s="91"/>
    </row>
    <row r="1139" spans="1:11" ht="12.75">
      <c r="A1139" s="12" t="s">
        <v>677</v>
      </c>
      <c r="H1139" s="89"/>
      <c r="I1139" s="10"/>
      <c r="J1139" s="10"/>
      <c r="K1139" s="91"/>
    </row>
    <row r="1140" spans="1:10" ht="12.75">
      <c r="A1140" s="12" t="s">
        <v>678</v>
      </c>
      <c r="H1140" s="89"/>
      <c r="I1140" s="10"/>
      <c r="J1140" s="10"/>
    </row>
    <row r="1141" spans="8:10" ht="12.75">
      <c r="H1141" s="77"/>
      <c r="I1141" s="77"/>
      <c r="J1141" s="77"/>
    </row>
    <row r="1142" spans="8:10" ht="12.75">
      <c r="H1142" s="77"/>
      <c r="I1142" s="77"/>
      <c r="J1142" s="77"/>
    </row>
    <row r="1143" spans="1:12" ht="12.75">
      <c r="A1143" s="121" t="s">
        <v>666</v>
      </c>
      <c r="B1143" s="121"/>
      <c r="C1143" s="121"/>
      <c r="D1143" s="121"/>
      <c r="E1143" s="121"/>
      <c r="F1143" s="121"/>
      <c r="G1143" s="121"/>
      <c r="H1143" s="121"/>
      <c r="I1143" s="121"/>
      <c r="J1143" s="121"/>
      <c r="K1143" s="121"/>
      <c r="L1143" s="121"/>
    </row>
    <row r="1144" spans="1:12" ht="12.75">
      <c r="A1144" s="121" t="s">
        <v>667</v>
      </c>
      <c r="B1144" s="121"/>
      <c r="C1144" s="121"/>
      <c r="D1144" s="121"/>
      <c r="E1144" s="121"/>
      <c r="F1144" s="121"/>
      <c r="G1144" s="121"/>
      <c r="H1144" s="121"/>
      <c r="I1144" s="121"/>
      <c r="J1144" s="121"/>
      <c r="K1144" s="121"/>
      <c r="L1144" s="121"/>
    </row>
    <row r="1145" spans="1:12" ht="12.75">
      <c r="A1145" s="1"/>
      <c r="B1145" s="1"/>
      <c r="C1145" s="1"/>
      <c r="D1145" s="1"/>
      <c r="E1145" s="1"/>
      <c r="F1145" s="2"/>
      <c r="G1145" s="1"/>
      <c r="H1145" s="3"/>
      <c r="I1145" s="3"/>
      <c r="J1145" s="3"/>
      <c r="K1145" s="3"/>
      <c r="L1145" s="3"/>
    </row>
    <row r="1146" spans="1:12" ht="12.75">
      <c r="A1146" s="122" t="s">
        <v>327</v>
      </c>
      <c r="B1146" s="125" t="s">
        <v>674</v>
      </c>
      <c r="C1146" s="126"/>
      <c r="D1146" s="126"/>
      <c r="E1146" s="126"/>
      <c r="F1146" s="127"/>
      <c r="G1146" s="122" t="s">
        <v>328</v>
      </c>
      <c r="H1146" s="125" t="s">
        <v>329</v>
      </c>
      <c r="I1146" s="132"/>
      <c r="J1146" s="132"/>
      <c r="K1146" s="122"/>
      <c r="L1146" s="133" t="s">
        <v>665</v>
      </c>
    </row>
    <row r="1147" spans="1:12" ht="12.75">
      <c r="A1147" s="123"/>
      <c r="B1147" s="128"/>
      <c r="C1147" s="129"/>
      <c r="D1147" s="129"/>
      <c r="E1147" s="129"/>
      <c r="F1147" s="123"/>
      <c r="G1147" s="123"/>
      <c r="H1147" s="130"/>
      <c r="I1147" s="131"/>
      <c r="J1147" s="131"/>
      <c r="K1147" s="124"/>
      <c r="L1147" s="134"/>
    </row>
    <row r="1148" spans="1:12" ht="12.75">
      <c r="A1148" s="123"/>
      <c r="B1148" s="128"/>
      <c r="C1148" s="129"/>
      <c r="D1148" s="129"/>
      <c r="E1148" s="129"/>
      <c r="F1148" s="123"/>
      <c r="G1148" s="123"/>
      <c r="H1148" s="118" t="s">
        <v>663</v>
      </c>
      <c r="I1148" s="118" t="s">
        <v>651</v>
      </c>
      <c r="J1148" s="118" t="s">
        <v>664</v>
      </c>
      <c r="K1148" s="118" t="s">
        <v>675</v>
      </c>
      <c r="L1148" s="134"/>
    </row>
    <row r="1149" spans="1:12" ht="12.75">
      <c r="A1149" s="123"/>
      <c r="B1149" s="128"/>
      <c r="C1149" s="129"/>
      <c r="D1149" s="129"/>
      <c r="E1149" s="129"/>
      <c r="F1149" s="123"/>
      <c r="G1149" s="123"/>
      <c r="H1149" s="119"/>
      <c r="I1149" s="119"/>
      <c r="J1149" s="119"/>
      <c r="K1149" s="119" t="s">
        <v>330</v>
      </c>
      <c r="L1149" s="134"/>
    </row>
    <row r="1150" spans="1:12" ht="12.75">
      <c r="A1150" s="124"/>
      <c r="B1150" s="130"/>
      <c r="C1150" s="131"/>
      <c r="D1150" s="131"/>
      <c r="E1150" s="131"/>
      <c r="F1150" s="124"/>
      <c r="G1150" s="124"/>
      <c r="H1150" s="120"/>
      <c r="I1150" s="120"/>
      <c r="J1150" s="120"/>
      <c r="K1150" s="120" t="s">
        <v>0</v>
      </c>
      <c r="L1150" s="135"/>
    </row>
    <row r="1151" spans="1:12" ht="12.75">
      <c r="A1151" s="4"/>
      <c r="B1151" s="5"/>
      <c r="C1151" s="5"/>
      <c r="D1151" s="5"/>
      <c r="E1151" s="5"/>
      <c r="F1151" s="2"/>
      <c r="G1151" s="6"/>
      <c r="H1151" s="77"/>
      <c r="I1151" s="77"/>
      <c r="J1151" s="77"/>
      <c r="K1151" s="80"/>
      <c r="L1151" s="64"/>
    </row>
    <row r="1152" spans="1:12" ht="12.75">
      <c r="A1152" s="12" t="s">
        <v>292</v>
      </c>
      <c r="B1152" s="27"/>
      <c r="C1152" s="2"/>
      <c r="D1152" s="2"/>
      <c r="E1152" s="13" t="s">
        <v>634</v>
      </c>
      <c r="F1152" s="27"/>
      <c r="G1152" s="23" t="s">
        <v>66</v>
      </c>
      <c r="H1152" s="89">
        <v>111022</v>
      </c>
      <c r="I1152" s="89">
        <v>91758</v>
      </c>
      <c r="J1152" s="89">
        <v>121115</v>
      </c>
      <c r="K1152" s="91">
        <f>((J1152/I1152)*100)-100</f>
        <v>31.993940582837467</v>
      </c>
      <c r="L1152" s="61">
        <v>8</v>
      </c>
    </row>
    <row r="1153" spans="1:12" ht="12.75">
      <c r="A1153" s="12"/>
      <c r="C1153" s="27"/>
      <c r="D1153" s="2"/>
      <c r="E1153" s="2"/>
      <c r="F1153" s="2" t="s">
        <v>293</v>
      </c>
      <c r="G1153" s="23">
        <v>1000</v>
      </c>
      <c r="H1153" s="89">
        <v>19911.23972942434</v>
      </c>
      <c r="I1153" s="89">
        <v>16842.472</v>
      </c>
      <c r="J1153" s="89">
        <v>19640.735</v>
      </c>
      <c r="K1153" s="91">
        <f>((J1153/I1153)*100)-100</f>
        <v>16.61432478557778</v>
      </c>
      <c r="L1153" s="61"/>
    </row>
    <row r="1154" spans="1:12" ht="12.75">
      <c r="A1154" s="4"/>
      <c r="B1154" s="5"/>
      <c r="C1154" s="5"/>
      <c r="D1154" s="5"/>
      <c r="E1154" s="5"/>
      <c r="F1154" s="2"/>
      <c r="G1154" s="6"/>
      <c r="H1154" s="89"/>
      <c r="I1154" s="89"/>
      <c r="J1154" s="89"/>
      <c r="K1154" s="91"/>
      <c r="L1154" s="61"/>
    </row>
    <row r="1155" spans="1:12" ht="12.75">
      <c r="A1155" s="12" t="s">
        <v>294</v>
      </c>
      <c r="B1155" s="27"/>
      <c r="C1155" s="2"/>
      <c r="D1155" s="2"/>
      <c r="E1155" s="2" t="s">
        <v>549</v>
      </c>
      <c r="F1155" s="27"/>
      <c r="G1155" s="9" t="s">
        <v>66</v>
      </c>
      <c r="H1155" s="89">
        <v>46316</v>
      </c>
      <c r="I1155" s="89">
        <v>65634</v>
      </c>
      <c r="J1155" s="89" t="s">
        <v>1</v>
      </c>
      <c r="K1155" s="91" t="s">
        <v>1</v>
      </c>
      <c r="L1155" s="61">
        <v>2</v>
      </c>
    </row>
    <row r="1156" spans="1:12" ht="12.75">
      <c r="A1156" s="12"/>
      <c r="B1156" s="13"/>
      <c r="C1156" s="27"/>
      <c r="D1156" s="2"/>
      <c r="E1156" s="2"/>
      <c r="F1156" s="2" t="s">
        <v>550</v>
      </c>
      <c r="G1156" s="23">
        <v>1000</v>
      </c>
      <c r="H1156" s="89">
        <v>2542.6545251887947</v>
      </c>
      <c r="I1156" s="89">
        <v>2941.569</v>
      </c>
      <c r="J1156" s="89" t="s">
        <v>1</v>
      </c>
      <c r="K1156" s="91" t="s">
        <v>1</v>
      </c>
      <c r="L1156" s="61"/>
    </row>
    <row r="1157" spans="1:12" ht="12.75">
      <c r="A1157" s="4"/>
      <c r="B1157" s="5"/>
      <c r="C1157" s="5"/>
      <c r="D1157" s="5"/>
      <c r="E1157" s="5"/>
      <c r="F1157" s="2"/>
      <c r="G1157" s="6"/>
      <c r="H1157" s="89"/>
      <c r="I1157" s="89"/>
      <c r="J1157" s="89"/>
      <c r="K1157" s="91"/>
      <c r="L1157" s="61"/>
    </row>
    <row r="1158" spans="1:12" ht="12.75">
      <c r="A1158" s="12" t="s">
        <v>296</v>
      </c>
      <c r="B1158" s="27"/>
      <c r="C1158" s="2"/>
      <c r="D1158" s="2"/>
      <c r="E1158" s="2" t="s">
        <v>297</v>
      </c>
      <c r="G1158" s="23">
        <v>1000</v>
      </c>
      <c r="H1158" s="89">
        <v>19745.069868035567</v>
      </c>
      <c r="I1158" s="89">
        <v>19897.579</v>
      </c>
      <c r="J1158" s="89">
        <v>12770.202</v>
      </c>
      <c r="K1158" s="91">
        <f>((J1158/I1158)*100)-100</f>
        <v>-35.82032266337528</v>
      </c>
      <c r="L1158" s="61">
        <v>7.75</v>
      </c>
    </row>
    <row r="1159" spans="1:12" ht="12.75">
      <c r="A1159" s="19"/>
      <c r="B1159" s="31"/>
      <c r="C1159" s="28"/>
      <c r="D1159" s="28"/>
      <c r="E1159" s="28"/>
      <c r="F1159" s="27"/>
      <c r="G1159" s="29"/>
      <c r="H1159" s="89"/>
      <c r="I1159" s="89"/>
      <c r="J1159" s="89"/>
      <c r="K1159" s="91"/>
      <c r="L1159" s="61"/>
    </row>
    <row r="1160" spans="1:12" ht="12.75">
      <c r="A1160" s="12" t="s">
        <v>551</v>
      </c>
      <c r="B1160" s="27"/>
      <c r="C1160" s="2"/>
      <c r="D1160" s="2"/>
      <c r="E1160" s="2" t="s">
        <v>552</v>
      </c>
      <c r="G1160" s="23">
        <v>1000</v>
      </c>
      <c r="H1160" s="89">
        <v>26468.07595</v>
      </c>
      <c r="I1160" s="89">
        <v>19963.206000000002</v>
      </c>
      <c r="J1160" s="89">
        <v>24126.484</v>
      </c>
      <c r="K1160" s="91">
        <f>((J1160/I1160)*100)-100</f>
        <v>20.85475649552481</v>
      </c>
      <c r="L1160" s="61">
        <v>4</v>
      </c>
    </row>
    <row r="1161" spans="1:12" ht="12.75">
      <c r="A1161" s="12"/>
      <c r="B1161" s="2"/>
      <c r="C1161" s="2"/>
      <c r="D1161" s="2"/>
      <c r="E1161" s="2"/>
      <c r="G1161" s="23"/>
      <c r="H1161" s="89"/>
      <c r="I1161" s="89"/>
      <c r="J1161" s="89"/>
      <c r="K1161" s="91"/>
      <c r="L1161" s="61"/>
    </row>
    <row r="1162" spans="1:12" ht="12.75">
      <c r="A1162" s="19">
        <v>3612</v>
      </c>
      <c r="B1162" s="27"/>
      <c r="C1162" s="22"/>
      <c r="D1162" s="31" t="s">
        <v>298</v>
      </c>
      <c r="E1162" s="22"/>
      <c r="F1162" s="27"/>
      <c r="G1162" s="23">
        <v>1000</v>
      </c>
      <c r="H1162" s="89">
        <v>84951.6573526329</v>
      </c>
      <c r="I1162" s="89">
        <v>65920.622</v>
      </c>
      <c r="J1162" s="89">
        <v>54798.518</v>
      </c>
      <c r="K1162" s="91">
        <f>((J1162/I1162)*100)-100</f>
        <v>-16.871964587955503</v>
      </c>
      <c r="L1162" s="61">
        <v>17</v>
      </c>
    </row>
    <row r="1163" spans="1:12" ht="12.75">
      <c r="A1163" s="12"/>
      <c r="B1163" s="2"/>
      <c r="C1163" s="2"/>
      <c r="D1163" s="2"/>
      <c r="E1163" s="2"/>
      <c r="G1163" s="23"/>
      <c r="H1163" s="89"/>
      <c r="I1163" s="89"/>
      <c r="J1163" s="89"/>
      <c r="K1163" s="91"/>
      <c r="L1163" s="61"/>
    </row>
    <row r="1164" spans="1:12" ht="12.75">
      <c r="A1164" s="34" t="s">
        <v>299</v>
      </c>
      <c r="B1164" s="27"/>
      <c r="C1164" s="31"/>
      <c r="D1164" s="22"/>
      <c r="E1164" s="27" t="s">
        <v>300</v>
      </c>
      <c r="F1164" s="27"/>
      <c r="G1164" s="23" t="s">
        <v>66</v>
      </c>
      <c r="H1164" s="89">
        <v>96825</v>
      </c>
      <c r="I1164" s="89">
        <v>91273</v>
      </c>
      <c r="J1164" s="89">
        <v>60599</v>
      </c>
      <c r="K1164" s="91">
        <f>((J1164/I1164)*100)-100</f>
        <v>-33.60687169261446</v>
      </c>
      <c r="L1164" s="61">
        <v>8.5</v>
      </c>
    </row>
    <row r="1165" spans="1:12" ht="12.75">
      <c r="A1165" s="12"/>
      <c r="B1165" s="2"/>
      <c r="C1165" s="27"/>
      <c r="D1165" s="2"/>
      <c r="E1165" s="2"/>
      <c r="F1165" s="2" t="s">
        <v>301</v>
      </c>
      <c r="G1165" s="23">
        <v>1000</v>
      </c>
      <c r="H1165" s="89">
        <v>27767.75077588543</v>
      </c>
      <c r="I1165" s="89">
        <v>20988.702</v>
      </c>
      <c r="J1165" s="89">
        <v>14784.233</v>
      </c>
      <c r="K1165" s="91">
        <f>((J1165/I1165)*100)-100</f>
        <v>-29.5609942911191</v>
      </c>
      <c r="L1165" s="61"/>
    </row>
    <row r="1166" spans="1:12" ht="12.75">
      <c r="A1166" s="19"/>
      <c r="B1166" s="31"/>
      <c r="C1166" s="28"/>
      <c r="D1166" s="28"/>
      <c r="E1166" s="28"/>
      <c r="F1166" s="27"/>
      <c r="G1166" s="29"/>
      <c r="H1166" s="89"/>
      <c r="I1166" s="89"/>
      <c r="J1166" s="89"/>
      <c r="K1166" s="91"/>
      <c r="L1166" s="61"/>
    </row>
    <row r="1167" spans="1:12" ht="12.75">
      <c r="A1167" s="12" t="s">
        <v>302</v>
      </c>
      <c r="B1167" s="27"/>
      <c r="C1167" s="27"/>
      <c r="D1167" s="2"/>
      <c r="E1167" s="27" t="s">
        <v>303</v>
      </c>
      <c r="F1167" s="27"/>
      <c r="G1167" s="6" t="s">
        <v>66</v>
      </c>
      <c r="H1167" s="89">
        <v>55835</v>
      </c>
      <c r="I1167" s="89">
        <v>35256</v>
      </c>
      <c r="J1167" s="89">
        <v>21726</v>
      </c>
      <c r="K1167" s="91">
        <f>((J1167/I1167)*100)-100</f>
        <v>-38.37644656228727</v>
      </c>
      <c r="L1167" s="61">
        <v>6</v>
      </c>
    </row>
    <row r="1168" spans="1:12" ht="12.75">
      <c r="A1168" s="12"/>
      <c r="B1168" s="2"/>
      <c r="C1168" s="27"/>
      <c r="D1168" s="2"/>
      <c r="E1168" s="2"/>
      <c r="F1168" s="2" t="s">
        <v>304</v>
      </c>
      <c r="G1168" s="23">
        <v>1000</v>
      </c>
      <c r="H1168" s="89">
        <v>15116.855759447397</v>
      </c>
      <c r="I1168" s="89">
        <v>9613.463</v>
      </c>
      <c r="J1168" s="89" t="s">
        <v>1</v>
      </c>
      <c r="K1168" s="91" t="s">
        <v>1</v>
      </c>
      <c r="L1168" s="61"/>
    </row>
    <row r="1169" spans="1:12" ht="12.75">
      <c r="A1169" s="19"/>
      <c r="B1169" s="31"/>
      <c r="C1169" s="28"/>
      <c r="D1169" s="28"/>
      <c r="E1169" s="28"/>
      <c r="F1169" s="27"/>
      <c r="G1169" s="29"/>
      <c r="H1169" s="89"/>
      <c r="I1169" s="89"/>
      <c r="J1169" s="89"/>
      <c r="K1169" s="91"/>
      <c r="L1169" s="61"/>
    </row>
    <row r="1170" spans="1:12" ht="12.75">
      <c r="A1170" s="34" t="s">
        <v>305</v>
      </c>
      <c r="B1170" s="27"/>
      <c r="C1170" s="27"/>
      <c r="D1170" s="22"/>
      <c r="E1170" s="27" t="s">
        <v>635</v>
      </c>
      <c r="F1170" s="31"/>
      <c r="G1170" s="6" t="s">
        <v>66</v>
      </c>
      <c r="H1170" s="89">
        <v>3135</v>
      </c>
      <c r="I1170" s="89">
        <v>3315</v>
      </c>
      <c r="J1170" s="89">
        <v>3147</v>
      </c>
      <c r="K1170" s="91">
        <f>((J1170/I1170)*100)-100</f>
        <v>-5.067873303167431</v>
      </c>
      <c r="L1170" s="61">
        <v>4</v>
      </c>
    </row>
    <row r="1171" spans="1:12" ht="12.75">
      <c r="A1171" s="12"/>
      <c r="B1171" s="2"/>
      <c r="C1171" s="27"/>
      <c r="D1171" s="2"/>
      <c r="E1171" s="2"/>
      <c r="F1171" s="2"/>
      <c r="G1171" s="23">
        <v>1000</v>
      </c>
      <c r="H1171" s="89">
        <v>9575.47435104278</v>
      </c>
      <c r="I1171" s="89">
        <v>11323.644</v>
      </c>
      <c r="J1171" s="89">
        <v>15151.355</v>
      </c>
      <c r="K1171" s="91">
        <f>((J1171/I1171)*100)-100</f>
        <v>33.802820010943464</v>
      </c>
      <c r="L1171" s="61"/>
    </row>
    <row r="1172" spans="1:12" ht="12.75">
      <c r="A1172" s="12"/>
      <c r="B1172" s="2"/>
      <c r="C1172" s="2"/>
      <c r="D1172" s="2"/>
      <c r="E1172" s="2"/>
      <c r="G1172" s="23"/>
      <c r="H1172" s="89"/>
      <c r="I1172" s="89"/>
      <c r="J1172" s="89"/>
      <c r="K1172" s="91"/>
      <c r="L1172" s="61"/>
    </row>
    <row r="1173" spans="1:12" ht="12.75">
      <c r="A1173" s="19">
        <v>3613</v>
      </c>
      <c r="B1173" s="27"/>
      <c r="C1173" s="28"/>
      <c r="D1173" s="31" t="s">
        <v>553</v>
      </c>
      <c r="E1173" s="28"/>
      <c r="F1173" s="28"/>
      <c r="G1173" s="23">
        <v>1000</v>
      </c>
      <c r="H1173" s="89">
        <v>12437.68630197921</v>
      </c>
      <c r="I1173" s="89">
        <v>8218.201000000001</v>
      </c>
      <c r="J1173" s="89">
        <v>8403.562</v>
      </c>
      <c r="K1173" s="91">
        <f>((J1173/I1173)*100)-100</f>
        <v>2.255493629323496</v>
      </c>
      <c r="L1173" s="61">
        <v>8</v>
      </c>
    </row>
    <row r="1174" spans="1:12" ht="12.75">
      <c r="A1174" s="12"/>
      <c r="B1174" s="2"/>
      <c r="C1174" s="2"/>
      <c r="D1174" s="2"/>
      <c r="E1174" s="2"/>
      <c r="G1174" s="23"/>
      <c r="H1174" s="89"/>
      <c r="I1174" s="89"/>
      <c r="J1174" s="89"/>
      <c r="K1174" s="91"/>
      <c r="L1174" s="61"/>
    </row>
    <row r="1175" spans="1:12" ht="12.75">
      <c r="A1175" s="19">
        <v>3614</v>
      </c>
      <c r="B1175" s="27"/>
      <c r="C1175" s="22"/>
      <c r="D1175" s="22" t="s">
        <v>306</v>
      </c>
      <c r="E1175" s="22"/>
      <c r="F1175" s="22"/>
      <c r="G1175" s="23">
        <v>1000</v>
      </c>
      <c r="H1175" s="89">
        <v>237471.55938910847</v>
      </c>
      <c r="I1175" s="89">
        <v>215563.869</v>
      </c>
      <c r="J1175" s="89">
        <v>220499.03800000003</v>
      </c>
      <c r="K1175" s="91">
        <f>((J1175/I1175)*100)-100</f>
        <v>2.289423094368388</v>
      </c>
      <c r="L1175" s="61">
        <v>42</v>
      </c>
    </row>
    <row r="1176" spans="1:12" ht="12.75">
      <c r="A1176" s="12"/>
      <c r="B1176" s="2"/>
      <c r="C1176" s="2"/>
      <c r="D1176" s="2"/>
      <c r="E1176" s="2"/>
      <c r="G1176" s="23"/>
      <c r="H1176" s="89"/>
      <c r="I1176" s="89"/>
      <c r="J1176" s="89"/>
      <c r="K1176" s="91"/>
      <c r="L1176" s="61"/>
    </row>
    <row r="1177" spans="1:12" ht="12.75">
      <c r="A1177" s="12" t="s">
        <v>307</v>
      </c>
      <c r="B1177" s="27"/>
      <c r="C1177" s="2"/>
      <c r="E1177" s="2" t="s">
        <v>554</v>
      </c>
      <c r="F1177" s="2"/>
      <c r="G1177" s="23" t="s">
        <v>66</v>
      </c>
      <c r="H1177" s="89" t="s">
        <v>1</v>
      </c>
      <c r="I1177" s="89">
        <v>706139</v>
      </c>
      <c r="J1177" s="89" t="s">
        <v>1</v>
      </c>
      <c r="K1177" s="91" t="s">
        <v>1</v>
      </c>
      <c r="L1177" s="61">
        <v>3</v>
      </c>
    </row>
    <row r="1178" spans="1:12" ht="12.75">
      <c r="A1178" s="12"/>
      <c r="B1178" s="27"/>
      <c r="C1178" s="2"/>
      <c r="E1178" s="2"/>
      <c r="F1178" s="2"/>
      <c r="G1178" s="23">
        <v>1000</v>
      </c>
      <c r="H1178" s="89">
        <v>10027</v>
      </c>
      <c r="I1178" s="89">
        <v>9113</v>
      </c>
      <c r="J1178" s="89">
        <v>5689.405</v>
      </c>
      <c r="K1178" s="91">
        <f>((J1178/I1178)*100)-100</f>
        <v>-37.56825414243389</v>
      </c>
      <c r="L1178" s="61"/>
    </row>
    <row r="1179" spans="1:12" ht="12.75">
      <c r="A1179" s="19"/>
      <c r="B1179" s="31"/>
      <c r="C1179" s="28"/>
      <c r="D1179" s="28"/>
      <c r="E1179" s="28"/>
      <c r="F1179" s="27"/>
      <c r="G1179" s="29"/>
      <c r="H1179" s="89"/>
      <c r="I1179" s="89"/>
      <c r="J1179" s="89"/>
      <c r="K1179" s="91"/>
      <c r="L1179" s="61"/>
    </row>
    <row r="1180" spans="1:12" ht="12.75">
      <c r="A1180" s="12" t="s">
        <v>308</v>
      </c>
      <c r="B1180" s="27"/>
      <c r="C1180" s="2"/>
      <c r="D1180" s="2"/>
      <c r="E1180" s="2" t="s">
        <v>309</v>
      </c>
      <c r="F1180" s="2"/>
      <c r="G1180" s="23" t="s">
        <v>66</v>
      </c>
      <c r="H1180" s="89" t="s">
        <v>1</v>
      </c>
      <c r="I1180" s="89">
        <v>128335</v>
      </c>
      <c r="J1180" s="89">
        <v>106017</v>
      </c>
      <c r="K1180" s="91">
        <f>((J1180/I1180)*100)-100</f>
        <v>-17.390423500993492</v>
      </c>
      <c r="L1180" s="61">
        <v>7</v>
      </c>
    </row>
    <row r="1181" spans="1:12" ht="12.75">
      <c r="A1181" s="12"/>
      <c r="B1181" s="27"/>
      <c r="C1181" s="2"/>
      <c r="D1181" s="2"/>
      <c r="E1181" s="2"/>
      <c r="F1181" s="2"/>
      <c r="G1181" s="23">
        <v>1000</v>
      </c>
      <c r="H1181" s="89">
        <v>9197</v>
      </c>
      <c r="I1181" s="89">
        <v>9266</v>
      </c>
      <c r="J1181" s="89">
        <v>10078.89</v>
      </c>
      <c r="K1181" s="91">
        <f>((J1181/I1181)*100)-100</f>
        <v>8.772825383121074</v>
      </c>
      <c r="L1181" s="61"/>
    </row>
    <row r="1182" spans="1:12" ht="12.75">
      <c r="A1182" s="19"/>
      <c r="B1182" s="31"/>
      <c r="C1182" s="28"/>
      <c r="D1182" s="28"/>
      <c r="E1182" s="28"/>
      <c r="F1182" s="27"/>
      <c r="G1182" s="29"/>
      <c r="H1182" s="89"/>
      <c r="I1182" s="89"/>
      <c r="J1182" s="89"/>
      <c r="K1182" s="91"/>
      <c r="L1182" s="61"/>
    </row>
    <row r="1183" spans="1:12" ht="12.75">
      <c r="A1183" s="12" t="s">
        <v>555</v>
      </c>
      <c r="B1183" s="27"/>
      <c r="C1183" s="2"/>
      <c r="D1183" s="2"/>
      <c r="E1183" s="2" t="s">
        <v>636</v>
      </c>
      <c r="F1183" s="2"/>
      <c r="G1183" s="23" t="s">
        <v>66</v>
      </c>
      <c r="H1183" s="89" t="s">
        <v>1</v>
      </c>
      <c r="I1183" s="89" t="s">
        <v>1</v>
      </c>
      <c r="J1183" s="89" t="s">
        <v>1</v>
      </c>
      <c r="K1183" s="91" t="s">
        <v>1</v>
      </c>
      <c r="L1183" s="61">
        <v>5</v>
      </c>
    </row>
    <row r="1184" spans="1:12" ht="12.75">
      <c r="A1184" s="12"/>
      <c r="B1184" s="2"/>
      <c r="C1184" s="2"/>
      <c r="D1184" s="2"/>
      <c r="E1184" s="2"/>
      <c r="F1184" s="2" t="s">
        <v>637</v>
      </c>
      <c r="G1184" s="23">
        <v>1000</v>
      </c>
      <c r="H1184" s="89">
        <v>18307</v>
      </c>
      <c r="I1184" s="89">
        <v>14974.26</v>
      </c>
      <c r="J1184" s="89">
        <v>14128.242</v>
      </c>
      <c r="K1184" s="91">
        <f>((J1184/I1184)*100)-100</f>
        <v>-5.649815082681883</v>
      </c>
      <c r="L1184" s="61"/>
    </row>
    <row r="1185" spans="1:12" ht="12.75">
      <c r="A1185" s="19"/>
      <c r="B1185" s="31"/>
      <c r="C1185" s="28"/>
      <c r="D1185" s="28"/>
      <c r="E1185" s="28"/>
      <c r="F1185" s="27"/>
      <c r="G1185" s="29"/>
      <c r="H1185" s="89"/>
      <c r="I1185" s="89"/>
      <c r="J1185" s="89"/>
      <c r="K1185" s="91"/>
      <c r="L1185" s="61"/>
    </row>
    <row r="1186" spans="1:12" ht="12.75">
      <c r="A1186" s="12" t="s">
        <v>310</v>
      </c>
      <c r="B1186" s="27"/>
      <c r="C1186" s="2"/>
      <c r="D1186" s="2"/>
      <c r="E1186" s="2" t="s">
        <v>311</v>
      </c>
      <c r="G1186" s="23"/>
      <c r="H1186" s="89"/>
      <c r="I1186" s="89"/>
      <c r="J1186" s="89"/>
      <c r="K1186" s="91"/>
      <c r="L1186" s="61"/>
    </row>
    <row r="1187" spans="1:12" ht="12.75">
      <c r="A1187" s="14"/>
      <c r="B1187" s="27"/>
      <c r="C1187" s="27"/>
      <c r="D1187" s="15"/>
      <c r="E1187" s="15"/>
      <c r="F1187" s="37" t="s">
        <v>295</v>
      </c>
      <c r="G1187" s="23">
        <v>1000</v>
      </c>
      <c r="H1187" s="89">
        <v>17827.725313549745</v>
      </c>
      <c r="I1187" s="89">
        <v>20602.101</v>
      </c>
      <c r="J1187" s="89">
        <v>21877.638000000003</v>
      </c>
      <c r="K1187" s="91">
        <f>((J1187/I1187)*100)-100</f>
        <v>6.1912957324109925</v>
      </c>
      <c r="L1187" s="61">
        <v>10</v>
      </c>
    </row>
    <row r="1188" spans="1:12" ht="12.75">
      <c r="A1188" s="12"/>
      <c r="B1188" s="2"/>
      <c r="C1188" s="2"/>
      <c r="D1188" s="2"/>
      <c r="E1188" s="2"/>
      <c r="G1188" s="23"/>
      <c r="H1188" s="89"/>
      <c r="I1188" s="89"/>
      <c r="J1188" s="89"/>
      <c r="K1188" s="91"/>
      <c r="L1188" s="61"/>
    </row>
    <row r="1189" spans="1:12" ht="12.75">
      <c r="A1189" s="19">
        <v>3615</v>
      </c>
      <c r="B1189" s="22"/>
      <c r="C1189" s="22"/>
      <c r="D1189" s="22" t="s">
        <v>556</v>
      </c>
      <c r="E1189" s="22"/>
      <c r="F1189" s="21"/>
      <c r="G1189" s="23" t="s">
        <v>66</v>
      </c>
      <c r="H1189" s="89">
        <v>982483</v>
      </c>
      <c r="I1189" s="89">
        <v>1836469</v>
      </c>
      <c r="J1189" s="89">
        <v>1849772</v>
      </c>
      <c r="K1189" s="91">
        <f>((J1189/I1189)*100)-100</f>
        <v>0.7243792299243808</v>
      </c>
      <c r="L1189" s="61">
        <v>4</v>
      </c>
    </row>
    <row r="1190" spans="1:12" ht="12.75">
      <c r="A1190" s="12"/>
      <c r="B1190" s="2"/>
      <c r="C1190" s="2"/>
      <c r="D1190" s="2"/>
      <c r="E1190" s="2"/>
      <c r="G1190" s="23">
        <v>1000</v>
      </c>
      <c r="H1190" s="89">
        <v>35736.27563999999</v>
      </c>
      <c r="I1190" s="89">
        <v>52910.362</v>
      </c>
      <c r="J1190" s="89">
        <v>62032.973000000005</v>
      </c>
      <c r="K1190" s="91">
        <f>((J1190/I1190)*100)-100</f>
        <v>17.241634067822105</v>
      </c>
      <c r="L1190" s="61"/>
    </row>
    <row r="1191" spans="1:12" ht="12.75">
      <c r="A1191" s="12"/>
      <c r="B1191" s="2"/>
      <c r="C1191" s="2"/>
      <c r="D1191" s="2"/>
      <c r="E1191" s="2"/>
      <c r="G1191" s="23"/>
      <c r="H1191" s="89"/>
      <c r="I1191" s="89"/>
      <c r="J1191" s="89"/>
      <c r="K1191" s="91"/>
      <c r="L1191" s="61"/>
    </row>
    <row r="1192" spans="1:12" ht="12.75">
      <c r="A1192" s="19">
        <v>364</v>
      </c>
      <c r="B1192" s="22"/>
      <c r="C1192" s="22" t="s">
        <v>344</v>
      </c>
      <c r="D1192" s="22"/>
      <c r="E1192" s="22"/>
      <c r="F1192" s="21"/>
      <c r="G1192" s="23">
        <v>1000</v>
      </c>
      <c r="H1192" s="89">
        <v>15376.51687</v>
      </c>
      <c r="I1192" s="89">
        <v>19439.995</v>
      </c>
      <c r="J1192" s="89">
        <v>20663.149</v>
      </c>
      <c r="K1192" s="91">
        <f>((J1192/I1192)*100)-100</f>
        <v>6.291946062743349</v>
      </c>
      <c r="L1192" s="61">
        <v>5</v>
      </c>
    </row>
    <row r="1193" spans="1:12" ht="12.75">
      <c r="A1193" s="12"/>
      <c r="B1193" s="2"/>
      <c r="C1193" s="2"/>
      <c r="D1193" s="2"/>
      <c r="E1193" s="2"/>
      <c r="G1193" s="23"/>
      <c r="H1193" s="89"/>
      <c r="I1193" s="89"/>
      <c r="J1193" s="89"/>
      <c r="K1193" s="91"/>
      <c r="L1193" s="61"/>
    </row>
    <row r="1194" spans="1:12" ht="12.75">
      <c r="A1194" s="14">
        <v>365</v>
      </c>
      <c r="B1194" s="28"/>
      <c r="C1194" s="28" t="s">
        <v>312</v>
      </c>
      <c r="D1194" s="15"/>
      <c r="E1194" s="22"/>
      <c r="F1194" s="22"/>
      <c r="G1194" s="23">
        <v>1000</v>
      </c>
      <c r="H1194" s="89">
        <v>58524.002597362756</v>
      </c>
      <c r="I1194" s="89">
        <v>59352.46800000001</v>
      </c>
      <c r="J1194" s="89">
        <v>63549.077</v>
      </c>
      <c r="K1194" s="91">
        <f>((J1194/I1194)*100)-100</f>
        <v>7.070656269929643</v>
      </c>
      <c r="L1194" s="61">
        <v>16</v>
      </c>
    </row>
    <row r="1195" spans="1:12" ht="12.75">
      <c r="A1195" s="12"/>
      <c r="B1195" s="2"/>
      <c r="C1195" s="2"/>
      <c r="D1195" s="2"/>
      <c r="E1195" s="2"/>
      <c r="G1195" s="23"/>
      <c r="H1195" s="89"/>
      <c r="I1195" s="89"/>
      <c r="J1195" s="89"/>
      <c r="K1195" s="91"/>
      <c r="L1195" s="61"/>
    </row>
    <row r="1196" spans="1:12" ht="12.75">
      <c r="A1196" s="19">
        <v>3663</v>
      </c>
      <c r="B1196" s="27"/>
      <c r="C1196" s="22"/>
      <c r="D1196" s="22" t="s">
        <v>313</v>
      </c>
      <c r="E1196" s="22"/>
      <c r="F1196" s="21"/>
      <c r="G1196" s="23">
        <v>1000</v>
      </c>
      <c r="H1196" s="89">
        <v>42226.573884233294</v>
      </c>
      <c r="I1196" s="89">
        <v>45834.347</v>
      </c>
      <c r="J1196" s="89">
        <v>42161.16100000001</v>
      </c>
      <c r="K1196" s="91">
        <f>((J1196/I1196)*100)-100</f>
        <v>-8.014046758427682</v>
      </c>
      <c r="L1196" s="61">
        <v>16</v>
      </c>
    </row>
    <row r="1197" spans="1:12" ht="12.75">
      <c r="A1197" s="12"/>
      <c r="B1197" s="2"/>
      <c r="C1197" s="2"/>
      <c r="D1197" s="2"/>
      <c r="E1197" s="2"/>
      <c r="G1197" s="23"/>
      <c r="H1197" s="89"/>
      <c r="I1197" s="89"/>
      <c r="J1197" s="89"/>
      <c r="K1197" s="91"/>
      <c r="L1197" s="61"/>
    </row>
    <row r="1198" spans="1:12" ht="12.75">
      <c r="A1198" s="12" t="s">
        <v>314</v>
      </c>
      <c r="B1198" s="27"/>
      <c r="C1198" s="15"/>
      <c r="D1198" s="2"/>
      <c r="E1198" s="2" t="s">
        <v>315</v>
      </c>
      <c r="F1198" s="2"/>
      <c r="G1198" s="23">
        <v>1000</v>
      </c>
      <c r="H1198" s="89">
        <v>11258.135932059535</v>
      </c>
      <c r="I1198" s="89">
        <v>9093.013</v>
      </c>
      <c r="J1198" s="93" t="s">
        <v>1</v>
      </c>
      <c r="K1198" s="91" t="s">
        <v>1</v>
      </c>
      <c r="L1198" s="61">
        <v>2</v>
      </c>
    </row>
    <row r="1199" spans="1:12" ht="12.75">
      <c r="A1199" s="12"/>
      <c r="B1199" s="2"/>
      <c r="C1199" s="2"/>
      <c r="D1199" s="2"/>
      <c r="E1199" s="2"/>
      <c r="G1199" s="23"/>
      <c r="H1199" s="89"/>
      <c r="I1199" s="89"/>
      <c r="J1199" s="89"/>
      <c r="K1199" s="91"/>
      <c r="L1199" s="61"/>
    </row>
    <row r="1200" spans="1:12" ht="12.75">
      <c r="A1200" s="19">
        <v>37</v>
      </c>
      <c r="B1200" s="22" t="s">
        <v>316</v>
      </c>
      <c r="C1200" s="22"/>
      <c r="D1200" s="22"/>
      <c r="E1200" s="22"/>
      <c r="F1200" s="21"/>
      <c r="G1200" s="23">
        <v>1000</v>
      </c>
      <c r="H1200" s="89">
        <v>12771.559900400342</v>
      </c>
      <c r="I1200" s="89">
        <v>18629.056</v>
      </c>
      <c r="J1200" s="89">
        <v>24523.974</v>
      </c>
      <c r="K1200" s="91">
        <f>((J1200/I1200)*100)-100</f>
        <v>31.6436753424328</v>
      </c>
      <c r="L1200" s="61">
        <v>18</v>
      </c>
    </row>
    <row r="1201" spans="2:12" ht="12.75">
      <c r="B1201" s="22"/>
      <c r="C1201" s="22"/>
      <c r="D1201" s="22"/>
      <c r="E1201" s="22"/>
      <c r="F1201" s="21"/>
      <c r="G1201" s="78"/>
      <c r="H1201" s="89"/>
      <c r="I1201" s="89"/>
      <c r="J1201" s="89"/>
      <c r="K1201" s="91"/>
      <c r="L1201" s="61"/>
    </row>
    <row r="1202" spans="1:12" ht="12.75">
      <c r="A1202" s="12" t="s">
        <v>652</v>
      </c>
      <c r="H1202" s="89"/>
      <c r="I1202" s="89"/>
      <c r="J1202" s="89"/>
      <c r="K1202" s="91"/>
      <c r="L1202" s="61"/>
    </row>
    <row r="1203" spans="1:12" ht="12.75">
      <c r="A1203" s="12" t="s">
        <v>653</v>
      </c>
      <c r="H1203" s="89"/>
      <c r="I1203" s="89"/>
      <c r="J1203" s="89"/>
      <c r="K1203" s="91"/>
      <c r="L1203" s="61"/>
    </row>
    <row r="1204" spans="1:11" ht="12.75">
      <c r="A1204" s="2"/>
      <c r="H1204" s="89"/>
      <c r="I1204" s="89"/>
      <c r="J1204" s="89"/>
      <c r="K1204" s="91"/>
    </row>
    <row r="1205" ht="12.75">
      <c r="K1205" s="91"/>
    </row>
  </sheetData>
  <mergeCells count="198">
    <mergeCell ref="G4:G8"/>
    <mergeCell ref="A1:L1"/>
    <mergeCell ref="A2:L2"/>
    <mergeCell ref="H4:K5"/>
    <mergeCell ref="K6:K8"/>
    <mergeCell ref="L4:L8"/>
    <mergeCell ref="H6:H8"/>
    <mergeCell ref="I6:I8"/>
    <mergeCell ref="J6:J8"/>
    <mergeCell ref="A4:A8"/>
    <mergeCell ref="B4:F8"/>
    <mergeCell ref="A67:L67"/>
    <mergeCell ref="A68:L68"/>
    <mergeCell ref="A70:A74"/>
    <mergeCell ref="B70:F74"/>
    <mergeCell ref="G70:G74"/>
    <mergeCell ref="H70:K71"/>
    <mergeCell ref="L70:L74"/>
    <mergeCell ref="H72:H74"/>
    <mergeCell ref="I72:I74"/>
    <mergeCell ref="J72:J74"/>
    <mergeCell ref="K72:K74"/>
    <mergeCell ref="A136:L136"/>
    <mergeCell ref="A137:L137"/>
    <mergeCell ref="A139:A143"/>
    <mergeCell ref="B139:F143"/>
    <mergeCell ref="G139:G143"/>
    <mergeCell ref="H139:K140"/>
    <mergeCell ref="L139:L143"/>
    <mergeCell ref="H141:H143"/>
    <mergeCell ref="I141:I143"/>
    <mergeCell ref="J141:J143"/>
    <mergeCell ref="K141:K143"/>
    <mergeCell ref="A204:L204"/>
    <mergeCell ref="A205:L205"/>
    <mergeCell ref="A207:A211"/>
    <mergeCell ref="B207:F211"/>
    <mergeCell ref="G207:G211"/>
    <mergeCell ref="H207:K208"/>
    <mergeCell ref="L207:L211"/>
    <mergeCell ref="H209:H211"/>
    <mergeCell ref="I209:I211"/>
    <mergeCell ref="J209:J211"/>
    <mergeCell ref="K209:K211"/>
    <mergeCell ref="A270:L270"/>
    <mergeCell ref="A271:L271"/>
    <mergeCell ref="A273:A277"/>
    <mergeCell ref="B273:F277"/>
    <mergeCell ref="G273:G277"/>
    <mergeCell ref="H273:K274"/>
    <mergeCell ref="L273:L277"/>
    <mergeCell ref="H275:H277"/>
    <mergeCell ref="I275:I277"/>
    <mergeCell ref="J275:J277"/>
    <mergeCell ref="K275:K277"/>
    <mergeCell ref="A338:L338"/>
    <mergeCell ref="A339:L339"/>
    <mergeCell ref="A341:A345"/>
    <mergeCell ref="B341:F345"/>
    <mergeCell ref="G341:G345"/>
    <mergeCell ref="H341:K342"/>
    <mergeCell ref="L341:L345"/>
    <mergeCell ref="H343:H345"/>
    <mergeCell ref="I343:I345"/>
    <mergeCell ref="J343:J345"/>
    <mergeCell ref="K343:K345"/>
    <mergeCell ref="A407:L407"/>
    <mergeCell ref="A408:L408"/>
    <mergeCell ref="A410:A414"/>
    <mergeCell ref="B410:F414"/>
    <mergeCell ref="G410:G414"/>
    <mergeCell ref="H410:K411"/>
    <mergeCell ref="L410:L414"/>
    <mergeCell ref="H412:H414"/>
    <mergeCell ref="I412:I414"/>
    <mergeCell ref="J412:J414"/>
    <mergeCell ref="K412:K414"/>
    <mergeCell ref="A474:L474"/>
    <mergeCell ref="A475:L475"/>
    <mergeCell ref="A477:A481"/>
    <mergeCell ref="B477:F481"/>
    <mergeCell ref="G477:G481"/>
    <mergeCell ref="H477:K478"/>
    <mergeCell ref="L477:L481"/>
    <mergeCell ref="H479:H481"/>
    <mergeCell ref="I479:I481"/>
    <mergeCell ref="J479:J481"/>
    <mergeCell ref="K479:K481"/>
    <mergeCell ref="A543:L543"/>
    <mergeCell ref="A544:L544"/>
    <mergeCell ref="A546:A550"/>
    <mergeCell ref="B546:F550"/>
    <mergeCell ref="G546:G550"/>
    <mergeCell ref="H546:K547"/>
    <mergeCell ref="L546:L550"/>
    <mergeCell ref="H548:H550"/>
    <mergeCell ref="I548:I550"/>
    <mergeCell ref="J548:J550"/>
    <mergeCell ref="K548:K550"/>
    <mergeCell ref="A611:L611"/>
    <mergeCell ref="A612:L612"/>
    <mergeCell ref="A614:A618"/>
    <mergeCell ref="B614:F618"/>
    <mergeCell ref="G614:G618"/>
    <mergeCell ref="H614:K615"/>
    <mergeCell ref="L614:L618"/>
    <mergeCell ref="H616:H618"/>
    <mergeCell ref="I616:I618"/>
    <mergeCell ref="J616:J618"/>
    <mergeCell ref="K616:K618"/>
    <mergeCell ref="A678:L678"/>
    <mergeCell ref="A679:L679"/>
    <mergeCell ref="A681:A685"/>
    <mergeCell ref="B681:F685"/>
    <mergeCell ref="G681:G685"/>
    <mergeCell ref="H681:K682"/>
    <mergeCell ref="L681:L685"/>
    <mergeCell ref="H683:H685"/>
    <mergeCell ref="I683:I685"/>
    <mergeCell ref="J683:J685"/>
    <mergeCell ref="K683:K685"/>
    <mergeCell ref="A744:L744"/>
    <mergeCell ref="A745:L745"/>
    <mergeCell ref="A747:A751"/>
    <mergeCell ref="B747:F751"/>
    <mergeCell ref="G747:G751"/>
    <mergeCell ref="H747:K748"/>
    <mergeCell ref="L747:L751"/>
    <mergeCell ref="H749:H751"/>
    <mergeCell ref="I749:I751"/>
    <mergeCell ref="J749:J751"/>
    <mergeCell ref="K749:K751"/>
    <mergeCell ref="A811:L811"/>
    <mergeCell ref="A812:L812"/>
    <mergeCell ref="A814:A818"/>
    <mergeCell ref="B814:F818"/>
    <mergeCell ref="G814:G818"/>
    <mergeCell ref="H814:K815"/>
    <mergeCell ref="L814:L818"/>
    <mergeCell ref="H816:H818"/>
    <mergeCell ref="I816:I818"/>
    <mergeCell ref="J816:J818"/>
    <mergeCell ref="K816:K818"/>
    <mergeCell ref="A877:L877"/>
    <mergeCell ref="A878:L878"/>
    <mergeCell ref="A880:A884"/>
    <mergeCell ref="B880:F884"/>
    <mergeCell ref="G880:G884"/>
    <mergeCell ref="H880:K881"/>
    <mergeCell ref="L880:L884"/>
    <mergeCell ref="H882:H884"/>
    <mergeCell ref="I882:I884"/>
    <mergeCell ref="J882:J884"/>
    <mergeCell ref="K882:K884"/>
    <mergeCell ref="A945:L945"/>
    <mergeCell ref="A946:L946"/>
    <mergeCell ref="A948:A952"/>
    <mergeCell ref="B948:F952"/>
    <mergeCell ref="G948:G952"/>
    <mergeCell ref="H948:K949"/>
    <mergeCell ref="L948:L952"/>
    <mergeCell ref="H950:H952"/>
    <mergeCell ref="I950:I952"/>
    <mergeCell ref="J950:J952"/>
    <mergeCell ref="K950:K952"/>
    <mergeCell ref="A1012:L1012"/>
    <mergeCell ref="A1013:L1013"/>
    <mergeCell ref="A1015:A1019"/>
    <mergeCell ref="B1015:F1019"/>
    <mergeCell ref="G1015:G1019"/>
    <mergeCell ref="H1015:K1016"/>
    <mergeCell ref="I1081:I1083"/>
    <mergeCell ref="J1081:J1083"/>
    <mergeCell ref="L1015:L1019"/>
    <mergeCell ref="H1017:H1019"/>
    <mergeCell ref="I1017:I1019"/>
    <mergeCell ref="J1017:J1019"/>
    <mergeCell ref="K1017:K1019"/>
    <mergeCell ref="H1148:H1150"/>
    <mergeCell ref="I1148:I1150"/>
    <mergeCell ref="A1076:L1076"/>
    <mergeCell ref="A1077:L1077"/>
    <mergeCell ref="A1079:A1083"/>
    <mergeCell ref="B1079:F1083"/>
    <mergeCell ref="G1079:G1083"/>
    <mergeCell ref="H1079:K1080"/>
    <mergeCell ref="L1079:L1083"/>
    <mergeCell ref="H1081:H1083"/>
    <mergeCell ref="J1148:J1150"/>
    <mergeCell ref="K1148:K1150"/>
    <mergeCell ref="K1081:K1083"/>
    <mergeCell ref="A1143:L1143"/>
    <mergeCell ref="A1144:L1144"/>
    <mergeCell ref="A1146:A1150"/>
    <mergeCell ref="B1146:F1150"/>
    <mergeCell ref="G1146:G1150"/>
    <mergeCell ref="H1146:K1147"/>
    <mergeCell ref="L1146:L1150"/>
  </mergeCells>
  <printOptions/>
  <pageMargins left="1.1811023622047245" right="0.984251968503937" top="0.7874015748031497" bottom="1.1811023622047245" header="0" footer="0.5118110236220472"/>
  <pageSetup horizontalDpi="600" verticalDpi="600" orientation="portrait" paperSize="9" scale="80" r:id="rId2"/>
  <headerFooter alignWithMargins="0">
    <oddHeader>&amp;C
&amp;9- 5 -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2004-06-08T09:19:24Z</cp:lastPrinted>
  <dcterms:created xsi:type="dcterms:W3CDTF">2003-04-25T09:37:12Z</dcterms:created>
  <dcterms:modified xsi:type="dcterms:W3CDTF">2008-02-26T13:28:41Z</dcterms:modified>
  <cp:category/>
  <cp:version/>
  <cp:contentType/>
  <cp:contentStatus/>
</cp:coreProperties>
</file>