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520" activeTab="0"/>
  </bookViews>
  <sheets>
    <sheet name="Impessum" sheetId="1" r:id="rId1"/>
    <sheet name="Inhaltsverz." sheetId="2" r:id="rId2"/>
    <sheet name="Vorbemerk." sheetId="3" r:id="rId3"/>
    <sheet name="Grafik1+2" sheetId="4" r:id="rId4"/>
    <sheet name="Grafik3+4" sheetId="5" r:id="rId5"/>
    <sheet name="Grafik5+6" sheetId="6" r:id="rId6"/>
    <sheet name="Grafik7+8" sheetId="7" r:id="rId7"/>
    <sheet name="Grafik9" sheetId="8" r:id="rId8"/>
    <sheet name="TAB01+02" sheetId="9" r:id="rId9"/>
    <sheet name="TAB03" sheetId="10" r:id="rId10"/>
    <sheet name="TAB04" sheetId="11" r:id="rId11"/>
    <sheet name="TAB05" sheetId="12" r:id="rId12"/>
    <sheet name="TAB06" sheetId="13" r:id="rId13"/>
  </sheets>
  <definedNames>
    <definedName name="OLE_LINK1" localSheetId="1">'Inhaltsverz.'!$A$1</definedName>
    <definedName name="OLE_LINK2" localSheetId="2">'Vorbemerk.'!$A$78</definedName>
    <definedName name="test" localSheetId="10">'TAB04'!#REF!</definedName>
    <definedName name="test">#REF!</definedName>
    <definedName name="WZ10" localSheetId="10">'TAB04'!#REF!</definedName>
    <definedName name="WZ10">#REF!</definedName>
    <definedName name="WZ11" localSheetId="10">'TAB04'!#REF!</definedName>
    <definedName name="WZ11">#REF!</definedName>
    <definedName name="WZ12" localSheetId="10">'TAB04'!#REF!</definedName>
    <definedName name="WZ12">#REF!</definedName>
    <definedName name="WZ13" localSheetId="10">'TAB04'!#REF!</definedName>
    <definedName name="WZ13">#REF!</definedName>
    <definedName name="WZ14" localSheetId="10">'TAB04'!$C$15</definedName>
    <definedName name="WZ14">#REF!</definedName>
    <definedName name="WZ15" localSheetId="10">'TAB04'!$C$18</definedName>
    <definedName name="WZ15">#REF!</definedName>
    <definedName name="WZ16" localSheetId="10">'TAB04'!#REF!</definedName>
    <definedName name="WZ16">#REF!</definedName>
    <definedName name="WZ17" localSheetId="10">'TAB04'!$C$21</definedName>
    <definedName name="WZ17">#REF!</definedName>
    <definedName name="WZ18" localSheetId="10">'TAB04'!$C$24</definedName>
    <definedName name="WZ18">#REF!</definedName>
    <definedName name="WZ19" localSheetId="10">'TAB04'!$C$27</definedName>
    <definedName name="WZ19">#REF!</definedName>
    <definedName name="WZ20" localSheetId="10">'TAB04'!$C$30</definedName>
    <definedName name="WZ20">#REF!</definedName>
    <definedName name="WZ21" localSheetId="10">'TAB04'!$C$33</definedName>
    <definedName name="WZ21">#REF!</definedName>
    <definedName name="WZ22" localSheetId="10">'TAB04'!$C$36</definedName>
    <definedName name="WZ22">#REF!</definedName>
    <definedName name="WZ24" localSheetId="10">'TAB04'!$C$40</definedName>
    <definedName name="WZ24">#REF!</definedName>
    <definedName name="WZ25" localSheetId="10">'TAB04'!$C$43</definedName>
    <definedName name="WZ25">#REF!</definedName>
    <definedName name="WZ26" localSheetId="10">'TAB04'!$C$46</definedName>
    <definedName name="WZ26">#REF!</definedName>
    <definedName name="WZ27" localSheetId="10">'TAB04'!$C$50</definedName>
    <definedName name="WZ27">#REF!</definedName>
    <definedName name="WZ28" localSheetId="10">'TAB04'!$C$53</definedName>
    <definedName name="WZ28">#REF!</definedName>
    <definedName name="WZ29" localSheetId="10">'TAB04'!$C$56</definedName>
    <definedName name="WZ29">#REF!</definedName>
    <definedName name="WZ30" localSheetId="10">'TAB04'!$C$59</definedName>
    <definedName name="WZ30">#REF!</definedName>
    <definedName name="WZ31" localSheetId="10">'TAB04'!$C$63</definedName>
    <definedName name="WZ31">#REF!</definedName>
    <definedName name="WZ32" localSheetId="10">'TAB04'!$C$84</definedName>
    <definedName name="WZ32">#REF!</definedName>
    <definedName name="WZ33" localSheetId="10">'TAB04'!$C$87</definedName>
    <definedName name="WZ33">#REF!</definedName>
    <definedName name="WZ34" localSheetId="10">'TAB04'!$C$91</definedName>
    <definedName name="WZ34">#REF!</definedName>
    <definedName name="WZ35" localSheetId="10">'TAB04'!$C$94</definedName>
    <definedName name="WZ35">#REF!</definedName>
    <definedName name="WZ36" localSheetId="10">'TAB04'!$C$97</definedName>
    <definedName name="WZ36">#REF!</definedName>
    <definedName name="WZ4593" localSheetId="10">'TAB04'!$C$104</definedName>
    <definedName name="WZ4593">#REF!</definedName>
    <definedName name="WZ4596" localSheetId="10">'TAB04'!$C$107</definedName>
    <definedName name="WZ4596">#REF!</definedName>
  </definedNames>
  <calcPr fullCalcOnLoad="1"/>
</workbook>
</file>

<file path=xl/sharedStrings.xml><?xml version="1.0" encoding="utf-8"?>
<sst xmlns="http://schemas.openxmlformats.org/spreadsheetml/2006/main" count="457" uniqueCount="190">
  <si>
    <t xml:space="preserve"> - 9 -</t>
  </si>
  <si>
    <t>1. Index der Produktion im Produzierenden Gewerbe nach Wirtschaftsbereichen</t>
  </si>
  <si>
    <t xml:space="preserve"> Basis: 2000</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</si>
  <si>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</si>
  <si>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</si>
  <si>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</si>
  <si>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</si>
  <si>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</si>
  <si>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</si>
  <si>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</si>
  <si>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</si>
  <si>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</si>
  <si>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</si>
  <si>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</si>
  <si>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</si>
  <si>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</si>
  <si>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</si>
  <si>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</si>
  <si>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</si>
  <si>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</si>
  <si>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</si>
  <si>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</si>
  <si>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</si>
  <si>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Produzierendes Gewerbe insgesamt</t>
  </si>
  <si>
    <t>Bergbau und Verarbeitendes Gewerbe</t>
  </si>
  <si>
    <t>Bergbau</t>
  </si>
  <si>
    <t>Verarbeitendes Gewerbe</t>
  </si>
  <si>
    <t>Bauhauptgewerbe</t>
  </si>
  <si>
    <t xml:space="preserve"> - 10 -</t>
  </si>
  <si>
    <t>2. Index der Produktion im Bergbau und Verarbeitenden Gewerbe nach Hauptgruppen</t>
  </si>
  <si>
    <t>Vorleistungsgüterproduzenten</t>
  </si>
  <si>
    <t>Investitionsgüterproduzenten</t>
  </si>
  <si>
    <t>Gebrauchsgüterproduzenten</t>
  </si>
  <si>
    <t>Verbrauchsgüterproduzenten</t>
  </si>
  <si>
    <t>Energie</t>
  </si>
  <si>
    <t>1. Index der Produktion im Produzierenden Gewerbe</t>
  </si>
  <si>
    <t>Basis: 2000</t>
  </si>
  <si>
    <t>Thüringer Landesamt für Statistik</t>
  </si>
  <si>
    <t xml:space="preserve">3. Index der Produktion im Bergbau und Verarbeitenden Gewerbe </t>
  </si>
  <si>
    <t>nach Hauptgruppen</t>
  </si>
  <si>
    <t>Noch: 3. Index der Produktion im Bergbau und Verarbeitenden Gewerbe</t>
  </si>
  <si>
    <t xml:space="preserve"> - 11 -</t>
  </si>
  <si>
    <t>3. Index der Arbeitsproduktivität im Bergbau und Verarbeitenden Gewerbe nach Hauptgruppen</t>
  </si>
  <si>
    <t>Produktionsergebnis je Arbeitsstunde</t>
  </si>
  <si>
    <t>zeitraum</t>
  </si>
  <si>
    <t>5. Index der Arbeitsproduktivität im Bergbau und Verarbeitenden Gewerbe</t>
  </si>
  <si>
    <t>Dagegen</t>
  </si>
  <si>
    <t xml:space="preserve"> </t>
  </si>
  <si>
    <t>von Steinen und Erden</t>
  </si>
  <si>
    <t>Inhaltsverzeichnis</t>
  </si>
  <si>
    <t>Seite</t>
  </si>
  <si>
    <t>Vorbemerkungen</t>
  </si>
  <si>
    <t>Aktuelle Ergebnisse</t>
  </si>
  <si>
    <t>Grafiken</t>
  </si>
  <si>
    <t>1.</t>
  </si>
  <si>
    <t>Index der Produktion im Produzierenden Gewerbe</t>
  </si>
  <si>
    <t>2.</t>
  </si>
  <si>
    <t>Index der Produktion im Bergbau und Verarbeitenden Gewerbe</t>
  </si>
  <si>
    <t>3.</t>
  </si>
  <si>
    <t>Index der Produktion im Bergbau und Verarbeitenden Gewerbe nach Hauptgruppen</t>
  </si>
  <si>
    <t>4.</t>
  </si>
  <si>
    <t>Index der Produktion im Bauhauptgewerbe</t>
  </si>
  <si>
    <t>5.</t>
  </si>
  <si>
    <t>Index der Arbeitsproduktivität im Bergbau und Verarbeitenden Gewerbe</t>
  </si>
  <si>
    <t>Tabellen</t>
  </si>
  <si>
    <t>Index der Produktion im Produzierenden Gewerbe nach Wirtschaftsbereichen</t>
  </si>
  <si>
    <t>Index der Arbeitsproduktivität im Bergbau und Verarbeitenden Gewerbe nach Hauptgruppen</t>
  </si>
  <si>
    <t>Index der Produktion im Produzierenden Gewerbe nach Wirtschaftszweigen</t>
  </si>
  <si>
    <t>Index der Arbeitsproduktivität im Bergbau und Verarbeitenden Gewerbe nach Wirtschaftszweigen</t>
  </si>
  <si>
    <t>- 2 -</t>
  </si>
  <si>
    <t xml:space="preserve">Aus Gründen einer möglichst zeitnahen Darstellung der wirtschaftlichen Entwicklung wird bei der Berechnung von Indizes in regelmäßigen Abständen das Basisjahr aktualisiert. Die Ermittlung und Veröffentlichung der vorliegenden Indizes für das Produzierende Gewerbe erfolgt auf der Basis des Jahres 2000. </t>
  </si>
  <si>
    <t>Index der Produktion für das Produzierende Gewerbe</t>
  </si>
  <si>
    <t>Das Produzierende Gewerbe insgesamt setzt sich zusammen aus der Energieversorgung, dem Bergbau, dem Verarbeitenden Gewerbe und dem Baugewerbe.</t>
  </si>
  <si>
    <t xml:space="preserve">Der Index der Produktion wird für die Wirtschaftszweige des Produzierenden Gewerbes (ohne Fernwärmeversorgung und Ausbaugewerbe) berechnet und soll die Entwicklung der Eigenleistung für einen Wirtschaftszweig zu Preisen des Basisjahres beschreiben. </t>
  </si>
  <si>
    <t>Als Produktion wird grundsätzlich die Menge ausgewiesen, die im Berichtsmonat fertig gestellt worden ist. In den Wert nicht mit einbezogen sind die in Rechnung gestellte Umsatzsteuer und Verbrauchssteuer sowie gesondert in Rechnung gestellte Frachtkosten.</t>
  </si>
  <si>
    <t>Die Angaben für die Betriebe des Bauhauptgewerbes bzw. der  Elektrizitätsversorgung werden den entsprechenden Monatsberichten entnommen.</t>
  </si>
  <si>
    <t>Der Index wird für fachliche Betriebsteile berechnet, Basisjahr ist das Jahr 2000.</t>
  </si>
  <si>
    <t>Die fachliche Gliederung entspricht der WZ 2003. Für die Ermittlung der Nettoproduktionswerte wurde auf die entsprechenden Wertschöpfungsanteile aus der Kostenstrukturerhebung 2000 zurückgegriffen.</t>
  </si>
  <si>
    <t>Der Nachweis der Indizes erfolgt ab 2003 nur noch kalendermonatlich.</t>
  </si>
  <si>
    <t>Unter  Produktivität   versteht  man das Verhältnis des Produktionsausstoßes (Output) zum Einsatz (Input) an Produktionsfaktoren. Bezogen auf den Produktionsfaktor Arbeit definiert sich demzufolge die „Arbeitsproduktivität“ als Verhältnis des Produktionsergebnisses zum eingesetzten Arbeitsvolumen.</t>
  </si>
  <si>
    <t>Während die Angaben zur Ausprägung des Arbeitsvolumens ab 2003 direkt aus dem Monatsbericht im Bergbau und Verarbeitenden Gewerbe vorliegen, wurden die Angaben zu den Vorjahren geschätzt.</t>
  </si>
  <si>
    <t>Für die Berechnung des Indexes der Arbeitsproduktivität werden in einem ersten Schritt monatlich eine Messzahl für die Komponente des Arbeitsvolumens pro Wirtschaftszweig bzw. Aggregationsstufe gebildet. Anschließend wird das Produktionsergebnis, repräsentiert durch den Index der Produktion, zur entsprechenden Messzahl des Arbeitsvolumens ins Verhältnis gesetzt.</t>
  </si>
  <si>
    <t>Ein Nachweis der neuen Hauptgruppe ,,Energie“ beim Index der Arbeitsproduktivität ist nicht möglich, da für die zu dieser Hauptgruppe gehörenden Wirtschaftszweige des Bergbaus und Verarbeitenden Gewerbes sowie der Energieversorgung die Angaben zum eingesetzten Arbeitsvolumen nicht vollständig erhoben werden.</t>
  </si>
  <si>
    <t>Hinweise</t>
  </si>
  <si>
    <r>
      <t xml:space="preserve">2. </t>
    </r>
    <r>
      <rPr>
        <sz val="9"/>
        <rFont val="Arial"/>
        <family val="0"/>
      </rPr>
      <t> </t>
    </r>
    <r>
      <rPr>
        <sz val="9"/>
        <rFont val="Arial"/>
        <family val="2"/>
      </rPr>
      <t xml:space="preserve"> Veränderungsraten größer/gleich 1000 Prozent werden mit 999,9 Prozent ausgewiesen.</t>
    </r>
  </si>
  <si>
    <t>- 3 -</t>
  </si>
  <si>
    <t>Abkürzungen</t>
  </si>
  <si>
    <r>
      <t>Vorj.</t>
    </r>
    <r>
      <rPr>
        <sz val="9"/>
        <rFont val="Arial"/>
        <family val="0"/>
      </rPr>
      <t>    </t>
    </r>
    <r>
      <rPr>
        <sz val="9"/>
        <rFont val="Arial"/>
        <family val="2"/>
      </rPr>
      <t>Vorjahr</t>
    </r>
  </si>
  <si>
    <t>u.Ä.         und Ähnliches</t>
  </si>
  <si>
    <r>
      <t>1.</t>
    </r>
    <r>
      <rPr>
        <sz val="9"/>
        <rFont val="Arial"/>
        <family val="0"/>
      </rPr>
      <t>  </t>
    </r>
    <r>
      <rPr>
        <sz val="9"/>
        <rFont val="Arial"/>
        <family val="2"/>
      </rPr>
      <t xml:space="preserve">Die Indizes werden z.Zt. auf der Basis 2000 berechnet, d.h. der Index für diesen Zeitraum entspricht </t>
    </r>
  </si>
  <si>
    <r>
      <t xml:space="preserve">    100 </t>
    </r>
    <r>
      <rPr>
        <sz val="9"/>
        <rFont val="Arial"/>
        <family val="2"/>
      </rPr>
      <t>Prozent.</t>
    </r>
  </si>
  <si>
    <r>
      <t>Die Mehrzahl der Daten stammt seit Januar 1999 aus der monatlichen Produktionserhebung. In diese sind für jeden Wirtschaftszweig (WZ-4-Steller) die Betriebe mit dem größten Produktionswert einbezogen, wobei so viele Betriebe ausgewählt  werden, dass für jeden Wirtschaftszweig mindestens 75 Prozent der Gesamtproduktion repräsentiert wird</t>
    </r>
    <r>
      <rPr>
        <vertAlign val="superscript"/>
        <sz val="9"/>
        <rFont val="Arial"/>
        <family val="2"/>
      </rPr>
      <t>1</t>
    </r>
    <r>
      <rPr>
        <b/>
        <vertAlign val="superscript"/>
        <sz val="9"/>
        <rFont val="Arial"/>
        <family val="2"/>
      </rPr>
      <t>)</t>
    </r>
    <r>
      <rPr>
        <sz val="9"/>
        <rFont val="Arial"/>
        <family val="2"/>
      </rPr>
      <t>.</t>
    </r>
  </si>
  <si>
    <t xml:space="preserve">MD         Monatsdurchschnitt im Jahr  </t>
  </si>
  <si>
    <t>Als Repräsentant der Output- Komponente wird der Index der Produktion verwendet. Die Entwicklung des Produktionsfaktors Arbeit wird an Hand der tatsächlich geleisteten Arbeitsstunden aller tätigen Personen dargestellt.</t>
  </si>
  <si>
    <r>
      <t>1)</t>
    </r>
    <r>
      <rPr>
        <sz val="7"/>
        <rFont val="Times New Roman"/>
        <family val="1"/>
      </rPr>
      <t>   </t>
    </r>
    <r>
      <rPr>
        <sz val="8"/>
        <rFont val="Arial"/>
        <family val="2"/>
      </rPr>
      <t xml:space="preserve">Vergleiche  Detlev Ewald „Zur Neukonzeption der Produktionsstatistiken“, Statistische Monatshefte Thüringen, </t>
    </r>
  </si>
  <si>
    <t xml:space="preserve">      Thüringer Landesamt für Statistik, Februar 1999, Seite 33 ff.</t>
  </si>
  <si>
    <t xml:space="preserve">   26. März 2001 zur Durchführung der Verordnung (EG) Nr. 1165/98  des Rates über Konjunkturstatistiken: </t>
  </si>
  <si>
    <t>    Definition der industriellen Hauptgruppen (MIGS)“</t>
  </si>
  <si>
    <t xml:space="preserve">3.  Die Abgrenzung der Hauptgruppen entspricht der „Verordnung (EG) Nr. 586/2001 der Kommission vom </t>
  </si>
  <si>
    <t xml:space="preserve">4.   Ab dem Berichtsmonat Januar 2004 werden in diesem Statistischen Bericht nachrichtlich auch die Indizes der </t>
  </si>
  <si>
    <t>Zeichenerklärung</t>
  </si>
  <si>
    <t>0   weniger als die Hälfte von 1 in der letzten besetzten Stelle, jedoch mehr als nichts</t>
  </si>
  <si>
    <t xml:space="preserve">      des Statistischen Bundesamtes entnommen. Veränderungsraten zum Vormonat und für den kumulativen </t>
  </si>
  <si>
    <t xml:space="preserve">      Produktion für Deutschland veröffentlicht. Diese Angaben sind der jeweils aktuellsten Internet-Veröffentlichung </t>
  </si>
  <si>
    <t xml:space="preserve">      Berichtszeitraum resultieren aus eigenen Berechnungen.</t>
  </si>
  <si>
    <t>6.</t>
  </si>
  <si>
    <t>Nachrichtlich: Index der Produktion im Produzierenden Gewerbe in Deutschland</t>
  </si>
  <si>
    <t xml:space="preserve">         .</t>
  </si>
  <si>
    <t xml:space="preserve">             .</t>
  </si>
  <si>
    <t xml:space="preserve"> - 14 -</t>
  </si>
  <si>
    <t>5. Index der Arbeitsproduktivität im Bergbau und Verarbeitenden Gewerbe nach Wirtschaftszweigen</t>
  </si>
  <si>
    <t>Wirtschaftszweig</t>
  </si>
  <si>
    <t>MD      2004</t>
  </si>
  <si>
    <t>Gewinnung von Steinen und Erden, sonstiger Bergbau</t>
  </si>
  <si>
    <t>Ernährungsgewerbe</t>
  </si>
  <si>
    <t>Textilgewerbe</t>
  </si>
  <si>
    <t>Bekleidungsgewerbe</t>
  </si>
  <si>
    <t>Ledergewerbe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</si>
  <si>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</si>
  <si>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</si>
  <si>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</si>
  <si>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</si>
  <si>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</si>
  <si>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</si>
  <si>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</si>
  <si>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</si>
  <si>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Metallerzeugung und -bearbeitung</t>
  </si>
  <si>
    <t>Herstellung von Metallerzeugnissen</t>
  </si>
  <si>
    <t>Maschinenbau</t>
  </si>
  <si>
    <t>Herstellung von Büromaschinen, Datenverarbeitungs-</t>
  </si>
  <si>
    <t>geräten und -einrichtungen</t>
  </si>
  <si>
    <t xml:space="preserve">Herstellung von Geräten der Elektrizitätserzeugung, </t>
  </si>
  <si>
    <t xml:space="preserve"> -verteilung u.Ä.</t>
  </si>
  <si>
    <t xml:space="preserve"> - 15 -</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</si>
  <si>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</si>
  <si>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</si>
  <si>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</si>
  <si>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</si>
  <si>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</si>
  <si>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</si>
  <si>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</si>
  <si>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Recycling</t>
  </si>
  <si>
    <t xml:space="preserve"> - 12 -</t>
  </si>
  <si>
    <t>4. Index der Produktion im Produzierenden Gewerbe nach Wirtschaftszweigen</t>
  </si>
  <si>
    <t xml:space="preserve">Glasgewerbe, Herstellung von Keramik, Verarbeitung  </t>
  </si>
  <si>
    <t xml:space="preserve"> - 13 -</t>
  </si>
  <si>
    <t xml:space="preserve">Noch: 4. Index der Produktion im Produzierenden Gewerbe nach Wirtschaftszweigen </t>
  </si>
  <si>
    <t>Hochbau</t>
  </si>
  <si>
    <t>Tiefbau</t>
  </si>
  <si>
    <t xml:space="preserve"> -16 -</t>
  </si>
  <si>
    <t>6. Nachrichtlich: Index der Produktion im Produzierenden Gewerbe in Deutschland</t>
  </si>
  <si>
    <t>Basis 2000</t>
  </si>
  <si>
    <t>Hauptgruppe</t>
  </si>
  <si>
    <t>MD        2004</t>
  </si>
  <si>
    <t>Vor-      monat</t>
  </si>
  <si>
    <t>Vorj.-   monat</t>
  </si>
  <si>
    <t>Vorj.-   zeitraum</t>
  </si>
  <si>
    <t xml:space="preserve">  Produzierendes Gewerbe</t>
  </si>
  <si>
    <t xml:space="preserve">Bergbau und Gewinnung </t>
  </si>
  <si>
    <t xml:space="preserve">Investitionsgüterproduzenten </t>
  </si>
  <si>
    <t xml:space="preserve">Gebrauchsgüterproduzenten </t>
  </si>
  <si>
    <t>Juni        2004</t>
  </si>
  <si>
    <t>Noch: 5. Index der Arbeitsproduktivität im Bergbau und Verarbeitenden Gewerbe nach Wirtschaftszweigen</t>
  </si>
  <si>
    <t>Jan.-Juli</t>
  </si>
  <si>
    <t>Juli        2004</t>
  </si>
  <si>
    <t>Juli        2003</t>
  </si>
  <si>
    <t>Juli          2004</t>
  </si>
  <si>
    <t>Juni            2004</t>
  </si>
  <si>
    <t xml:space="preserve">  </t>
  </si>
  <si>
    <r>
      <t xml:space="preserve">Der Monat Juli war durch eine Produktionssteigerung im </t>
    </r>
    <r>
      <rPr>
        <b/>
        <sz val="9"/>
        <rFont val="Helvetica"/>
        <family val="0"/>
      </rPr>
      <t>Bergbau</t>
    </r>
    <r>
      <rPr>
        <sz val="9"/>
        <rFont val="Helvetica"/>
        <family val="0"/>
      </rPr>
      <t xml:space="preserve"> </t>
    </r>
    <r>
      <rPr>
        <b/>
        <sz val="9"/>
        <rFont val="Helvetica"/>
        <family val="0"/>
      </rPr>
      <t xml:space="preserve">und Verarbeitenden Gewerbe </t>
    </r>
    <r>
      <rPr>
        <sz val="9"/>
        <rFont val="Helvetica"/>
        <family val="0"/>
      </rPr>
      <t>und einen Rückgang im</t>
    </r>
    <r>
      <rPr>
        <b/>
        <sz val="9"/>
        <rFont val="Helvetica"/>
        <family val="0"/>
      </rPr>
      <t xml:space="preserve"> Bauhauptgewerbe</t>
    </r>
    <r>
      <rPr>
        <sz val="9"/>
        <rFont val="Helvetica"/>
        <family val="0"/>
      </rPr>
      <t xml:space="preserve"> gegenüber dem vergleichbaren Vorjahresmonat gekennzeichnet.</t>
    </r>
  </si>
  <si>
    <r>
      <t xml:space="preserve">Gemessen am </t>
    </r>
    <r>
      <rPr>
        <b/>
        <sz val="9"/>
        <rFont val="Helvetica"/>
        <family val="0"/>
      </rPr>
      <t>Index der Produktion</t>
    </r>
    <r>
      <rPr>
        <sz val="9"/>
        <rFont val="Helvetica"/>
        <family val="0"/>
      </rPr>
      <t xml:space="preserve"> wurde im Juli in den Betrieben des Bergbaus und Verarbeitenden Gewerbes 9,4 Prozent weniger als im Vormonat und 4,8 Prozent mehr als im Juli 2003 produziert. Damit lag das Produktions- volumen in den ersten sieben Monaten dieses Jahres um durchschnittlich 12,0 Prozent über dem des vergleichbaren Vorjahreszeitraums.</t>
    </r>
  </si>
  <si>
    <r>
      <t xml:space="preserve">Einen deutlichen Produktionszuwachs gegenüber dem Vorjahr konnten vor allem die </t>
    </r>
    <r>
      <rPr>
        <b/>
        <sz val="9"/>
        <rFont val="Helvetica"/>
        <family val="0"/>
      </rPr>
      <t xml:space="preserve">Vorleistungsgüter- bzw. Investitionsgüterproduzenten </t>
    </r>
    <r>
      <rPr>
        <sz val="9"/>
        <rFont val="Helvetica"/>
        <family val="0"/>
      </rPr>
      <t>verbuchen. Diese Betriebe realisierten bis Ende Juli einen um durchschnittlich 14,3 Prozent bzw. 13,0 Prozent höheren Produktionsausstoß als im vergleichbaren Vorjahreszeitraum.</t>
    </r>
  </si>
  <si>
    <r>
      <t xml:space="preserve">Bezogen auf die geleisteten Arbeitsstunden lag der </t>
    </r>
    <r>
      <rPr>
        <b/>
        <sz val="9"/>
        <rFont val="Helvetica"/>
        <family val="0"/>
      </rPr>
      <t>Index der Arbeitsproduktivität</t>
    </r>
    <r>
      <rPr>
        <sz val="9"/>
        <rFont val="Helvetica"/>
        <family val="0"/>
      </rPr>
      <t xml:space="preserve"> im Juli bei 121,1 Prozent. Damit erhöhte sich die Produktivität in den ersten sieben Monaten diesen Jahres um 8,5 Prozent gegenüber dem Vorjahr.</t>
    </r>
  </si>
  <si>
    <r>
      <t xml:space="preserve">Im Juli war gegenüber dem Vormonat ein Produktionsrückgang im </t>
    </r>
    <r>
      <rPr>
        <b/>
        <sz val="9"/>
        <rFont val="Helvetica"/>
        <family val="0"/>
      </rPr>
      <t>Bauhauptgewerbe</t>
    </r>
    <r>
      <rPr>
        <sz val="9"/>
        <rFont val="Helvetica"/>
        <family val="0"/>
      </rPr>
      <t xml:space="preserve"> um 2,6 Prozent zu verzeichnen. Im Vergleich zum entsprechenden  Vorjahresmonat  bedeutete dies einen Rückgang um 16,8 Prozent. Damit realisierten die Betriebe in den ersten sieben Monaten des Jahres 2004 ein um durchschnittlich 9,6 Prozent geringeres Produktionsvolumen als im Jahr zuvor.</t>
    </r>
    <r>
      <rPr>
        <b/>
        <sz val="10"/>
        <rFont val="Arial"/>
        <family val="2"/>
      </rPr>
      <t xml:space="preserve"> </t>
    </r>
  </si>
  <si>
    <r>
      <t xml:space="preserve">Auch die anderen Betriebe konnten seit Jahresbeginn Steigerungsraten gegenüber dem Vorjahr vermelden. Die </t>
    </r>
    <r>
      <rPr>
        <b/>
        <sz val="9"/>
        <rFont val="Helvetica"/>
        <family val="0"/>
      </rPr>
      <t>Hersteller</t>
    </r>
    <r>
      <rPr>
        <b/>
        <sz val="9"/>
        <rFont val="Helvetica"/>
        <family val="2"/>
      </rPr>
      <t xml:space="preserve"> von</t>
    </r>
    <r>
      <rPr>
        <sz val="9"/>
        <rFont val="Helvetica"/>
        <family val="0"/>
      </rPr>
      <t xml:space="preserve"> </t>
    </r>
    <r>
      <rPr>
        <b/>
        <sz val="9"/>
        <rFont val="Helvetica"/>
        <family val="0"/>
      </rPr>
      <t>Verbrauchsgütern</t>
    </r>
    <r>
      <rPr>
        <sz val="9"/>
        <rFont val="Helvetica"/>
        <family val="0"/>
      </rPr>
      <t xml:space="preserve"> verzeichneten in den ersten sieben Monaten des Jahres einen Produktionsanstieg gegenüber dem Vorjahreszeitraum von + 7,2 Prozent. Das von den </t>
    </r>
    <r>
      <rPr>
        <b/>
        <sz val="9"/>
        <rFont val="Helvetica"/>
        <family val="0"/>
      </rPr>
      <t>Gebrauchsgüterproduzenten</t>
    </r>
    <r>
      <rPr>
        <sz val="9"/>
        <rFont val="Helvetica"/>
        <family val="0"/>
      </rPr>
      <t xml:space="preserve"> realisierte Produk- tionsvolumen lag um 2,5 Prozent über dem Durchschnitt des vergleichbaren Vorjahreszeitraumes. Die Betriebe der Hauptgruppe </t>
    </r>
    <r>
      <rPr>
        <b/>
        <sz val="9"/>
        <rFont val="Helvetica"/>
        <family val="0"/>
      </rPr>
      <t>Energie</t>
    </r>
    <r>
      <rPr>
        <sz val="9"/>
        <rFont val="Helvetica"/>
        <family val="0"/>
      </rPr>
      <t xml:space="preserve"> produzierten bis Juli 22,8 Prozent mehr als im Vorjahr.</t>
    </r>
  </si>
  <si>
    <t>Juli          2003</t>
  </si>
  <si>
    <t>Impressum</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</si>
  <si>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</si>
  <si>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</si>
  <si>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</si>
  <si>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</si>
  <si>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</si>
  <si>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</si>
  <si>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MS Sans Serif"/>
        <family val="0"/>
      </rPr>
      <t xml:space="preserve"> Eine Weitergabe des Rechts an Dritte </t>
    </r>
    <r>
      <rPr>
        <b/>
        <sz val="10"/>
        <rFont val="Arial"/>
        <family val="2"/>
      </rPr>
      <t>(gewerblicher Gebrauch)</t>
    </r>
    <r>
      <rPr>
        <sz val="10"/>
        <rFont val="MS Sans Serif"/>
        <family val="0"/>
      </rPr>
      <t xml:space="preserve"> ist hiernach jedoch </t>
    </r>
    <r>
      <rPr>
        <b/>
        <sz val="10"/>
        <rFont val="Arial"/>
        <family val="2"/>
      </rPr>
      <t>nicht gestattet</t>
    </r>
    <r>
      <rPr>
        <sz val="10"/>
        <rFont val="MS Sans Serif"/>
        <family val="0"/>
      </rPr>
      <t>. Dies bedarf einer gesonderten Lizenzvereinbarung.</t>
    </r>
  </si>
  <si>
    <r>
      <t>Copyright:</t>
    </r>
    <r>
      <rPr>
        <sz val="10"/>
        <rFont val="MS Sans Serif"/>
        <family val="0"/>
      </rPr>
      <t xml:space="preserve">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</si>
  <si>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</si>
  <si>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der Produktion und der Produktivität für das Produzierende Gewerbe in Thüringen Januar 2001 - Juli 2004"</t>
  </si>
  <si>
    <t>Erscheinungsweise: monatlich</t>
  </si>
  <si>
    <r>
      <t>•</t>
    </r>
    <r>
      <rPr>
        <sz val="10"/>
        <rFont val="MS Sans Serif"/>
        <family val="0"/>
      </rPr>
      <t xml:space="preserve"> Die Datei ist gespeichert im Format EXCEL für Windows 2000</t>
    </r>
  </si>
  <si>
    <t xml:space="preserve">Preis: 0,00 EUR </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</si>
</sst>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Red]\-#,##0"/>
    <numFmt numFmtId="173" formatCode="#,##0.00;[Red]\-#,##0.00"/>
    <numFmt numFmtId="174" formatCode="0.0"/>
    <numFmt numFmtId="175" formatCode="###0.0\ \ "/>
    <numFmt numFmtId="176" formatCode="###0.0\ \ \ "/>
    <numFmt numFmtId="177" formatCode="###0.0\ \ \ \ "/>
    <numFmt numFmtId="178" formatCode="\ \ \ \ \ \ \ \ @"/>
    <numFmt numFmtId="179" formatCode="?0.0_D;\-?0.0_D"/>
    <numFmt numFmtId="180" formatCode="###0.0\ \ \ \ \ \ "/>
    <numFmt numFmtId="181" formatCode="##0.0\ \ "/>
    <numFmt numFmtId="182" formatCode="??0.0_I;\-??0.0_I"/>
    <numFmt numFmtId="183" formatCode="0.0\ "/>
    <numFmt numFmtId="184" formatCode="??0.0_H;\-??0.0_H"/>
    <numFmt numFmtId="185" formatCode="0.0\ \ \ "/>
    <numFmt numFmtId="186" formatCode="0.0\ \ \ \ \ "/>
    <numFmt numFmtId="187" formatCode="###0.0\ \ \ \ \ "/>
    <numFmt numFmtId="188" formatCode="#\ ##0.0\ \ \ \ \ "/>
    <numFmt numFmtId="189" formatCode="[$-407]d/\ mmmm\ yyyy;@"/>
    <numFmt numFmtId="190" formatCode="\ \ \ \ \ \ \ \ \ \ @"/>
    <numFmt numFmtId="191" formatCode="#\ ##0.0\ \ \ "/>
    <numFmt numFmtId="192" formatCode="#\ ###.0\ \ \ \ "/>
    <numFmt numFmtId="193" formatCode="#\ ###.0\ \r\ \ "/>
    <numFmt numFmtId="194" formatCode="#\ ###.0\ \ "/>
    <numFmt numFmtId="195" formatCode="0.0\ \ \ \ "/>
    <numFmt numFmtId="196" formatCode="#\ ###.0\ \ \ \ \ "/>
    <numFmt numFmtId="197" formatCode="0.0\ \ \ \ \ \ "/>
    <numFmt numFmtId="198" formatCode="#\ ###.0\ \r\ \ \ \ "/>
  </numFmts>
  <fonts count="38">
    <font>
      <sz val="10"/>
      <name val="MS Sans Serif"/>
      <family val="0"/>
    </font>
    <font>
      <b/>
      <sz val="10"/>
      <name val="MS Sans Serif"/>
      <family val="0"/>
    </font>
    <font>
      <i/>
      <sz val="10"/>
      <name val="MS Sans Serif"/>
      <family val="0"/>
    </font>
    <font>
      <b/>
      <i/>
      <sz val="10"/>
      <name val="MS Sans Serif"/>
      <family val="0"/>
    </font>
    <font>
      <u val="single"/>
      <sz val="10"/>
      <color indexed="36"/>
      <name val="MS Sans Serif"/>
      <family val="0"/>
    </font>
    <font>
      <u val="single"/>
      <sz val="10"/>
      <color indexed="12"/>
      <name val="MS Sans Serif"/>
      <family val="0"/>
    </font>
    <font>
      <sz val="8"/>
      <name val="MS Sans Serif"/>
      <family val="0"/>
    </font>
    <font>
      <sz val="9"/>
      <name val="Helvetica"/>
      <family val="2"/>
    </font>
    <font>
      <b/>
      <sz val="10"/>
      <name val="Helvetica"/>
      <family val="2"/>
    </font>
    <font>
      <sz val="10"/>
      <name val="Helvetica"/>
      <family val="0"/>
    </font>
    <font>
      <sz val="11"/>
      <name val="Helvetica"/>
      <family val="0"/>
    </font>
    <font>
      <b/>
      <sz val="11"/>
      <name val="Helvetica"/>
      <family val="0"/>
    </font>
    <font>
      <sz val="8"/>
      <name val="Helvetica"/>
      <family val="0"/>
    </font>
    <font>
      <b/>
      <sz val="9"/>
      <name val="Helvetica"/>
      <family val="2"/>
    </font>
    <font>
      <b/>
      <sz val="10"/>
      <name val="Arial"/>
      <family val="2"/>
    </font>
    <font>
      <sz val="10"/>
      <name val="Arial"/>
      <family val="2"/>
    </font>
    <font>
      <sz val="8"/>
      <name val="Arial"/>
      <family val="2"/>
    </font>
    <font>
      <sz val="1.75"/>
      <name val="Arial"/>
      <family val="0"/>
    </font>
    <font>
      <sz val="1"/>
      <name val="Arial"/>
      <family val="2"/>
    </font>
    <font>
      <sz val="8"/>
      <color indexed="10"/>
      <name val="Helvetica"/>
      <family val="2"/>
    </font>
    <font>
      <sz val="8"/>
      <color indexed="8"/>
      <name val="Helvetica"/>
      <family val="2"/>
    </font>
    <font>
      <sz val="2"/>
      <name val="Arial"/>
      <family val="0"/>
    </font>
    <font>
      <sz val="10"/>
      <name val="Times New Roman"/>
      <family val="1"/>
    </font>
    <font>
      <b/>
      <sz val="9"/>
      <name val="Arial"/>
      <family val="2"/>
    </font>
    <font>
      <sz val="9"/>
      <name val="Arial"/>
      <family val="2"/>
    </font>
    <font>
      <sz val="12"/>
      <name val="Arial"/>
      <family val="2"/>
    </font>
    <font>
      <vertAlign val="superscript"/>
      <sz val="9"/>
      <name val="Arial"/>
      <family val="2"/>
    </font>
    <font>
      <b/>
      <vertAlign val="superscript"/>
      <sz val="9"/>
      <name val="Arial"/>
      <family val="2"/>
    </font>
    <font>
      <sz val="7"/>
      <name val="Times New Roman"/>
      <family val="1"/>
    </font>
    <font>
      <sz val="17"/>
      <name val="Arial"/>
      <family val="0"/>
    </font>
    <font>
      <sz val="9.75"/>
      <name val="Arial"/>
      <family val="2"/>
    </font>
    <font>
      <sz val="16.5"/>
      <name val="Arial"/>
      <family val="0"/>
    </font>
    <font>
      <sz val="17.5"/>
      <name val="Arial"/>
      <family val="0"/>
    </font>
    <font>
      <b/>
      <sz val="12"/>
      <name val="Arial"/>
      <family val="2"/>
    </font>
    <font>
      <b/>
      <sz val="11"/>
      <name val="Arial"/>
      <family val="2"/>
    </font>
    <font>
      <sz val="11"/>
      <name val="Arial"/>
      <family val="2"/>
    </font>
    <font>
      <sz val="11"/>
      <color indexed="10"/>
      <name val="Arial"/>
      <family val="2"/>
    </font>
    <font>
      <sz val="10"/>
      <name val="Arial Black"/>
      <family val="2"/>
    </font>
  </fonts>
  <fills count="2">
    <fill>
      <patternFill/>
    </fill>
    <fill>
      <patternFill patternType="gray125"/>
    </fill>
  </fills>
  <borders count="29">
    <border>
      <left/>
      <right/>
      <top/>
      <bottom/>
      <diagonal/>
    </border>
    <border>
      <left style="hair"/>
      <right>
        <color indexed="63"/>
      </right>
      <top style="hair"/>
      <bottom style="hair"/>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color indexed="63"/>
      </left>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color indexed="63"/>
      </left>
      <right>
        <color indexed="63"/>
      </right>
      <top style="hair"/>
      <bottom style="hair"/>
    </border>
    <border>
      <left style="hair"/>
      <right>
        <color indexed="63"/>
      </right>
      <top>
        <color indexed="63"/>
      </top>
      <bottom>
        <color indexed="63"/>
      </bottom>
    </border>
    <border>
      <left>
        <color indexed="63"/>
      </left>
      <right style="thin"/>
      <top>
        <color indexed="63"/>
      </top>
      <bottom style="thin"/>
    </border>
    <border>
      <left style="thin"/>
      <right style="hair"/>
      <top>
        <color indexed="63"/>
      </top>
      <bottom style="thin"/>
    </border>
    <border>
      <left style="hair"/>
      <right style="hair"/>
      <top>
        <color indexed="63"/>
      </top>
      <bottom style="thin"/>
    </border>
    <border>
      <left>
        <color indexed="63"/>
      </left>
      <right>
        <color indexed="63"/>
      </right>
      <top>
        <color indexed="63"/>
      </top>
      <bottom style="thin"/>
    </border>
    <border>
      <left style="hair"/>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color indexed="63"/>
      </bottom>
    </border>
    <border>
      <left>
        <color indexed="63"/>
      </left>
      <right style="hair"/>
      <top style="hair"/>
      <bottom style="hair"/>
    </border>
    <border>
      <left style="hair"/>
      <right>
        <color indexed="63"/>
      </right>
      <top style="thin"/>
      <bottom style="hair"/>
    </border>
    <border>
      <left>
        <color indexed="63"/>
      </left>
      <right>
        <color indexed="63"/>
      </right>
      <top style="thin"/>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color indexed="63"/>
      </right>
      <top style="hair"/>
      <bottom>
        <color indexed="63"/>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5" fillId="0" borderId="0">
      <alignment/>
      <protection/>
    </xf>
    <xf numFmtId="0" fontId="0" fillId="0" borderId="0">
      <alignment/>
      <protection/>
    </xf>
    <xf numFmtId="0" fontId="15" fillId="0" borderId="0">
      <alignment/>
      <protection/>
    </xf>
    <xf numFmtId="0" fontId="15"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286">
    <xf numFmtId="0" fontId="0" fillId="0" borderId="0" xfId="0" applyAlignment="1">
      <alignment/>
    </xf>
    <xf numFmtId="0" fontId="8" fillId="0" borderId="0" xfId="0" applyFont="1" applyAlignment="1">
      <alignment/>
    </xf>
    <xf numFmtId="0" fontId="0" fillId="0" borderId="0" xfId="22">
      <alignment/>
      <protection/>
    </xf>
    <xf numFmtId="0" fontId="9" fillId="0" borderId="0" xfId="22" applyFont="1" applyAlignment="1">
      <alignment horizontal="centerContinuous" vertical="center"/>
      <protection/>
    </xf>
    <xf numFmtId="0" fontId="0" fillId="0" borderId="0" xfId="22" applyAlignment="1">
      <alignment horizontal="centerContinuous" vertical="center"/>
      <protection/>
    </xf>
    <xf numFmtId="177" fontId="0" fillId="0" borderId="0" xfId="22" applyNumberFormat="1" applyAlignment="1">
      <alignment horizontal="centerContinuous" vertical="center"/>
      <protection/>
    </xf>
    <xf numFmtId="0" fontId="0" fillId="0" borderId="0" xfId="22" applyAlignment="1">
      <alignment horizontal="centerContinuous"/>
      <protection/>
    </xf>
    <xf numFmtId="0" fontId="23" fillId="0" borderId="0" xfId="0" applyFont="1" applyAlignment="1">
      <alignment/>
    </xf>
    <xf numFmtId="0" fontId="24" fillId="0" borderId="0" xfId="0" applyFont="1" applyAlignment="1">
      <alignment/>
    </xf>
    <xf numFmtId="0" fontId="24" fillId="0" borderId="0" xfId="0" applyFont="1" applyAlignment="1">
      <alignment horizontal="right"/>
    </xf>
    <xf numFmtId="0" fontId="24" fillId="0" borderId="0" xfId="0" applyFont="1" applyAlignment="1">
      <alignment horizontal="justify"/>
    </xf>
    <xf numFmtId="0" fontId="15" fillId="0" borderId="0" xfId="0" applyFont="1" applyAlignment="1">
      <alignment horizontal="center" vertical="top" wrapText="1"/>
    </xf>
    <xf numFmtId="0" fontId="14" fillId="0" borderId="0" xfId="0" applyFont="1" applyAlignment="1">
      <alignment horizontal="justify" vertical="top" wrapText="1"/>
    </xf>
    <xf numFmtId="0" fontId="15" fillId="0" borderId="0" xfId="0" applyFont="1" applyAlignment="1">
      <alignment horizontal="justify" vertical="top" wrapText="1"/>
    </xf>
    <xf numFmtId="0" fontId="24" fillId="0" borderId="0" xfId="0" applyFont="1" applyAlignment="1">
      <alignment horizontal="justify" vertical="top" wrapText="1"/>
    </xf>
    <xf numFmtId="0" fontId="25" fillId="0" borderId="0" xfId="0" applyFont="1" applyAlignment="1">
      <alignment horizontal="justify" vertical="top" wrapText="1"/>
    </xf>
    <xf numFmtId="0" fontId="23" fillId="0" borderId="0" xfId="0" applyFont="1" applyAlignment="1">
      <alignment horizontal="justify" vertical="top" wrapText="1"/>
    </xf>
    <xf numFmtId="0" fontId="24" fillId="0" borderId="0" xfId="0" applyFont="1" applyAlignment="1">
      <alignment vertical="top" wrapText="1"/>
    </xf>
    <xf numFmtId="0" fontId="0" fillId="0" borderId="0" xfId="0" applyAlignment="1">
      <alignment vertical="top" wrapText="1"/>
    </xf>
    <xf numFmtId="0" fontId="24" fillId="0" borderId="0" xfId="0" applyFont="1" applyAlignment="1">
      <alignment horizontal="justify" vertical="top" wrapText="1"/>
    </xf>
    <xf numFmtId="0" fontId="14" fillId="0" borderId="0" xfId="0" applyFont="1" applyAlignment="1">
      <alignment/>
    </xf>
    <xf numFmtId="0" fontId="24" fillId="0" borderId="0" xfId="0" applyFont="1" applyAlignment="1">
      <alignment horizontal="center" vertical="top" wrapText="1"/>
    </xf>
    <xf numFmtId="0" fontId="24" fillId="0" borderId="0" xfId="0" applyFont="1" applyAlignment="1" quotePrefix="1">
      <alignment horizontal="center" vertical="top" wrapText="1"/>
    </xf>
    <xf numFmtId="0" fontId="0" fillId="0" borderId="0" xfId="0" applyAlignment="1">
      <alignment horizontal="center"/>
    </xf>
    <xf numFmtId="0" fontId="16" fillId="0" borderId="0" xfId="0" applyFont="1" applyAlignment="1">
      <alignment horizontal="left"/>
    </xf>
    <xf numFmtId="0" fontId="14" fillId="0" borderId="0" xfId="0" applyFont="1" applyAlignment="1">
      <alignment horizontal="left" vertical="top" wrapText="1"/>
    </xf>
    <xf numFmtId="0" fontId="24" fillId="0" borderId="0" xfId="0" applyFont="1" applyAlignment="1">
      <alignment horizontal="justify" wrapText="1"/>
    </xf>
    <xf numFmtId="0" fontId="24" fillId="0" borderId="0" xfId="0" applyFont="1" applyAlignment="1">
      <alignment horizontal="justify" wrapText="1"/>
    </xf>
    <xf numFmtId="0" fontId="16" fillId="0" borderId="0" xfId="0" applyFont="1" applyAlignment="1">
      <alignment horizontal="left" wrapText="1"/>
    </xf>
    <xf numFmtId="189" fontId="24" fillId="0" borderId="0" xfId="0" applyNumberFormat="1" applyFont="1" applyAlignment="1">
      <alignment horizontal="justify" wrapText="1"/>
    </xf>
    <xf numFmtId="0" fontId="24" fillId="0" borderId="0" xfId="0" applyFont="1" applyAlignment="1">
      <alignment horizontal="left" wrapText="1"/>
    </xf>
    <xf numFmtId="49" fontId="24" fillId="0" borderId="0" xfId="0" applyNumberFormat="1" applyFont="1" applyAlignment="1" quotePrefix="1">
      <alignment horizontal="left" vertical="top" wrapText="1"/>
    </xf>
    <xf numFmtId="49" fontId="24" fillId="0" borderId="0" xfId="0" applyNumberFormat="1" applyFont="1" applyAlignment="1">
      <alignment horizontal="left" vertical="top" wrapText="1"/>
    </xf>
    <xf numFmtId="0" fontId="15" fillId="0" borderId="0" xfId="23">
      <alignment/>
      <protection/>
    </xf>
    <xf numFmtId="0" fontId="7" fillId="0" borderId="0" xfId="0" applyFont="1" applyAlignment="1">
      <alignment/>
    </xf>
    <xf numFmtId="0" fontId="7" fillId="0" borderId="0" xfId="0" applyFont="1" applyAlignment="1">
      <alignment horizontal="justify"/>
    </xf>
    <xf numFmtId="174" fontId="12" fillId="0" borderId="1" xfId="0" applyNumberFormat="1" applyFont="1" applyBorder="1" applyAlignment="1">
      <alignment horizontal="center" vertical="center"/>
    </xf>
    <xf numFmtId="0" fontId="0" fillId="0" borderId="0" xfId="0" applyAlignment="1">
      <alignment horizontal="centerContinuous"/>
    </xf>
    <xf numFmtId="0" fontId="10" fillId="0" borderId="0" xfId="0" applyFont="1" applyAlignment="1">
      <alignment horizontal="centerContinuous"/>
    </xf>
    <xf numFmtId="0" fontId="9" fillId="0" borderId="0" xfId="0" applyFont="1" applyAlignment="1">
      <alignment horizontal="centerContinuous"/>
    </xf>
    <xf numFmtId="0" fontId="7" fillId="0" borderId="0" xfId="0" applyFont="1" applyAlignment="1">
      <alignment horizontal="center" vertical="center"/>
    </xf>
    <xf numFmtId="0" fontId="0" fillId="0" borderId="0" xfId="0" applyAlignment="1">
      <alignment horizontal="centerContinuous" vertical="center"/>
    </xf>
    <xf numFmtId="174" fontId="0" fillId="0" borderId="0" xfId="0" applyNumberFormat="1" applyAlignment="1">
      <alignment horizontal="centerContinuous"/>
    </xf>
    <xf numFmtId="174" fontId="9" fillId="0" borderId="0" xfId="0" applyNumberFormat="1" applyFont="1" applyAlignment="1">
      <alignment horizontal="right"/>
    </xf>
    <xf numFmtId="174" fontId="9" fillId="0" borderId="0" xfId="0" applyNumberFormat="1" applyFont="1" applyAlignment="1">
      <alignment horizontal="centerContinuous"/>
    </xf>
    <xf numFmtId="0" fontId="12" fillId="0" borderId="2" xfId="0" applyFont="1" applyBorder="1" applyAlignment="1">
      <alignment/>
    </xf>
    <xf numFmtId="0" fontId="12" fillId="0" borderId="3" xfId="0" applyFont="1" applyBorder="1" applyAlignment="1">
      <alignment horizontal="center"/>
    </xf>
    <xf numFmtId="0" fontId="12" fillId="0" borderId="4" xfId="0" applyFont="1" applyBorder="1" applyAlignment="1">
      <alignment horizontal="center"/>
    </xf>
    <xf numFmtId="174" fontId="12" fillId="0" borderId="4" xfId="0" applyNumberFormat="1" applyFont="1" applyBorder="1" applyAlignment="1">
      <alignment horizontal="right"/>
    </xf>
    <xf numFmtId="0" fontId="12" fillId="0" borderId="5" xfId="0" applyFont="1" applyBorder="1" applyAlignment="1">
      <alignment/>
    </xf>
    <xf numFmtId="0" fontId="12" fillId="0" borderId="6" xfId="0" applyFont="1" applyBorder="1" applyAlignment="1">
      <alignment horizontal="center"/>
    </xf>
    <xf numFmtId="0" fontId="12" fillId="0" borderId="7" xfId="0" applyFont="1" applyBorder="1" applyAlignment="1">
      <alignment horizontal="center"/>
    </xf>
    <xf numFmtId="174" fontId="12" fillId="0" borderId="7" xfId="0" applyNumberFormat="1" applyFont="1" applyBorder="1" applyAlignment="1">
      <alignment horizontal="right"/>
    </xf>
    <xf numFmtId="174" fontId="12" fillId="0" borderId="1" xfId="0" applyNumberFormat="1" applyFont="1" applyBorder="1" applyAlignment="1">
      <alignment horizontal="centerContinuous" vertical="center"/>
    </xf>
    <xf numFmtId="174" fontId="12" fillId="0" borderId="8" xfId="0" applyNumberFormat="1" applyFont="1" applyBorder="1" applyAlignment="1">
      <alignment horizontal="centerContinuous" vertical="center"/>
    </xf>
    <xf numFmtId="0" fontId="12" fillId="0" borderId="5" xfId="0" applyFont="1" applyBorder="1" applyAlignment="1">
      <alignment horizontal="center"/>
    </xf>
    <xf numFmtId="174" fontId="12" fillId="0" borderId="7" xfId="0" applyNumberFormat="1" applyFont="1" applyBorder="1" applyAlignment="1">
      <alignment horizontal="center"/>
    </xf>
    <xf numFmtId="174" fontId="12" fillId="0" borderId="0" xfId="0" applyNumberFormat="1" applyFont="1" applyBorder="1" applyAlignment="1">
      <alignment horizontal="center"/>
    </xf>
    <xf numFmtId="174" fontId="12" fillId="0" borderId="9" xfId="0" applyNumberFormat="1" applyFont="1" applyBorder="1" applyAlignment="1">
      <alignment horizontal="center"/>
    </xf>
    <xf numFmtId="0" fontId="12" fillId="0" borderId="10" xfId="0" applyFont="1" applyBorder="1" applyAlignment="1">
      <alignment/>
    </xf>
    <xf numFmtId="0" fontId="12" fillId="0" borderId="11" xfId="0" applyFont="1" applyBorder="1" applyAlignment="1">
      <alignment horizontal="center"/>
    </xf>
    <xf numFmtId="0" fontId="12" fillId="0" borderId="12" xfId="0" applyFont="1" applyBorder="1" applyAlignment="1">
      <alignment horizontal="center"/>
    </xf>
    <xf numFmtId="174" fontId="12" fillId="0" borderId="12" xfId="0" applyNumberFormat="1" applyFont="1" applyBorder="1" applyAlignment="1">
      <alignment horizontal="right"/>
    </xf>
    <xf numFmtId="174" fontId="12" fillId="0" borderId="12" xfId="0" applyNumberFormat="1" applyFont="1" applyBorder="1" applyAlignment="1">
      <alignment horizontal="centerContinuous"/>
    </xf>
    <xf numFmtId="174" fontId="12" fillId="0" borderId="13" xfId="0" applyNumberFormat="1" applyFont="1" applyBorder="1" applyAlignment="1">
      <alignment horizontal="center"/>
    </xf>
    <xf numFmtId="174" fontId="12" fillId="0" borderId="14" xfId="0" applyNumberFormat="1" applyFont="1" applyBorder="1" applyAlignment="1">
      <alignment horizontal="center"/>
    </xf>
    <xf numFmtId="0" fontId="12" fillId="0" borderId="0" xfId="0" applyFont="1" applyBorder="1" applyAlignment="1">
      <alignment/>
    </xf>
    <xf numFmtId="0" fontId="12" fillId="0" borderId="0" xfId="0" applyFont="1" applyBorder="1" applyAlignment="1">
      <alignment horizontal="center"/>
    </xf>
    <xf numFmtId="174" fontId="12" fillId="0" borderId="0" xfId="0" applyNumberFormat="1" applyFont="1" applyBorder="1" applyAlignment="1">
      <alignment horizontal="right"/>
    </xf>
    <xf numFmtId="174" fontId="12" fillId="0" borderId="0" xfId="0" applyNumberFormat="1" applyFont="1" applyBorder="1" applyAlignment="1">
      <alignment horizontal="centerContinuous"/>
    </xf>
    <xf numFmtId="0" fontId="13" fillId="0" borderId="0" xfId="0" applyFont="1" applyAlignment="1">
      <alignment horizontal="center" vertical="center"/>
    </xf>
    <xf numFmtId="0" fontId="12" fillId="0" borderId="0" xfId="0" applyFont="1" applyAlignment="1">
      <alignment/>
    </xf>
    <xf numFmtId="0" fontId="12" fillId="0" borderId="0" xfId="0" applyFont="1" applyAlignment="1">
      <alignment horizontal="center" vertical="center"/>
    </xf>
    <xf numFmtId="175" fontId="12" fillId="0" borderId="0" xfId="0" applyNumberFormat="1" applyFont="1" applyAlignment="1">
      <alignment vertical="center"/>
    </xf>
    <xf numFmtId="179" fontId="12" fillId="0" borderId="0" xfId="0" applyNumberFormat="1" applyFont="1" applyAlignment="1">
      <alignment/>
    </xf>
    <xf numFmtId="0" fontId="12" fillId="0" borderId="0" xfId="0" applyFont="1" applyBorder="1" applyAlignment="1">
      <alignment horizontal="left" vertical="center"/>
    </xf>
    <xf numFmtId="175" fontId="19" fillId="0" borderId="0" xfId="0" applyNumberFormat="1" applyFont="1" applyAlignment="1">
      <alignment vertical="center"/>
    </xf>
    <xf numFmtId="0" fontId="12" fillId="0" borderId="5" xfId="0" applyFont="1" applyBorder="1" applyAlignment="1">
      <alignment horizontal="left" vertical="center"/>
    </xf>
    <xf numFmtId="175" fontId="20" fillId="0" borderId="0" xfId="0" applyNumberFormat="1" applyFont="1" applyAlignment="1">
      <alignment vertical="center"/>
    </xf>
    <xf numFmtId="183" fontId="12" fillId="0" borderId="0" xfId="0" applyNumberFormat="1" applyFont="1" applyAlignment="1">
      <alignment horizontal="right"/>
    </xf>
    <xf numFmtId="184" fontId="12" fillId="0" borderId="0" xfId="0" applyNumberFormat="1" applyFont="1" applyAlignment="1">
      <alignment vertical="center"/>
    </xf>
    <xf numFmtId="182" fontId="12" fillId="0" borderId="0" xfId="0" applyNumberFormat="1" applyFont="1" applyAlignment="1">
      <alignment/>
    </xf>
    <xf numFmtId="0" fontId="12" fillId="0" borderId="0" xfId="0" applyFont="1" applyBorder="1" applyAlignment="1">
      <alignment vertical="center"/>
    </xf>
    <xf numFmtId="0" fontId="12" fillId="0" borderId="0" xfId="0" applyFont="1" applyBorder="1" applyAlignment="1">
      <alignment horizontal="center" vertical="center"/>
    </xf>
    <xf numFmtId="177" fontId="12" fillId="0" borderId="0" xfId="0" applyNumberFormat="1" applyFont="1" applyBorder="1" applyAlignment="1">
      <alignment horizontal="right" vertical="center"/>
    </xf>
    <xf numFmtId="177" fontId="12" fillId="0" borderId="0" xfId="0" applyNumberFormat="1" applyFont="1" applyBorder="1" applyAlignment="1">
      <alignment horizontal="centerContinuous" vertical="center"/>
    </xf>
    <xf numFmtId="177" fontId="12" fillId="0" borderId="0" xfId="0" applyNumberFormat="1" applyFont="1" applyBorder="1" applyAlignment="1">
      <alignment horizontal="center" vertical="center"/>
    </xf>
    <xf numFmtId="177" fontId="0" fillId="0" borderId="0" xfId="0" applyNumberFormat="1" applyAlignment="1">
      <alignment vertical="center"/>
    </xf>
    <xf numFmtId="0" fontId="14" fillId="0" borderId="15" xfId="0" applyFont="1" applyBorder="1" applyAlignment="1">
      <alignment horizontal="centerContinuous"/>
    </xf>
    <xf numFmtId="0" fontId="15" fillId="0" borderId="16" xfId="0" applyFont="1" applyBorder="1" applyAlignment="1">
      <alignment horizontal="centerContinuous"/>
    </xf>
    <xf numFmtId="0" fontId="15" fillId="0" borderId="2" xfId="0" applyFont="1" applyBorder="1" applyAlignment="1">
      <alignment horizontal="centerContinuous"/>
    </xf>
    <xf numFmtId="0" fontId="15" fillId="0" borderId="17" xfId="0" applyFont="1" applyBorder="1" applyAlignment="1">
      <alignment horizontal="centerContinuous"/>
    </xf>
    <xf numFmtId="0" fontId="15" fillId="0" borderId="0" xfId="0" applyFont="1" applyBorder="1" applyAlignment="1">
      <alignment horizontal="centerContinuous"/>
    </xf>
    <xf numFmtId="0" fontId="15" fillId="0" borderId="5" xfId="0" applyFont="1" applyBorder="1" applyAlignment="1">
      <alignment horizontal="centerContinuous"/>
    </xf>
    <xf numFmtId="0" fontId="15" fillId="0" borderId="17" xfId="0" applyFont="1" applyBorder="1" applyAlignment="1">
      <alignment/>
    </xf>
    <xf numFmtId="0" fontId="15" fillId="0" borderId="0" xfId="0" applyFont="1" applyBorder="1" applyAlignment="1">
      <alignment/>
    </xf>
    <xf numFmtId="0" fontId="15" fillId="0" borderId="0" xfId="0" applyFont="1" applyBorder="1" applyAlignment="1">
      <alignment/>
    </xf>
    <xf numFmtId="0" fontId="15" fillId="0" borderId="5" xfId="0" applyFont="1" applyBorder="1" applyAlignment="1">
      <alignment/>
    </xf>
    <xf numFmtId="0" fontId="16" fillId="0" borderId="18" xfId="0" applyFont="1" applyBorder="1" applyAlignment="1">
      <alignment/>
    </xf>
    <xf numFmtId="0" fontId="15" fillId="0" borderId="13" xfId="0" applyFont="1" applyBorder="1" applyAlignment="1">
      <alignment/>
    </xf>
    <xf numFmtId="0" fontId="15" fillId="0" borderId="13" xfId="0" applyFont="1" applyBorder="1" applyAlignment="1">
      <alignment/>
    </xf>
    <xf numFmtId="0" fontId="15" fillId="0" borderId="10" xfId="0" applyFont="1" applyBorder="1" applyAlignment="1">
      <alignment/>
    </xf>
    <xf numFmtId="0" fontId="0" fillId="0" borderId="0" xfId="0" applyAlignment="1">
      <alignment vertical="center"/>
    </xf>
    <xf numFmtId="177" fontId="0" fillId="0" borderId="0" xfId="0" applyNumberFormat="1" applyAlignment="1">
      <alignment horizontal="center" vertical="center"/>
    </xf>
    <xf numFmtId="0" fontId="10" fillId="0" borderId="0" xfId="0" applyFont="1" applyAlignment="1">
      <alignment horizontal="centerContinuous" vertical="center"/>
    </xf>
    <xf numFmtId="177" fontId="0" fillId="0" borderId="0" xfId="0" applyNumberFormat="1" applyAlignment="1">
      <alignment horizontal="centerContinuous" vertical="center"/>
    </xf>
    <xf numFmtId="0" fontId="11" fillId="0" borderId="0" xfId="0" applyFont="1" applyAlignment="1">
      <alignment horizontal="centerContinuous" vertical="center"/>
    </xf>
    <xf numFmtId="0" fontId="12" fillId="0" borderId="2" xfId="0" applyFont="1" applyBorder="1" applyAlignment="1">
      <alignment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177" fontId="12" fillId="0" borderId="4" xfId="0" applyNumberFormat="1" applyFont="1" applyBorder="1" applyAlignment="1">
      <alignment horizontal="right" vertical="center"/>
    </xf>
    <xf numFmtId="0" fontId="12" fillId="0" borderId="5" xfId="0" applyFont="1" applyBorder="1" applyAlignment="1">
      <alignment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177" fontId="12" fillId="0" borderId="7" xfId="0" applyNumberFormat="1" applyFont="1" applyBorder="1" applyAlignment="1">
      <alignment horizontal="right" vertical="center"/>
    </xf>
    <xf numFmtId="0" fontId="12" fillId="0" borderId="5" xfId="0" applyFont="1" applyBorder="1" applyAlignment="1">
      <alignment horizontal="center" vertical="center"/>
    </xf>
    <xf numFmtId="177" fontId="12" fillId="0" borderId="7" xfId="0" applyNumberFormat="1" applyFont="1" applyBorder="1" applyAlignment="1">
      <alignment horizontal="center" vertical="center"/>
    </xf>
    <xf numFmtId="0" fontId="12" fillId="0" borderId="10" xfId="0" applyFont="1" applyBorder="1" applyAlignment="1">
      <alignment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177" fontId="12" fillId="0" borderId="12" xfId="0" applyNumberFormat="1" applyFont="1" applyBorder="1" applyAlignment="1">
      <alignment horizontal="right" vertical="center"/>
    </xf>
    <xf numFmtId="0" fontId="12" fillId="0" borderId="0" xfId="0" applyFont="1" applyFill="1" applyBorder="1" applyAlignment="1">
      <alignment vertical="center"/>
    </xf>
    <xf numFmtId="0" fontId="0" fillId="0" borderId="0" xfId="0" applyBorder="1" applyAlignment="1">
      <alignment vertical="center"/>
    </xf>
    <xf numFmtId="177" fontId="0" fillId="0" borderId="0" xfId="0" applyNumberFormat="1" applyBorder="1" applyAlignment="1">
      <alignment horizontal="center" vertical="center"/>
    </xf>
    <xf numFmtId="178" fontId="12" fillId="0" borderId="0" xfId="0" applyNumberFormat="1" applyFont="1" applyAlignment="1">
      <alignment/>
    </xf>
    <xf numFmtId="190" fontId="12" fillId="0" borderId="0" xfId="0" applyNumberFormat="1" applyFont="1" applyAlignment="1">
      <alignment horizontal="left"/>
    </xf>
    <xf numFmtId="182" fontId="12" fillId="0" borderId="0" xfId="0" applyNumberFormat="1" applyFont="1" applyAlignment="1">
      <alignment horizontal="left"/>
    </xf>
    <xf numFmtId="184" fontId="12" fillId="0" borderId="0" xfId="0" applyNumberFormat="1" applyFont="1" applyAlignment="1">
      <alignment horizontal="left" vertical="center"/>
    </xf>
    <xf numFmtId="181" fontId="12" fillId="0" borderId="0" xfId="0" applyNumberFormat="1" applyFont="1" applyAlignment="1">
      <alignment vertical="center"/>
    </xf>
    <xf numFmtId="174" fontId="0" fillId="0" borderId="0" xfId="0" applyNumberFormat="1" applyAlignment="1">
      <alignment horizontal="centerContinuous" vertical="center"/>
    </xf>
    <xf numFmtId="179" fontId="12" fillId="0" borderId="0" xfId="0" applyNumberFormat="1" applyFont="1" applyAlignment="1">
      <alignment vertical="center"/>
    </xf>
    <xf numFmtId="0" fontId="13" fillId="0" borderId="0" xfId="0" applyFont="1" applyAlignment="1">
      <alignment horizontal="centerContinuous" vertical="center"/>
    </xf>
    <xf numFmtId="179" fontId="12" fillId="0" borderId="0" xfId="0" applyNumberFormat="1" applyFont="1" applyAlignment="1">
      <alignment horizontal="left" vertical="center"/>
    </xf>
    <xf numFmtId="176" fontId="12" fillId="0" borderId="0" xfId="0" applyNumberFormat="1" applyFont="1" applyAlignment="1">
      <alignment horizontal="right"/>
    </xf>
    <xf numFmtId="177" fontId="0" fillId="0" borderId="0" xfId="0" applyNumberFormat="1" applyAlignment="1">
      <alignment horizontal="left" vertical="center"/>
    </xf>
    <xf numFmtId="177" fontId="12" fillId="0" borderId="0" xfId="0" applyNumberFormat="1" applyFont="1" applyBorder="1" applyAlignment="1">
      <alignment vertical="center"/>
    </xf>
    <xf numFmtId="0" fontId="14" fillId="0" borderId="16" xfId="0" applyFont="1" applyBorder="1" applyAlignment="1">
      <alignment horizontal="centerContinuous"/>
    </xf>
    <xf numFmtId="0" fontId="14" fillId="0" borderId="2" xfId="0" applyFont="1" applyBorder="1" applyAlignment="1">
      <alignment horizontal="centerContinuous"/>
    </xf>
    <xf numFmtId="0" fontId="14" fillId="0" borderId="17" xfId="0" applyFont="1" applyBorder="1" applyAlignment="1">
      <alignment horizontal="centerContinuous"/>
    </xf>
    <xf numFmtId="0" fontId="14" fillId="0" borderId="0" xfId="0" applyFont="1" applyBorder="1" applyAlignment="1">
      <alignment horizontal="centerContinuous"/>
    </xf>
    <xf numFmtId="0" fontId="14" fillId="0" borderId="5" xfId="0" applyFont="1" applyBorder="1" applyAlignment="1">
      <alignment horizontal="centerContinuous"/>
    </xf>
    <xf numFmtId="0" fontId="15" fillId="0" borderId="15" xfId="0" applyFont="1" applyBorder="1" applyAlignment="1">
      <alignment horizontal="centerContinuous"/>
    </xf>
    <xf numFmtId="0" fontId="12" fillId="0" borderId="0" xfId="0" applyFont="1" applyBorder="1" applyAlignment="1">
      <alignment horizontal="centerContinuous"/>
    </xf>
    <xf numFmtId="0" fontId="12" fillId="0" borderId="0" xfId="0" applyFont="1" applyAlignment="1">
      <alignment horizontal="centerContinuous"/>
    </xf>
    <xf numFmtId="187" fontId="12" fillId="0" borderId="0" xfId="0" applyNumberFormat="1" applyFont="1" applyAlignment="1">
      <alignment horizontal="centerContinuous"/>
    </xf>
    <xf numFmtId="0" fontId="1" fillId="0" borderId="0" xfId="0" applyFont="1" applyAlignment="1">
      <alignment/>
    </xf>
    <xf numFmtId="0" fontId="12" fillId="0" borderId="0" xfId="0" applyFont="1" applyAlignment="1">
      <alignment horizontal="center"/>
    </xf>
    <xf numFmtId="187" fontId="12" fillId="0" borderId="0" xfId="0" applyNumberFormat="1" applyFont="1" applyAlignment="1">
      <alignment horizontal="center"/>
    </xf>
    <xf numFmtId="0" fontId="0" fillId="0" borderId="16" xfId="0" applyBorder="1" applyAlignment="1">
      <alignment/>
    </xf>
    <xf numFmtId="0" fontId="0" fillId="0" borderId="2" xfId="0" applyBorder="1" applyAlignment="1">
      <alignment/>
    </xf>
    <xf numFmtId="180" fontId="12" fillId="0" borderId="16" xfId="0" applyNumberFormat="1" applyFont="1" applyBorder="1" applyAlignment="1">
      <alignment horizontal="centerContinuous"/>
    </xf>
    <xf numFmtId="0" fontId="0" fillId="0" borderId="5" xfId="0" applyBorder="1" applyAlignment="1">
      <alignment/>
    </xf>
    <xf numFmtId="174" fontId="12" fillId="0" borderId="19" xfId="0" applyNumberFormat="1" applyFont="1" applyBorder="1" applyAlignment="1">
      <alignment horizontal="centerContinuous" vertical="center"/>
    </xf>
    <xf numFmtId="0" fontId="7" fillId="0" borderId="0" xfId="0" applyFont="1" applyAlignment="1">
      <alignment horizontal="centerContinuous"/>
    </xf>
    <xf numFmtId="0" fontId="7" fillId="0" borderId="5" xfId="0" applyFont="1" applyBorder="1" applyAlignment="1">
      <alignment horizontal="centerContinuous"/>
    </xf>
    <xf numFmtId="180" fontId="12" fillId="0" borderId="8" xfId="0" applyNumberFormat="1" applyFont="1" applyBorder="1" applyAlignment="1">
      <alignment horizontal="centerContinuous"/>
    </xf>
    <xf numFmtId="180" fontId="12" fillId="0" borderId="7" xfId="0" applyNumberFormat="1" applyFont="1" applyBorder="1" applyAlignment="1">
      <alignment horizontal="center"/>
    </xf>
    <xf numFmtId="180" fontId="12" fillId="0" borderId="0" xfId="0" applyNumberFormat="1" applyFont="1" applyBorder="1" applyAlignment="1">
      <alignment horizontal="center"/>
    </xf>
    <xf numFmtId="180" fontId="12" fillId="0" borderId="9" xfId="0" applyNumberFormat="1" applyFont="1" applyBorder="1" applyAlignment="1">
      <alignment horizontal="center"/>
    </xf>
    <xf numFmtId="0" fontId="0" fillId="0" borderId="13" xfId="0" applyBorder="1" applyAlignment="1">
      <alignment/>
    </xf>
    <xf numFmtId="0" fontId="0" fillId="0" borderId="10" xfId="0" applyBorder="1" applyAlignment="1">
      <alignment/>
    </xf>
    <xf numFmtId="180" fontId="12" fillId="0" borderId="12" xfId="0" applyNumberFormat="1" applyFont="1" applyBorder="1" applyAlignment="1">
      <alignment horizontal="centerContinuous"/>
    </xf>
    <xf numFmtId="180" fontId="12" fillId="0" borderId="13" xfId="0" applyNumberFormat="1" applyFont="1" applyBorder="1" applyAlignment="1">
      <alignment horizontal="center"/>
    </xf>
    <xf numFmtId="180" fontId="12" fillId="0" borderId="14" xfId="0" applyNumberFormat="1" applyFont="1" applyBorder="1" applyAlignment="1">
      <alignment horizontal="center"/>
    </xf>
    <xf numFmtId="0" fontId="0" fillId="0" borderId="0" xfId="0" applyBorder="1" applyAlignment="1">
      <alignment/>
    </xf>
    <xf numFmtId="191" fontId="12" fillId="0" borderId="0" xfId="0" applyNumberFormat="1" applyFont="1" applyAlignment="1">
      <alignment/>
    </xf>
    <xf numFmtId="186" fontId="12" fillId="0" borderId="0" xfId="0" applyNumberFormat="1" applyFont="1" applyAlignment="1">
      <alignment/>
    </xf>
    <xf numFmtId="195" fontId="12" fillId="0" borderId="0" xfId="0" applyNumberFormat="1" applyFont="1" applyAlignment="1">
      <alignment/>
    </xf>
    <xf numFmtId="1" fontId="12" fillId="0" borderId="0" xfId="0" applyNumberFormat="1" applyFont="1" applyAlignment="1">
      <alignment/>
    </xf>
    <xf numFmtId="197" fontId="12" fillId="0" borderId="0" xfId="0" applyNumberFormat="1" applyFont="1" applyAlignment="1">
      <alignment/>
    </xf>
    <xf numFmtId="188" fontId="12" fillId="0" borderId="0" xfId="0" applyNumberFormat="1" applyFont="1" applyAlignment="1">
      <alignment/>
    </xf>
    <xf numFmtId="185" fontId="12" fillId="0" borderId="0" xfId="0" applyNumberFormat="1" applyFont="1" applyAlignment="1">
      <alignment/>
    </xf>
    <xf numFmtId="184" fontId="12" fillId="0" borderId="0" xfId="0" applyNumberFormat="1" applyFont="1" applyAlignment="1">
      <alignment/>
    </xf>
    <xf numFmtId="1" fontId="12" fillId="0" borderId="5" xfId="0" applyNumberFormat="1" applyFont="1" applyBorder="1" applyAlignment="1">
      <alignment/>
    </xf>
    <xf numFmtId="1" fontId="12" fillId="0" borderId="0" xfId="0" applyNumberFormat="1" applyFont="1" applyBorder="1" applyAlignment="1">
      <alignment/>
    </xf>
    <xf numFmtId="0" fontId="0" fillId="0" borderId="0" xfId="0" applyFont="1" applyAlignment="1">
      <alignment/>
    </xf>
    <xf numFmtId="191" fontId="12" fillId="0" borderId="0" xfId="0" applyNumberFormat="1" applyFont="1" applyAlignment="1">
      <alignment/>
    </xf>
    <xf numFmtId="195" fontId="12" fillId="0" borderId="0" xfId="0" applyNumberFormat="1" applyFont="1" applyAlignment="1">
      <alignment/>
    </xf>
    <xf numFmtId="0" fontId="15" fillId="0" borderId="0" xfId="24">
      <alignment/>
      <protection/>
    </xf>
    <xf numFmtId="0" fontId="15" fillId="0" borderId="0" xfId="21">
      <alignment/>
      <protection/>
    </xf>
    <xf numFmtId="0" fontId="0" fillId="0" borderId="16" xfId="20" applyBorder="1">
      <alignment/>
      <protection/>
    </xf>
    <xf numFmtId="0" fontId="0" fillId="0" borderId="2" xfId="20" applyBorder="1">
      <alignment/>
      <protection/>
    </xf>
    <xf numFmtId="180" fontId="12" fillId="0" borderId="16" xfId="20" applyNumberFormat="1" applyFont="1" applyBorder="1" applyAlignment="1">
      <alignment horizontal="centerContinuous"/>
      <protection/>
    </xf>
    <xf numFmtId="0" fontId="0" fillId="0" borderId="0" xfId="20">
      <alignment/>
      <protection/>
    </xf>
    <xf numFmtId="0" fontId="0" fillId="0" borderId="5" xfId="20" applyBorder="1">
      <alignment/>
      <protection/>
    </xf>
    <xf numFmtId="174" fontId="12" fillId="0" borderId="1" xfId="20" applyNumberFormat="1" applyFont="1" applyBorder="1" applyAlignment="1">
      <alignment horizontal="centerContinuous" vertical="center"/>
      <protection/>
    </xf>
    <xf numFmtId="174" fontId="12" fillId="0" borderId="20" xfId="20" applyNumberFormat="1" applyFont="1" applyBorder="1" applyAlignment="1">
      <alignment horizontal="centerContinuous" vertical="center"/>
      <protection/>
    </xf>
    <xf numFmtId="174" fontId="12" fillId="0" borderId="19" xfId="20" applyNumberFormat="1" applyFont="1" applyBorder="1" applyAlignment="1">
      <alignment horizontal="center" vertical="center"/>
      <protection/>
    </xf>
    <xf numFmtId="0" fontId="7" fillId="0" borderId="0" xfId="20" applyFont="1" applyAlignment="1">
      <alignment horizontal="centerContinuous"/>
      <protection/>
    </xf>
    <xf numFmtId="0" fontId="7" fillId="0" borderId="5" xfId="20" applyFont="1" applyBorder="1" applyAlignment="1">
      <alignment horizontal="centerContinuous"/>
      <protection/>
    </xf>
    <xf numFmtId="180" fontId="12" fillId="0" borderId="8" xfId="20" applyNumberFormat="1" applyFont="1" applyBorder="1" applyAlignment="1">
      <alignment horizontal="centerContinuous"/>
      <protection/>
    </xf>
    <xf numFmtId="180" fontId="12" fillId="0" borderId="7" xfId="20" applyNumberFormat="1" applyFont="1" applyBorder="1" applyAlignment="1">
      <alignment horizontal="center"/>
      <protection/>
    </xf>
    <xf numFmtId="180" fontId="12" fillId="0" borderId="0" xfId="20" applyNumberFormat="1" applyFont="1" applyBorder="1" applyAlignment="1">
      <alignment horizontal="center"/>
      <protection/>
    </xf>
    <xf numFmtId="180" fontId="12" fillId="0" borderId="9" xfId="20" applyNumberFormat="1" applyFont="1" applyBorder="1" applyAlignment="1">
      <alignment horizontal="center"/>
      <protection/>
    </xf>
    <xf numFmtId="0" fontId="0" fillId="0" borderId="13" xfId="20" applyBorder="1">
      <alignment/>
      <protection/>
    </xf>
    <xf numFmtId="0" fontId="0" fillId="0" borderId="10" xfId="20" applyBorder="1">
      <alignment/>
      <protection/>
    </xf>
    <xf numFmtId="180" fontId="12" fillId="0" borderId="12" xfId="20" applyNumberFormat="1" applyFont="1" applyBorder="1" applyAlignment="1">
      <alignment horizontal="centerContinuous"/>
      <protection/>
    </xf>
    <xf numFmtId="180" fontId="12" fillId="0" borderId="13" xfId="20" applyNumberFormat="1" applyFont="1" applyBorder="1" applyAlignment="1">
      <alignment horizontal="center"/>
      <protection/>
    </xf>
    <xf numFmtId="180" fontId="12" fillId="0" borderId="14" xfId="20" applyNumberFormat="1" applyFont="1" applyBorder="1" applyAlignment="1">
      <alignment horizontal="center"/>
      <protection/>
    </xf>
    <xf numFmtId="0" fontId="7" fillId="0" borderId="0" xfId="0" applyFont="1" applyBorder="1" applyAlignment="1">
      <alignment horizontal="center"/>
    </xf>
    <xf numFmtId="0" fontId="9" fillId="0" borderId="0" xfId="0" applyFont="1" applyAlignment="1">
      <alignment horizontal="centerContinuous"/>
    </xf>
    <xf numFmtId="0" fontId="0" fillId="0" borderId="0" xfId="0" applyBorder="1" applyAlignment="1">
      <alignment vertical="center" wrapText="1"/>
    </xf>
    <xf numFmtId="0" fontId="0" fillId="0" borderId="5" xfId="0" applyBorder="1" applyAlignment="1">
      <alignment vertical="center" wrapText="1"/>
    </xf>
    <xf numFmtId="49" fontId="16" fillId="0" borderId="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0" fillId="0" borderId="0" xfId="0" applyBorder="1" applyAlignment="1">
      <alignment horizontal="center" vertical="center" wrapText="1" shrinkToFit="1"/>
    </xf>
    <xf numFmtId="180" fontId="12" fillId="0" borderId="0" xfId="0" applyNumberFormat="1" applyFont="1" applyBorder="1" applyAlignment="1">
      <alignment horizontal="centerContinuous" vertical="center"/>
    </xf>
    <xf numFmtId="180" fontId="12" fillId="0" borderId="0" xfId="0" applyNumberFormat="1" applyFont="1" applyBorder="1" applyAlignment="1">
      <alignment horizontal="center" vertical="center"/>
    </xf>
    <xf numFmtId="192" fontId="12" fillId="0" borderId="0" xfId="0" applyNumberFormat="1" applyFont="1" applyAlignment="1">
      <alignment/>
    </xf>
    <xf numFmtId="193" fontId="12" fillId="0" borderId="0" xfId="0" applyNumberFormat="1" applyFont="1" applyAlignment="1">
      <alignment/>
    </xf>
    <xf numFmtId="194" fontId="12" fillId="0" borderId="0" xfId="0" applyNumberFormat="1" applyFont="1" applyAlignment="1">
      <alignment/>
    </xf>
    <xf numFmtId="196" fontId="12" fillId="0" borderId="0" xfId="0" applyNumberFormat="1" applyFont="1" applyAlignment="1">
      <alignment/>
    </xf>
    <xf numFmtId="0" fontId="8" fillId="0" borderId="0" xfId="0" applyFont="1" applyAlignment="1">
      <alignment horizontal="centerContinuous"/>
    </xf>
    <xf numFmtId="198" fontId="12" fillId="0" borderId="0" xfId="0" applyNumberFormat="1" applyFont="1" applyAlignment="1">
      <alignment/>
    </xf>
    <xf numFmtId="0" fontId="14" fillId="0" borderId="0" xfId="0" applyFont="1" applyAlignment="1">
      <alignment horizontal="center"/>
    </xf>
    <xf numFmtId="174" fontId="12" fillId="0" borderId="20" xfId="0" applyNumberFormat="1" applyFont="1" applyBorder="1" applyAlignment="1">
      <alignment horizontal="centerContinuous" vertical="center"/>
    </xf>
    <xf numFmtId="174" fontId="12" fillId="0" borderId="19" xfId="0" applyNumberFormat="1" applyFont="1" applyBorder="1" applyAlignment="1">
      <alignment horizontal="center" vertical="center"/>
    </xf>
    <xf numFmtId="0" fontId="12" fillId="0" borderId="0" xfId="0" applyFont="1" applyBorder="1" applyAlignment="1">
      <alignment horizontal="left"/>
    </xf>
    <xf numFmtId="0" fontId="12" fillId="0" borderId="5" xfId="0" applyFont="1" applyBorder="1" applyAlignment="1">
      <alignment horizontal="left"/>
    </xf>
    <xf numFmtId="0" fontId="12" fillId="0" borderId="0" xfId="0" applyFont="1" applyFill="1" applyBorder="1" applyAlignment="1">
      <alignment horizontal="left"/>
    </xf>
    <xf numFmtId="0" fontId="23" fillId="0" borderId="0" xfId="0" applyFont="1" applyAlignment="1">
      <alignment horizontal="justify"/>
    </xf>
    <xf numFmtId="0" fontId="15" fillId="0" borderId="0" xfId="0" applyFont="1" applyAlignment="1">
      <alignment/>
    </xf>
    <xf numFmtId="0" fontId="6" fillId="0" borderId="6" xfId="0" applyFont="1" applyBorder="1" applyAlignment="1">
      <alignment horizontal="center" vertical="center" wrapText="1" shrinkToFit="1"/>
    </xf>
    <xf numFmtId="0" fontId="7" fillId="0" borderId="0" xfId="0" applyFont="1" applyBorder="1" applyAlignment="1">
      <alignment horizontal="center"/>
    </xf>
    <xf numFmtId="49" fontId="12" fillId="0" borderId="3" xfId="0" applyNumberFormat="1" applyFont="1" applyBorder="1" applyAlignment="1">
      <alignment horizontal="center" vertical="center" wrapText="1" shrinkToFit="1"/>
    </xf>
    <xf numFmtId="0" fontId="33" fillId="0" borderId="0" xfId="0" applyFont="1" applyAlignment="1">
      <alignment horizontal="center" vertical="top" wrapText="1"/>
    </xf>
    <xf numFmtId="0" fontId="34" fillId="0" borderId="0" xfId="0" applyFont="1" applyAlignment="1">
      <alignment horizontal="justify" vertical="top"/>
    </xf>
    <xf numFmtId="0" fontId="35" fillId="0" borderId="0" xfId="0" applyFont="1" applyAlignment="1">
      <alignment horizontal="left" vertical="top"/>
    </xf>
    <xf numFmtId="0" fontId="36" fillId="0" borderId="0" xfId="0" applyFont="1" applyAlignment="1">
      <alignment horizontal="left" vertical="top"/>
    </xf>
    <xf numFmtId="0" fontId="14" fillId="0" borderId="0" xfId="0" applyFont="1" applyAlignment="1">
      <alignment vertical="top" wrapText="1"/>
    </xf>
    <xf numFmtId="0" fontId="0" fillId="0" borderId="0" xfId="0" applyNumberFormat="1" applyAlignment="1">
      <alignment vertical="top" wrapText="1"/>
    </xf>
    <xf numFmtId="0" fontId="37" fillId="0" borderId="0" xfId="0" applyFont="1" applyAlignment="1">
      <alignment vertical="top" wrapText="1"/>
    </xf>
    <xf numFmtId="0" fontId="13"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center" vertical="center"/>
    </xf>
    <xf numFmtId="174" fontId="12" fillId="0" borderId="21" xfId="0" applyNumberFormat="1" applyFont="1" applyBorder="1" applyAlignment="1">
      <alignment horizontal="center"/>
    </xf>
    <xf numFmtId="174" fontId="12" fillId="0" borderId="22" xfId="0" applyNumberFormat="1" applyFont="1" applyBorder="1" applyAlignment="1">
      <alignment horizontal="center"/>
    </xf>
    <xf numFmtId="174" fontId="12" fillId="0" borderId="1" xfId="0" applyNumberFormat="1" applyFont="1" applyBorder="1" applyAlignment="1">
      <alignment horizontal="center" vertical="center"/>
    </xf>
    <xf numFmtId="174" fontId="12" fillId="0" borderId="8" xfId="0" applyNumberFormat="1" applyFont="1" applyBorder="1" applyAlignment="1">
      <alignment horizontal="center" vertical="center"/>
    </xf>
    <xf numFmtId="0" fontId="8" fillId="0" borderId="0" xfId="22" applyFont="1" applyAlignment="1">
      <alignment horizontal="center" vertical="center"/>
      <protection/>
    </xf>
    <xf numFmtId="0" fontId="9" fillId="0" borderId="0" xfId="22" applyFont="1" applyAlignment="1">
      <alignment horizontal="center" vertical="center"/>
      <protection/>
    </xf>
    <xf numFmtId="0" fontId="9" fillId="0" borderId="0" xfId="0" applyFont="1" applyAlignment="1">
      <alignment horizontal="center"/>
    </xf>
    <xf numFmtId="0" fontId="6" fillId="0" borderId="11" xfId="0" applyFont="1" applyBorder="1" applyAlignment="1">
      <alignment horizontal="center" vertical="center" wrapText="1" shrinkToFit="1"/>
    </xf>
    <xf numFmtId="0" fontId="12"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187" fontId="12" fillId="0" borderId="4" xfId="0" applyNumberFormat="1" applyFont="1" applyBorder="1" applyAlignment="1">
      <alignment horizontal="center" vertical="center" wrapText="1"/>
    </xf>
    <xf numFmtId="0" fontId="12" fillId="0" borderId="7" xfId="0" applyFont="1" applyBorder="1" applyAlignment="1">
      <alignment horizontal="center" vertical="center" wrapText="1"/>
    </xf>
    <xf numFmtId="0" fontId="12" fillId="0" borderId="12" xfId="0" applyFont="1" applyBorder="1" applyAlignment="1">
      <alignment horizontal="center" vertical="center" wrapText="1"/>
    </xf>
    <xf numFmtId="49" fontId="12" fillId="0" borderId="27" xfId="0" applyNumberFormat="1" applyFont="1" applyBorder="1" applyAlignment="1">
      <alignment horizontal="center" vertical="center" wrapText="1"/>
    </xf>
    <xf numFmtId="49" fontId="0" fillId="0" borderId="7" xfId="0" applyNumberFormat="1" applyBorder="1" applyAlignment="1">
      <alignment horizontal="center" vertical="center" wrapText="1"/>
    </xf>
    <xf numFmtId="49" fontId="0" fillId="0" borderId="12" xfId="0" applyNumberFormat="1" applyBorder="1" applyAlignment="1">
      <alignment horizontal="center" vertical="center" wrapText="1"/>
    </xf>
    <xf numFmtId="0" fontId="8"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49" fontId="12" fillId="0" borderId="3" xfId="20" applyNumberFormat="1" applyFont="1" applyBorder="1" applyAlignment="1">
      <alignment horizontal="center" vertical="center" wrapText="1" shrinkToFit="1"/>
      <protection/>
    </xf>
    <xf numFmtId="0" fontId="6" fillId="0" borderId="6" xfId="20" applyFont="1" applyBorder="1" applyAlignment="1">
      <alignment horizontal="center" vertical="center" wrapText="1" shrinkToFit="1"/>
      <protection/>
    </xf>
    <xf numFmtId="0" fontId="6" fillId="0" borderId="11" xfId="20" applyFont="1" applyBorder="1" applyAlignment="1">
      <alignment horizontal="center" vertical="center" wrapText="1" shrinkToFit="1"/>
      <protection/>
    </xf>
    <xf numFmtId="0" fontId="12" fillId="0" borderId="23" xfId="20" applyFont="1" applyBorder="1" applyAlignment="1">
      <alignment horizontal="center" vertical="center" wrapText="1"/>
      <protection/>
    </xf>
    <xf numFmtId="0" fontId="6" fillId="0" borderId="24" xfId="20" applyFont="1" applyBorder="1" applyAlignment="1">
      <alignment horizontal="center" vertical="center" wrapText="1"/>
      <protection/>
    </xf>
    <xf numFmtId="0" fontId="6" fillId="0" borderId="25" xfId="20" applyFont="1" applyBorder="1" applyAlignment="1">
      <alignment horizontal="center" vertical="center" wrapText="1"/>
      <protection/>
    </xf>
    <xf numFmtId="0" fontId="6" fillId="0" borderId="26" xfId="20" applyFont="1" applyBorder="1" applyAlignment="1">
      <alignment horizontal="center" vertical="center" wrapText="1"/>
      <protection/>
    </xf>
    <xf numFmtId="187" fontId="12" fillId="0" borderId="4" xfId="20" applyNumberFormat="1" applyFont="1" applyBorder="1" applyAlignment="1">
      <alignment horizontal="center" vertical="center" wrapText="1"/>
      <protection/>
    </xf>
    <xf numFmtId="0" fontId="12" fillId="0" borderId="7" xfId="20" applyFont="1" applyBorder="1" applyAlignment="1">
      <alignment horizontal="center" vertical="center" wrapText="1"/>
      <protection/>
    </xf>
    <xf numFmtId="0" fontId="12" fillId="0" borderId="12" xfId="20" applyFont="1" applyBorder="1" applyAlignment="1">
      <alignment horizontal="center" vertical="center" wrapText="1"/>
      <protection/>
    </xf>
    <xf numFmtId="49" fontId="12" fillId="0" borderId="27" xfId="20" applyNumberFormat="1" applyFont="1" applyBorder="1" applyAlignment="1">
      <alignment horizontal="center" vertical="center" wrapText="1"/>
      <protection/>
    </xf>
    <xf numFmtId="49" fontId="0" fillId="0" borderId="7" xfId="20" applyNumberFormat="1" applyBorder="1" applyAlignment="1">
      <alignment horizontal="center" vertical="center" wrapText="1"/>
      <protection/>
    </xf>
    <xf numFmtId="49" fontId="0" fillId="0" borderId="12" xfId="20" applyNumberFormat="1" applyBorder="1" applyAlignment="1">
      <alignment horizontal="center" vertical="center" wrapText="1"/>
      <protection/>
    </xf>
    <xf numFmtId="180" fontId="12" fillId="0" borderId="28" xfId="0" applyNumberFormat="1" applyFont="1" applyBorder="1" applyAlignment="1">
      <alignment horizontal="center" wrapText="1" shrinkToFit="1"/>
    </xf>
    <xf numFmtId="0" fontId="0" fillId="0" borderId="14" xfId="0" applyBorder="1" applyAlignment="1">
      <alignment wrapText="1" shrinkToFit="1"/>
    </xf>
    <xf numFmtId="0" fontId="14" fillId="0" borderId="0" xfId="0" applyFont="1" applyAlignment="1">
      <alignment horizontal="center"/>
    </xf>
    <xf numFmtId="0" fontId="0" fillId="0" borderId="0" xfId="0" applyAlignment="1">
      <alignment horizontal="center"/>
    </xf>
    <xf numFmtId="0" fontId="24" fillId="0" borderId="0" xfId="0" applyFont="1" applyAlignment="1">
      <alignment horizontal="center"/>
    </xf>
    <xf numFmtId="0" fontId="12" fillId="0" borderId="16" xfId="0" applyFont="1" applyBorder="1" applyAlignment="1">
      <alignment horizontal="center" vertical="center"/>
    </xf>
    <xf numFmtId="0" fontId="12" fillId="0" borderId="2"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13" xfId="0" applyFont="1" applyBorder="1" applyAlignment="1">
      <alignment horizontal="center" vertical="center"/>
    </xf>
    <xf numFmtId="0" fontId="12" fillId="0" borderId="10" xfId="0" applyFont="1" applyBorder="1" applyAlignment="1">
      <alignment horizontal="center" vertical="center"/>
    </xf>
    <xf numFmtId="49" fontId="12" fillId="0" borderId="1" xfId="0" applyNumberFormat="1" applyFont="1" applyBorder="1" applyAlignment="1">
      <alignment horizontal="center" vertical="center" shrinkToFit="1"/>
    </xf>
    <xf numFmtId="0" fontId="0" fillId="0" borderId="8" xfId="0" applyBorder="1" applyAlignment="1">
      <alignment shrinkToFit="1"/>
    </xf>
    <xf numFmtId="180" fontId="12" fillId="0" borderId="27" xfId="0" applyNumberFormat="1" applyFont="1" applyBorder="1" applyAlignment="1">
      <alignment horizontal="center" wrapText="1" shrinkToFit="1"/>
    </xf>
    <xf numFmtId="0" fontId="0" fillId="0" borderId="12" xfId="0" applyBorder="1" applyAlignment="1">
      <alignment wrapText="1" shrinkToFit="1"/>
    </xf>
  </cellXfs>
  <cellStyles count="13">
    <cellStyle name="Normal" xfId="0"/>
    <cellStyle name="Followed Hyperlink" xfId="15"/>
    <cellStyle name="Comma" xfId="16"/>
    <cellStyle name="Comma [0]" xfId="17"/>
    <cellStyle name="Hyperlink" xfId="18"/>
    <cellStyle name="Percent" xfId="19"/>
    <cellStyle name="Standard_AE_W052004" xfId="20"/>
    <cellStyle name="Standard_AP_WZ0504neu" xfId="21"/>
    <cellStyle name="Standard_HG" xfId="22"/>
    <cellStyle name="Standard_Prod 032004" xfId="23"/>
    <cellStyle name="Standard_Seite16(05)2004"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88.2390434544289</c:v>
              </c:pt>
              <c:pt idx="1">
                <c:v>89.4</c:v>
              </c:pt>
              <c:pt idx="2">
                <c:v>102.9</c:v>
              </c:pt>
              <c:pt idx="3">
                <c:v>93.9</c:v>
              </c:pt>
              <c:pt idx="4">
                <c:v>105.9</c:v>
              </c:pt>
              <c:pt idx="5">
                <c:v>100.9</c:v>
              </c:pt>
              <c:pt idx="6">
                <c:v>98.1</c:v>
              </c:pt>
              <c:pt idx="7">
                <c:v>105.4</c:v>
              </c:pt>
              <c:pt idx="8">
                <c:v>106.4</c:v>
              </c:pt>
              <c:pt idx="9">
                <c:v>107.1</c:v>
              </c:pt>
              <c:pt idx="10">
                <c:v>114</c:v>
              </c:pt>
              <c:pt idx="11">
                <c:v>82.9845147153055</c:v>
              </c:pt>
              <c:pt idx="12">
                <c:v>84.80827370984359</c:v>
              </c:pt>
              <c:pt idx="13">
                <c:v>87.1506558093634</c:v>
              </c:pt>
              <c:pt idx="14">
                <c:v>97.55965895022779</c:v>
              </c:pt>
              <c:pt idx="15">
                <c:v>102.4</c:v>
              </c:pt>
              <c:pt idx="16">
                <c:v>95.3</c:v>
              </c:pt>
              <c:pt idx="17">
                <c:v>99.7</c:v>
              </c:pt>
              <c:pt idx="18">
                <c:v>99.2</c:v>
              </c:pt>
              <c:pt idx="19">
                <c:v>102.9</c:v>
              </c:pt>
              <c:pt idx="20">
                <c:v>110.9</c:v>
              </c:pt>
              <c:pt idx="21">
                <c:v>110.9</c:v>
              </c:pt>
              <c:pt idx="22">
                <c:v>110.5</c:v>
              </c:pt>
              <c:pt idx="23">
                <c:v>86.3</c:v>
              </c:pt>
              <c:pt idx="24">
                <c:v>89.48558065197993</c:v>
              </c:pt>
              <c:pt idx="25">
                <c:v>90.23739160876669</c:v>
              </c:pt>
              <c:pt idx="26">
                <c:v>107.3</c:v>
              </c:pt>
              <c:pt idx="27">
                <c:v>102.78222045297363</c:v>
              </c:pt>
              <c:pt idx="28">
                <c:v>103.16610656715848</c:v>
              </c:pt>
              <c:pt idx="29">
                <c:v>110.42887602179428</c:v>
              </c:pt>
              <c:pt idx="30">
                <c:v>111.56907629340313</c:v>
              </c:pt>
              <c:pt idx="31">
                <c:v>104.85317688123621</c:v>
              </c:pt>
              <c:pt idx="32">
                <c:v>121.59576650058115</c:v>
              </c:pt>
              <c:pt idx="33">
                <c:v>122.71036912228101</c:v>
              </c:pt>
              <c:pt idx="34">
                <c:v>120.45224319896005</c:v>
              </c:pt>
              <c:pt idx="35">
                <c:v>101.7</c:v>
              </c:pt>
              <c:pt idx="36">
                <c:v>100.50091608496324</c:v>
              </c:pt>
              <c:pt idx="37">
                <c:v>103.8360039485867</c:v>
              </c:pt>
              <c:pt idx="38">
                <c:v>118.0489050348389</c:v>
              </c:pt>
              <c:pt idx="39">
                <c:v>109.3</c:v>
              </c:pt>
              <c:pt idx="40">
                <c:v>105.2</c:v>
              </c:pt>
            </c:numLit>
          </c:val>
          <c:smooth val="0"/>
        </c:ser>
        <c:axId val="37702620"/>
        <c:axId val="3779261"/>
      </c:lineChart>
      <c:catAx>
        <c:axId val="37702620"/>
        <c:scaling>
          <c:orientation val="minMax"/>
        </c:scaling>
        <c:axPos val="b"/>
        <c:majorGridlines/>
        <c:delete val="1"/>
        <c:majorTickMark val="out"/>
        <c:minorTickMark val="none"/>
        <c:tickLblPos val="nextTo"/>
        <c:crossAx val="3779261"/>
        <c:crosses val="autoZero"/>
        <c:auto val="1"/>
        <c:lblOffset val="100"/>
        <c:tickMarkSkip val="12"/>
        <c:noMultiLvlLbl val="0"/>
      </c:catAx>
      <c:valAx>
        <c:axId val="3779261"/>
        <c:scaling>
          <c:orientation val="minMax"/>
          <c:max val="200"/>
        </c:scaling>
        <c:axPos val="l"/>
        <c:title>
          <c:tx>
            <c:rich>
              <a:bodyPr vert="horz" rot="0" anchor="ctr"/>
              <a:lstStyle/>
              <a:p>
                <a:pPr algn="ctr">
                  <a:defRPr/>
                </a:pPr>
                <a:r>
                  <a:rPr lang="en-US" cap="none" sz="10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pPr>
          </a:p>
        </c:txPr>
        <c:crossAx val="3770262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43"/>
          <c:w val="0.98075"/>
          <c:h val="0.884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98.81886094333005</c:v>
              </c:pt>
              <c:pt idx="1">
                <c:v>99</c:v>
              </c:pt>
              <c:pt idx="2">
                <c:v>110.5</c:v>
              </c:pt>
              <c:pt idx="3">
                <c:v>97.7</c:v>
              </c:pt>
              <c:pt idx="4">
                <c:v>109.6</c:v>
              </c:pt>
              <c:pt idx="5">
                <c:v>103.3</c:v>
              </c:pt>
              <c:pt idx="6">
                <c:v>98.3</c:v>
              </c:pt>
              <c:pt idx="7">
                <c:v>106.6</c:v>
              </c:pt>
              <c:pt idx="8">
                <c:v>107.4</c:v>
              </c:pt>
              <c:pt idx="9">
                <c:v>109.4</c:v>
              </c:pt>
              <c:pt idx="10">
                <c:v>117.8</c:v>
              </c:pt>
              <c:pt idx="11">
                <c:v>88.63137826952102</c:v>
              </c:pt>
              <c:pt idx="12">
                <c:v>99.12969878565279</c:v>
              </c:pt>
              <c:pt idx="13">
                <c:v>99.4182231974882</c:v>
              </c:pt>
              <c:pt idx="14">
                <c:v>110.07584536954545</c:v>
              </c:pt>
              <c:pt idx="15">
                <c:v>110.9</c:v>
              </c:pt>
              <c:pt idx="16">
                <c:v>103.1</c:v>
              </c:pt>
              <c:pt idx="17">
                <c:v>107.7</c:v>
              </c:pt>
              <c:pt idx="18">
                <c:v>104</c:v>
              </c:pt>
              <c:pt idx="19">
                <c:v>110.3</c:v>
              </c:pt>
              <c:pt idx="20">
                <c:v>120.2</c:v>
              </c:pt>
              <c:pt idx="21">
                <c:v>120.5</c:v>
              </c:pt>
              <c:pt idx="22">
                <c:v>121.4</c:v>
              </c:pt>
              <c:pt idx="23">
                <c:v>96.9</c:v>
              </c:pt>
              <c:pt idx="24">
                <c:v>106.37883618663955</c:v>
              </c:pt>
              <c:pt idx="25">
                <c:v>107.57520585587936</c:v>
              </c:pt>
              <c:pt idx="26">
                <c:v>123.2</c:v>
              </c:pt>
              <c:pt idx="27">
                <c:v>113.3931242584725</c:v>
              </c:pt>
              <c:pt idx="28">
                <c:v>114.4609495503173</c:v>
              </c:pt>
              <c:pt idx="29">
                <c:v>120.41828118091031</c:v>
              </c:pt>
              <c:pt idx="30">
                <c:v>120.62214655154646</c:v>
              </c:pt>
              <c:pt idx="31">
                <c:v>111.67552595071979</c:v>
              </c:pt>
              <c:pt idx="32">
                <c:v>134.843350420228</c:v>
              </c:pt>
              <c:pt idx="33">
                <c:v>136.55859775988873</c:v>
              </c:pt>
              <c:pt idx="34">
                <c:v>135.80780550351562</c:v>
              </c:pt>
              <c:pt idx="35">
                <c:v>116.6</c:v>
              </c:pt>
              <c:pt idx="36">
                <c:v>123.44331647758831</c:v>
              </c:pt>
              <c:pt idx="37">
                <c:v>126.62925329346879</c:v>
              </c:pt>
              <c:pt idx="38">
                <c:v>140.6374944483718</c:v>
              </c:pt>
              <c:pt idx="39">
                <c:v>125.9</c:v>
              </c:pt>
              <c:pt idx="40">
                <c:v>119.9</c:v>
              </c:pt>
              <c:pt idx="41">
                <c:v>139.54294203861227</c:v>
              </c:pt>
            </c:numLit>
          </c:val>
          <c:smooth val="0"/>
        </c:ser>
        <c:axId val="57102198"/>
        <c:axId val="44157735"/>
      </c:lineChart>
      <c:catAx>
        <c:axId val="57102198"/>
        <c:scaling>
          <c:orientation val="minMax"/>
        </c:scaling>
        <c:axPos val="b"/>
        <c:majorGridlines/>
        <c:delete val="1"/>
        <c:majorTickMark val="out"/>
        <c:minorTickMark val="none"/>
        <c:tickLblPos val="nextTo"/>
        <c:crossAx val="44157735"/>
        <c:crosses val="autoZero"/>
        <c:auto val="1"/>
        <c:lblOffset val="100"/>
        <c:tickLblSkip val="1"/>
        <c:tickMarkSkip val="12"/>
        <c:noMultiLvlLbl val="0"/>
      </c:catAx>
      <c:valAx>
        <c:axId val="44157735"/>
        <c:scaling>
          <c:orientation val="minMax"/>
          <c:max val="25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57102198"/>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12675"/>
          <c:w val="0.981"/>
          <c:h val="0.871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88.2390434544289</c:v>
              </c:pt>
              <c:pt idx="1">
                <c:v>89.4</c:v>
              </c:pt>
              <c:pt idx="2">
                <c:v>102.9</c:v>
              </c:pt>
              <c:pt idx="3">
                <c:v>93.9</c:v>
              </c:pt>
              <c:pt idx="4">
                <c:v>105.9</c:v>
              </c:pt>
              <c:pt idx="5">
                <c:v>100.9</c:v>
              </c:pt>
              <c:pt idx="6">
                <c:v>98.1</c:v>
              </c:pt>
              <c:pt idx="7">
                <c:v>105.4</c:v>
              </c:pt>
              <c:pt idx="8">
                <c:v>106.4</c:v>
              </c:pt>
              <c:pt idx="9">
                <c:v>107.1</c:v>
              </c:pt>
              <c:pt idx="10">
                <c:v>114</c:v>
              </c:pt>
              <c:pt idx="11">
                <c:v>82.9845147153055</c:v>
              </c:pt>
              <c:pt idx="12">
                <c:v>84.80827370984359</c:v>
              </c:pt>
              <c:pt idx="13">
                <c:v>87.1506558093634</c:v>
              </c:pt>
              <c:pt idx="14">
                <c:v>97.55965895022779</c:v>
              </c:pt>
              <c:pt idx="15">
                <c:v>102.4</c:v>
              </c:pt>
              <c:pt idx="16">
                <c:v>95.3</c:v>
              </c:pt>
              <c:pt idx="17">
                <c:v>99.7</c:v>
              </c:pt>
              <c:pt idx="18">
                <c:v>99.2</c:v>
              </c:pt>
              <c:pt idx="19">
                <c:v>102.9</c:v>
              </c:pt>
              <c:pt idx="20">
                <c:v>110.9</c:v>
              </c:pt>
              <c:pt idx="21">
                <c:v>110.9</c:v>
              </c:pt>
              <c:pt idx="22">
                <c:v>110.5</c:v>
              </c:pt>
              <c:pt idx="23">
                <c:v>86.3</c:v>
              </c:pt>
              <c:pt idx="24">
                <c:v>89.48558065197993</c:v>
              </c:pt>
              <c:pt idx="25">
                <c:v>90.23739160876669</c:v>
              </c:pt>
              <c:pt idx="26">
                <c:v>107.3</c:v>
              </c:pt>
              <c:pt idx="27">
                <c:v>102.78222045297363</c:v>
              </c:pt>
              <c:pt idx="28">
                <c:v>103.16610656715848</c:v>
              </c:pt>
              <c:pt idx="29">
                <c:v>110.42887602179428</c:v>
              </c:pt>
              <c:pt idx="30">
                <c:v>111.56907629340313</c:v>
              </c:pt>
              <c:pt idx="31">
                <c:v>104.85317688123621</c:v>
              </c:pt>
              <c:pt idx="32">
                <c:v>121.59576650058115</c:v>
              </c:pt>
              <c:pt idx="33">
                <c:v>122.71036912228101</c:v>
              </c:pt>
              <c:pt idx="34">
                <c:v>120.45224319896005</c:v>
              </c:pt>
              <c:pt idx="35">
                <c:v>101.7</c:v>
              </c:pt>
              <c:pt idx="36">
                <c:v>100.50091608496324</c:v>
              </c:pt>
              <c:pt idx="37">
                <c:v>103.8360039485867</c:v>
              </c:pt>
              <c:pt idx="38">
                <c:v>118.0489050348389</c:v>
              </c:pt>
              <c:pt idx="39">
                <c:v>109.3</c:v>
              </c:pt>
              <c:pt idx="40">
                <c:v>105.2</c:v>
              </c:pt>
              <c:pt idx="41">
                <c:v>122.58831856560603</c:v>
              </c:pt>
              <c:pt idx="42">
                <c:v>112.12704301375666</c:v>
              </c:pt>
            </c:numLit>
          </c:val>
          <c:smooth val="0"/>
        </c:ser>
        <c:axId val="61875296"/>
        <c:axId val="20006753"/>
      </c:lineChart>
      <c:catAx>
        <c:axId val="61875296"/>
        <c:scaling>
          <c:orientation val="minMax"/>
        </c:scaling>
        <c:axPos val="b"/>
        <c:majorGridlines/>
        <c:delete val="1"/>
        <c:majorTickMark val="out"/>
        <c:minorTickMark val="none"/>
        <c:tickLblPos val="nextTo"/>
        <c:crossAx val="20006753"/>
        <c:crosses val="autoZero"/>
        <c:auto val="1"/>
        <c:lblOffset val="100"/>
        <c:tickMarkSkip val="12"/>
        <c:noMultiLvlLbl val="0"/>
      </c:catAx>
      <c:valAx>
        <c:axId val="20006753"/>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6187529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43"/>
          <c:w val="0.98075"/>
          <c:h val="0.884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98.81886094333005</c:v>
              </c:pt>
              <c:pt idx="1">
                <c:v>99</c:v>
              </c:pt>
              <c:pt idx="2">
                <c:v>110.5</c:v>
              </c:pt>
              <c:pt idx="3">
                <c:v>97.7</c:v>
              </c:pt>
              <c:pt idx="4">
                <c:v>109.6</c:v>
              </c:pt>
              <c:pt idx="5">
                <c:v>103.3</c:v>
              </c:pt>
              <c:pt idx="6">
                <c:v>98.3</c:v>
              </c:pt>
              <c:pt idx="7">
                <c:v>106.6</c:v>
              </c:pt>
              <c:pt idx="8">
                <c:v>107.4</c:v>
              </c:pt>
              <c:pt idx="9">
                <c:v>109.4</c:v>
              </c:pt>
              <c:pt idx="10">
                <c:v>117.8</c:v>
              </c:pt>
              <c:pt idx="11">
                <c:v>88.63137826952102</c:v>
              </c:pt>
              <c:pt idx="12">
                <c:v>99.12969878565279</c:v>
              </c:pt>
              <c:pt idx="13">
                <c:v>99.4182231974882</c:v>
              </c:pt>
              <c:pt idx="14">
                <c:v>110.07584536954545</c:v>
              </c:pt>
              <c:pt idx="15">
                <c:v>110.9</c:v>
              </c:pt>
              <c:pt idx="16">
                <c:v>103.1</c:v>
              </c:pt>
              <c:pt idx="17">
                <c:v>107.7</c:v>
              </c:pt>
              <c:pt idx="18">
                <c:v>104</c:v>
              </c:pt>
              <c:pt idx="19">
                <c:v>110.3</c:v>
              </c:pt>
              <c:pt idx="20">
                <c:v>120.2</c:v>
              </c:pt>
              <c:pt idx="21">
                <c:v>120.5</c:v>
              </c:pt>
              <c:pt idx="22">
                <c:v>121.4</c:v>
              </c:pt>
              <c:pt idx="23">
                <c:v>96.9</c:v>
              </c:pt>
              <c:pt idx="24">
                <c:v>106.37883618663955</c:v>
              </c:pt>
              <c:pt idx="25">
                <c:v>107.57520585587936</c:v>
              </c:pt>
              <c:pt idx="26">
                <c:v>123.2</c:v>
              </c:pt>
              <c:pt idx="27">
                <c:v>113.3931242584725</c:v>
              </c:pt>
              <c:pt idx="28">
                <c:v>114.4609495503173</c:v>
              </c:pt>
              <c:pt idx="29">
                <c:v>120.41828118091031</c:v>
              </c:pt>
              <c:pt idx="30">
                <c:v>120.62214655154646</c:v>
              </c:pt>
              <c:pt idx="31">
                <c:v>111.67552595071979</c:v>
              </c:pt>
              <c:pt idx="32">
                <c:v>134.843350420228</c:v>
              </c:pt>
              <c:pt idx="33">
                <c:v>136.55859775988873</c:v>
              </c:pt>
              <c:pt idx="34">
                <c:v>135.80780550351562</c:v>
              </c:pt>
              <c:pt idx="35">
                <c:v>116.6</c:v>
              </c:pt>
              <c:pt idx="36">
                <c:v>123.44331647758831</c:v>
              </c:pt>
              <c:pt idx="37">
                <c:v>126.62925329346879</c:v>
              </c:pt>
              <c:pt idx="38">
                <c:v>140.6374944483718</c:v>
              </c:pt>
              <c:pt idx="39">
                <c:v>125.9</c:v>
              </c:pt>
              <c:pt idx="40">
                <c:v>119.9</c:v>
              </c:pt>
              <c:pt idx="41">
                <c:v>139.54294203861227</c:v>
              </c:pt>
              <c:pt idx="42">
                <c:v>126.4405870991092</c:v>
              </c:pt>
            </c:numLit>
          </c:val>
          <c:smooth val="0"/>
        </c:ser>
        <c:axId val="45843050"/>
        <c:axId val="9934267"/>
      </c:lineChart>
      <c:catAx>
        <c:axId val="45843050"/>
        <c:scaling>
          <c:orientation val="minMax"/>
        </c:scaling>
        <c:axPos val="b"/>
        <c:majorGridlines/>
        <c:delete val="1"/>
        <c:majorTickMark val="out"/>
        <c:minorTickMark val="none"/>
        <c:tickLblPos val="nextTo"/>
        <c:crossAx val="9934267"/>
        <c:crosses val="autoZero"/>
        <c:auto val="1"/>
        <c:lblOffset val="100"/>
        <c:tickLblSkip val="1"/>
        <c:tickMarkSkip val="12"/>
        <c:noMultiLvlLbl val="0"/>
      </c:catAx>
      <c:valAx>
        <c:axId val="9934267"/>
        <c:scaling>
          <c:orientation val="minMax"/>
          <c:max val="25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45843050"/>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98.5759485855019</c:v>
              </c:pt>
              <c:pt idx="1">
                <c:v>96.9</c:v>
              </c:pt>
              <c:pt idx="2">
                <c:v>109.9</c:v>
              </c:pt>
              <c:pt idx="3">
                <c:v>99.1</c:v>
              </c:pt>
              <c:pt idx="4">
                <c:v>110.3</c:v>
              </c:pt>
              <c:pt idx="5">
                <c:v>112.2</c:v>
              </c:pt>
              <c:pt idx="6">
                <c:v>103.6</c:v>
              </c:pt>
              <c:pt idx="7">
                <c:v>110.9</c:v>
              </c:pt>
              <c:pt idx="8">
                <c:v>112.5</c:v>
              </c:pt>
              <c:pt idx="9">
                <c:v>113.5</c:v>
              </c:pt>
              <c:pt idx="10">
                <c:v>116.6</c:v>
              </c:pt>
              <c:pt idx="11">
                <c:v>78.81947334961109</c:v>
              </c:pt>
              <c:pt idx="12">
                <c:v>102.32157562084699</c:v>
              </c:pt>
              <c:pt idx="13">
                <c:v>101.7508274468488</c:v>
              </c:pt>
              <c:pt idx="14">
                <c:v>111.08488815283546</c:v>
              </c:pt>
              <c:pt idx="15">
                <c:v>115.5</c:v>
              </c:pt>
              <c:pt idx="16">
                <c:v>112.9</c:v>
              </c:pt>
              <c:pt idx="17">
                <c:v>117.2</c:v>
              </c:pt>
              <c:pt idx="18">
                <c:v>116.9</c:v>
              </c:pt>
              <c:pt idx="19">
                <c:v>119.4</c:v>
              </c:pt>
              <c:pt idx="20">
                <c:v>123</c:v>
              </c:pt>
              <c:pt idx="21">
                <c:v>126.4</c:v>
              </c:pt>
              <c:pt idx="22">
                <c:v>122.6</c:v>
              </c:pt>
              <c:pt idx="23">
                <c:v>96.4</c:v>
              </c:pt>
              <c:pt idx="24">
                <c:v>111.94391378263195</c:v>
              </c:pt>
              <c:pt idx="25">
                <c:v>112.99400721225406</c:v>
              </c:pt>
              <c:pt idx="26">
                <c:v>126.5</c:v>
              </c:pt>
              <c:pt idx="27">
                <c:v>121.60657823468337</c:v>
              </c:pt>
              <c:pt idx="28">
                <c:v>130.10586356763127</c:v>
              </c:pt>
              <c:pt idx="29">
                <c:v>132.47485846442427</c:v>
              </c:pt>
              <c:pt idx="30">
                <c:v>130.7830085310323</c:v>
              </c:pt>
              <c:pt idx="31">
                <c:v>120.18074883402711</c:v>
              </c:pt>
              <c:pt idx="32">
                <c:v>141.4593899782959</c:v>
              </c:pt>
              <c:pt idx="33">
                <c:v>138.80645034187216</c:v>
              </c:pt>
              <c:pt idx="34">
                <c:v>136.98326922264874</c:v>
              </c:pt>
              <c:pt idx="35">
                <c:v>119.4</c:v>
              </c:pt>
              <c:pt idx="36">
                <c:v>137.6555925638372</c:v>
              </c:pt>
              <c:pt idx="37">
                <c:v>135.72674004598392</c:v>
              </c:pt>
              <c:pt idx="38">
                <c:v>145.8139884448965</c:v>
              </c:pt>
              <c:pt idx="39">
                <c:v>138.7</c:v>
              </c:pt>
              <c:pt idx="40">
                <c:v>134.9</c:v>
              </c:pt>
            </c:numLit>
          </c:val>
          <c:smooth val="0"/>
        </c:ser>
        <c:axId val="22299540"/>
        <c:axId val="66478133"/>
      </c:lineChart>
      <c:catAx>
        <c:axId val="22299540"/>
        <c:scaling>
          <c:orientation val="minMax"/>
        </c:scaling>
        <c:axPos val="b"/>
        <c:majorGridlines/>
        <c:delete val="1"/>
        <c:majorTickMark val="out"/>
        <c:minorTickMark val="none"/>
        <c:tickLblPos val="nextTo"/>
        <c:crossAx val="66478133"/>
        <c:crosses val="autoZero"/>
        <c:auto val="1"/>
        <c:lblOffset val="100"/>
        <c:tickMarkSkip val="12"/>
        <c:noMultiLvlLbl val="0"/>
      </c:catAx>
      <c:valAx>
        <c:axId val="66478133"/>
        <c:scaling>
          <c:orientation val="minMax"/>
          <c:max val="200"/>
        </c:scaling>
        <c:axPos val="l"/>
        <c:title>
          <c:tx>
            <c:rich>
              <a:bodyPr vert="horz" rot="0" anchor="ctr"/>
              <a:lstStyle/>
              <a:p>
                <a:pPr algn="ctr">
                  <a:defRPr/>
                </a:pPr>
                <a:r>
                  <a:rPr lang="en-US" cap="none" sz="10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pPr>
          </a:p>
        </c:txPr>
        <c:crossAx val="2229954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95.91169703367797</c:v>
              </c:pt>
              <c:pt idx="1">
                <c:v>99.3</c:v>
              </c:pt>
              <c:pt idx="2">
                <c:v>107.9</c:v>
              </c:pt>
              <c:pt idx="3">
                <c:v>90.7</c:v>
              </c:pt>
              <c:pt idx="4">
                <c:v>103.4</c:v>
              </c:pt>
              <c:pt idx="5">
                <c:v>87</c:v>
              </c:pt>
              <c:pt idx="6">
                <c:v>86.4</c:v>
              </c:pt>
              <c:pt idx="7">
                <c:v>92.6</c:v>
              </c:pt>
              <c:pt idx="8">
                <c:v>100.7</c:v>
              </c:pt>
              <c:pt idx="9">
                <c:v>99</c:v>
              </c:pt>
              <c:pt idx="10">
                <c:v>125.1</c:v>
              </c:pt>
              <c:pt idx="11">
                <c:v>102.25078991736663</c:v>
              </c:pt>
              <c:pt idx="12">
                <c:v>94.40336536452187</c:v>
              </c:pt>
              <c:pt idx="13">
                <c:v>93.7295295063318</c:v>
              </c:pt>
              <c:pt idx="14">
                <c:v>113.56521776137927</c:v>
              </c:pt>
              <c:pt idx="15">
                <c:v>109</c:v>
              </c:pt>
              <c:pt idx="16">
                <c:v>90.9</c:v>
              </c:pt>
              <c:pt idx="17">
                <c:v>98.5</c:v>
              </c:pt>
              <c:pt idx="18">
                <c:v>88.4</c:v>
              </c:pt>
              <c:pt idx="19">
                <c:v>100</c:v>
              </c:pt>
              <c:pt idx="20">
                <c:v>125.2</c:v>
              </c:pt>
              <c:pt idx="21">
                <c:v>123.3</c:v>
              </c:pt>
              <c:pt idx="22">
                <c:v>129.8</c:v>
              </c:pt>
              <c:pt idx="23">
                <c:v>101.4</c:v>
              </c:pt>
              <c:pt idx="24">
                <c:v>98.28266044289276</c:v>
              </c:pt>
              <c:pt idx="25">
                <c:v>103.51318508673242</c:v>
              </c:pt>
              <c:pt idx="26">
                <c:v>127.4</c:v>
              </c:pt>
              <c:pt idx="27">
                <c:v>103.5379861636968</c:v>
              </c:pt>
              <c:pt idx="28">
                <c:v>97.18537482935058</c:v>
              </c:pt>
              <c:pt idx="29">
                <c:v>112.2894229380033</c:v>
              </c:pt>
              <c:pt idx="30">
                <c:v>109.60161563799547</c:v>
              </c:pt>
              <c:pt idx="31">
                <c:v>103.83416012711768</c:v>
              </c:pt>
              <c:pt idx="32">
                <c:v>136.99377207232993</c:v>
              </c:pt>
              <c:pt idx="33">
                <c:v>146.11345148559263</c:v>
              </c:pt>
              <c:pt idx="34">
                <c:v>149.22298630642035</c:v>
              </c:pt>
              <c:pt idx="35">
                <c:v>117</c:v>
              </c:pt>
              <c:pt idx="36">
                <c:v>109.29621395152915</c:v>
              </c:pt>
              <c:pt idx="37">
                <c:v>120.80243354875732</c:v>
              </c:pt>
              <c:pt idx="38">
                <c:v>143.54216771095963</c:v>
              </c:pt>
              <c:pt idx="39">
                <c:v>117.5</c:v>
              </c:pt>
              <c:pt idx="40">
                <c:v>110.2</c:v>
              </c:pt>
            </c:numLit>
          </c:val>
          <c:smooth val="0"/>
        </c:ser>
        <c:axId val="61432286"/>
        <c:axId val="16019663"/>
      </c:lineChart>
      <c:catAx>
        <c:axId val="61432286"/>
        <c:scaling>
          <c:orientation val="minMax"/>
        </c:scaling>
        <c:axPos val="b"/>
        <c:majorGridlines/>
        <c:delete val="1"/>
        <c:majorTickMark val="out"/>
        <c:minorTickMark val="none"/>
        <c:tickLblPos val="nextTo"/>
        <c:crossAx val="16019663"/>
        <c:crosses val="autoZero"/>
        <c:auto val="1"/>
        <c:lblOffset val="100"/>
        <c:tickMarkSkip val="12"/>
        <c:noMultiLvlLbl val="0"/>
      </c:catAx>
      <c:valAx>
        <c:axId val="16019663"/>
        <c:scaling>
          <c:orientation val="minMax"/>
          <c:max val="200"/>
        </c:scaling>
        <c:axPos val="l"/>
        <c:title>
          <c:tx>
            <c:rich>
              <a:bodyPr vert="horz" rot="0" anchor="ctr"/>
              <a:lstStyle/>
              <a:p>
                <a:pPr algn="ctr">
                  <a:defRPr/>
                </a:pPr>
                <a:r>
                  <a:rPr lang="en-US" cap="none" sz="10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pPr>
          </a:p>
        </c:txPr>
        <c:crossAx val="6143228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98.5759485855019</c:v>
              </c:pt>
              <c:pt idx="1">
                <c:v>96.9</c:v>
              </c:pt>
              <c:pt idx="2">
                <c:v>109.9</c:v>
              </c:pt>
              <c:pt idx="3">
                <c:v>99.1</c:v>
              </c:pt>
              <c:pt idx="4">
                <c:v>110.3</c:v>
              </c:pt>
              <c:pt idx="5">
                <c:v>112.2</c:v>
              </c:pt>
              <c:pt idx="6">
                <c:v>103.6</c:v>
              </c:pt>
              <c:pt idx="7">
                <c:v>110.9</c:v>
              </c:pt>
              <c:pt idx="8">
                <c:v>112.5</c:v>
              </c:pt>
              <c:pt idx="9">
                <c:v>113.5</c:v>
              </c:pt>
              <c:pt idx="10">
                <c:v>116.6</c:v>
              </c:pt>
              <c:pt idx="11">
                <c:v>78.81947334961109</c:v>
              </c:pt>
              <c:pt idx="12">
                <c:v>102.32157562084699</c:v>
              </c:pt>
              <c:pt idx="13">
                <c:v>101.7508274468488</c:v>
              </c:pt>
              <c:pt idx="14">
                <c:v>111.08488815283546</c:v>
              </c:pt>
              <c:pt idx="15">
                <c:v>115.5</c:v>
              </c:pt>
              <c:pt idx="16">
                <c:v>112.9</c:v>
              </c:pt>
              <c:pt idx="17">
                <c:v>117.2</c:v>
              </c:pt>
              <c:pt idx="18">
                <c:v>116.9</c:v>
              </c:pt>
              <c:pt idx="19">
                <c:v>119.4</c:v>
              </c:pt>
              <c:pt idx="20">
                <c:v>123</c:v>
              </c:pt>
              <c:pt idx="21">
                <c:v>126.4</c:v>
              </c:pt>
              <c:pt idx="22">
                <c:v>122.6</c:v>
              </c:pt>
              <c:pt idx="23">
                <c:v>96.4</c:v>
              </c:pt>
              <c:pt idx="24">
                <c:v>111.94391378263195</c:v>
              </c:pt>
              <c:pt idx="25">
                <c:v>112.99400721225406</c:v>
              </c:pt>
              <c:pt idx="26">
                <c:v>126.5</c:v>
              </c:pt>
              <c:pt idx="27">
                <c:v>121.60657823468337</c:v>
              </c:pt>
              <c:pt idx="28">
                <c:v>130.10586356763127</c:v>
              </c:pt>
              <c:pt idx="29">
                <c:v>132.47485846442427</c:v>
              </c:pt>
              <c:pt idx="30">
                <c:v>130.7830085310323</c:v>
              </c:pt>
              <c:pt idx="31">
                <c:v>120.18074883402711</c:v>
              </c:pt>
              <c:pt idx="32">
                <c:v>141.4593899782959</c:v>
              </c:pt>
              <c:pt idx="33">
                <c:v>138.80645034187216</c:v>
              </c:pt>
              <c:pt idx="34">
                <c:v>136.98326922264874</c:v>
              </c:pt>
              <c:pt idx="35">
                <c:v>119.4</c:v>
              </c:pt>
              <c:pt idx="36">
                <c:v>137.6555925638372</c:v>
              </c:pt>
              <c:pt idx="37">
                <c:v>135.72674004598392</c:v>
              </c:pt>
              <c:pt idx="38">
                <c:v>145.8139884448965</c:v>
              </c:pt>
              <c:pt idx="39">
                <c:v>138.67829431263908</c:v>
              </c:pt>
            </c:numLit>
          </c:val>
          <c:smooth val="0"/>
        </c:ser>
        <c:axId val="9959240"/>
        <c:axId val="22524297"/>
      </c:lineChart>
      <c:catAx>
        <c:axId val="9959240"/>
        <c:scaling>
          <c:orientation val="minMax"/>
        </c:scaling>
        <c:axPos val="b"/>
        <c:majorGridlines/>
        <c:delete val="1"/>
        <c:majorTickMark val="out"/>
        <c:minorTickMark val="none"/>
        <c:tickLblPos val="nextTo"/>
        <c:crossAx val="22524297"/>
        <c:crosses val="autoZero"/>
        <c:auto val="1"/>
        <c:lblOffset val="100"/>
        <c:tickMarkSkip val="12"/>
        <c:noMultiLvlLbl val="0"/>
      </c:catAx>
      <c:valAx>
        <c:axId val="22524297"/>
        <c:scaling>
          <c:orientation val="minMax"/>
          <c:max val="200"/>
        </c:scaling>
        <c:axPos val="l"/>
        <c:title>
          <c:tx>
            <c:rich>
              <a:bodyPr vert="horz" rot="0" anchor="ctr"/>
              <a:lstStyle/>
              <a:p>
                <a:pPr algn="ctr">
                  <a:defRPr/>
                </a:pPr>
                <a:r>
                  <a:rPr lang="en-US" cap="none" sz="10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pPr>
          </a:p>
        </c:txPr>
        <c:crossAx val="995924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95.91169703367797</c:v>
              </c:pt>
              <c:pt idx="1">
                <c:v>99.3</c:v>
              </c:pt>
              <c:pt idx="2">
                <c:v>107.9</c:v>
              </c:pt>
              <c:pt idx="3">
                <c:v>90.7</c:v>
              </c:pt>
              <c:pt idx="4">
                <c:v>103.4</c:v>
              </c:pt>
              <c:pt idx="5">
                <c:v>87</c:v>
              </c:pt>
              <c:pt idx="6">
                <c:v>86.4</c:v>
              </c:pt>
              <c:pt idx="7">
                <c:v>92.6</c:v>
              </c:pt>
              <c:pt idx="8">
                <c:v>100.7</c:v>
              </c:pt>
              <c:pt idx="9">
                <c:v>99</c:v>
              </c:pt>
              <c:pt idx="10">
                <c:v>125.1</c:v>
              </c:pt>
              <c:pt idx="11">
                <c:v>102.25078991736663</c:v>
              </c:pt>
              <c:pt idx="12">
                <c:v>94.40336536452187</c:v>
              </c:pt>
              <c:pt idx="13">
                <c:v>93.7295295063318</c:v>
              </c:pt>
              <c:pt idx="14">
                <c:v>113.56521776137927</c:v>
              </c:pt>
              <c:pt idx="15">
                <c:v>109</c:v>
              </c:pt>
              <c:pt idx="16">
                <c:v>90.9</c:v>
              </c:pt>
              <c:pt idx="17">
                <c:v>98.5</c:v>
              </c:pt>
              <c:pt idx="18">
                <c:v>88.4</c:v>
              </c:pt>
              <c:pt idx="19">
                <c:v>100</c:v>
              </c:pt>
              <c:pt idx="20">
                <c:v>125.2</c:v>
              </c:pt>
              <c:pt idx="21">
                <c:v>123.3</c:v>
              </c:pt>
              <c:pt idx="22">
                <c:v>129.8</c:v>
              </c:pt>
              <c:pt idx="23">
                <c:v>101.4</c:v>
              </c:pt>
              <c:pt idx="24">
                <c:v>98.28266044289276</c:v>
              </c:pt>
              <c:pt idx="25">
                <c:v>103.51318508673242</c:v>
              </c:pt>
              <c:pt idx="26">
                <c:v>127.4</c:v>
              </c:pt>
              <c:pt idx="27">
                <c:v>103.5379861636968</c:v>
              </c:pt>
              <c:pt idx="28">
                <c:v>97.18537482935058</c:v>
              </c:pt>
              <c:pt idx="29">
                <c:v>112.2894229380033</c:v>
              </c:pt>
              <c:pt idx="30">
                <c:v>109.60161563799547</c:v>
              </c:pt>
              <c:pt idx="31">
                <c:v>103.83416012711768</c:v>
              </c:pt>
              <c:pt idx="32">
                <c:v>136.99377207232993</c:v>
              </c:pt>
              <c:pt idx="33">
                <c:v>146.11345148559263</c:v>
              </c:pt>
              <c:pt idx="34">
                <c:v>149.22298630642035</c:v>
              </c:pt>
              <c:pt idx="35">
                <c:v>117</c:v>
              </c:pt>
              <c:pt idx="36">
                <c:v>109.29621395152915</c:v>
              </c:pt>
              <c:pt idx="37">
                <c:v>120.80243354875732</c:v>
              </c:pt>
              <c:pt idx="38">
                <c:v>143.54216771095963</c:v>
              </c:pt>
              <c:pt idx="39">
                <c:v>117.4770397653097</c:v>
              </c:pt>
            </c:numLit>
          </c:val>
          <c:smooth val="0"/>
        </c:ser>
        <c:axId val="1392082"/>
        <c:axId val="12528739"/>
      </c:lineChart>
      <c:catAx>
        <c:axId val="1392082"/>
        <c:scaling>
          <c:orientation val="minMax"/>
        </c:scaling>
        <c:axPos val="b"/>
        <c:majorGridlines/>
        <c:delete val="1"/>
        <c:majorTickMark val="out"/>
        <c:minorTickMark val="none"/>
        <c:tickLblPos val="nextTo"/>
        <c:crossAx val="12528739"/>
        <c:crosses val="autoZero"/>
        <c:auto val="1"/>
        <c:lblOffset val="100"/>
        <c:tickMarkSkip val="12"/>
        <c:noMultiLvlLbl val="0"/>
      </c:catAx>
      <c:valAx>
        <c:axId val="12528739"/>
        <c:scaling>
          <c:orientation val="minMax"/>
          <c:max val="200"/>
        </c:scaling>
        <c:axPos val="l"/>
        <c:title>
          <c:tx>
            <c:rich>
              <a:bodyPr vert="horz" rot="0" anchor="ctr"/>
              <a:lstStyle/>
              <a:p>
                <a:pPr algn="ctr">
                  <a:defRPr/>
                </a:pPr>
                <a:r>
                  <a:rPr lang="en-US" cap="none" sz="10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pPr>
          </a:p>
        </c:txPr>
        <c:crossAx val="139208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t>Vorleistungsgüterproduzenten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98.5759485855019</c:v>
              </c:pt>
              <c:pt idx="1">
                <c:v>96.9</c:v>
              </c:pt>
              <c:pt idx="2">
                <c:v>109.9</c:v>
              </c:pt>
              <c:pt idx="3">
                <c:v>99.1</c:v>
              </c:pt>
              <c:pt idx="4">
                <c:v>110.3</c:v>
              </c:pt>
              <c:pt idx="5">
                <c:v>112.2</c:v>
              </c:pt>
              <c:pt idx="6">
                <c:v>103.6</c:v>
              </c:pt>
              <c:pt idx="7">
                <c:v>110.9</c:v>
              </c:pt>
              <c:pt idx="8">
                <c:v>112.5</c:v>
              </c:pt>
              <c:pt idx="9">
                <c:v>113.5</c:v>
              </c:pt>
              <c:pt idx="10">
                <c:v>116.6</c:v>
              </c:pt>
              <c:pt idx="11">
                <c:v>78.81947334961109</c:v>
              </c:pt>
              <c:pt idx="12">
                <c:v>102.32157562084699</c:v>
              </c:pt>
              <c:pt idx="13">
                <c:v>101.7508274468488</c:v>
              </c:pt>
              <c:pt idx="14">
                <c:v>111.08488815283546</c:v>
              </c:pt>
              <c:pt idx="15">
                <c:v>115.5</c:v>
              </c:pt>
              <c:pt idx="16">
                <c:v>112.9</c:v>
              </c:pt>
              <c:pt idx="17">
                <c:v>117.2</c:v>
              </c:pt>
              <c:pt idx="18">
                <c:v>116.9</c:v>
              </c:pt>
              <c:pt idx="19">
                <c:v>119.4</c:v>
              </c:pt>
              <c:pt idx="20">
                <c:v>123</c:v>
              </c:pt>
              <c:pt idx="21">
                <c:v>126.4</c:v>
              </c:pt>
              <c:pt idx="22">
                <c:v>122.6</c:v>
              </c:pt>
              <c:pt idx="23">
                <c:v>96.4</c:v>
              </c:pt>
              <c:pt idx="24">
                <c:v>111.94391378263195</c:v>
              </c:pt>
              <c:pt idx="25">
                <c:v>112.99400721225406</c:v>
              </c:pt>
              <c:pt idx="26">
                <c:v>126.5</c:v>
              </c:pt>
              <c:pt idx="27">
                <c:v>121.60657823468337</c:v>
              </c:pt>
              <c:pt idx="28">
                <c:v>130.10586356763127</c:v>
              </c:pt>
              <c:pt idx="29">
                <c:v>132.47485846442427</c:v>
              </c:pt>
              <c:pt idx="30">
                <c:v>130.7830085310323</c:v>
              </c:pt>
              <c:pt idx="31">
                <c:v>120.18074883402711</c:v>
              </c:pt>
              <c:pt idx="32">
                <c:v>141.4593899782959</c:v>
              </c:pt>
              <c:pt idx="33">
                <c:v>138.80645034187216</c:v>
              </c:pt>
              <c:pt idx="34">
                <c:v>136.98326922264874</c:v>
              </c:pt>
              <c:pt idx="35">
                <c:v>119.4</c:v>
              </c:pt>
              <c:pt idx="36">
                <c:v>137.6555925638372</c:v>
              </c:pt>
              <c:pt idx="37">
                <c:v>135.72674004598392</c:v>
              </c:pt>
              <c:pt idx="38">
                <c:v>145.8139884448965</c:v>
              </c:pt>
              <c:pt idx="39">
                <c:v>138.67829431263908</c:v>
              </c:pt>
            </c:numLit>
          </c:val>
          <c:smooth val="0"/>
        </c:ser>
        <c:axId val="45649788"/>
        <c:axId val="8194909"/>
      </c:lineChart>
      <c:catAx>
        <c:axId val="45649788"/>
        <c:scaling>
          <c:orientation val="minMax"/>
        </c:scaling>
        <c:axPos val="b"/>
        <c:majorGridlines/>
        <c:delete val="1"/>
        <c:majorTickMark val="out"/>
        <c:minorTickMark val="none"/>
        <c:tickLblPos val="nextTo"/>
        <c:crossAx val="8194909"/>
        <c:crosses val="autoZero"/>
        <c:auto val="1"/>
        <c:lblOffset val="100"/>
        <c:tickMarkSkip val="12"/>
        <c:noMultiLvlLbl val="0"/>
      </c:catAx>
      <c:valAx>
        <c:axId val="8194909"/>
        <c:scaling>
          <c:orientation val="minMax"/>
          <c:max val="200"/>
        </c:scaling>
        <c:axPos val="l"/>
        <c:title>
          <c:tx>
            <c:rich>
              <a:bodyPr vert="horz" rot="0" anchor="ctr"/>
              <a:lstStyle/>
              <a:p>
                <a:pPr algn="ctr">
                  <a:defRPr/>
                </a:pPr>
                <a:r>
                  <a:rPr lang="en-US" cap="none" sz="10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pPr>
          </a:p>
        </c:txPr>
        <c:crossAx val="4564978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t>Investitionsgüterproduzenten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95.91169703367797</c:v>
              </c:pt>
              <c:pt idx="1">
                <c:v>99.3</c:v>
              </c:pt>
              <c:pt idx="2">
                <c:v>107.9</c:v>
              </c:pt>
              <c:pt idx="3">
                <c:v>90.7</c:v>
              </c:pt>
              <c:pt idx="4">
                <c:v>103.4</c:v>
              </c:pt>
              <c:pt idx="5">
                <c:v>87</c:v>
              </c:pt>
              <c:pt idx="6">
                <c:v>86.4</c:v>
              </c:pt>
              <c:pt idx="7">
                <c:v>92.6</c:v>
              </c:pt>
              <c:pt idx="8">
                <c:v>100.7</c:v>
              </c:pt>
              <c:pt idx="9">
                <c:v>99</c:v>
              </c:pt>
              <c:pt idx="10">
                <c:v>125.1</c:v>
              </c:pt>
              <c:pt idx="11">
                <c:v>102.25078991736663</c:v>
              </c:pt>
              <c:pt idx="12">
                <c:v>94.40336536452187</c:v>
              </c:pt>
              <c:pt idx="13">
                <c:v>93.7295295063318</c:v>
              </c:pt>
              <c:pt idx="14">
                <c:v>113.56521776137927</c:v>
              </c:pt>
              <c:pt idx="15">
                <c:v>109</c:v>
              </c:pt>
              <c:pt idx="16">
                <c:v>90.9</c:v>
              </c:pt>
              <c:pt idx="17">
                <c:v>98.5</c:v>
              </c:pt>
              <c:pt idx="18">
                <c:v>88.4</c:v>
              </c:pt>
              <c:pt idx="19">
                <c:v>100</c:v>
              </c:pt>
              <c:pt idx="20">
                <c:v>125.2</c:v>
              </c:pt>
              <c:pt idx="21">
                <c:v>123.3</c:v>
              </c:pt>
              <c:pt idx="22">
                <c:v>129.8</c:v>
              </c:pt>
              <c:pt idx="23">
                <c:v>101.4</c:v>
              </c:pt>
              <c:pt idx="24">
                <c:v>98.28266044289276</c:v>
              </c:pt>
              <c:pt idx="25">
                <c:v>103.51318508673242</c:v>
              </c:pt>
              <c:pt idx="26">
                <c:v>127.4</c:v>
              </c:pt>
              <c:pt idx="27">
                <c:v>103.5379861636968</c:v>
              </c:pt>
              <c:pt idx="28">
                <c:v>97.18537482935058</c:v>
              </c:pt>
              <c:pt idx="29">
                <c:v>112.2894229380033</c:v>
              </c:pt>
              <c:pt idx="30">
                <c:v>109.60161563799547</c:v>
              </c:pt>
              <c:pt idx="31">
                <c:v>103.83416012711768</c:v>
              </c:pt>
              <c:pt idx="32">
                <c:v>136.99377207232993</c:v>
              </c:pt>
              <c:pt idx="33">
                <c:v>146.11345148559263</c:v>
              </c:pt>
              <c:pt idx="34">
                <c:v>149.22298630642035</c:v>
              </c:pt>
              <c:pt idx="35">
                <c:v>117</c:v>
              </c:pt>
              <c:pt idx="36">
                <c:v>109.29621395152915</c:v>
              </c:pt>
              <c:pt idx="37">
                <c:v>120.80243354875732</c:v>
              </c:pt>
              <c:pt idx="38">
                <c:v>143.54216771095963</c:v>
              </c:pt>
              <c:pt idx="39">
                <c:v>117.4770397653097</c:v>
              </c:pt>
            </c:numLit>
          </c:val>
          <c:smooth val="0"/>
        </c:ser>
        <c:axId val="6645318"/>
        <c:axId val="59807863"/>
      </c:lineChart>
      <c:catAx>
        <c:axId val="6645318"/>
        <c:scaling>
          <c:orientation val="minMax"/>
        </c:scaling>
        <c:axPos val="b"/>
        <c:majorGridlines/>
        <c:delete val="1"/>
        <c:majorTickMark val="out"/>
        <c:minorTickMark val="none"/>
        <c:tickLblPos val="nextTo"/>
        <c:crossAx val="59807863"/>
        <c:crosses val="autoZero"/>
        <c:auto val="1"/>
        <c:lblOffset val="100"/>
        <c:tickMarkSkip val="12"/>
        <c:noMultiLvlLbl val="0"/>
      </c:catAx>
      <c:valAx>
        <c:axId val="59807863"/>
        <c:scaling>
          <c:orientation val="minMax"/>
          <c:max val="200"/>
        </c:scaling>
        <c:axPos val="l"/>
        <c:title>
          <c:tx>
            <c:rich>
              <a:bodyPr vert="horz" rot="0" anchor="ctr"/>
              <a:lstStyle/>
              <a:p>
                <a:pPr algn="ctr">
                  <a:defRPr/>
                </a:pPr>
                <a:r>
                  <a:rPr lang="en-US" cap="none" sz="10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pPr>
          </a:p>
        </c:txPr>
        <c:crossAx val="664531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Vorleistungsgüterproduzenten</a:t>
            </a:r>
          </a:p>
        </c:rich>
      </c:tx>
      <c:layout/>
      <c:spPr>
        <a:noFill/>
        <a:ln>
          <a:noFill/>
        </a:ln>
      </c:spPr>
    </c:title>
    <c:plotArea>
      <c:layout>
        <c:manualLayout>
          <c:xMode val="edge"/>
          <c:yMode val="edge"/>
          <c:x val="0"/>
          <c:y val="0.0825"/>
          <c:w val="0.98375"/>
          <c:h val="0.911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98.5759485855019</c:v>
              </c:pt>
              <c:pt idx="1">
                <c:v>96.9</c:v>
              </c:pt>
              <c:pt idx="2">
                <c:v>109.9</c:v>
              </c:pt>
              <c:pt idx="3">
                <c:v>99.1</c:v>
              </c:pt>
              <c:pt idx="4">
                <c:v>110.3</c:v>
              </c:pt>
              <c:pt idx="5">
                <c:v>112.2</c:v>
              </c:pt>
              <c:pt idx="6">
                <c:v>103.6</c:v>
              </c:pt>
              <c:pt idx="7">
                <c:v>110.9</c:v>
              </c:pt>
              <c:pt idx="8">
                <c:v>112.5</c:v>
              </c:pt>
              <c:pt idx="9">
                <c:v>113.5</c:v>
              </c:pt>
              <c:pt idx="10">
                <c:v>116.6</c:v>
              </c:pt>
              <c:pt idx="11">
                <c:v>78.81947334961109</c:v>
              </c:pt>
              <c:pt idx="12">
                <c:v>102.32157562084699</c:v>
              </c:pt>
              <c:pt idx="13">
                <c:v>101.7508274468488</c:v>
              </c:pt>
              <c:pt idx="14">
                <c:v>111.08488815283546</c:v>
              </c:pt>
              <c:pt idx="15">
                <c:v>115.5</c:v>
              </c:pt>
              <c:pt idx="16">
                <c:v>112.9</c:v>
              </c:pt>
              <c:pt idx="17">
                <c:v>117.2</c:v>
              </c:pt>
              <c:pt idx="18">
                <c:v>116.9</c:v>
              </c:pt>
              <c:pt idx="19">
                <c:v>119.4</c:v>
              </c:pt>
              <c:pt idx="20">
                <c:v>123</c:v>
              </c:pt>
              <c:pt idx="21">
                <c:v>126.4</c:v>
              </c:pt>
              <c:pt idx="22">
                <c:v>122.6</c:v>
              </c:pt>
              <c:pt idx="23">
                <c:v>96.4</c:v>
              </c:pt>
              <c:pt idx="24">
                <c:v>111.94391378263195</c:v>
              </c:pt>
              <c:pt idx="25">
                <c:v>112.99400721225406</c:v>
              </c:pt>
              <c:pt idx="26">
                <c:v>126.5</c:v>
              </c:pt>
              <c:pt idx="27">
                <c:v>121.60657823468337</c:v>
              </c:pt>
              <c:pt idx="28">
                <c:v>130.10586356763127</c:v>
              </c:pt>
              <c:pt idx="29">
                <c:v>132.47485846442427</c:v>
              </c:pt>
              <c:pt idx="30">
                <c:v>130.7830085310323</c:v>
              </c:pt>
              <c:pt idx="31">
                <c:v>120.18074883402711</c:v>
              </c:pt>
              <c:pt idx="32">
                <c:v>141.4593899782959</c:v>
              </c:pt>
              <c:pt idx="33">
                <c:v>138.80645034187216</c:v>
              </c:pt>
              <c:pt idx="34">
                <c:v>136.98326922264874</c:v>
              </c:pt>
              <c:pt idx="35">
                <c:v>119.4</c:v>
              </c:pt>
              <c:pt idx="36">
                <c:v>137.6555925638372</c:v>
              </c:pt>
              <c:pt idx="37">
                <c:v>135.72674004598392</c:v>
              </c:pt>
              <c:pt idx="38">
                <c:v>145.8139884448965</c:v>
              </c:pt>
              <c:pt idx="39">
                <c:v>138.7</c:v>
              </c:pt>
              <c:pt idx="40">
                <c:v>134.9</c:v>
              </c:pt>
            </c:numLit>
          </c:val>
          <c:smooth val="0"/>
        </c:ser>
        <c:axId val="1399856"/>
        <c:axId val="12598705"/>
      </c:lineChart>
      <c:catAx>
        <c:axId val="1399856"/>
        <c:scaling>
          <c:orientation val="minMax"/>
        </c:scaling>
        <c:axPos val="b"/>
        <c:majorGridlines/>
        <c:delete val="1"/>
        <c:majorTickMark val="out"/>
        <c:minorTickMark val="none"/>
        <c:tickLblPos val="nextTo"/>
        <c:crossAx val="12598705"/>
        <c:crosses val="autoZero"/>
        <c:auto val="1"/>
        <c:lblOffset val="100"/>
        <c:tickMarkSkip val="12"/>
        <c:noMultiLvlLbl val="0"/>
      </c:catAx>
      <c:valAx>
        <c:axId val="12598705"/>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139985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98.81886094333005</c:v>
              </c:pt>
              <c:pt idx="1">
                <c:v>99</c:v>
              </c:pt>
              <c:pt idx="2">
                <c:v>110.5</c:v>
              </c:pt>
              <c:pt idx="3">
                <c:v>97.7</c:v>
              </c:pt>
              <c:pt idx="4">
                <c:v>109.6</c:v>
              </c:pt>
              <c:pt idx="5">
                <c:v>103.3</c:v>
              </c:pt>
              <c:pt idx="6">
                <c:v>98.3</c:v>
              </c:pt>
              <c:pt idx="7">
                <c:v>106.6</c:v>
              </c:pt>
              <c:pt idx="8">
                <c:v>107.4</c:v>
              </c:pt>
              <c:pt idx="9">
                <c:v>109.4</c:v>
              </c:pt>
              <c:pt idx="10">
                <c:v>117.8</c:v>
              </c:pt>
              <c:pt idx="11">
                <c:v>88.63137826952102</c:v>
              </c:pt>
              <c:pt idx="12">
                <c:v>99.12969878565279</c:v>
              </c:pt>
              <c:pt idx="13">
                <c:v>99.4182231974882</c:v>
              </c:pt>
              <c:pt idx="14">
                <c:v>110.07584536954545</c:v>
              </c:pt>
              <c:pt idx="15">
                <c:v>110.9</c:v>
              </c:pt>
              <c:pt idx="16">
                <c:v>103.1</c:v>
              </c:pt>
              <c:pt idx="17">
                <c:v>107.7</c:v>
              </c:pt>
              <c:pt idx="18">
                <c:v>104</c:v>
              </c:pt>
              <c:pt idx="19">
                <c:v>110.3</c:v>
              </c:pt>
              <c:pt idx="20">
                <c:v>120.2</c:v>
              </c:pt>
              <c:pt idx="21">
                <c:v>120.5</c:v>
              </c:pt>
              <c:pt idx="22">
                <c:v>121.4</c:v>
              </c:pt>
              <c:pt idx="23">
                <c:v>96.9</c:v>
              </c:pt>
              <c:pt idx="24">
                <c:v>106.37883618663955</c:v>
              </c:pt>
              <c:pt idx="25">
                <c:v>107.57520585587936</c:v>
              </c:pt>
              <c:pt idx="26">
                <c:v>123.2</c:v>
              </c:pt>
              <c:pt idx="27">
                <c:v>113.3931242584725</c:v>
              </c:pt>
              <c:pt idx="28">
                <c:v>114.4609495503173</c:v>
              </c:pt>
              <c:pt idx="29">
                <c:v>120.41828118091031</c:v>
              </c:pt>
              <c:pt idx="30">
                <c:v>120.62214655154646</c:v>
              </c:pt>
              <c:pt idx="31">
                <c:v>111.67552595071979</c:v>
              </c:pt>
              <c:pt idx="32">
                <c:v>134.843350420228</c:v>
              </c:pt>
              <c:pt idx="33">
                <c:v>136.55859775988873</c:v>
              </c:pt>
              <c:pt idx="34">
                <c:v>135.80780550351562</c:v>
              </c:pt>
              <c:pt idx="35">
                <c:v>116.6</c:v>
              </c:pt>
              <c:pt idx="36">
                <c:v>123.44331647758831</c:v>
              </c:pt>
              <c:pt idx="37">
                <c:v>126.62925329346879</c:v>
              </c:pt>
              <c:pt idx="38">
                <c:v>140.6374944483718</c:v>
              </c:pt>
              <c:pt idx="39">
                <c:v>125.9</c:v>
              </c:pt>
              <c:pt idx="40">
                <c:v>119.9</c:v>
              </c:pt>
            </c:numLit>
          </c:val>
          <c:smooth val="0"/>
        </c:ser>
        <c:axId val="34013350"/>
        <c:axId val="37684695"/>
      </c:lineChart>
      <c:catAx>
        <c:axId val="34013350"/>
        <c:scaling>
          <c:orientation val="minMax"/>
        </c:scaling>
        <c:axPos val="b"/>
        <c:majorGridlines/>
        <c:delete val="1"/>
        <c:majorTickMark val="out"/>
        <c:minorTickMark val="none"/>
        <c:tickLblPos val="nextTo"/>
        <c:crossAx val="37684695"/>
        <c:crosses val="autoZero"/>
        <c:auto val="1"/>
        <c:lblOffset val="100"/>
        <c:tickLblSkip val="1"/>
        <c:tickMarkSkip val="12"/>
        <c:noMultiLvlLbl val="0"/>
      </c:catAx>
      <c:valAx>
        <c:axId val="37684695"/>
        <c:scaling>
          <c:orientation val="minMax"/>
          <c:max val="250"/>
        </c:scaling>
        <c:axPos val="l"/>
        <c:title>
          <c:tx>
            <c:rich>
              <a:bodyPr vert="horz" rot="0" anchor="ctr"/>
              <a:lstStyle/>
              <a:p>
                <a:pPr algn="ctr">
                  <a:defRPr/>
                </a:pPr>
                <a:r>
                  <a:rPr lang="en-US" cap="none" sz="10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pPr>
          </a:p>
        </c:txPr>
        <c:crossAx val="34013350"/>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Investitionsgüterproduzenten</a:t>
            </a:r>
          </a:p>
        </c:rich>
      </c:tx>
      <c:layout/>
      <c:spPr>
        <a:noFill/>
        <a:ln>
          <a:noFill/>
        </a:ln>
      </c:spPr>
    </c:title>
    <c:plotArea>
      <c:layout>
        <c:manualLayout>
          <c:xMode val="edge"/>
          <c:yMode val="edge"/>
          <c:x val="0"/>
          <c:y val="0.0955"/>
          <c:w val="0.96475"/>
          <c:h val="0.896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95.91169703367797</c:v>
              </c:pt>
              <c:pt idx="1">
                <c:v>99.3</c:v>
              </c:pt>
              <c:pt idx="2">
                <c:v>107.9</c:v>
              </c:pt>
              <c:pt idx="3">
                <c:v>90.7</c:v>
              </c:pt>
              <c:pt idx="4">
                <c:v>103.4</c:v>
              </c:pt>
              <c:pt idx="5">
                <c:v>87</c:v>
              </c:pt>
              <c:pt idx="6">
                <c:v>86.4</c:v>
              </c:pt>
              <c:pt idx="7">
                <c:v>92.6</c:v>
              </c:pt>
              <c:pt idx="8">
                <c:v>100.7</c:v>
              </c:pt>
              <c:pt idx="9">
                <c:v>99</c:v>
              </c:pt>
              <c:pt idx="10">
                <c:v>125.1</c:v>
              </c:pt>
              <c:pt idx="11">
                <c:v>102.25078991736663</c:v>
              </c:pt>
              <c:pt idx="12">
                <c:v>94.40336536452187</c:v>
              </c:pt>
              <c:pt idx="13">
                <c:v>93.7295295063318</c:v>
              </c:pt>
              <c:pt idx="14">
                <c:v>113.56521776137927</c:v>
              </c:pt>
              <c:pt idx="15">
                <c:v>109</c:v>
              </c:pt>
              <c:pt idx="16">
                <c:v>90.9</c:v>
              </c:pt>
              <c:pt idx="17">
                <c:v>98.5</c:v>
              </c:pt>
              <c:pt idx="18">
                <c:v>88.4</c:v>
              </c:pt>
              <c:pt idx="19">
                <c:v>100</c:v>
              </c:pt>
              <c:pt idx="20">
                <c:v>125.2</c:v>
              </c:pt>
              <c:pt idx="21">
                <c:v>123.3</c:v>
              </c:pt>
              <c:pt idx="22">
                <c:v>129.8</c:v>
              </c:pt>
              <c:pt idx="23">
                <c:v>101.4</c:v>
              </c:pt>
              <c:pt idx="24">
                <c:v>98.28266044289276</c:v>
              </c:pt>
              <c:pt idx="25">
                <c:v>103.51318508673242</c:v>
              </c:pt>
              <c:pt idx="26">
                <c:v>127.4</c:v>
              </c:pt>
              <c:pt idx="27">
                <c:v>103.5379861636968</c:v>
              </c:pt>
              <c:pt idx="28">
                <c:v>97.18537482935058</c:v>
              </c:pt>
              <c:pt idx="29">
                <c:v>112.2894229380033</c:v>
              </c:pt>
              <c:pt idx="30">
                <c:v>109.60161563799547</c:v>
              </c:pt>
              <c:pt idx="31">
                <c:v>103.83416012711768</c:v>
              </c:pt>
              <c:pt idx="32">
                <c:v>136.99377207232993</c:v>
              </c:pt>
              <c:pt idx="33">
                <c:v>146.11345148559263</c:v>
              </c:pt>
              <c:pt idx="34">
                <c:v>149.22298630642035</c:v>
              </c:pt>
              <c:pt idx="35">
                <c:v>117</c:v>
              </c:pt>
              <c:pt idx="36">
                <c:v>109.29621395152915</c:v>
              </c:pt>
              <c:pt idx="37">
                <c:v>120.80243354875732</c:v>
              </c:pt>
              <c:pt idx="38">
                <c:v>143.54216771095963</c:v>
              </c:pt>
              <c:pt idx="39">
                <c:v>117.5</c:v>
              </c:pt>
              <c:pt idx="40">
                <c:v>110.2</c:v>
              </c:pt>
            </c:numLit>
          </c:val>
          <c:smooth val="0"/>
        </c:ser>
        <c:axId val="46279482"/>
        <c:axId val="13862155"/>
      </c:lineChart>
      <c:catAx>
        <c:axId val="46279482"/>
        <c:scaling>
          <c:orientation val="minMax"/>
        </c:scaling>
        <c:axPos val="b"/>
        <c:majorGridlines/>
        <c:delete val="1"/>
        <c:majorTickMark val="out"/>
        <c:minorTickMark val="none"/>
        <c:tickLblPos val="nextTo"/>
        <c:crossAx val="13862155"/>
        <c:crosses val="autoZero"/>
        <c:auto val="1"/>
        <c:lblOffset val="100"/>
        <c:tickMarkSkip val="12"/>
        <c:noMultiLvlLbl val="0"/>
      </c:catAx>
      <c:valAx>
        <c:axId val="13862155"/>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4627948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Vorleistungsgüterproduzenten</a:t>
            </a:r>
          </a:p>
        </c:rich>
      </c:tx>
      <c:layout/>
      <c:spPr>
        <a:noFill/>
        <a:ln>
          <a:noFill/>
        </a:ln>
      </c:spPr>
    </c:title>
    <c:plotArea>
      <c:layout>
        <c:manualLayout>
          <c:xMode val="edge"/>
          <c:yMode val="edge"/>
          <c:x val="0"/>
          <c:y val="0.0825"/>
          <c:w val="0.98375"/>
          <c:h val="0.911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98.5759485855019</c:v>
              </c:pt>
              <c:pt idx="1">
                <c:v>96.9</c:v>
              </c:pt>
              <c:pt idx="2">
                <c:v>109.9</c:v>
              </c:pt>
              <c:pt idx="3">
                <c:v>99.1</c:v>
              </c:pt>
              <c:pt idx="4">
                <c:v>110.3</c:v>
              </c:pt>
              <c:pt idx="5">
                <c:v>112.2</c:v>
              </c:pt>
              <c:pt idx="6">
                <c:v>103.6</c:v>
              </c:pt>
              <c:pt idx="7">
                <c:v>110.9</c:v>
              </c:pt>
              <c:pt idx="8">
                <c:v>112.5</c:v>
              </c:pt>
              <c:pt idx="9">
                <c:v>113.5</c:v>
              </c:pt>
              <c:pt idx="10">
                <c:v>116.6</c:v>
              </c:pt>
              <c:pt idx="11">
                <c:v>78.81947334961109</c:v>
              </c:pt>
              <c:pt idx="12">
                <c:v>102.32157562084699</c:v>
              </c:pt>
              <c:pt idx="13">
                <c:v>101.7508274468488</c:v>
              </c:pt>
              <c:pt idx="14">
                <c:v>111.08488815283546</c:v>
              </c:pt>
              <c:pt idx="15">
                <c:v>115.5</c:v>
              </c:pt>
              <c:pt idx="16">
                <c:v>112.9</c:v>
              </c:pt>
              <c:pt idx="17">
                <c:v>117.2</c:v>
              </c:pt>
              <c:pt idx="18">
                <c:v>116.9</c:v>
              </c:pt>
              <c:pt idx="19">
                <c:v>119.4</c:v>
              </c:pt>
              <c:pt idx="20">
                <c:v>123</c:v>
              </c:pt>
              <c:pt idx="21">
                <c:v>126.4</c:v>
              </c:pt>
              <c:pt idx="22">
                <c:v>122.6</c:v>
              </c:pt>
              <c:pt idx="23">
                <c:v>96.4</c:v>
              </c:pt>
              <c:pt idx="24">
                <c:v>111.94391378263195</c:v>
              </c:pt>
              <c:pt idx="25">
                <c:v>112.99400721225406</c:v>
              </c:pt>
              <c:pt idx="26">
                <c:v>126.5</c:v>
              </c:pt>
              <c:pt idx="27">
                <c:v>121.60657823468337</c:v>
              </c:pt>
              <c:pt idx="28">
                <c:v>130.10586356763127</c:v>
              </c:pt>
              <c:pt idx="29">
                <c:v>132.47485846442427</c:v>
              </c:pt>
              <c:pt idx="30">
                <c:v>130.7830085310323</c:v>
              </c:pt>
              <c:pt idx="31">
                <c:v>120.18074883402711</c:v>
              </c:pt>
              <c:pt idx="32">
                <c:v>141.4593899782959</c:v>
              </c:pt>
              <c:pt idx="33">
                <c:v>138.80645034187216</c:v>
              </c:pt>
              <c:pt idx="34">
                <c:v>136.98326922264874</c:v>
              </c:pt>
              <c:pt idx="35">
                <c:v>119.4</c:v>
              </c:pt>
              <c:pt idx="36">
                <c:v>137.6555925638372</c:v>
              </c:pt>
              <c:pt idx="37">
                <c:v>135.72674004598392</c:v>
              </c:pt>
              <c:pt idx="38">
                <c:v>145.8139884448965</c:v>
              </c:pt>
              <c:pt idx="39">
                <c:v>138.7</c:v>
              </c:pt>
              <c:pt idx="40">
                <c:v>134.9</c:v>
              </c:pt>
              <c:pt idx="41">
                <c:v>153.99584591200048</c:v>
              </c:pt>
            </c:numLit>
          </c:val>
          <c:smooth val="0"/>
        </c:ser>
        <c:axId val="57650532"/>
        <c:axId val="49092741"/>
      </c:lineChart>
      <c:catAx>
        <c:axId val="57650532"/>
        <c:scaling>
          <c:orientation val="minMax"/>
        </c:scaling>
        <c:axPos val="b"/>
        <c:majorGridlines/>
        <c:delete val="1"/>
        <c:majorTickMark val="out"/>
        <c:minorTickMark val="none"/>
        <c:tickLblPos val="nextTo"/>
        <c:crossAx val="49092741"/>
        <c:crosses val="autoZero"/>
        <c:auto val="1"/>
        <c:lblOffset val="100"/>
        <c:tickMarkSkip val="12"/>
        <c:noMultiLvlLbl val="0"/>
      </c:catAx>
      <c:valAx>
        <c:axId val="49092741"/>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5765053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Investitionsgüterproduzenten</a:t>
            </a:r>
          </a:p>
        </c:rich>
      </c:tx>
      <c:layout/>
      <c:spPr>
        <a:noFill/>
        <a:ln>
          <a:noFill/>
        </a:ln>
      </c:spPr>
    </c:title>
    <c:plotArea>
      <c:layout>
        <c:manualLayout>
          <c:xMode val="edge"/>
          <c:yMode val="edge"/>
          <c:x val="0"/>
          <c:y val="0.0955"/>
          <c:w val="0.96475"/>
          <c:h val="0.896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95.91169703367797</c:v>
              </c:pt>
              <c:pt idx="1">
                <c:v>99.3</c:v>
              </c:pt>
              <c:pt idx="2">
                <c:v>107.9</c:v>
              </c:pt>
              <c:pt idx="3">
                <c:v>90.7</c:v>
              </c:pt>
              <c:pt idx="4">
                <c:v>103.4</c:v>
              </c:pt>
              <c:pt idx="5">
                <c:v>87</c:v>
              </c:pt>
              <c:pt idx="6">
                <c:v>86.4</c:v>
              </c:pt>
              <c:pt idx="7">
                <c:v>92.6</c:v>
              </c:pt>
              <c:pt idx="8">
                <c:v>100.7</c:v>
              </c:pt>
              <c:pt idx="9">
                <c:v>99</c:v>
              </c:pt>
              <c:pt idx="10">
                <c:v>125.1</c:v>
              </c:pt>
              <c:pt idx="11">
                <c:v>102.25078991736663</c:v>
              </c:pt>
              <c:pt idx="12">
                <c:v>94.40336536452187</c:v>
              </c:pt>
              <c:pt idx="13">
                <c:v>93.7295295063318</c:v>
              </c:pt>
              <c:pt idx="14">
                <c:v>113.56521776137927</c:v>
              </c:pt>
              <c:pt idx="15">
                <c:v>109</c:v>
              </c:pt>
              <c:pt idx="16">
                <c:v>90.9</c:v>
              </c:pt>
              <c:pt idx="17">
                <c:v>98.5</c:v>
              </c:pt>
              <c:pt idx="18">
                <c:v>88.4</c:v>
              </c:pt>
              <c:pt idx="19">
                <c:v>100</c:v>
              </c:pt>
              <c:pt idx="20">
                <c:v>125.2</c:v>
              </c:pt>
              <c:pt idx="21">
                <c:v>123.3</c:v>
              </c:pt>
              <c:pt idx="22">
                <c:v>129.8</c:v>
              </c:pt>
              <c:pt idx="23">
                <c:v>101.4</c:v>
              </c:pt>
              <c:pt idx="24">
                <c:v>98.28266044289276</c:v>
              </c:pt>
              <c:pt idx="25">
                <c:v>103.51318508673242</c:v>
              </c:pt>
              <c:pt idx="26">
                <c:v>127.4</c:v>
              </c:pt>
              <c:pt idx="27">
                <c:v>103.5379861636968</c:v>
              </c:pt>
              <c:pt idx="28">
                <c:v>97.18537482935058</c:v>
              </c:pt>
              <c:pt idx="29">
                <c:v>112.2894229380033</c:v>
              </c:pt>
              <c:pt idx="30">
                <c:v>109.60161563799547</c:v>
              </c:pt>
              <c:pt idx="31">
                <c:v>103.83416012711768</c:v>
              </c:pt>
              <c:pt idx="32">
                <c:v>136.99377207232993</c:v>
              </c:pt>
              <c:pt idx="33">
                <c:v>146.11345148559263</c:v>
              </c:pt>
              <c:pt idx="34">
                <c:v>149.22298630642035</c:v>
              </c:pt>
              <c:pt idx="35">
                <c:v>117</c:v>
              </c:pt>
              <c:pt idx="36">
                <c:v>109.29621395152915</c:v>
              </c:pt>
              <c:pt idx="37">
                <c:v>120.80243354875732</c:v>
              </c:pt>
              <c:pt idx="38">
                <c:v>143.54216771095963</c:v>
              </c:pt>
              <c:pt idx="39">
                <c:v>117.5</c:v>
              </c:pt>
              <c:pt idx="40">
                <c:v>110.2</c:v>
              </c:pt>
              <c:pt idx="41">
                <c:v>134.51122756871473</c:v>
              </c:pt>
            </c:numLit>
          </c:val>
          <c:smooth val="0"/>
        </c:ser>
        <c:axId val="39181486"/>
        <c:axId val="17089055"/>
      </c:lineChart>
      <c:catAx>
        <c:axId val="39181486"/>
        <c:scaling>
          <c:orientation val="minMax"/>
        </c:scaling>
        <c:axPos val="b"/>
        <c:majorGridlines/>
        <c:delete val="1"/>
        <c:majorTickMark val="out"/>
        <c:minorTickMark val="none"/>
        <c:tickLblPos val="nextTo"/>
        <c:crossAx val="17089055"/>
        <c:crosses val="autoZero"/>
        <c:auto val="1"/>
        <c:lblOffset val="100"/>
        <c:tickMarkSkip val="12"/>
        <c:noMultiLvlLbl val="0"/>
      </c:catAx>
      <c:valAx>
        <c:axId val="17089055"/>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3918148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Vorleistungsgüterproduzenten</a:t>
            </a:r>
          </a:p>
        </c:rich>
      </c:tx>
      <c:layout/>
      <c:spPr>
        <a:noFill/>
        <a:ln>
          <a:noFill/>
        </a:ln>
      </c:spPr>
    </c:title>
    <c:plotArea>
      <c:layout>
        <c:manualLayout>
          <c:xMode val="edge"/>
          <c:yMode val="edge"/>
          <c:x val="0"/>
          <c:y val="0.0825"/>
          <c:w val="0.98375"/>
          <c:h val="0.911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98.5759485855019</c:v>
              </c:pt>
              <c:pt idx="1">
                <c:v>96.9</c:v>
              </c:pt>
              <c:pt idx="2">
                <c:v>109.9</c:v>
              </c:pt>
              <c:pt idx="3">
                <c:v>99.1</c:v>
              </c:pt>
              <c:pt idx="4">
                <c:v>110.3</c:v>
              </c:pt>
              <c:pt idx="5">
                <c:v>112.2</c:v>
              </c:pt>
              <c:pt idx="6">
                <c:v>103.6</c:v>
              </c:pt>
              <c:pt idx="7">
                <c:v>110.9</c:v>
              </c:pt>
              <c:pt idx="8">
                <c:v>112.5</c:v>
              </c:pt>
              <c:pt idx="9">
                <c:v>113.5</c:v>
              </c:pt>
              <c:pt idx="10">
                <c:v>116.6</c:v>
              </c:pt>
              <c:pt idx="11">
                <c:v>78.81947334961109</c:v>
              </c:pt>
              <c:pt idx="12">
                <c:v>102.32157562084699</c:v>
              </c:pt>
              <c:pt idx="13">
                <c:v>101.7508274468488</c:v>
              </c:pt>
              <c:pt idx="14">
                <c:v>111.08488815283546</c:v>
              </c:pt>
              <c:pt idx="15">
                <c:v>115.5</c:v>
              </c:pt>
              <c:pt idx="16">
                <c:v>112.9</c:v>
              </c:pt>
              <c:pt idx="17">
                <c:v>117.2</c:v>
              </c:pt>
              <c:pt idx="18">
                <c:v>116.9</c:v>
              </c:pt>
              <c:pt idx="19">
                <c:v>119.4</c:v>
              </c:pt>
              <c:pt idx="20">
                <c:v>123</c:v>
              </c:pt>
              <c:pt idx="21">
                <c:v>126.4</c:v>
              </c:pt>
              <c:pt idx="22">
                <c:v>122.6</c:v>
              </c:pt>
              <c:pt idx="23">
                <c:v>96.4</c:v>
              </c:pt>
              <c:pt idx="24">
                <c:v>111.94391378263195</c:v>
              </c:pt>
              <c:pt idx="25">
                <c:v>112.99400721225406</c:v>
              </c:pt>
              <c:pt idx="26">
                <c:v>126.5</c:v>
              </c:pt>
              <c:pt idx="27">
                <c:v>121.60657823468337</c:v>
              </c:pt>
              <c:pt idx="28">
                <c:v>130.10586356763127</c:v>
              </c:pt>
              <c:pt idx="29">
                <c:v>132.47485846442427</c:v>
              </c:pt>
              <c:pt idx="30">
                <c:v>130.7830085310323</c:v>
              </c:pt>
              <c:pt idx="31">
                <c:v>120.18074883402711</c:v>
              </c:pt>
              <c:pt idx="32">
                <c:v>141.4593899782959</c:v>
              </c:pt>
              <c:pt idx="33">
                <c:v>138.80645034187216</c:v>
              </c:pt>
              <c:pt idx="34">
                <c:v>136.98326922264874</c:v>
              </c:pt>
              <c:pt idx="35">
                <c:v>119.4</c:v>
              </c:pt>
              <c:pt idx="36">
                <c:v>137.6555925638372</c:v>
              </c:pt>
              <c:pt idx="37">
                <c:v>135.72674004598392</c:v>
              </c:pt>
              <c:pt idx="38">
                <c:v>145.8139884448965</c:v>
              </c:pt>
              <c:pt idx="39">
                <c:v>138.7</c:v>
              </c:pt>
              <c:pt idx="40">
                <c:v>134.9</c:v>
              </c:pt>
              <c:pt idx="41">
                <c:v>153.99584591200048</c:v>
              </c:pt>
              <c:pt idx="42">
                <c:v>143.2825106352232</c:v>
              </c:pt>
            </c:numLit>
          </c:val>
          <c:smooth val="0"/>
        </c:ser>
        <c:axId val="19583768"/>
        <c:axId val="42036185"/>
      </c:lineChart>
      <c:catAx>
        <c:axId val="19583768"/>
        <c:scaling>
          <c:orientation val="minMax"/>
        </c:scaling>
        <c:axPos val="b"/>
        <c:majorGridlines/>
        <c:delete val="1"/>
        <c:majorTickMark val="out"/>
        <c:minorTickMark val="none"/>
        <c:tickLblPos val="nextTo"/>
        <c:crossAx val="42036185"/>
        <c:crosses val="autoZero"/>
        <c:auto val="1"/>
        <c:lblOffset val="100"/>
        <c:tickMarkSkip val="12"/>
        <c:noMultiLvlLbl val="0"/>
      </c:catAx>
      <c:valAx>
        <c:axId val="42036185"/>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1958376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Investitionsgüterproduzenten</a:t>
            </a:r>
          </a:p>
        </c:rich>
      </c:tx>
      <c:layout/>
      <c:spPr>
        <a:noFill/>
        <a:ln>
          <a:noFill/>
        </a:ln>
      </c:spPr>
    </c:title>
    <c:plotArea>
      <c:layout>
        <c:manualLayout>
          <c:xMode val="edge"/>
          <c:yMode val="edge"/>
          <c:x val="0"/>
          <c:y val="0.0955"/>
          <c:w val="0.96475"/>
          <c:h val="0.896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95.91169703367797</c:v>
              </c:pt>
              <c:pt idx="1">
                <c:v>99.3</c:v>
              </c:pt>
              <c:pt idx="2">
                <c:v>107.9</c:v>
              </c:pt>
              <c:pt idx="3">
                <c:v>90.7</c:v>
              </c:pt>
              <c:pt idx="4">
                <c:v>103.4</c:v>
              </c:pt>
              <c:pt idx="5">
                <c:v>87</c:v>
              </c:pt>
              <c:pt idx="6">
                <c:v>86.4</c:v>
              </c:pt>
              <c:pt idx="7">
                <c:v>92.6</c:v>
              </c:pt>
              <c:pt idx="8">
                <c:v>100.7</c:v>
              </c:pt>
              <c:pt idx="9">
                <c:v>99</c:v>
              </c:pt>
              <c:pt idx="10">
                <c:v>125.1</c:v>
              </c:pt>
              <c:pt idx="11">
                <c:v>102.25078991736663</c:v>
              </c:pt>
              <c:pt idx="12">
                <c:v>94.40336536452187</c:v>
              </c:pt>
              <c:pt idx="13">
                <c:v>93.7295295063318</c:v>
              </c:pt>
              <c:pt idx="14">
                <c:v>113.56521776137927</c:v>
              </c:pt>
              <c:pt idx="15">
                <c:v>109</c:v>
              </c:pt>
              <c:pt idx="16">
                <c:v>90.9</c:v>
              </c:pt>
              <c:pt idx="17">
                <c:v>98.5</c:v>
              </c:pt>
              <c:pt idx="18">
                <c:v>88.4</c:v>
              </c:pt>
              <c:pt idx="19">
                <c:v>100</c:v>
              </c:pt>
              <c:pt idx="20">
                <c:v>125.2</c:v>
              </c:pt>
              <c:pt idx="21">
                <c:v>123.3</c:v>
              </c:pt>
              <c:pt idx="22">
                <c:v>129.8</c:v>
              </c:pt>
              <c:pt idx="23">
                <c:v>101.4</c:v>
              </c:pt>
              <c:pt idx="24">
                <c:v>98.28266044289276</c:v>
              </c:pt>
              <c:pt idx="25">
                <c:v>103.51318508673242</c:v>
              </c:pt>
              <c:pt idx="26">
                <c:v>127.4</c:v>
              </c:pt>
              <c:pt idx="27">
                <c:v>103.5379861636968</c:v>
              </c:pt>
              <c:pt idx="28">
                <c:v>97.18537482935058</c:v>
              </c:pt>
              <c:pt idx="29">
                <c:v>112.2894229380033</c:v>
              </c:pt>
              <c:pt idx="30">
                <c:v>109.60161563799547</c:v>
              </c:pt>
              <c:pt idx="31">
                <c:v>103.83416012711768</c:v>
              </c:pt>
              <c:pt idx="32">
                <c:v>136.99377207232993</c:v>
              </c:pt>
              <c:pt idx="33">
                <c:v>146.11345148559263</c:v>
              </c:pt>
              <c:pt idx="34">
                <c:v>149.22298630642035</c:v>
              </c:pt>
              <c:pt idx="35">
                <c:v>117</c:v>
              </c:pt>
              <c:pt idx="36">
                <c:v>109.29621395152915</c:v>
              </c:pt>
              <c:pt idx="37">
                <c:v>120.80243354875732</c:v>
              </c:pt>
              <c:pt idx="38">
                <c:v>143.54216771095963</c:v>
              </c:pt>
              <c:pt idx="39">
                <c:v>117.5</c:v>
              </c:pt>
              <c:pt idx="40">
                <c:v>110.2</c:v>
              </c:pt>
              <c:pt idx="41">
                <c:v>134.51122756871473</c:v>
              </c:pt>
              <c:pt idx="42">
                <c:v>113.49737815426202</c:v>
              </c:pt>
            </c:numLit>
          </c:val>
          <c:smooth val="0"/>
        </c:ser>
        <c:axId val="42781346"/>
        <c:axId val="49487795"/>
      </c:lineChart>
      <c:catAx>
        <c:axId val="42781346"/>
        <c:scaling>
          <c:orientation val="minMax"/>
        </c:scaling>
        <c:axPos val="b"/>
        <c:majorGridlines/>
        <c:delete val="1"/>
        <c:majorTickMark val="out"/>
        <c:minorTickMark val="none"/>
        <c:tickLblPos val="nextTo"/>
        <c:crossAx val="49487795"/>
        <c:crosses val="autoZero"/>
        <c:auto val="1"/>
        <c:lblOffset val="100"/>
        <c:tickMarkSkip val="12"/>
        <c:noMultiLvlLbl val="0"/>
      </c:catAx>
      <c:valAx>
        <c:axId val="49487795"/>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427813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103.65263583466309</c:v>
              </c:pt>
              <c:pt idx="1">
                <c:v>106.7</c:v>
              </c:pt>
              <c:pt idx="2">
                <c:v>119.2</c:v>
              </c:pt>
              <c:pt idx="3">
                <c:v>98.4</c:v>
              </c:pt>
              <c:pt idx="4">
                <c:v>106.4</c:v>
              </c:pt>
              <c:pt idx="5">
                <c:v>101.4</c:v>
              </c:pt>
              <c:pt idx="6">
                <c:v>81.6</c:v>
              </c:pt>
              <c:pt idx="7">
                <c:v>97.1</c:v>
              </c:pt>
              <c:pt idx="8">
                <c:v>107.1</c:v>
              </c:pt>
              <c:pt idx="9">
                <c:v>107.8</c:v>
              </c:pt>
              <c:pt idx="10">
                <c:v>108.3</c:v>
              </c:pt>
              <c:pt idx="11">
                <c:v>80.60215294075465</c:v>
              </c:pt>
              <c:pt idx="12">
                <c:v>93.55968987088595</c:v>
              </c:pt>
              <c:pt idx="13">
                <c:v>101.9687777494281</c:v>
              </c:pt>
              <c:pt idx="14">
                <c:v>101.25643388202622</c:v>
              </c:pt>
              <c:pt idx="15">
                <c:v>99.2</c:v>
              </c:pt>
              <c:pt idx="16">
                <c:v>87.4</c:v>
              </c:pt>
              <c:pt idx="17">
                <c:v>93</c:v>
              </c:pt>
              <c:pt idx="18">
                <c:v>74.2</c:v>
              </c:pt>
              <c:pt idx="19">
                <c:v>94.5</c:v>
              </c:pt>
              <c:pt idx="20">
                <c:v>106.9</c:v>
              </c:pt>
              <c:pt idx="21">
                <c:v>97.3</c:v>
              </c:pt>
              <c:pt idx="22">
                <c:v>110.7</c:v>
              </c:pt>
              <c:pt idx="23">
                <c:v>83</c:v>
              </c:pt>
              <c:pt idx="24">
                <c:v>98.6548491149738</c:v>
              </c:pt>
              <c:pt idx="25">
                <c:v>97.46660562898663</c:v>
              </c:pt>
              <c:pt idx="26">
                <c:v>107</c:v>
              </c:pt>
              <c:pt idx="27">
                <c:v>95.72868512845395</c:v>
              </c:pt>
              <c:pt idx="28">
                <c:v>89.89890669530611</c:v>
              </c:pt>
              <c:pt idx="29">
                <c:v>86.30849502915969</c:v>
              </c:pt>
              <c:pt idx="30">
                <c:v>90.66084147376137</c:v>
              </c:pt>
              <c:pt idx="31">
                <c:v>72.9676900201224</c:v>
              </c:pt>
              <c:pt idx="32">
                <c:v>107.35358808932824</c:v>
              </c:pt>
              <c:pt idx="33">
                <c:v>103.37960799496608</c:v>
              </c:pt>
              <c:pt idx="34">
                <c:v>95.76239827790903</c:v>
              </c:pt>
              <c:pt idx="35">
                <c:v>86.6</c:v>
              </c:pt>
              <c:pt idx="36">
                <c:v>94.39974566367904</c:v>
              </c:pt>
              <c:pt idx="37">
                <c:v>104.14184911194437</c:v>
              </c:pt>
              <c:pt idx="38">
                <c:v>109.74284793640801</c:v>
              </c:pt>
              <c:pt idx="39">
                <c:v>91.8</c:v>
              </c:pt>
              <c:pt idx="40">
                <c:v>85.8</c:v>
              </c:pt>
            </c:numLit>
          </c:val>
          <c:smooth val="0"/>
        </c:ser>
        <c:axId val="42736972"/>
        <c:axId val="49088429"/>
      </c:lineChart>
      <c:catAx>
        <c:axId val="42736972"/>
        <c:scaling>
          <c:orientation val="minMax"/>
        </c:scaling>
        <c:axPos val="b"/>
        <c:majorGridlines/>
        <c:delete val="1"/>
        <c:majorTickMark val="out"/>
        <c:minorTickMark val="none"/>
        <c:tickLblPos val="nextTo"/>
        <c:crossAx val="49088429"/>
        <c:crosses val="autoZero"/>
        <c:auto val="1"/>
        <c:lblOffset val="100"/>
        <c:tickMarkSkip val="12"/>
        <c:noMultiLvlLbl val="0"/>
      </c:catAx>
      <c:valAx>
        <c:axId val="49088429"/>
        <c:scaling>
          <c:orientation val="minMax"/>
          <c:max val="200"/>
        </c:scaling>
        <c:axPos val="l"/>
        <c:title>
          <c:tx>
            <c:rich>
              <a:bodyPr vert="horz" rot="0" anchor="ctr"/>
              <a:lstStyle/>
              <a:p>
                <a:pPr algn="ctr">
                  <a:defRPr/>
                </a:pPr>
                <a:r>
                  <a:rPr lang="en-US" cap="none" sz="10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pPr>
          </a:p>
        </c:txPr>
        <c:crossAx val="4273697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102.5033906291412</c:v>
              </c:pt>
              <c:pt idx="1">
                <c:v>100.9</c:v>
              </c:pt>
              <c:pt idx="2">
                <c:v>113.4</c:v>
              </c:pt>
              <c:pt idx="3">
                <c:v>105.3</c:v>
              </c:pt>
              <c:pt idx="4">
                <c:v>119.2</c:v>
              </c:pt>
              <c:pt idx="5">
                <c:v>108.6</c:v>
              </c:pt>
              <c:pt idx="6">
                <c:v>110.2</c:v>
              </c:pt>
              <c:pt idx="7">
                <c:v>121.6</c:v>
              </c:pt>
              <c:pt idx="8">
                <c:v>105.9</c:v>
              </c:pt>
              <c:pt idx="9">
                <c:v>116.8</c:v>
              </c:pt>
              <c:pt idx="10">
                <c:v>112.5</c:v>
              </c:pt>
              <c:pt idx="11">
                <c:v>93.04262856044348</c:v>
              </c:pt>
              <c:pt idx="12">
                <c:v>100.9631968439113</c:v>
              </c:pt>
              <c:pt idx="13">
                <c:v>102.15026626002017</c:v>
              </c:pt>
              <c:pt idx="14">
                <c:v>105.14278531906247</c:v>
              </c:pt>
              <c:pt idx="15">
                <c:v>107.2</c:v>
              </c:pt>
              <c:pt idx="16">
                <c:v>104.3</c:v>
              </c:pt>
              <c:pt idx="17">
                <c:v>104.3</c:v>
              </c:pt>
              <c:pt idx="18">
                <c:v>108.1</c:v>
              </c:pt>
              <c:pt idx="19">
                <c:v>110.3</c:v>
              </c:pt>
              <c:pt idx="20">
                <c:v>109.8</c:v>
              </c:pt>
              <c:pt idx="21">
                <c:v>109.6</c:v>
              </c:pt>
              <c:pt idx="22">
                <c:v>108.9</c:v>
              </c:pt>
              <c:pt idx="23">
                <c:v>95.4</c:v>
              </c:pt>
              <c:pt idx="24">
                <c:v>108.60141368273453</c:v>
              </c:pt>
              <c:pt idx="25">
                <c:v>104.54666760810277</c:v>
              </c:pt>
              <c:pt idx="26">
                <c:v>114.1</c:v>
              </c:pt>
              <c:pt idx="27">
                <c:v>115.35722012621315</c:v>
              </c:pt>
              <c:pt idx="28">
                <c:v>112.82632285609981</c:v>
              </c:pt>
              <c:pt idx="29">
                <c:v>115.95694356444982</c:v>
              </c:pt>
              <c:pt idx="30">
                <c:v>123.85900479846295</c:v>
              </c:pt>
              <c:pt idx="31">
                <c:v>116.65980973647846</c:v>
              </c:pt>
              <c:pt idx="32">
                <c:v>124.8829942331334</c:v>
              </c:pt>
              <c:pt idx="33">
                <c:v>127.0897756902511</c:v>
              </c:pt>
              <c:pt idx="34">
                <c:v>125.00317071146887</c:v>
              </c:pt>
              <c:pt idx="35">
                <c:v>119.3</c:v>
              </c:pt>
              <c:pt idx="36">
                <c:v>121.72776833273498</c:v>
              </c:pt>
              <c:pt idx="37">
                <c:v>121.7635091874907</c:v>
              </c:pt>
              <c:pt idx="38">
                <c:v>133.9921555754453</c:v>
              </c:pt>
              <c:pt idx="39">
                <c:v>120.4</c:v>
              </c:pt>
              <c:pt idx="40">
                <c:v>110.9</c:v>
              </c:pt>
            </c:numLit>
          </c:val>
          <c:smooth val="0"/>
        </c:ser>
        <c:axId val="39142678"/>
        <c:axId val="16739783"/>
      </c:lineChart>
      <c:catAx>
        <c:axId val="39142678"/>
        <c:scaling>
          <c:orientation val="minMax"/>
        </c:scaling>
        <c:axPos val="b"/>
        <c:majorGridlines/>
        <c:delete val="1"/>
        <c:majorTickMark val="out"/>
        <c:minorTickMark val="none"/>
        <c:tickLblPos val="nextTo"/>
        <c:crossAx val="16739783"/>
        <c:crosses val="autoZero"/>
        <c:auto val="1"/>
        <c:lblOffset val="100"/>
        <c:tickMarkSkip val="12"/>
        <c:noMultiLvlLbl val="0"/>
      </c:catAx>
      <c:valAx>
        <c:axId val="16739783"/>
        <c:scaling>
          <c:orientation val="minMax"/>
          <c:max val="200"/>
        </c:scaling>
        <c:axPos val="l"/>
        <c:title>
          <c:tx>
            <c:rich>
              <a:bodyPr vert="horz" rot="0" anchor="ctr"/>
              <a:lstStyle/>
              <a:p>
                <a:pPr algn="ctr">
                  <a:defRPr/>
                </a:pPr>
                <a:r>
                  <a:rPr lang="en-US" cap="none" sz="10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pPr>
          </a:p>
        </c:txPr>
        <c:crossAx val="3914267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103.65263583466309</c:v>
              </c:pt>
              <c:pt idx="1">
                <c:v>106.7</c:v>
              </c:pt>
              <c:pt idx="2">
                <c:v>119.2</c:v>
              </c:pt>
              <c:pt idx="3">
                <c:v>98.4</c:v>
              </c:pt>
              <c:pt idx="4">
                <c:v>106.4</c:v>
              </c:pt>
              <c:pt idx="5">
                <c:v>101.4</c:v>
              </c:pt>
              <c:pt idx="6">
                <c:v>81.6</c:v>
              </c:pt>
              <c:pt idx="7">
                <c:v>97.1</c:v>
              </c:pt>
              <c:pt idx="8">
                <c:v>107.1</c:v>
              </c:pt>
              <c:pt idx="9">
                <c:v>107.8</c:v>
              </c:pt>
              <c:pt idx="10">
                <c:v>108.3</c:v>
              </c:pt>
              <c:pt idx="11">
                <c:v>80.60215294075465</c:v>
              </c:pt>
              <c:pt idx="12">
                <c:v>93.55968987088595</c:v>
              </c:pt>
              <c:pt idx="13">
                <c:v>101.9687777494281</c:v>
              </c:pt>
              <c:pt idx="14">
                <c:v>101.25643388202622</c:v>
              </c:pt>
              <c:pt idx="15">
                <c:v>99.2</c:v>
              </c:pt>
              <c:pt idx="16">
                <c:v>87.4</c:v>
              </c:pt>
              <c:pt idx="17">
                <c:v>93</c:v>
              </c:pt>
              <c:pt idx="18">
                <c:v>74.2</c:v>
              </c:pt>
              <c:pt idx="19">
                <c:v>94.5</c:v>
              </c:pt>
              <c:pt idx="20">
                <c:v>106.9</c:v>
              </c:pt>
              <c:pt idx="21">
                <c:v>97.3</c:v>
              </c:pt>
              <c:pt idx="22">
                <c:v>110.7</c:v>
              </c:pt>
              <c:pt idx="23">
                <c:v>83</c:v>
              </c:pt>
              <c:pt idx="24">
                <c:v>98.6548491149738</c:v>
              </c:pt>
              <c:pt idx="25">
                <c:v>97.46660562898663</c:v>
              </c:pt>
              <c:pt idx="26">
                <c:v>107</c:v>
              </c:pt>
              <c:pt idx="27">
                <c:v>95.72868512845395</c:v>
              </c:pt>
              <c:pt idx="28">
                <c:v>89.89890669530611</c:v>
              </c:pt>
              <c:pt idx="29">
                <c:v>86.30849502915969</c:v>
              </c:pt>
              <c:pt idx="30">
                <c:v>90.66084147376137</c:v>
              </c:pt>
              <c:pt idx="31">
                <c:v>72.9676900201224</c:v>
              </c:pt>
              <c:pt idx="32">
                <c:v>107.35358808932824</c:v>
              </c:pt>
              <c:pt idx="33">
                <c:v>103.37960799496608</c:v>
              </c:pt>
              <c:pt idx="34">
                <c:v>95.76239827790903</c:v>
              </c:pt>
              <c:pt idx="35">
                <c:v>86.6</c:v>
              </c:pt>
              <c:pt idx="36">
                <c:v>94.39974566367904</c:v>
              </c:pt>
              <c:pt idx="37">
                <c:v>104.14184911194437</c:v>
              </c:pt>
              <c:pt idx="38">
                <c:v>109.74284793640801</c:v>
              </c:pt>
              <c:pt idx="39">
                <c:v>91.77740437259659</c:v>
              </c:pt>
            </c:numLit>
          </c:val>
          <c:smooth val="0"/>
        </c:ser>
        <c:axId val="16440320"/>
        <c:axId val="13745153"/>
      </c:lineChart>
      <c:catAx>
        <c:axId val="16440320"/>
        <c:scaling>
          <c:orientation val="minMax"/>
        </c:scaling>
        <c:axPos val="b"/>
        <c:majorGridlines/>
        <c:delete val="1"/>
        <c:majorTickMark val="out"/>
        <c:minorTickMark val="none"/>
        <c:tickLblPos val="nextTo"/>
        <c:crossAx val="13745153"/>
        <c:crosses val="autoZero"/>
        <c:auto val="1"/>
        <c:lblOffset val="100"/>
        <c:tickMarkSkip val="12"/>
        <c:noMultiLvlLbl val="0"/>
      </c:catAx>
      <c:valAx>
        <c:axId val="13745153"/>
        <c:scaling>
          <c:orientation val="minMax"/>
          <c:max val="200"/>
        </c:scaling>
        <c:axPos val="l"/>
        <c:title>
          <c:tx>
            <c:rich>
              <a:bodyPr vert="horz" rot="0" anchor="ctr"/>
              <a:lstStyle/>
              <a:p>
                <a:pPr algn="ctr">
                  <a:defRPr/>
                </a:pPr>
                <a:r>
                  <a:rPr lang="en-US" cap="none" sz="10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pPr>
          </a:p>
        </c:txPr>
        <c:crossAx val="1644032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102.5033906291412</c:v>
              </c:pt>
              <c:pt idx="1">
                <c:v>100.9</c:v>
              </c:pt>
              <c:pt idx="2">
                <c:v>113.4</c:v>
              </c:pt>
              <c:pt idx="3">
                <c:v>105.3</c:v>
              </c:pt>
              <c:pt idx="4">
                <c:v>119.2</c:v>
              </c:pt>
              <c:pt idx="5">
                <c:v>108.6</c:v>
              </c:pt>
              <c:pt idx="6">
                <c:v>110.2</c:v>
              </c:pt>
              <c:pt idx="7">
                <c:v>121.6</c:v>
              </c:pt>
              <c:pt idx="8">
                <c:v>105.9</c:v>
              </c:pt>
              <c:pt idx="9">
                <c:v>116.8</c:v>
              </c:pt>
              <c:pt idx="10">
                <c:v>112.5</c:v>
              </c:pt>
              <c:pt idx="11">
                <c:v>93.04262856044348</c:v>
              </c:pt>
              <c:pt idx="12">
                <c:v>100.9631968439113</c:v>
              </c:pt>
              <c:pt idx="13">
                <c:v>102.15026626002017</c:v>
              </c:pt>
              <c:pt idx="14">
                <c:v>105.14278531906247</c:v>
              </c:pt>
              <c:pt idx="15">
                <c:v>107.2</c:v>
              </c:pt>
              <c:pt idx="16">
                <c:v>104.3</c:v>
              </c:pt>
              <c:pt idx="17">
                <c:v>104.3</c:v>
              </c:pt>
              <c:pt idx="18">
                <c:v>108.1</c:v>
              </c:pt>
              <c:pt idx="19">
                <c:v>110.3</c:v>
              </c:pt>
              <c:pt idx="20">
                <c:v>109.8</c:v>
              </c:pt>
              <c:pt idx="21">
                <c:v>109.6</c:v>
              </c:pt>
              <c:pt idx="22">
                <c:v>108.9</c:v>
              </c:pt>
              <c:pt idx="23">
                <c:v>95.4</c:v>
              </c:pt>
              <c:pt idx="24">
                <c:v>108.60141368273453</c:v>
              </c:pt>
              <c:pt idx="25">
                <c:v>104.54666760810277</c:v>
              </c:pt>
              <c:pt idx="26">
                <c:v>114.1</c:v>
              </c:pt>
              <c:pt idx="27">
                <c:v>115.35722012621315</c:v>
              </c:pt>
              <c:pt idx="28">
                <c:v>112.82632285609981</c:v>
              </c:pt>
              <c:pt idx="29">
                <c:v>115.95694356444982</c:v>
              </c:pt>
              <c:pt idx="30">
                <c:v>123.85900479846295</c:v>
              </c:pt>
              <c:pt idx="31">
                <c:v>116.65980973647846</c:v>
              </c:pt>
              <c:pt idx="32">
                <c:v>124.8829942331334</c:v>
              </c:pt>
              <c:pt idx="33">
                <c:v>127.0897756902511</c:v>
              </c:pt>
              <c:pt idx="34">
                <c:v>125.00317071146887</c:v>
              </c:pt>
              <c:pt idx="35">
                <c:v>119.3</c:v>
              </c:pt>
              <c:pt idx="36">
                <c:v>121.72776833273498</c:v>
              </c:pt>
              <c:pt idx="37">
                <c:v>121.7635091874907</c:v>
              </c:pt>
              <c:pt idx="38">
                <c:v>133.9921555754453</c:v>
              </c:pt>
              <c:pt idx="39">
                <c:v>120.43192459373569</c:v>
              </c:pt>
            </c:numLit>
          </c:val>
          <c:smooth val="0"/>
        </c:ser>
        <c:axId val="56597514"/>
        <c:axId val="39615579"/>
      </c:lineChart>
      <c:catAx>
        <c:axId val="56597514"/>
        <c:scaling>
          <c:orientation val="minMax"/>
        </c:scaling>
        <c:axPos val="b"/>
        <c:majorGridlines/>
        <c:delete val="1"/>
        <c:majorTickMark val="out"/>
        <c:minorTickMark val="none"/>
        <c:tickLblPos val="nextTo"/>
        <c:crossAx val="39615579"/>
        <c:crosses val="autoZero"/>
        <c:auto val="1"/>
        <c:lblOffset val="100"/>
        <c:tickMarkSkip val="12"/>
        <c:noMultiLvlLbl val="0"/>
      </c:catAx>
      <c:valAx>
        <c:axId val="39615579"/>
        <c:scaling>
          <c:orientation val="minMax"/>
          <c:max val="200"/>
        </c:scaling>
        <c:axPos val="l"/>
        <c:title>
          <c:tx>
            <c:rich>
              <a:bodyPr vert="horz" rot="0" anchor="ctr"/>
              <a:lstStyle/>
              <a:p>
                <a:pPr algn="ctr">
                  <a:defRPr/>
                </a:pPr>
                <a:r>
                  <a:rPr lang="en-US" cap="none" sz="10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pPr>
          </a:p>
        </c:txPr>
        <c:crossAx val="5659751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t>Gebrauchsgüterproduzenten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103.65263583466309</c:v>
              </c:pt>
              <c:pt idx="1">
                <c:v>106.7</c:v>
              </c:pt>
              <c:pt idx="2">
                <c:v>119.2</c:v>
              </c:pt>
              <c:pt idx="3">
                <c:v>98.4</c:v>
              </c:pt>
              <c:pt idx="4">
                <c:v>106.4</c:v>
              </c:pt>
              <c:pt idx="5">
                <c:v>101.4</c:v>
              </c:pt>
              <c:pt idx="6">
                <c:v>81.6</c:v>
              </c:pt>
              <c:pt idx="7">
                <c:v>97.1</c:v>
              </c:pt>
              <c:pt idx="8">
                <c:v>107.1</c:v>
              </c:pt>
              <c:pt idx="9">
                <c:v>107.8</c:v>
              </c:pt>
              <c:pt idx="10">
                <c:v>108.3</c:v>
              </c:pt>
              <c:pt idx="11">
                <c:v>80.60215294075465</c:v>
              </c:pt>
              <c:pt idx="12">
                <c:v>93.55968987088595</c:v>
              </c:pt>
              <c:pt idx="13">
                <c:v>101.9687777494281</c:v>
              </c:pt>
              <c:pt idx="14">
                <c:v>101.25643388202622</c:v>
              </c:pt>
              <c:pt idx="15">
                <c:v>99.2</c:v>
              </c:pt>
              <c:pt idx="16">
                <c:v>87.4</c:v>
              </c:pt>
              <c:pt idx="17">
                <c:v>93</c:v>
              </c:pt>
              <c:pt idx="18">
                <c:v>74.2</c:v>
              </c:pt>
              <c:pt idx="19">
                <c:v>94.5</c:v>
              </c:pt>
              <c:pt idx="20">
                <c:v>106.9</c:v>
              </c:pt>
              <c:pt idx="21">
                <c:v>97.3</c:v>
              </c:pt>
              <c:pt idx="22">
                <c:v>110.7</c:v>
              </c:pt>
              <c:pt idx="23">
                <c:v>83</c:v>
              </c:pt>
              <c:pt idx="24">
                <c:v>98.6548491149738</c:v>
              </c:pt>
              <c:pt idx="25">
                <c:v>97.46660562898663</c:v>
              </c:pt>
              <c:pt idx="26">
                <c:v>107</c:v>
              </c:pt>
              <c:pt idx="27">
                <c:v>95.72868512845395</c:v>
              </c:pt>
              <c:pt idx="28">
                <c:v>89.89890669530611</c:v>
              </c:pt>
              <c:pt idx="29">
                <c:v>86.30849502915969</c:v>
              </c:pt>
              <c:pt idx="30">
                <c:v>90.66084147376137</c:v>
              </c:pt>
              <c:pt idx="31">
                <c:v>72.9676900201224</c:v>
              </c:pt>
              <c:pt idx="32">
                <c:v>107.35358808932824</c:v>
              </c:pt>
              <c:pt idx="33">
                <c:v>103.37960799496608</c:v>
              </c:pt>
              <c:pt idx="34">
                <c:v>95.76239827790903</c:v>
              </c:pt>
              <c:pt idx="35">
                <c:v>86.6</c:v>
              </c:pt>
              <c:pt idx="36">
                <c:v>94.39974566367904</c:v>
              </c:pt>
              <c:pt idx="37">
                <c:v>104.14184911194437</c:v>
              </c:pt>
              <c:pt idx="38">
                <c:v>109.74284793640801</c:v>
              </c:pt>
              <c:pt idx="39">
                <c:v>91.77740437259659</c:v>
              </c:pt>
            </c:numLit>
          </c:val>
          <c:smooth val="0"/>
        </c:ser>
        <c:axId val="20995892"/>
        <c:axId val="54745301"/>
      </c:lineChart>
      <c:catAx>
        <c:axId val="20995892"/>
        <c:scaling>
          <c:orientation val="minMax"/>
        </c:scaling>
        <c:axPos val="b"/>
        <c:majorGridlines/>
        <c:delete val="1"/>
        <c:majorTickMark val="out"/>
        <c:minorTickMark val="none"/>
        <c:tickLblPos val="nextTo"/>
        <c:crossAx val="54745301"/>
        <c:crosses val="autoZero"/>
        <c:auto val="1"/>
        <c:lblOffset val="100"/>
        <c:tickMarkSkip val="12"/>
        <c:noMultiLvlLbl val="0"/>
      </c:catAx>
      <c:valAx>
        <c:axId val="54745301"/>
        <c:scaling>
          <c:orientation val="minMax"/>
          <c:max val="200"/>
        </c:scaling>
        <c:axPos val="l"/>
        <c:title>
          <c:tx>
            <c:rich>
              <a:bodyPr vert="horz" rot="0" anchor="ctr"/>
              <a:lstStyle/>
              <a:p>
                <a:pPr algn="ctr">
                  <a:defRPr/>
                </a:pPr>
                <a:r>
                  <a:rPr lang="en-US" cap="none" sz="10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pPr>
          </a:p>
        </c:txPr>
        <c:crossAx val="2099589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88.2390434544289</c:v>
              </c:pt>
              <c:pt idx="1">
                <c:v>89.4</c:v>
              </c:pt>
              <c:pt idx="2">
                <c:v>102.9</c:v>
              </c:pt>
              <c:pt idx="3">
                <c:v>93.9</c:v>
              </c:pt>
              <c:pt idx="4">
                <c:v>105.9</c:v>
              </c:pt>
              <c:pt idx="5">
                <c:v>100.9</c:v>
              </c:pt>
              <c:pt idx="6">
                <c:v>98.1</c:v>
              </c:pt>
              <c:pt idx="7">
                <c:v>105.4</c:v>
              </c:pt>
              <c:pt idx="8">
                <c:v>106.4</c:v>
              </c:pt>
              <c:pt idx="9">
                <c:v>107.1</c:v>
              </c:pt>
              <c:pt idx="10">
                <c:v>114</c:v>
              </c:pt>
              <c:pt idx="11">
                <c:v>82.9845147153055</c:v>
              </c:pt>
              <c:pt idx="12">
                <c:v>84.80827370984359</c:v>
              </c:pt>
              <c:pt idx="13">
                <c:v>87.1506558093634</c:v>
              </c:pt>
              <c:pt idx="14">
                <c:v>97.55965895022779</c:v>
              </c:pt>
              <c:pt idx="15">
                <c:v>102.4</c:v>
              </c:pt>
              <c:pt idx="16">
                <c:v>95.3</c:v>
              </c:pt>
              <c:pt idx="17">
                <c:v>99.7</c:v>
              </c:pt>
              <c:pt idx="18">
                <c:v>99.2</c:v>
              </c:pt>
              <c:pt idx="19">
                <c:v>102.9</c:v>
              </c:pt>
              <c:pt idx="20">
                <c:v>110.9</c:v>
              </c:pt>
              <c:pt idx="21">
                <c:v>110.9</c:v>
              </c:pt>
              <c:pt idx="22">
                <c:v>110.5</c:v>
              </c:pt>
              <c:pt idx="23">
                <c:v>86.3</c:v>
              </c:pt>
              <c:pt idx="24">
                <c:v>89.48558065197993</c:v>
              </c:pt>
              <c:pt idx="25">
                <c:v>90.23739160876669</c:v>
              </c:pt>
              <c:pt idx="26">
                <c:v>107.3</c:v>
              </c:pt>
              <c:pt idx="27">
                <c:v>102.78222045297363</c:v>
              </c:pt>
              <c:pt idx="28">
                <c:v>103.16610656715848</c:v>
              </c:pt>
              <c:pt idx="29">
                <c:v>110.42887602179428</c:v>
              </c:pt>
              <c:pt idx="30">
                <c:v>111.56907629340313</c:v>
              </c:pt>
              <c:pt idx="31">
                <c:v>104.85317688123621</c:v>
              </c:pt>
              <c:pt idx="32">
                <c:v>121.59576650058115</c:v>
              </c:pt>
              <c:pt idx="33">
                <c:v>122.71036912228101</c:v>
              </c:pt>
              <c:pt idx="34">
                <c:v>120.45224319896005</c:v>
              </c:pt>
              <c:pt idx="35">
                <c:v>101.7</c:v>
              </c:pt>
              <c:pt idx="36">
                <c:v>100.50091608496324</c:v>
              </c:pt>
              <c:pt idx="37">
                <c:v>103.8360039485867</c:v>
              </c:pt>
              <c:pt idx="38">
                <c:v>118.0489050348389</c:v>
              </c:pt>
              <c:pt idx="39">
                <c:v>109.3</c:v>
              </c:pt>
            </c:numLit>
          </c:val>
          <c:smooth val="0"/>
        </c:ser>
        <c:axId val="3617936"/>
        <c:axId val="32561425"/>
      </c:lineChart>
      <c:catAx>
        <c:axId val="3617936"/>
        <c:scaling>
          <c:orientation val="minMax"/>
        </c:scaling>
        <c:axPos val="b"/>
        <c:majorGridlines/>
        <c:delete val="1"/>
        <c:majorTickMark val="out"/>
        <c:minorTickMark val="none"/>
        <c:tickLblPos val="nextTo"/>
        <c:crossAx val="32561425"/>
        <c:crosses val="autoZero"/>
        <c:auto val="1"/>
        <c:lblOffset val="100"/>
        <c:tickMarkSkip val="12"/>
        <c:noMultiLvlLbl val="0"/>
      </c:catAx>
      <c:valAx>
        <c:axId val="32561425"/>
        <c:scaling>
          <c:orientation val="minMax"/>
          <c:max val="200"/>
        </c:scaling>
        <c:axPos val="l"/>
        <c:title>
          <c:tx>
            <c:rich>
              <a:bodyPr vert="horz" rot="0" anchor="ctr"/>
              <a:lstStyle/>
              <a:p>
                <a:pPr algn="ctr">
                  <a:defRPr/>
                </a:pPr>
                <a:r>
                  <a:rPr lang="en-US" cap="none" sz="10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pPr>
          </a:p>
        </c:txPr>
        <c:crossAx val="36179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t>Verbrauchsgüterproduzenten</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102.5033906291412</c:v>
              </c:pt>
              <c:pt idx="1">
                <c:v>100.9</c:v>
              </c:pt>
              <c:pt idx="2">
                <c:v>113.4</c:v>
              </c:pt>
              <c:pt idx="3">
                <c:v>105.3</c:v>
              </c:pt>
              <c:pt idx="4">
                <c:v>119.2</c:v>
              </c:pt>
              <c:pt idx="5">
                <c:v>108.6</c:v>
              </c:pt>
              <c:pt idx="6">
                <c:v>110.2</c:v>
              </c:pt>
              <c:pt idx="7">
                <c:v>121.6</c:v>
              </c:pt>
              <c:pt idx="8">
                <c:v>105.9</c:v>
              </c:pt>
              <c:pt idx="9">
                <c:v>116.8</c:v>
              </c:pt>
              <c:pt idx="10">
                <c:v>112.5</c:v>
              </c:pt>
              <c:pt idx="11">
                <c:v>93.04262856044348</c:v>
              </c:pt>
              <c:pt idx="12">
                <c:v>100.9631968439113</c:v>
              </c:pt>
              <c:pt idx="13">
                <c:v>102.15026626002017</c:v>
              </c:pt>
              <c:pt idx="14">
                <c:v>105.14278531906247</c:v>
              </c:pt>
              <c:pt idx="15">
                <c:v>107.2</c:v>
              </c:pt>
              <c:pt idx="16">
                <c:v>104.3</c:v>
              </c:pt>
              <c:pt idx="17">
                <c:v>104.3</c:v>
              </c:pt>
              <c:pt idx="18">
                <c:v>108.1</c:v>
              </c:pt>
              <c:pt idx="19">
                <c:v>110.3</c:v>
              </c:pt>
              <c:pt idx="20">
                <c:v>109.8</c:v>
              </c:pt>
              <c:pt idx="21">
                <c:v>109.6</c:v>
              </c:pt>
              <c:pt idx="22">
                <c:v>108.9</c:v>
              </c:pt>
              <c:pt idx="23">
                <c:v>95.4</c:v>
              </c:pt>
              <c:pt idx="24">
                <c:v>108.60141368273453</c:v>
              </c:pt>
              <c:pt idx="25">
                <c:v>104.54666760810277</c:v>
              </c:pt>
              <c:pt idx="26">
                <c:v>114.1</c:v>
              </c:pt>
              <c:pt idx="27">
                <c:v>115.35722012621315</c:v>
              </c:pt>
              <c:pt idx="28">
                <c:v>112.82632285609981</c:v>
              </c:pt>
              <c:pt idx="29">
                <c:v>115.95694356444982</c:v>
              </c:pt>
              <c:pt idx="30">
                <c:v>123.85900479846295</c:v>
              </c:pt>
              <c:pt idx="31">
                <c:v>116.65980973647846</c:v>
              </c:pt>
              <c:pt idx="32">
                <c:v>124.8829942331334</c:v>
              </c:pt>
              <c:pt idx="33">
                <c:v>127.0897756902511</c:v>
              </c:pt>
              <c:pt idx="34">
                <c:v>125.00317071146887</c:v>
              </c:pt>
              <c:pt idx="35">
                <c:v>119.3</c:v>
              </c:pt>
              <c:pt idx="36">
                <c:v>121.72776833273498</c:v>
              </c:pt>
              <c:pt idx="37">
                <c:v>121.7635091874907</c:v>
              </c:pt>
              <c:pt idx="38">
                <c:v>133.9921555754453</c:v>
              </c:pt>
              <c:pt idx="39">
                <c:v>120.43192459373569</c:v>
              </c:pt>
            </c:numLit>
          </c:val>
          <c:smooth val="0"/>
        </c:ser>
        <c:axId val="22945662"/>
        <c:axId val="5184367"/>
      </c:lineChart>
      <c:catAx>
        <c:axId val="22945662"/>
        <c:scaling>
          <c:orientation val="minMax"/>
        </c:scaling>
        <c:axPos val="b"/>
        <c:majorGridlines/>
        <c:delete val="1"/>
        <c:majorTickMark val="out"/>
        <c:minorTickMark val="none"/>
        <c:tickLblPos val="nextTo"/>
        <c:crossAx val="5184367"/>
        <c:crosses val="autoZero"/>
        <c:auto val="1"/>
        <c:lblOffset val="100"/>
        <c:tickMarkSkip val="12"/>
        <c:noMultiLvlLbl val="0"/>
      </c:catAx>
      <c:valAx>
        <c:axId val="5184367"/>
        <c:scaling>
          <c:orientation val="minMax"/>
          <c:max val="200"/>
        </c:scaling>
        <c:axPos val="l"/>
        <c:title>
          <c:tx>
            <c:rich>
              <a:bodyPr vert="horz" rot="0" anchor="ctr"/>
              <a:lstStyle/>
              <a:p>
                <a:pPr algn="ctr">
                  <a:defRPr/>
                </a:pPr>
                <a:r>
                  <a:rPr lang="en-US" cap="none" sz="10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pPr>
          </a:p>
        </c:txPr>
        <c:crossAx val="2294566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Gebrauchsgüterproduzenten</a:t>
            </a:r>
          </a:p>
        </c:rich>
      </c:tx>
      <c:layout/>
      <c:spPr>
        <a:noFill/>
        <a:ln>
          <a:noFill/>
        </a:ln>
      </c:spPr>
    </c:title>
    <c:plotArea>
      <c:layout>
        <c:manualLayout>
          <c:xMode val="edge"/>
          <c:yMode val="edge"/>
          <c:x val="0"/>
          <c:y val="0.0925"/>
          <c:w val="0.98075"/>
          <c:h val="0.899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103.65263583466309</c:v>
              </c:pt>
              <c:pt idx="1">
                <c:v>106.7</c:v>
              </c:pt>
              <c:pt idx="2">
                <c:v>119.2</c:v>
              </c:pt>
              <c:pt idx="3">
                <c:v>98.4</c:v>
              </c:pt>
              <c:pt idx="4">
                <c:v>106.4</c:v>
              </c:pt>
              <c:pt idx="5">
                <c:v>101.4</c:v>
              </c:pt>
              <c:pt idx="6">
                <c:v>81.6</c:v>
              </c:pt>
              <c:pt idx="7">
                <c:v>97.1</c:v>
              </c:pt>
              <c:pt idx="8">
                <c:v>107.1</c:v>
              </c:pt>
              <c:pt idx="9">
                <c:v>107.8</c:v>
              </c:pt>
              <c:pt idx="10">
                <c:v>108.3</c:v>
              </c:pt>
              <c:pt idx="11">
                <c:v>80.60215294075465</c:v>
              </c:pt>
              <c:pt idx="12">
                <c:v>93.55968987088595</c:v>
              </c:pt>
              <c:pt idx="13">
                <c:v>101.9687777494281</c:v>
              </c:pt>
              <c:pt idx="14">
                <c:v>101.25643388202622</c:v>
              </c:pt>
              <c:pt idx="15">
                <c:v>99.2</c:v>
              </c:pt>
              <c:pt idx="16">
                <c:v>87.4</c:v>
              </c:pt>
              <c:pt idx="17">
                <c:v>93</c:v>
              </c:pt>
              <c:pt idx="18">
                <c:v>74.2</c:v>
              </c:pt>
              <c:pt idx="19">
                <c:v>94.5</c:v>
              </c:pt>
              <c:pt idx="20">
                <c:v>106.9</c:v>
              </c:pt>
              <c:pt idx="21">
                <c:v>97.3</c:v>
              </c:pt>
              <c:pt idx="22">
                <c:v>110.7</c:v>
              </c:pt>
              <c:pt idx="23">
                <c:v>83</c:v>
              </c:pt>
              <c:pt idx="24">
                <c:v>98.6548491149738</c:v>
              </c:pt>
              <c:pt idx="25">
                <c:v>97.46660562898663</c:v>
              </c:pt>
              <c:pt idx="26">
                <c:v>107</c:v>
              </c:pt>
              <c:pt idx="27">
                <c:v>95.72868512845395</c:v>
              </c:pt>
              <c:pt idx="28">
                <c:v>89.89890669530611</c:v>
              </c:pt>
              <c:pt idx="29">
                <c:v>86.30849502915969</c:v>
              </c:pt>
              <c:pt idx="30">
                <c:v>90.66084147376137</c:v>
              </c:pt>
              <c:pt idx="31">
                <c:v>72.9676900201224</c:v>
              </c:pt>
              <c:pt idx="32">
                <c:v>107.35358808932824</c:v>
              </c:pt>
              <c:pt idx="33">
                <c:v>103.37960799496608</c:v>
              </c:pt>
              <c:pt idx="34">
                <c:v>95.76239827790903</c:v>
              </c:pt>
              <c:pt idx="35">
                <c:v>86.6</c:v>
              </c:pt>
              <c:pt idx="36">
                <c:v>94.39974566367904</c:v>
              </c:pt>
              <c:pt idx="37">
                <c:v>104.14184911194437</c:v>
              </c:pt>
              <c:pt idx="38">
                <c:v>109.74284793640801</c:v>
              </c:pt>
              <c:pt idx="39">
                <c:v>91.8</c:v>
              </c:pt>
              <c:pt idx="40">
                <c:v>85.8</c:v>
              </c:pt>
            </c:numLit>
          </c:val>
          <c:smooth val="0"/>
        </c:ser>
        <c:axId val="46659304"/>
        <c:axId val="17280553"/>
      </c:lineChart>
      <c:catAx>
        <c:axId val="46659304"/>
        <c:scaling>
          <c:orientation val="minMax"/>
        </c:scaling>
        <c:axPos val="b"/>
        <c:majorGridlines/>
        <c:delete val="1"/>
        <c:majorTickMark val="out"/>
        <c:minorTickMark val="none"/>
        <c:tickLblPos val="nextTo"/>
        <c:crossAx val="17280553"/>
        <c:crosses val="autoZero"/>
        <c:auto val="1"/>
        <c:lblOffset val="100"/>
        <c:tickMarkSkip val="12"/>
        <c:noMultiLvlLbl val="0"/>
      </c:catAx>
      <c:valAx>
        <c:axId val="17280553"/>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466593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Verbrauchsgüterproduzenten</a:t>
            </a:r>
          </a:p>
        </c:rich>
      </c:tx>
      <c:layout/>
      <c:spPr>
        <a:noFill/>
        <a:ln>
          <a:noFill/>
        </a:ln>
      </c:spPr>
    </c:title>
    <c:plotArea>
      <c:layout>
        <c:manualLayout>
          <c:xMode val="edge"/>
          <c:yMode val="edge"/>
          <c:x val="0"/>
          <c:y val="0.0915"/>
          <c:w val="0.98075"/>
          <c:h val="0.900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102.5033906291412</c:v>
              </c:pt>
              <c:pt idx="1">
                <c:v>100.9</c:v>
              </c:pt>
              <c:pt idx="2">
                <c:v>113.4</c:v>
              </c:pt>
              <c:pt idx="3">
                <c:v>105.3</c:v>
              </c:pt>
              <c:pt idx="4">
                <c:v>119.2</c:v>
              </c:pt>
              <c:pt idx="5">
                <c:v>108.6</c:v>
              </c:pt>
              <c:pt idx="6">
                <c:v>110.2</c:v>
              </c:pt>
              <c:pt idx="7">
                <c:v>121.6</c:v>
              </c:pt>
              <c:pt idx="8">
                <c:v>105.9</c:v>
              </c:pt>
              <c:pt idx="9">
                <c:v>116.8</c:v>
              </c:pt>
              <c:pt idx="10">
                <c:v>112.5</c:v>
              </c:pt>
              <c:pt idx="11">
                <c:v>93.04262856044348</c:v>
              </c:pt>
              <c:pt idx="12">
                <c:v>100.9631968439113</c:v>
              </c:pt>
              <c:pt idx="13">
                <c:v>102.15026626002017</c:v>
              </c:pt>
              <c:pt idx="14">
                <c:v>105.14278531906247</c:v>
              </c:pt>
              <c:pt idx="15">
                <c:v>107.2</c:v>
              </c:pt>
              <c:pt idx="16">
                <c:v>104.3</c:v>
              </c:pt>
              <c:pt idx="17">
                <c:v>104.3</c:v>
              </c:pt>
              <c:pt idx="18">
                <c:v>108.1</c:v>
              </c:pt>
              <c:pt idx="19">
                <c:v>110.3</c:v>
              </c:pt>
              <c:pt idx="20">
                <c:v>109.8</c:v>
              </c:pt>
              <c:pt idx="21">
                <c:v>109.6</c:v>
              </c:pt>
              <c:pt idx="22">
                <c:v>108.9</c:v>
              </c:pt>
              <c:pt idx="23">
                <c:v>95.4</c:v>
              </c:pt>
              <c:pt idx="24">
                <c:v>108.60141368273453</c:v>
              </c:pt>
              <c:pt idx="25">
                <c:v>104.54666760810277</c:v>
              </c:pt>
              <c:pt idx="26">
                <c:v>114.1</c:v>
              </c:pt>
              <c:pt idx="27">
                <c:v>115.35722012621315</c:v>
              </c:pt>
              <c:pt idx="28">
                <c:v>112.82632285609981</c:v>
              </c:pt>
              <c:pt idx="29">
                <c:v>115.95694356444982</c:v>
              </c:pt>
              <c:pt idx="30">
                <c:v>123.85900479846295</c:v>
              </c:pt>
              <c:pt idx="31">
                <c:v>116.65980973647846</c:v>
              </c:pt>
              <c:pt idx="32">
                <c:v>124.8829942331334</c:v>
              </c:pt>
              <c:pt idx="33">
                <c:v>127.0897756902511</c:v>
              </c:pt>
              <c:pt idx="34">
                <c:v>125.00317071146887</c:v>
              </c:pt>
              <c:pt idx="35">
                <c:v>119.3</c:v>
              </c:pt>
              <c:pt idx="36">
                <c:v>121.72776833273498</c:v>
              </c:pt>
              <c:pt idx="37">
                <c:v>121.7635091874907</c:v>
              </c:pt>
              <c:pt idx="38">
                <c:v>133.9921555754453</c:v>
              </c:pt>
              <c:pt idx="39">
                <c:v>120.4</c:v>
              </c:pt>
              <c:pt idx="40">
                <c:v>110.9</c:v>
              </c:pt>
            </c:numLit>
          </c:val>
          <c:smooth val="0"/>
        </c:ser>
        <c:axId val="21307250"/>
        <c:axId val="57547523"/>
      </c:lineChart>
      <c:catAx>
        <c:axId val="21307250"/>
        <c:scaling>
          <c:orientation val="minMax"/>
        </c:scaling>
        <c:axPos val="b"/>
        <c:majorGridlines/>
        <c:delete val="1"/>
        <c:majorTickMark val="out"/>
        <c:minorTickMark val="none"/>
        <c:tickLblPos val="nextTo"/>
        <c:crossAx val="57547523"/>
        <c:crosses val="autoZero"/>
        <c:auto val="1"/>
        <c:lblOffset val="100"/>
        <c:tickMarkSkip val="12"/>
        <c:noMultiLvlLbl val="0"/>
      </c:catAx>
      <c:valAx>
        <c:axId val="57547523"/>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37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2130725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Gebrauchsgüterproduzenten</a:t>
            </a:r>
          </a:p>
        </c:rich>
      </c:tx>
      <c:layout/>
      <c:spPr>
        <a:noFill/>
        <a:ln>
          <a:noFill/>
        </a:ln>
      </c:spPr>
    </c:title>
    <c:plotArea>
      <c:layout>
        <c:manualLayout>
          <c:xMode val="edge"/>
          <c:yMode val="edge"/>
          <c:x val="0"/>
          <c:y val="0.0925"/>
          <c:w val="0.98075"/>
          <c:h val="0.899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103.65263583466309</c:v>
              </c:pt>
              <c:pt idx="1">
                <c:v>106.7</c:v>
              </c:pt>
              <c:pt idx="2">
                <c:v>119.2</c:v>
              </c:pt>
              <c:pt idx="3">
                <c:v>98.4</c:v>
              </c:pt>
              <c:pt idx="4">
                <c:v>106.4</c:v>
              </c:pt>
              <c:pt idx="5">
                <c:v>101.4</c:v>
              </c:pt>
              <c:pt idx="6">
                <c:v>81.6</c:v>
              </c:pt>
              <c:pt idx="7">
                <c:v>97.1</c:v>
              </c:pt>
              <c:pt idx="8">
                <c:v>107.1</c:v>
              </c:pt>
              <c:pt idx="9">
                <c:v>107.8</c:v>
              </c:pt>
              <c:pt idx="10">
                <c:v>108.3</c:v>
              </c:pt>
              <c:pt idx="11">
                <c:v>80.60215294075465</c:v>
              </c:pt>
              <c:pt idx="12">
                <c:v>93.55968987088595</c:v>
              </c:pt>
              <c:pt idx="13">
                <c:v>101.9687777494281</c:v>
              </c:pt>
              <c:pt idx="14">
                <c:v>101.25643388202622</c:v>
              </c:pt>
              <c:pt idx="15">
                <c:v>99.2</c:v>
              </c:pt>
              <c:pt idx="16">
                <c:v>87.4</c:v>
              </c:pt>
              <c:pt idx="17">
                <c:v>93</c:v>
              </c:pt>
              <c:pt idx="18">
                <c:v>74.2</c:v>
              </c:pt>
              <c:pt idx="19">
                <c:v>94.5</c:v>
              </c:pt>
              <c:pt idx="20">
                <c:v>106.9</c:v>
              </c:pt>
              <c:pt idx="21">
                <c:v>97.3</c:v>
              </c:pt>
              <c:pt idx="22">
                <c:v>110.7</c:v>
              </c:pt>
              <c:pt idx="23">
                <c:v>83</c:v>
              </c:pt>
              <c:pt idx="24">
                <c:v>98.6548491149738</c:v>
              </c:pt>
              <c:pt idx="25">
                <c:v>97.46660562898663</c:v>
              </c:pt>
              <c:pt idx="26">
                <c:v>107</c:v>
              </c:pt>
              <c:pt idx="27">
                <c:v>95.72868512845395</c:v>
              </c:pt>
              <c:pt idx="28">
                <c:v>89.89890669530611</c:v>
              </c:pt>
              <c:pt idx="29">
                <c:v>86.30849502915969</c:v>
              </c:pt>
              <c:pt idx="30">
                <c:v>90.66084147376137</c:v>
              </c:pt>
              <c:pt idx="31">
                <c:v>72.9676900201224</c:v>
              </c:pt>
              <c:pt idx="32">
                <c:v>107.35358808932824</c:v>
              </c:pt>
              <c:pt idx="33">
                <c:v>103.37960799496608</c:v>
              </c:pt>
              <c:pt idx="34">
                <c:v>95.76239827790903</c:v>
              </c:pt>
              <c:pt idx="35">
                <c:v>86.6</c:v>
              </c:pt>
              <c:pt idx="36">
                <c:v>94.39974566367904</c:v>
              </c:pt>
              <c:pt idx="37">
                <c:v>104.14184911194437</c:v>
              </c:pt>
              <c:pt idx="38">
                <c:v>109.74284793640801</c:v>
              </c:pt>
              <c:pt idx="39">
                <c:v>91.8</c:v>
              </c:pt>
              <c:pt idx="40">
                <c:v>85.8</c:v>
              </c:pt>
              <c:pt idx="41">
                <c:v>105.97997950376924</c:v>
              </c:pt>
            </c:numLit>
          </c:val>
          <c:smooth val="0"/>
        </c:ser>
        <c:axId val="48165660"/>
        <c:axId val="30837757"/>
      </c:lineChart>
      <c:catAx>
        <c:axId val="48165660"/>
        <c:scaling>
          <c:orientation val="minMax"/>
        </c:scaling>
        <c:axPos val="b"/>
        <c:majorGridlines/>
        <c:delete val="1"/>
        <c:majorTickMark val="out"/>
        <c:minorTickMark val="none"/>
        <c:tickLblPos val="nextTo"/>
        <c:crossAx val="30837757"/>
        <c:crosses val="autoZero"/>
        <c:auto val="1"/>
        <c:lblOffset val="100"/>
        <c:tickMarkSkip val="12"/>
        <c:noMultiLvlLbl val="0"/>
      </c:catAx>
      <c:valAx>
        <c:axId val="30837757"/>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4816566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Verbrauchsgüterproduzenten</a:t>
            </a:r>
          </a:p>
        </c:rich>
      </c:tx>
      <c:layout/>
      <c:spPr>
        <a:noFill/>
        <a:ln>
          <a:noFill/>
        </a:ln>
      </c:spPr>
    </c:title>
    <c:plotArea>
      <c:layout>
        <c:manualLayout>
          <c:xMode val="edge"/>
          <c:yMode val="edge"/>
          <c:x val="0"/>
          <c:y val="0.0915"/>
          <c:w val="0.98075"/>
          <c:h val="0.900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102.5033906291412</c:v>
              </c:pt>
              <c:pt idx="1">
                <c:v>100.9</c:v>
              </c:pt>
              <c:pt idx="2">
                <c:v>113.4</c:v>
              </c:pt>
              <c:pt idx="3">
                <c:v>105.3</c:v>
              </c:pt>
              <c:pt idx="4">
                <c:v>119.2</c:v>
              </c:pt>
              <c:pt idx="5">
                <c:v>108.6</c:v>
              </c:pt>
              <c:pt idx="6">
                <c:v>110.2</c:v>
              </c:pt>
              <c:pt idx="7">
                <c:v>121.6</c:v>
              </c:pt>
              <c:pt idx="8">
                <c:v>105.9</c:v>
              </c:pt>
              <c:pt idx="9">
                <c:v>116.8</c:v>
              </c:pt>
              <c:pt idx="10">
                <c:v>112.5</c:v>
              </c:pt>
              <c:pt idx="11">
                <c:v>93.04262856044348</c:v>
              </c:pt>
              <c:pt idx="12">
                <c:v>100.9631968439113</c:v>
              </c:pt>
              <c:pt idx="13">
                <c:v>102.15026626002017</c:v>
              </c:pt>
              <c:pt idx="14">
                <c:v>105.14278531906247</c:v>
              </c:pt>
              <c:pt idx="15">
                <c:v>107.2</c:v>
              </c:pt>
              <c:pt idx="16">
                <c:v>104.3</c:v>
              </c:pt>
              <c:pt idx="17">
                <c:v>104.3</c:v>
              </c:pt>
              <c:pt idx="18">
                <c:v>108.1</c:v>
              </c:pt>
              <c:pt idx="19">
                <c:v>110.3</c:v>
              </c:pt>
              <c:pt idx="20">
                <c:v>109.8</c:v>
              </c:pt>
              <c:pt idx="21">
                <c:v>109.6</c:v>
              </c:pt>
              <c:pt idx="22">
                <c:v>108.9</c:v>
              </c:pt>
              <c:pt idx="23">
                <c:v>95.4</c:v>
              </c:pt>
              <c:pt idx="24">
                <c:v>108.60141368273453</c:v>
              </c:pt>
              <c:pt idx="25">
                <c:v>104.54666760810277</c:v>
              </c:pt>
              <c:pt idx="26">
                <c:v>114.1</c:v>
              </c:pt>
              <c:pt idx="27">
                <c:v>115.35722012621315</c:v>
              </c:pt>
              <c:pt idx="28">
                <c:v>112.82632285609981</c:v>
              </c:pt>
              <c:pt idx="29">
                <c:v>115.95694356444982</c:v>
              </c:pt>
              <c:pt idx="30">
                <c:v>123.85900479846295</c:v>
              </c:pt>
              <c:pt idx="31">
                <c:v>116.65980973647846</c:v>
              </c:pt>
              <c:pt idx="32">
                <c:v>124.8829942331334</c:v>
              </c:pt>
              <c:pt idx="33">
                <c:v>127.0897756902511</c:v>
              </c:pt>
              <c:pt idx="34">
                <c:v>125.00317071146887</c:v>
              </c:pt>
              <c:pt idx="35">
                <c:v>119.3</c:v>
              </c:pt>
              <c:pt idx="36">
                <c:v>121.72776833273498</c:v>
              </c:pt>
              <c:pt idx="37">
                <c:v>121.7635091874907</c:v>
              </c:pt>
              <c:pt idx="38">
                <c:v>133.9921555754453</c:v>
              </c:pt>
              <c:pt idx="39">
                <c:v>120.4</c:v>
              </c:pt>
              <c:pt idx="40">
                <c:v>110.9</c:v>
              </c:pt>
              <c:pt idx="41">
                <c:v>124.39047349313712</c:v>
              </c:pt>
            </c:numLit>
          </c:val>
          <c:smooth val="0"/>
        </c:ser>
        <c:axId val="9104358"/>
        <c:axId val="14830359"/>
      </c:lineChart>
      <c:catAx>
        <c:axId val="9104358"/>
        <c:scaling>
          <c:orientation val="minMax"/>
        </c:scaling>
        <c:axPos val="b"/>
        <c:majorGridlines/>
        <c:delete val="1"/>
        <c:majorTickMark val="out"/>
        <c:minorTickMark val="none"/>
        <c:tickLblPos val="nextTo"/>
        <c:crossAx val="14830359"/>
        <c:crosses val="autoZero"/>
        <c:auto val="1"/>
        <c:lblOffset val="100"/>
        <c:tickMarkSkip val="12"/>
        <c:noMultiLvlLbl val="0"/>
      </c:catAx>
      <c:valAx>
        <c:axId val="14830359"/>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37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910435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Gebrauchsgüterproduzenten</a:t>
            </a:r>
          </a:p>
        </c:rich>
      </c:tx>
      <c:layout/>
      <c:spPr>
        <a:noFill/>
        <a:ln>
          <a:noFill/>
        </a:ln>
      </c:spPr>
    </c:title>
    <c:plotArea>
      <c:layout>
        <c:manualLayout>
          <c:xMode val="edge"/>
          <c:yMode val="edge"/>
          <c:x val="0"/>
          <c:y val="0.0925"/>
          <c:w val="0.98075"/>
          <c:h val="0.899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103.65263583466309</c:v>
              </c:pt>
              <c:pt idx="1">
                <c:v>106.7</c:v>
              </c:pt>
              <c:pt idx="2">
                <c:v>119.2</c:v>
              </c:pt>
              <c:pt idx="3">
                <c:v>98.4</c:v>
              </c:pt>
              <c:pt idx="4">
                <c:v>106.4</c:v>
              </c:pt>
              <c:pt idx="5">
                <c:v>101.4</c:v>
              </c:pt>
              <c:pt idx="6">
                <c:v>81.6</c:v>
              </c:pt>
              <c:pt idx="7">
                <c:v>97.1</c:v>
              </c:pt>
              <c:pt idx="8">
                <c:v>107.1</c:v>
              </c:pt>
              <c:pt idx="9">
                <c:v>107.8</c:v>
              </c:pt>
              <c:pt idx="10">
                <c:v>108.3</c:v>
              </c:pt>
              <c:pt idx="11">
                <c:v>80.60215294075465</c:v>
              </c:pt>
              <c:pt idx="12">
                <c:v>93.55968987088595</c:v>
              </c:pt>
              <c:pt idx="13">
                <c:v>101.9687777494281</c:v>
              </c:pt>
              <c:pt idx="14">
                <c:v>101.25643388202622</c:v>
              </c:pt>
              <c:pt idx="15">
                <c:v>99.2</c:v>
              </c:pt>
              <c:pt idx="16">
                <c:v>87.4</c:v>
              </c:pt>
              <c:pt idx="17">
                <c:v>93</c:v>
              </c:pt>
              <c:pt idx="18">
                <c:v>74.2</c:v>
              </c:pt>
              <c:pt idx="19">
                <c:v>94.5</c:v>
              </c:pt>
              <c:pt idx="20">
                <c:v>106.9</c:v>
              </c:pt>
              <c:pt idx="21">
                <c:v>97.3</c:v>
              </c:pt>
              <c:pt idx="22">
                <c:v>110.7</c:v>
              </c:pt>
              <c:pt idx="23">
                <c:v>83</c:v>
              </c:pt>
              <c:pt idx="24">
                <c:v>98.6548491149738</c:v>
              </c:pt>
              <c:pt idx="25">
                <c:v>97.46660562898663</c:v>
              </c:pt>
              <c:pt idx="26">
                <c:v>107</c:v>
              </c:pt>
              <c:pt idx="27">
                <c:v>95.72868512845395</c:v>
              </c:pt>
              <c:pt idx="28">
                <c:v>89.89890669530611</c:v>
              </c:pt>
              <c:pt idx="29">
                <c:v>86.30849502915969</c:v>
              </c:pt>
              <c:pt idx="30">
                <c:v>90.66084147376137</c:v>
              </c:pt>
              <c:pt idx="31">
                <c:v>72.9676900201224</c:v>
              </c:pt>
              <c:pt idx="32">
                <c:v>107.35358808932824</c:v>
              </c:pt>
              <c:pt idx="33">
                <c:v>103.37960799496608</c:v>
              </c:pt>
              <c:pt idx="34">
                <c:v>95.76239827790903</c:v>
              </c:pt>
              <c:pt idx="35">
                <c:v>86.6</c:v>
              </c:pt>
              <c:pt idx="36">
                <c:v>94.39974566367904</c:v>
              </c:pt>
              <c:pt idx="37">
                <c:v>104.14184911194437</c:v>
              </c:pt>
              <c:pt idx="38">
                <c:v>109.74284793640801</c:v>
              </c:pt>
              <c:pt idx="39">
                <c:v>91.8</c:v>
              </c:pt>
              <c:pt idx="40">
                <c:v>85.8</c:v>
              </c:pt>
              <c:pt idx="41">
                <c:v>105.97997950376924</c:v>
              </c:pt>
              <c:pt idx="42">
                <c:v>90.49780719435005</c:v>
              </c:pt>
            </c:numLit>
          </c:val>
          <c:smooth val="0"/>
        </c:ser>
        <c:axId val="66364368"/>
        <c:axId val="60408401"/>
      </c:lineChart>
      <c:catAx>
        <c:axId val="66364368"/>
        <c:scaling>
          <c:orientation val="minMax"/>
        </c:scaling>
        <c:axPos val="b"/>
        <c:majorGridlines/>
        <c:delete val="1"/>
        <c:majorTickMark val="out"/>
        <c:minorTickMark val="none"/>
        <c:tickLblPos val="nextTo"/>
        <c:crossAx val="60408401"/>
        <c:crosses val="autoZero"/>
        <c:auto val="1"/>
        <c:lblOffset val="100"/>
        <c:tickMarkSkip val="12"/>
        <c:noMultiLvlLbl val="0"/>
      </c:catAx>
      <c:valAx>
        <c:axId val="60408401"/>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6636436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Verbrauchsgüterproduzenten</a:t>
            </a:r>
          </a:p>
        </c:rich>
      </c:tx>
      <c:layout/>
      <c:spPr>
        <a:noFill/>
        <a:ln>
          <a:noFill/>
        </a:ln>
      </c:spPr>
    </c:title>
    <c:plotArea>
      <c:layout>
        <c:manualLayout>
          <c:xMode val="edge"/>
          <c:yMode val="edge"/>
          <c:x val="0"/>
          <c:y val="0.0915"/>
          <c:w val="0.98075"/>
          <c:h val="0.900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102.5033906291412</c:v>
              </c:pt>
              <c:pt idx="1">
                <c:v>100.9</c:v>
              </c:pt>
              <c:pt idx="2">
                <c:v>113.4</c:v>
              </c:pt>
              <c:pt idx="3">
                <c:v>105.3</c:v>
              </c:pt>
              <c:pt idx="4">
                <c:v>119.2</c:v>
              </c:pt>
              <c:pt idx="5">
                <c:v>108.6</c:v>
              </c:pt>
              <c:pt idx="6">
                <c:v>110.2</c:v>
              </c:pt>
              <c:pt idx="7">
                <c:v>121.6</c:v>
              </c:pt>
              <c:pt idx="8">
                <c:v>105.9</c:v>
              </c:pt>
              <c:pt idx="9">
                <c:v>116.8</c:v>
              </c:pt>
              <c:pt idx="10">
                <c:v>112.5</c:v>
              </c:pt>
              <c:pt idx="11">
                <c:v>93.04262856044348</c:v>
              </c:pt>
              <c:pt idx="12">
                <c:v>100.9631968439113</c:v>
              </c:pt>
              <c:pt idx="13">
                <c:v>102.15026626002017</c:v>
              </c:pt>
              <c:pt idx="14">
                <c:v>105.14278531906247</c:v>
              </c:pt>
              <c:pt idx="15">
                <c:v>107.2</c:v>
              </c:pt>
              <c:pt idx="16">
                <c:v>104.3</c:v>
              </c:pt>
              <c:pt idx="17">
                <c:v>104.3</c:v>
              </c:pt>
              <c:pt idx="18">
                <c:v>108.1</c:v>
              </c:pt>
              <c:pt idx="19">
                <c:v>110.3</c:v>
              </c:pt>
              <c:pt idx="20">
                <c:v>109.8</c:v>
              </c:pt>
              <c:pt idx="21">
                <c:v>109.6</c:v>
              </c:pt>
              <c:pt idx="22">
                <c:v>108.9</c:v>
              </c:pt>
              <c:pt idx="23">
                <c:v>95.4</c:v>
              </c:pt>
              <c:pt idx="24">
                <c:v>108.60141368273453</c:v>
              </c:pt>
              <c:pt idx="25">
                <c:v>104.54666760810277</c:v>
              </c:pt>
              <c:pt idx="26">
                <c:v>114.1</c:v>
              </c:pt>
              <c:pt idx="27">
                <c:v>115.35722012621315</c:v>
              </c:pt>
              <c:pt idx="28">
                <c:v>112.82632285609981</c:v>
              </c:pt>
              <c:pt idx="29">
                <c:v>115.95694356444982</c:v>
              </c:pt>
              <c:pt idx="30">
                <c:v>123.85900479846295</c:v>
              </c:pt>
              <c:pt idx="31">
                <c:v>116.65980973647846</c:v>
              </c:pt>
              <c:pt idx="32">
                <c:v>124.8829942331334</c:v>
              </c:pt>
              <c:pt idx="33">
                <c:v>127.0897756902511</c:v>
              </c:pt>
              <c:pt idx="34">
                <c:v>125.00317071146887</c:v>
              </c:pt>
              <c:pt idx="35">
                <c:v>119.3</c:v>
              </c:pt>
              <c:pt idx="36">
                <c:v>121.72776833273498</c:v>
              </c:pt>
              <c:pt idx="37">
                <c:v>121.7635091874907</c:v>
              </c:pt>
              <c:pt idx="38">
                <c:v>133.9921555754453</c:v>
              </c:pt>
              <c:pt idx="39">
                <c:v>120.4</c:v>
              </c:pt>
              <c:pt idx="40">
                <c:v>110.9</c:v>
              </c:pt>
              <c:pt idx="41">
                <c:v>124.39047349313712</c:v>
              </c:pt>
              <c:pt idx="42">
                <c:v>118.90820770106063</c:v>
              </c:pt>
            </c:numLit>
          </c:val>
          <c:smooth val="0"/>
        </c:ser>
        <c:axId val="6804698"/>
        <c:axId val="61242283"/>
      </c:lineChart>
      <c:catAx>
        <c:axId val="6804698"/>
        <c:scaling>
          <c:orientation val="minMax"/>
        </c:scaling>
        <c:axPos val="b"/>
        <c:majorGridlines/>
        <c:delete val="1"/>
        <c:majorTickMark val="out"/>
        <c:minorTickMark val="none"/>
        <c:tickLblPos val="nextTo"/>
        <c:crossAx val="61242283"/>
        <c:crosses val="autoZero"/>
        <c:auto val="1"/>
        <c:lblOffset val="100"/>
        <c:tickMarkSkip val="12"/>
        <c:noMultiLvlLbl val="0"/>
      </c:catAx>
      <c:valAx>
        <c:axId val="61242283"/>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37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680469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124.23844639650284</c:v>
              </c:pt>
              <c:pt idx="1">
                <c:v>108.8</c:v>
              </c:pt>
              <c:pt idx="2">
                <c:v>117.4</c:v>
              </c:pt>
              <c:pt idx="3">
                <c:v>97.1</c:v>
              </c:pt>
              <c:pt idx="4">
                <c:v>73</c:v>
              </c:pt>
              <c:pt idx="5">
                <c:v>59.5</c:v>
              </c:pt>
              <c:pt idx="6">
                <c:v>49.6</c:v>
              </c:pt>
              <c:pt idx="7">
                <c:v>45.5</c:v>
              </c:pt>
              <c:pt idx="8">
                <c:v>68.2</c:v>
              </c:pt>
              <c:pt idx="9">
                <c:v>79.6</c:v>
              </c:pt>
              <c:pt idx="10">
                <c:v>105.2</c:v>
              </c:pt>
              <c:pt idx="11">
                <c:v>131.99823480980658</c:v>
              </c:pt>
              <c:pt idx="12">
                <c:v>129.07935492457747</c:v>
              </c:pt>
              <c:pt idx="13">
                <c:v>121.10470756062632</c:v>
              </c:pt>
              <c:pt idx="14">
                <c:v>106.14635895706795</c:v>
              </c:pt>
              <c:pt idx="15">
                <c:v>90.9</c:v>
              </c:pt>
              <c:pt idx="16">
                <c:v>68.4</c:v>
              </c:pt>
              <c:pt idx="17">
                <c:v>56.6</c:v>
              </c:pt>
              <c:pt idx="18">
                <c:v>53.2</c:v>
              </c:pt>
              <c:pt idx="19">
                <c:v>50</c:v>
              </c:pt>
              <c:pt idx="20">
                <c:v>59.9</c:v>
              </c:pt>
              <c:pt idx="21">
                <c:v>95.3</c:v>
              </c:pt>
              <c:pt idx="22">
                <c:v>104.2</c:v>
              </c:pt>
              <c:pt idx="23">
                <c:v>115.6</c:v>
              </c:pt>
              <c:pt idx="24">
                <c:v>122.34888491186433</c:v>
              </c:pt>
              <c:pt idx="25">
                <c:v>119.28549223067544</c:v>
              </c:pt>
              <c:pt idx="26">
                <c:v>96.6</c:v>
              </c:pt>
              <c:pt idx="27">
                <c:v>93.43590593608917</c:v>
              </c:pt>
              <c:pt idx="28">
                <c:v>68.75641716585041</c:v>
              </c:pt>
              <c:pt idx="29">
                <c:v>58.30566395789053</c:v>
              </c:pt>
              <c:pt idx="30">
                <c:v>72.75023244841877</c:v>
              </c:pt>
              <c:pt idx="31">
                <c:v>80.19415326587811</c:v>
              </c:pt>
              <c:pt idx="32">
                <c:v>81.1255392895705</c:v>
              </c:pt>
              <c:pt idx="33">
                <c:v>110.5359473256839</c:v>
              </c:pt>
              <c:pt idx="34">
                <c:v>113.42388035950319</c:v>
              </c:pt>
              <c:pt idx="35">
                <c:v>139.3</c:v>
              </c:pt>
              <c:pt idx="36">
                <c:v>132.70729022307611</c:v>
              </c:pt>
              <c:pt idx="37">
                <c:v>138.44903031427188</c:v>
              </c:pt>
              <c:pt idx="38">
                <c:v>128.12317482896702</c:v>
              </c:pt>
              <c:pt idx="39">
                <c:v>97</c:v>
              </c:pt>
              <c:pt idx="40">
                <c:v>98.4</c:v>
              </c:pt>
            </c:numLit>
          </c:val>
          <c:smooth val="0"/>
        </c:ser>
        <c:axId val="14309636"/>
        <c:axId val="61677861"/>
      </c:lineChart>
      <c:catAx>
        <c:axId val="14309636"/>
        <c:scaling>
          <c:orientation val="minMax"/>
        </c:scaling>
        <c:axPos val="b"/>
        <c:majorGridlines/>
        <c:delete val="1"/>
        <c:majorTickMark val="out"/>
        <c:minorTickMark val="none"/>
        <c:tickLblPos val="nextTo"/>
        <c:crossAx val="61677861"/>
        <c:crosses val="autoZero"/>
        <c:auto val="1"/>
        <c:lblOffset val="100"/>
        <c:tickMarkSkip val="12"/>
        <c:noMultiLvlLbl val="0"/>
      </c:catAx>
      <c:valAx>
        <c:axId val="61677861"/>
        <c:scaling>
          <c:orientation val="minMax"/>
          <c:max val="200"/>
        </c:scaling>
        <c:axPos val="l"/>
        <c:title>
          <c:tx>
            <c:rich>
              <a:bodyPr vert="horz" rot="0" anchor="ctr"/>
              <a:lstStyle/>
              <a:p>
                <a:pPr algn="ctr">
                  <a:defRPr/>
                </a:pPr>
                <a:r>
                  <a:rPr lang="en-US" cap="none" sz="10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pPr>
          </a:p>
        </c:txPr>
        <c:crossAx val="143096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58.57365897404648</c:v>
              </c:pt>
              <c:pt idx="1">
                <c:v>61.7</c:v>
              </c:pt>
              <c:pt idx="2">
                <c:v>76.4</c:v>
              </c:pt>
              <c:pt idx="3">
                <c:v>82.4</c:v>
              </c:pt>
              <c:pt idx="4">
                <c:v>98</c:v>
              </c:pt>
              <c:pt idx="5">
                <c:v>96</c:v>
              </c:pt>
              <c:pt idx="6">
                <c:v>99</c:v>
              </c:pt>
              <c:pt idx="7">
                <c:v>105.9</c:v>
              </c:pt>
              <c:pt idx="8">
                <c:v>106</c:v>
              </c:pt>
              <c:pt idx="9">
                <c:v>101</c:v>
              </c:pt>
              <c:pt idx="10">
                <c:v>95</c:v>
              </c:pt>
              <c:pt idx="11">
                <c:v>64.99416338033997</c:v>
              </c:pt>
              <c:pt idx="12">
                <c:v>44.60009975957405</c:v>
              </c:pt>
              <c:pt idx="13">
                <c:v>53.35702500590027</c:v>
              </c:pt>
              <c:pt idx="14">
                <c:v>63.08655259928236</c:v>
              </c:pt>
              <c:pt idx="15">
                <c:v>80</c:v>
              </c:pt>
              <c:pt idx="16">
                <c:v>75.8</c:v>
              </c:pt>
              <c:pt idx="17">
                <c:v>80.4</c:v>
              </c:pt>
              <c:pt idx="18">
                <c:v>87</c:v>
              </c:pt>
              <c:pt idx="19">
                <c:v>86.5</c:v>
              </c:pt>
              <c:pt idx="20">
                <c:v>88.3</c:v>
              </c:pt>
              <c:pt idx="21">
                <c:v>86.7</c:v>
              </c:pt>
              <c:pt idx="22">
                <c:v>82.4</c:v>
              </c:pt>
              <c:pt idx="23">
                <c:v>54.5</c:v>
              </c:pt>
              <c:pt idx="24">
                <c:v>41.044054136500264</c:v>
              </c:pt>
              <c:pt idx="25">
                <c:v>38.68702080667571</c:v>
              </c:pt>
              <c:pt idx="26">
                <c:v>62.2</c:v>
              </c:pt>
              <c:pt idx="27">
                <c:v>73.12002247446318</c:v>
              </c:pt>
              <c:pt idx="28">
                <c:v>72.67777200241031</c:v>
              </c:pt>
              <c:pt idx="29">
                <c:v>77.95679935364518</c:v>
              </c:pt>
              <c:pt idx="30">
                <c:v>89.31999382807379</c:v>
              </c:pt>
              <c:pt idx="31">
                <c:v>79.40484590014727</c:v>
              </c:pt>
              <c:pt idx="32">
                <c:v>85.93377629244571</c:v>
              </c:pt>
              <c:pt idx="33">
                <c:v>85.15670069848579</c:v>
              </c:pt>
              <c:pt idx="34">
                <c:v>77.85965256081249</c:v>
              </c:pt>
              <c:pt idx="35">
                <c:v>57.9</c:v>
              </c:pt>
              <c:pt idx="36">
                <c:v>36.93068880045419</c:v>
              </c:pt>
              <c:pt idx="37">
                <c:v>40.21766742096099</c:v>
              </c:pt>
              <c:pt idx="38">
                <c:v>55.45747060103232</c:v>
              </c:pt>
              <c:pt idx="39">
                <c:v>64.3</c:v>
              </c:pt>
              <c:pt idx="40">
                <c:v>63.6</c:v>
              </c:pt>
            </c:numLit>
          </c:val>
          <c:smooth val="0"/>
        </c:ser>
        <c:axId val="18229838"/>
        <c:axId val="29850815"/>
      </c:lineChart>
      <c:catAx>
        <c:axId val="18229838"/>
        <c:scaling>
          <c:orientation val="minMax"/>
        </c:scaling>
        <c:axPos val="b"/>
        <c:majorGridlines/>
        <c:delete val="1"/>
        <c:majorTickMark val="out"/>
        <c:minorTickMark val="none"/>
        <c:tickLblPos val="nextTo"/>
        <c:crossAx val="29850815"/>
        <c:crosses val="autoZero"/>
        <c:auto val="1"/>
        <c:lblOffset val="100"/>
        <c:tickMarkSkip val="12"/>
        <c:noMultiLvlLbl val="0"/>
      </c:catAx>
      <c:valAx>
        <c:axId val="29850815"/>
        <c:scaling>
          <c:orientation val="minMax"/>
          <c:max val="20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pPr>
          </a:p>
        </c:txPr>
        <c:crossAx val="1822983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124.23844639650284</c:v>
              </c:pt>
              <c:pt idx="1">
                <c:v>108.8</c:v>
              </c:pt>
              <c:pt idx="2">
                <c:v>117.4</c:v>
              </c:pt>
              <c:pt idx="3">
                <c:v>97.1</c:v>
              </c:pt>
              <c:pt idx="4">
                <c:v>73</c:v>
              </c:pt>
              <c:pt idx="5">
                <c:v>59.5</c:v>
              </c:pt>
              <c:pt idx="6">
                <c:v>49.6</c:v>
              </c:pt>
              <c:pt idx="7">
                <c:v>45.5</c:v>
              </c:pt>
              <c:pt idx="8">
                <c:v>68.2</c:v>
              </c:pt>
              <c:pt idx="9">
                <c:v>79.6</c:v>
              </c:pt>
              <c:pt idx="10">
                <c:v>105.2</c:v>
              </c:pt>
              <c:pt idx="11">
                <c:v>131.99823480980658</c:v>
              </c:pt>
              <c:pt idx="12">
                <c:v>129.07935492457747</c:v>
              </c:pt>
              <c:pt idx="13">
                <c:v>121.10470756062632</c:v>
              </c:pt>
              <c:pt idx="14">
                <c:v>106.14635895706795</c:v>
              </c:pt>
              <c:pt idx="15">
                <c:v>90.9</c:v>
              </c:pt>
              <c:pt idx="16">
                <c:v>68.4</c:v>
              </c:pt>
              <c:pt idx="17">
                <c:v>56.6</c:v>
              </c:pt>
              <c:pt idx="18">
                <c:v>53.2</c:v>
              </c:pt>
              <c:pt idx="19">
                <c:v>50</c:v>
              </c:pt>
              <c:pt idx="20">
                <c:v>59.9</c:v>
              </c:pt>
              <c:pt idx="21">
                <c:v>95.3</c:v>
              </c:pt>
              <c:pt idx="22">
                <c:v>104.2</c:v>
              </c:pt>
              <c:pt idx="23">
                <c:v>115.6</c:v>
              </c:pt>
              <c:pt idx="24">
                <c:v>122.34888491186433</c:v>
              </c:pt>
              <c:pt idx="25">
                <c:v>119.28549223067544</c:v>
              </c:pt>
              <c:pt idx="26">
                <c:v>96.6</c:v>
              </c:pt>
              <c:pt idx="27">
                <c:v>93.43590593608917</c:v>
              </c:pt>
              <c:pt idx="28">
                <c:v>68.75641716585041</c:v>
              </c:pt>
              <c:pt idx="29">
                <c:v>58.30566395789053</c:v>
              </c:pt>
              <c:pt idx="30">
                <c:v>72.75023244841877</c:v>
              </c:pt>
              <c:pt idx="31">
                <c:v>80.19415326587811</c:v>
              </c:pt>
              <c:pt idx="32">
                <c:v>81.1255392895705</c:v>
              </c:pt>
              <c:pt idx="33">
                <c:v>110.5359473256839</c:v>
              </c:pt>
              <c:pt idx="34">
                <c:v>113.42388035950319</c:v>
              </c:pt>
              <c:pt idx="35">
                <c:v>139.3</c:v>
              </c:pt>
              <c:pt idx="36">
                <c:v>132.70729022307611</c:v>
              </c:pt>
              <c:pt idx="37">
                <c:v>138.44903031427188</c:v>
              </c:pt>
              <c:pt idx="38">
                <c:v>128.12317482896702</c:v>
              </c:pt>
              <c:pt idx="39">
                <c:v>96.97943656002232</c:v>
              </c:pt>
            </c:numLit>
          </c:val>
          <c:smooth val="0"/>
        </c:ser>
        <c:axId val="221880"/>
        <c:axId val="1996921"/>
      </c:lineChart>
      <c:catAx>
        <c:axId val="221880"/>
        <c:scaling>
          <c:orientation val="minMax"/>
        </c:scaling>
        <c:axPos val="b"/>
        <c:majorGridlines/>
        <c:delete val="1"/>
        <c:majorTickMark val="out"/>
        <c:minorTickMark val="none"/>
        <c:tickLblPos val="nextTo"/>
        <c:crossAx val="1996921"/>
        <c:crosses val="autoZero"/>
        <c:auto val="1"/>
        <c:lblOffset val="100"/>
        <c:tickMarkSkip val="12"/>
        <c:noMultiLvlLbl val="0"/>
      </c:catAx>
      <c:valAx>
        <c:axId val="1996921"/>
        <c:scaling>
          <c:orientation val="minMax"/>
          <c:max val="200"/>
        </c:scaling>
        <c:axPos val="l"/>
        <c:title>
          <c:tx>
            <c:rich>
              <a:bodyPr vert="horz" rot="0" anchor="ctr"/>
              <a:lstStyle/>
              <a:p>
                <a:pPr algn="ctr">
                  <a:defRPr/>
                </a:pPr>
                <a:r>
                  <a:rPr lang="en-US" cap="none" sz="10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pPr>
          </a:p>
        </c:txPr>
        <c:crossAx val="22188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98.81886094333005</c:v>
              </c:pt>
              <c:pt idx="1">
                <c:v>99</c:v>
              </c:pt>
              <c:pt idx="2">
                <c:v>110.5</c:v>
              </c:pt>
              <c:pt idx="3">
                <c:v>97.7</c:v>
              </c:pt>
              <c:pt idx="4">
                <c:v>109.6</c:v>
              </c:pt>
              <c:pt idx="5">
                <c:v>103.3</c:v>
              </c:pt>
              <c:pt idx="6">
                <c:v>98.3</c:v>
              </c:pt>
              <c:pt idx="7">
                <c:v>106.6</c:v>
              </c:pt>
              <c:pt idx="8">
                <c:v>107.4</c:v>
              </c:pt>
              <c:pt idx="9">
                <c:v>109.4</c:v>
              </c:pt>
              <c:pt idx="10">
                <c:v>117.8</c:v>
              </c:pt>
              <c:pt idx="11">
                <c:v>88.63137826952102</c:v>
              </c:pt>
              <c:pt idx="12">
                <c:v>99.12969878565279</c:v>
              </c:pt>
              <c:pt idx="13">
                <c:v>99.4182231974882</c:v>
              </c:pt>
              <c:pt idx="14">
                <c:v>110.07584536954545</c:v>
              </c:pt>
              <c:pt idx="15">
                <c:v>110.9</c:v>
              </c:pt>
              <c:pt idx="16">
                <c:v>103.1</c:v>
              </c:pt>
              <c:pt idx="17">
                <c:v>107.7</c:v>
              </c:pt>
              <c:pt idx="18">
                <c:v>104</c:v>
              </c:pt>
              <c:pt idx="19">
                <c:v>110.3</c:v>
              </c:pt>
              <c:pt idx="20">
                <c:v>120.2</c:v>
              </c:pt>
              <c:pt idx="21">
                <c:v>120.5</c:v>
              </c:pt>
              <c:pt idx="22">
                <c:v>121.4</c:v>
              </c:pt>
              <c:pt idx="23">
                <c:v>96.9</c:v>
              </c:pt>
              <c:pt idx="24">
                <c:v>106.37883618663955</c:v>
              </c:pt>
              <c:pt idx="25">
                <c:v>107.57520585587936</c:v>
              </c:pt>
              <c:pt idx="26">
                <c:v>123.2</c:v>
              </c:pt>
              <c:pt idx="27">
                <c:v>113.3931242584725</c:v>
              </c:pt>
              <c:pt idx="28">
                <c:v>114.4609495503173</c:v>
              </c:pt>
              <c:pt idx="29">
                <c:v>120.41828118091031</c:v>
              </c:pt>
              <c:pt idx="30">
                <c:v>120.62214655154646</c:v>
              </c:pt>
              <c:pt idx="31">
                <c:v>111.67552595071979</c:v>
              </c:pt>
              <c:pt idx="32">
                <c:v>134.843350420228</c:v>
              </c:pt>
              <c:pt idx="33">
                <c:v>136.55859775988873</c:v>
              </c:pt>
              <c:pt idx="34">
                <c:v>135.80780550351562</c:v>
              </c:pt>
              <c:pt idx="35">
                <c:v>116.6</c:v>
              </c:pt>
              <c:pt idx="36">
                <c:v>123.44331647758831</c:v>
              </c:pt>
              <c:pt idx="37">
                <c:v>126.62925329346879</c:v>
              </c:pt>
              <c:pt idx="38">
                <c:v>140.6374944483718</c:v>
              </c:pt>
              <c:pt idx="39">
                <c:v>125.9</c:v>
              </c:pt>
            </c:numLit>
          </c:val>
          <c:smooth val="0"/>
        </c:ser>
        <c:axId val="24617370"/>
        <c:axId val="20229739"/>
      </c:lineChart>
      <c:catAx>
        <c:axId val="24617370"/>
        <c:scaling>
          <c:orientation val="minMax"/>
        </c:scaling>
        <c:axPos val="b"/>
        <c:majorGridlines/>
        <c:delete val="1"/>
        <c:majorTickMark val="out"/>
        <c:minorTickMark val="none"/>
        <c:tickLblPos val="nextTo"/>
        <c:crossAx val="20229739"/>
        <c:crosses val="autoZero"/>
        <c:auto val="1"/>
        <c:lblOffset val="100"/>
        <c:tickLblSkip val="1"/>
        <c:tickMarkSkip val="12"/>
        <c:noMultiLvlLbl val="0"/>
      </c:catAx>
      <c:valAx>
        <c:axId val="20229739"/>
        <c:scaling>
          <c:orientation val="minMax"/>
          <c:max val="250"/>
        </c:scaling>
        <c:axPos val="l"/>
        <c:title>
          <c:tx>
            <c:rich>
              <a:bodyPr vert="horz" rot="0" anchor="ctr"/>
              <a:lstStyle/>
              <a:p>
                <a:pPr algn="ctr">
                  <a:defRPr/>
                </a:pPr>
                <a:r>
                  <a:rPr lang="en-US" cap="none" sz="10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pPr>
          </a:p>
        </c:txPr>
        <c:crossAx val="24617370"/>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58.57365897404648</c:v>
              </c:pt>
              <c:pt idx="1">
                <c:v>61.7</c:v>
              </c:pt>
              <c:pt idx="2">
                <c:v>76.4</c:v>
              </c:pt>
              <c:pt idx="3">
                <c:v>82.4</c:v>
              </c:pt>
              <c:pt idx="4">
                <c:v>98</c:v>
              </c:pt>
              <c:pt idx="5">
                <c:v>96</c:v>
              </c:pt>
              <c:pt idx="6">
                <c:v>99</c:v>
              </c:pt>
              <c:pt idx="7">
                <c:v>105.9</c:v>
              </c:pt>
              <c:pt idx="8">
                <c:v>106</c:v>
              </c:pt>
              <c:pt idx="9">
                <c:v>101</c:v>
              </c:pt>
              <c:pt idx="10">
                <c:v>95</c:v>
              </c:pt>
              <c:pt idx="11">
                <c:v>64.99416338033997</c:v>
              </c:pt>
              <c:pt idx="12">
                <c:v>44.60009975957405</c:v>
              </c:pt>
              <c:pt idx="13">
                <c:v>53.35702500590027</c:v>
              </c:pt>
              <c:pt idx="14">
                <c:v>63.08655259928236</c:v>
              </c:pt>
              <c:pt idx="15">
                <c:v>80</c:v>
              </c:pt>
              <c:pt idx="16">
                <c:v>75.8</c:v>
              </c:pt>
              <c:pt idx="17">
                <c:v>80.4</c:v>
              </c:pt>
              <c:pt idx="18">
                <c:v>87</c:v>
              </c:pt>
              <c:pt idx="19">
                <c:v>86.5</c:v>
              </c:pt>
              <c:pt idx="20">
                <c:v>88.3</c:v>
              </c:pt>
              <c:pt idx="21">
                <c:v>86.7</c:v>
              </c:pt>
              <c:pt idx="22">
                <c:v>82.4</c:v>
              </c:pt>
              <c:pt idx="23">
                <c:v>54.5</c:v>
              </c:pt>
              <c:pt idx="24">
                <c:v>41.044054136500264</c:v>
              </c:pt>
              <c:pt idx="25">
                <c:v>38.68702080667571</c:v>
              </c:pt>
              <c:pt idx="26">
                <c:v>62.2</c:v>
              </c:pt>
              <c:pt idx="27">
                <c:v>73.12002247446318</c:v>
              </c:pt>
              <c:pt idx="28">
                <c:v>72.67777200241031</c:v>
              </c:pt>
              <c:pt idx="29">
                <c:v>77.95679935364518</c:v>
              </c:pt>
              <c:pt idx="30">
                <c:v>89.31999382807379</c:v>
              </c:pt>
              <c:pt idx="31">
                <c:v>79.40484590014727</c:v>
              </c:pt>
              <c:pt idx="32">
                <c:v>85.93377629244571</c:v>
              </c:pt>
              <c:pt idx="33">
                <c:v>85.15670069848579</c:v>
              </c:pt>
              <c:pt idx="34">
                <c:v>77.85965256081249</c:v>
              </c:pt>
              <c:pt idx="35">
                <c:v>57.9</c:v>
              </c:pt>
              <c:pt idx="36">
                <c:v>36.93068880045419</c:v>
              </c:pt>
              <c:pt idx="37">
                <c:v>40.21766742096099</c:v>
              </c:pt>
              <c:pt idx="38">
                <c:v>55.45747060103232</c:v>
              </c:pt>
              <c:pt idx="39">
                <c:v>64.26684490969076</c:v>
              </c:pt>
            </c:numLit>
          </c:val>
          <c:smooth val="0"/>
        </c:ser>
        <c:axId val="17972290"/>
        <c:axId val="27532883"/>
      </c:lineChart>
      <c:catAx>
        <c:axId val="17972290"/>
        <c:scaling>
          <c:orientation val="minMax"/>
        </c:scaling>
        <c:axPos val="b"/>
        <c:majorGridlines/>
        <c:delete val="1"/>
        <c:majorTickMark val="out"/>
        <c:minorTickMark val="none"/>
        <c:tickLblPos val="nextTo"/>
        <c:crossAx val="27532883"/>
        <c:crosses val="autoZero"/>
        <c:auto val="1"/>
        <c:lblOffset val="100"/>
        <c:tickMarkSkip val="12"/>
        <c:noMultiLvlLbl val="0"/>
      </c:catAx>
      <c:valAx>
        <c:axId val="27532883"/>
        <c:scaling>
          <c:orientation val="minMax"/>
          <c:max val="20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pPr>
          </a:p>
        </c:txPr>
        <c:crossAx val="1797229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124.23844639650284</c:v>
              </c:pt>
              <c:pt idx="1">
                <c:v>108.8</c:v>
              </c:pt>
              <c:pt idx="2">
                <c:v>117.4</c:v>
              </c:pt>
              <c:pt idx="3">
                <c:v>97.1</c:v>
              </c:pt>
              <c:pt idx="4">
                <c:v>73</c:v>
              </c:pt>
              <c:pt idx="5">
                <c:v>59.5</c:v>
              </c:pt>
              <c:pt idx="6">
                <c:v>49.6</c:v>
              </c:pt>
              <c:pt idx="7">
                <c:v>45.5</c:v>
              </c:pt>
              <c:pt idx="8">
                <c:v>68.2</c:v>
              </c:pt>
              <c:pt idx="9">
                <c:v>79.6</c:v>
              </c:pt>
              <c:pt idx="10">
                <c:v>105.2</c:v>
              </c:pt>
              <c:pt idx="11">
                <c:v>131.99823480980658</c:v>
              </c:pt>
              <c:pt idx="12">
                <c:v>129.07935492457747</c:v>
              </c:pt>
              <c:pt idx="13">
                <c:v>121.10470756062632</c:v>
              </c:pt>
              <c:pt idx="14">
                <c:v>106.14635895706795</c:v>
              </c:pt>
              <c:pt idx="15">
                <c:v>90.9</c:v>
              </c:pt>
              <c:pt idx="16">
                <c:v>68.4</c:v>
              </c:pt>
              <c:pt idx="17">
                <c:v>56.6</c:v>
              </c:pt>
              <c:pt idx="18">
                <c:v>53.2</c:v>
              </c:pt>
              <c:pt idx="19">
                <c:v>50</c:v>
              </c:pt>
              <c:pt idx="20">
                <c:v>59.9</c:v>
              </c:pt>
              <c:pt idx="21">
                <c:v>95.3</c:v>
              </c:pt>
              <c:pt idx="22">
                <c:v>104.2</c:v>
              </c:pt>
              <c:pt idx="23">
                <c:v>115.6</c:v>
              </c:pt>
              <c:pt idx="24">
                <c:v>122.34888491186433</c:v>
              </c:pt>
              <c:pt idx="25">
                <c:v>119.28549223067544</c:v>
              </c:pt>
              <c:pt idx="26">
                <c:v>96.6</c:v>
              </c:pt>
              <c:pt idx="27">
                <c:v>93.43590593608917</c:v>
              </c:pt>
              <c:pt idx="28">
                <c:v>68.75641716585041</c:v>
              </c:pt>
              <c:pt idx="29">
                <c:v>58.30566395789053</c:v>
              </c:pt>
              <c:pt idx="30">
                <c:v>72.75023244841877</c:v>
              </c:pt>
              <c:pt idx="31">
                <c:v>80.19415326587811</c:v>
              </c:pt>
              <c:pt idx="32">
                <c:v>81.1255392895705</c:v>
              </c:pt>
              <c:pt idx="33">
                <c:v>110.5359473256839</c:v>
              </c:pt>
              <c:pt idx="34">
                <c:v>113.42388035950319</c:v>
              </c:pt>
              <c:pt idx="35">
                <c:v>139.3</c:v>
              </c:pt>
              <c:pt idx="36">
                <c:v>132.70729022307611</c:v>
              </c:pt>
              <c:pt idx="37">
                <c:v>138.44903031427188</c:v>
              </c:pt>
              <c:pt idx="38">
                <c:v>128.12317482896702</c:v>
              </c:pt>
              <c:pt idx="39">
                <c:v>96.97943656002232</c:v>
              </c:pt>
            </c:numLit>
          </c:val>
          <c:smooth val="0"/>
        </c:ser>
        <c:axId val="46469356"/>
        <c:axId val="15571021"/>
      </c:lineChart>
      <c:catAx>
        <c:axId val="46469356"/>
        <c:scaling>
          <c:orientation val="minMax"/>
        </c:scaling>
        <c:axPos val="b"/>
        <c:majorGridlines/>
        <c:delete val="1"/>
        <c:majorTickMark val="out"/>
        <c:minorTickMark val="none"/>
        <c:tickLblPos val="nextTo"/>
        <c:crossAx val="15571021"/>
        <c:crosses val="autoZero"/>
        <c:auto val="1"/>
        <c:lblOffset val="100"/>
        <c:tickMarkSkip val="12"/>
        <c:noMultiLvlLbl val="0"/>
      </c:catAx>
      <c:valAx>
        <c:axId val="15571021"/>
        <c:scaling>
          <c:orientation val="minMax"/>
          <c:max val="200"/>
        </c:scaling>
        <c:axPos val="l"/>
        <c:title>
          <c:tx>
            <c:rich>
              <a:bodyPr vert="horz" rot="0" anchor="ctr"/>
              <a:lstStyle/>
              <a:p>
                <a:pPr algn="ctr">
                  <a:defRPr/>
                </a:pPr>
                <a:r>
                  <a:rPr lang="en-US" cap="none" sz="10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pPr>
          </a:p>
        </c:txPr>
        <c:crossAx val="4646935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58.57365897404648</c:v>
              </c:pt>
              <c:pt idx="1">
                <c:v>61.7</c:v>
              </c:pt>
              <c:pt idx="2">
                <c:v>76.4</c:v>
              </c:pt>
              <c:pt idx="3">
                <c:v>82.4</c:v>
              </c:pt>
              <c:pt idx="4">
                <c:v>98</c:v>
              </c:pt>
              <c:pt idx="5">
                <c:v>96</c:v>
              </c:pt>
              <c:pt idx="6">
                <c:v>99</c:v>
              </c:pt>
              <c:pt idx="7">
                <c:v>105.9</c:v>
              </c:pt>
              <c:pt idx="8">
                <c:v>106</c:v>
              </c:pt>
              <c:pt idx="9">
                <c:v>101</c:v>
              </c:pt>
              <c:pt idx="10">
                <c:v>95</c:v>
              </c:pt>
              <c:pt idx="11">
                <c:v>64.99416338033997</c:v>
              </c:pt>
              <c:pt idx="12">
                <c:v>44.60009975957405</c:v>
              </c:pt>
              <c:pt idx="13">
                <c:v>53.35702500590027</c:v>
              </c:pt>
              <c:pt idx="14">
                <c:v>63.08655259928236</c:v>
              </c:pt>
              <c:pt idx="15">
                <c:v>80</c:v>
              </c:pt>
              <c:pt idx="16">
                <c:v>75.8</c:v>
              </c:pt>
              <c:pt idx="17">
                <c:v>80.4</c:v>
              </c:pt>
              <c:pt idx="18">
                <c:v>87</c:v>
              </c:pt>
              <c:pt idx="19">
                <c:v>86.5</c:v>
              </c:pt>
              <c:pt idx="20">
                <c:v>88.3</c:v>
              </c:pt>
              <c:pt idx="21">
                <c:v>86.7</c:v>
              </c:pt>
              <c:pt idx="22">
                <c:v>82.4</c:v>
              </c:pt>
              <c:pt idx="23">
                <c:v>54.5</c:v>
              </c:pt>
              <c:pt idx="24">
                <c:v>41.044054136500264</c:v>
              </c:pt>
              <c:pt idx="25">
                <c:v>38.68702080667571</c:v>
              </c:pt>
              <c:pt idx="26">
                <c:v>62.2</c:v>
              </c:pt>
              <c:pt idx="27">
                <c:v>73.12002247446318</c:v>
              </c:pt>
              <c:pt idx="28">
                <c:v>72.67777200241031</c:v>
              </c:pt>
              <c:pt idx="29">
                <c:v>77.95679935364518</c:v>
              </c:pt>
              <c:pt idx="30">
                <c:v>89.31999382807379</c:v>
              </c:pt>
              <c:pt idx="31">
                <c:v>79.40484590014727</c:v>
              </c:pt>
              <c:pt idx="32">
                <c:v>85.93377629244571</c:v>
              </c:pt>
              <c:pt idx="33">
                <c:v>85.15670069848579</c:v>
              </c:pt>
              <c:pt idx="34">
                <c:v>77.85965256081249</c:v>
              </c:pt>
              <c:pt idx="35">
                <c:v>57.9</c:v>
              </c:pt>
              <c:pt idx="36">
                <c:v>36.93068880045419</c:v>
              </c:pt>
              <c:pt idx="37">
                <c:v>40.21766742096099</c:v>
              </c:pt>
              <c:pt idx="38">
                <c:v>55.45747060103232</c:v>
              </c:pt>
              <c:pt idx="39">
                <c:v>64.26684490969076</c:v>
              </c:pt>
            </c:numLit>
          </c:val>
          <c:smooth val="0"/>
        </c:ser>
        <c:axId val="5921462"/>
        <c:axId val="53293159"/>
      </c:lineChart>
      <c:catAx>
        <c:axId val="5921462"/>
        <c:scaling>
          <c:orientation val="minMax"/>
        </c:scaling>
        <c:axPos val="b"/>
        <c:majorGridlines/>
        <c:delete val="1"/>
        <c:majorTickMark val="out"/>
        <c:minorTickMark val="none"/>
        <c:tickLblPos val="nextTo"/>
        <c:crossAx val="53293159"/>
        <c:crosses val="autoZero"/>
        <c:auto val="1"/>
        <c:lblOffset val="100"/>
        <c:tickMarkSkip val="12"/>
        <c:noMultiLvlLbl val="0"/>
      </c:catAx>
      <c:valAx>
        <c:axId val="53293159"/>
        <c:scaling>
          <c:orientation val="minMax"/>
          <c:max val="20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pPr>
          </a:p>
        </c:txPr>
        <c:crossAx val="592146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124.23844639650284</c:v>
              </c:pt>
              <c:pt idx="1">
                <c:v>108.8</c:v>
              </c:pt>
              <c:pt idx="2">
                <c:v>117.4</c:v>
              </c:pt>
              <c:pt idx="3">
                <c:v>97.1</c:v>
              </c:pt>
              <c:pt idx="4">
                <c:v>73</c:v>
              </c:pt>
              <c:pt idx="5">
                <c:v>59.5</c:v>
              </c:pt>
              <c:pt idx="6">
                <c:v>49.6</c:v>
              </c:pt>
              <c:pt idx="7">
                <c:v>45.5</c:v>
              </c:pt>
              <c:pt idx="8">
                <c:v>68.2</c:v>
              </c:pt>
              <c:pt idx="9">
                <c:v>79.6</c:v>
              </c:pt>
              <c:pt idx="10">
                <c:v>105.2</c:v>
              </c:pt>
              <c:pt idx="11">
                <c:v>131.99823480980658</c:v>
              </c:pt>
              <c:pt idx="12">
                <c:v>129.07935492457747</c:v>
              </c:pt>
              <c:pt idx="13">
                <c:v>121.10470756062632</c:v>
              </c:pt>
              <c:pt idx="14">
                <c:v>106.14635895706795</c:v>
              </c:pt>
              <c:pt idx="15">
                <c:v>90.9</c:v>
              </c:pt>
              <c:pt idx="16">
                <c:v>68.4</c:v>
              </c:pt>
              <c:pt idx="17">
                <c:v>56.6</c:v>
              </c:pt>
              <c:pt idx="18">
                <c:v>53.2</c:v>
              </c:pt>
              <c:pt idx="19">
                <c:v>50</c:v>
              </c:pt>
              <c:pt idx="20">
                <c:v>59.9</c:v>
              </c:pt>
              <c:pt idx="21">
                <c:v>95.3</c:v>
              </c:pt>
              <c:pt idx="22">
                <c:v>104.2</c:v>
              </c:pt>
              <c:pt idx="23">
                <c:v>115.6</c:v>
              </c:pt>
              <c:pt idx="24">
                <c:v>122.34888491186433</c:v>
              </c:pt>
              <c:pt idx="25">
                <c:v>119.28549223067544</c:v>
              </c:pt>
              <c:pt idx="26">
                <c:v>96.6</c:v>
              </c:pt>
              <c:pt idx="27">
                <c:v>93.43590593608917</c:v>
              </c:pt>
              <c:pt idx="28">
                <c:v>68.75641716585041</c:v>
              </c:pt>
              <c:pt idx="29">
                <c:v>58.30566395789053</c:v>
              </c:pt>
              <c:pt idx="30">
                <c:v>72.75023244841877</c:v>
              </c:pt>
              <c:pt idx="31">
                <c:v>80.19415326587811</c:v>
              </c:pt>
              <c:pt idx="32">
                <c:v>81.1255392895705</c:v>
              </c:pt>
              <c:pt idx="33">
                <c:v>110.5359473256839</c:v>
              </c:pt>
              <c:pt idx="34">
                <c:v>113.42388035950319</c:v>
              </c:pt>
              <c:pt idx="35">
                <c:v>139.3</c:v>
              </c:pt>
              <c:pt idx="36">
                <c:v>132.70729022307611</c:v>
              </c:pt>
              <c:pt idx="37">
                <c:v>138.44903031427188</c:v>
              </c:pt>
              <c:pt idx="38">
                <c:v>128.12317482896702</c:v>
              </c:pt>
              <c:pt idx="39">
                <c:v>97</c:v>
              </c:pt>
              <c:pt idx="40">
                <c:v>98.4</c:v>
              </c:pt>
            </c:numLit>
          </c:val>
          <c:smooth val="0"/>
        </c:ser>
        <c:axId val="9876384"/>
        <c:axId val="21778593"/>
      </c:lineChart>
      <c:catAx>
        <c:axId val="9876384"/>
        <c:scaling>
          <c:orientation val="minMax"/>
        </c:scaling>
        <c:axPos val="b"/>
        <c:majorGridlines/>
        <c:delete val="1"/>
        <c:majorTickMark val="out"/>
        <c:minorTickMark val="none"/>
        <c:tickLblPos val="nextTo"/>
        <c:crossAx val="21778593"/>
        <c:crosses val="autoZero"/>
        <c:auto val="1"/>
        <c:lblOffset val="100"/>
        <c:tickMarkSkip val="12"/>
        <c:noMultiLvlLbl val="0"/>
      </c:catAx>
      <c:valAx>
        <c:axId val="21778593"/>
        <c:scaling>
          <c:orientation val="minMax"/>
          <c:max val="200"/>
        </c:scaling>
        <c:axPos val="l"/>
        <c:title>
          <c:tx>
            <c:rich>
              <a:bodyPr vert="horz" rot="0" anchor="ctr"/>
              <a:lstStyle/>
              <a:p>
                <a:pPr algn="ctr">
                  <a:defRPr/>
                </a:pPr>
                <a:r>
                  <a:rPr lang="en-US" cap="none" sz="10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pPr>
          </a:p>
        </c:txPr>
        <c:crossAx val="98763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58.57365897404648</c:v>
              </c:pt>
              <c:pt idx="1">
                <c:v>61.7</c:v>
              </c:pt>
              <c:pt idx="2">
                <c:v>76.4</c:v>
              </c:pt>
              <c:pt idx="3">
                <c:v>82.4</c:v>
              </c:pt>
              <c:pt idx="4">
                <c:v>98</c:v>
              </c:pt>
              <c:pt idx="5">
                <c:v>96</c:v>
              </c:pt>
              <c:pt idx="6">
                <c:v>99</c:v>
              </c:pt>
              <c:pt idx="7">
                <c:v>105.9</c:v>
              </c:pt>
              <c:pt idx="8">
                <c:v>106</c:v>
              </c:pt>
              <c:pt idx="9">
                <c:v>101</c:v>
              </c:pt>
              <c:pt idx="10">
                <c:v>95</c:v>
              </c:pt>
              <c:pt idx="11">
                <c:v>64.99416338033997</c:v>
              </c:pt>
              <c:pt idx="12">
                <c:v>44.60009975957405</c:v>
              </c:pt>
              <c:pt idx="13">
                <c:v>53.35702500590027</c:v>
              </c:pt>
              <c:pt idx="14">
                <c:v>63.08655259928236</c:v>
              </c:pt>
              <c:pt idx="15">
                <c:v>80</c:v>
              </c:pt>
              <c:pt idx="16">
                <c:v>75.8</c:v>
              </c:pt>
              <c:pt idx="17">
                <c:v>80.4</c:v>
              </c:pt>
              <c:pt idx="18">
                <c:v>87</c:v>
              </c:pt>
              <c:pt idx="19">
                <c:v>86.5</c:v>
              </c:pt>
              <c:pt idx="20">
                <c:v>88.3</c:v>
              </c:pt>
              <c:pt idx="21">
                <c:v>86.7</c:v>
              </c:pt>
              <c:pt idx="22">
                <c:v>82.4</c:v>
              </c:pt>
              <c:pt idx="23">
                <c:v>54.5</c:v>
              </c:pt>
              <c:pt idx="24">
                <c:v>41.044054136500264</c:v>
              </c:pt>
              <c:pt idx="25">
                <c:v>38.68702080667571</c:v>
              </c:pt>
              <c:pt idx="26">
                <c:v>62.2</c:v>
              </c:pt>
              <c:pt idx="27">
                <c:v>73.12002247446318</c:v>
              </c:pt>
              <c:pt idx="28">
                <c:v>72.67777200241031</c:v>
              </c:pt>
              <c:pt idx="29">
                <c:v>77.95679935364518</c:v>
              </c:pt>
              <c:pt idx="30">
                <c:v>89.31999382807379</c:v>
              </c:pt>
              <c:pt idx="31">
                <c:v>79.40484590014727</c:v>
              </c:pt>
              <c:pt idx="32">
                <c:v>85.93377629244571</c:v>
              </c:pt>
              <c:pt idx="33">
                <c:v>85.15670069848579</c:v>
              </c:pt>
              <c:pt idx="34">
                <c:v>77.85965256081249</c:v>
              </c:pt>
              <c:pt idx="35">
                <c:v>57.9</c:v>
              </c:pt>
              <c:pt idx="36">
                <c:v>36.93068880045419</c:v>
              </c:pt>
              <c:pt idx="37">
                <c:v>40.21766742096099</c:v>
              </c:pt>
              <c:pt idx="38">
                <c:v>55.45747060103232</c:v>
              </c:pt>
              <c:pt idx="39">
                <c:v>64.3</c:v>
              </c:pt>
              <c:pt idx="40">
                <c:v>63.6</c:v>
              </c:pt>
            </c:numLit>
          </c:val>
          <c:smooth val="0"/>
        </c:ser>
        <c:axId val="61789610"/>
        <c:axId val="19235579"/>
      </c:lineChart>
      <c:catAx>
        <c:axId val="61789610"/>
        <c:scaling>
          <c:orientation val="minMax"/>
        </c:scaling>
        <c:axPos val="b"/>
        <c:majorGridlines/>
        <c:delete val="1"/>
        <c:majorTickMark val="out"/>
        <c:minorTickMark val="none"/>
        <c:tickLblPos val="nextTo"/>
        <c:crossAx val="19235579"/>
        <c:crosses val="autoZero"/>
        <c:auto val="1"/>
        <c:lblOffset val="100"/>
        <c:tickMarkSkip val="12"/>
        <c:noMultiLvlLbl val="0"/>
      </c:catAx>
      <c:valAx>
        <c:axId val="19235579"/>
        <c:scaling>
          <c:orientation val="minMax"/>
          <c:max val="20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pPr>
          </a:p>
        </c:txPr>
        <c:crossAx val="6178961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11825"/>
          <c:w val="0.98075"/>
          <c:h val="0.78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124.23844639650284</c:v>
              </c:pt>
              <c:pt idx="1">
                <c:v>108.8</c:v>
              </c:pt>
              <c:pt idx="2">
                <c:v>117.4</c:v>
              </c:pt>
              <c:pt idx="3">
                <c:v>97.1</c:v>
              </c:pt>
              <c:pt idx="4">
                <c:v>73</c:v>
              </c:pt>
              <c:pt idx="5">
                <c:v>59.5</c:v>
              </c:pt>
              <c:pt idx="6">
                <c:v>49.6</c:v>
              </c:pt>
              <c:pt idx="7">
                <c:v>45.5</c:v>
              </c:pt>
              <c:pt idx="8">
                <c:v>68.2</c:v>
              </c:pt>
              <c:pt idx="9">
                <c:v>79.6</c:v>
              </c:pt>
              <c:pt idx="10">
                <c:v>105.2</c:v>
              </c:pt>
              <c:pt idx="11">
                <c:v>131.99823480980658</c:v>
              </c:pt>
              <c:pt idx="12">
                <c:v>129.07935492457747</c:v>
              </c:pt>
              <c:pt idx="13">
                <c:v>121.10470756062632</c:v>
              </c:pt>
              <c:pt idx="14">
                <c:v>106.14635895706795</c:v>
              </c:pt>
              <c:pt idx="15">
                <c:v>90.9</c:v>
              </c:pt>
              <c:pt idx="16">
                <c:v>68.4</c:v>
              </c:pt>
              <c:pt idx="17">
                <c:v>56.6</c:v>
              </c:pt>
              <c:pt idx="18">
                <c:v>53.2</c:v>
              </c:pt>
              <c:pt idx="19">
                <c:v>50</c:v>
              </c:pt>
              <c:pt idx="20">
                <c:v>59.9</c:v>
              </c:pt>
              <c:pt idx="21">
                <c:v>95.3</c:v>
              </c:pt>
              <c:pt idx="22">
                <c:v>104.2</c:v>
              </c:pt>
              <c:pt idx="23">
                <c:v>115.6</c:v>
              </c:pt>
              <c:pt idx="24">
                <c:v>122.34888491186433</c:v>
              </c:pt>
              <c:pt idx="25">
                <c:v>119.28549223067544</c:v>
              </c:pt>
              <c:pt idx="26">
                <c:v>96.6</c:v>
              </c:pt>
              <c:pt idx="27">
                <c:v>93.43590593608917</c:v>
              </c:pt>
              <c:pt idx="28">
                <c:v>68.75641716585041</c:v>
              </c:pt>
              <c:pt idx="29">
                <c:v>58.30566395789053</c:v>
              </c:pt>
              <c:pt idx="30">
                <c:v>72.75023244841877</c:v>
              </c:pt>
              <c:pt idx="31">
                <c:v>80.19415326587811</c:v>
              </c:pt>
              <c:pt idx="32">
                <c:v>81.1255392895705</c:v>
              </c:pt>
              <c:pt idx="33">
                <c:v>110.5359473256839</c:v>
              </c:pt>
              <c:pt idx="34">
                <c:v>113.42388035950319</c:v>
              </c:pt>
              <c:pt idx="35">
                <c:v>139.3</c:v>
              </c:pt>
              <c:pt idx="36">
                <c:v>132.70729022307611</c:v>
              </c:pt>
              <c:pt idx="37">
                <c:v>138.44903031427188</c:v>
              </c:pt>
              <c:pt idx="38">
                <c:v>128.12317482896702</c:v>
              </c:pt>
              <c:pt idx="39">
                <c:v>97</c:v>
              </c:pt>
              <c:pt idx="40">
                <c:v>98.4</c:v>
              </c:pt>
            </c:numLit>
          </c:val>
          <c:smooth val="0"/>
        </c:ser>
        <c:axId val="38902484"/>
        <c:axId val="14578037"/>
      </c:lineChart>
      <c:catAx>
        <c:axId val="38902484"/>
        <c:scaling>
          <c:orientation val="minMax"/>
        </c:scaling>
        <c:axPos val="b"/>
        <c:majorGridlines/>
        <c:delete val="1"/>
        <c:majorTickMark val="out"/>
        <c:minorTickMark val="none"/>
        <c:tickLblPos val="nextTo"/>
        <c:crossAx val="14578037"/>
        <c:crosses val="autoZero"/>
        <c:auto val="1"/>
        <c:lblOffset val="100"/>
        <c:tickMarkSkip val="12"/>
        <c:noMultiLvlLbl val="0"/>
      </c:catAx>
      <c:valAx>
        <c:axId val="14578037"/>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7"/>
              <c:y val="0.132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389024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325"/>
          <c:w val="0.98175"/>
          <c:h val="0.999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58.57365897404648</c:v>
              </c:pt>
              <c:pt idx="1">
                <c:v>61.7</c:v>
              </c:pt>
              <c:pt idx="2">
                <c:v>76.4</c:v>
              </c:pt>
              <c:pt idx="3">
                <c:v>82.4</c:v>
              </c:pt>
              <c:pt idx="4">
                <c:v>98</c:v>
              </c:pt>
              <c:pt idx="5">
                <c:v>96</c:v>
              </c:pt>
              <c:pt idx="6">
                <c:v>99</c:v>
              </c:pt>
              <c:pt idx="7">
                <c:v>105.9</c:v>
              </c:pt>
              <c:pt idx="8">
                <c:v>106</c:v>
              </c:pt>
              <c:pt idx="9">
                <c:v>101</c:v>
              </c:pt>
              <c:pt idx="10">
                <c:v>95</c:v>
              </c:pt>
              <c:pt idx="11">
                <c:v>64.99416338033997</c:v>
              </c:pt>
              <c:pt idx="12">
                <c:v>44.60009975957405</c:v>
              </c:pt>
              <c:pt idx="13">
                <c:v>53.35702500590027</c:v>
              </c:pt>
              <c:pt idx="14">
                <c:v>63.08655259928236</c:v>
              </c:pt>
              <c:pt idx="15">
                <c:v>80</c:v>
              </c:pt>
              <c:pt idx="16">
                <c:v>75.8</c:v>
              </c:pt>
              <c:pt idx="17">
                <c:v>80.4</c:v>
              </c:pt>
              <c:pt idx="18">
                <c:v>87</c:v>
              </c:pt>
              <c:pt idx="19">
                <c:v>86.5</c:v>
              </c:pt>
              <c:pt idx="20">
                <c:v>88.3</c:v>
              </c:pt>
              <c:pt idx="21">
                <c:v>86.7</c:v>
              </c:pt>
              <c:pt idx="22">
                <c:v>82.4</c:v>
              </c:pt>
              <c:pt idx="23">
                <c:v>54.5</c:v>
              </c:pt>
              <c:pt idx="24">
                <c:v>41.044054136500264</c:v>
              </c:pt>
              <c:pt idx="25">
                <c:v>38.68702080667571</c:v>
              </c:pt>
              <c:pt idx="26">
                <c:v>62.2</c:v>
              </c:pt>
              <c:pt idx="27">
                <c:v>73.12002247446318</c:v>
              </c:pt>
              <c:pt idx="28">
                <c:v>72.67777200241031</c:v>
              </c:pt>
              <c:pt idx="29">
                <c:v>77.95679935364518</c:v>
              </c:pt>
              <c:pt idx="30">
                <c:v>89.31999382807379</c:v>
              </c:pt>
              <c:pt idx="31">
                <c:v>79.40484590014727</c:v>
              </c:pt>
              <c:pt idx="32">
                <c:v>85.93377629244571</c:v>
              </c:pt>
              <c:pt idx="33">
                <c:v>85.15670069848579</c:v>
              </c:pt>
              <c:pt idx="34">
                <c:v>77.85965256081249</c:v>
              </c:pt>
              <c:pt idx="35">
                <c:v>57.9</c:v>
              </c:pt>
              <c:pt idx="36">
                <c:v>36.93068880045419</c:v>
              </c:pt>
              <c:pt idx="37">
                <c:v>40.21766742096099</c:v>
              </c:pt>
              <c:pt idx="38">
                <c:v>55.45747060103232</c:v>
              </c:pt>
              <c:pt idx="39">
                <c:v>64.3</c:v>
              </c:pt>
              <c:pt idx="40">
                <c:v>63.6</c:v>
              </c:pt>
            </c:numLit>
          </c:val>
          <c:smooth val="0"/>
        </c:ser>
        <c:axId val="64093470"/>
        <c:axId val="39970319"/>
      </c:lineChart>
      <c:catAx>
        <c:axId val="64093470"/>
        <c:scaling>
          <c:orientation val="minMax"/>
        </c:scaling>
        <c:axPos val="b"/>
        <c:majorGridlines/>
        <c:delete val="1"/>
        <c:majorTickMark val="out"/>
        <c:minorTickMark val="none"/>
        <c:tickLblPos val="nextTo"/>
        <c:crossAx val="39970319"/>
        <c:crosses val="autoZero"/>
        <c:auto val="1"/>
        <c:lblOffset val="100"/>
        <c:tickMarkSkip val="12"/>
        <c:noMultiLvlLbl val="0"/>
      </c:catAx>
      <c:valAx>
        <c:axId val="39970319"/>
        <c:scaling>
          <c:orientation val="minMax"/>
          <c:max val="20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6409347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11825"/>
          <c:w val="0.98075"/>
          <c:h val="0.78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124.23844639650284</c:v>
              </c:pt>
              <c:pt idx="1">
                <c:v>108.8</c:v>
              </c:pt>
              <c:pt idx="2">
                <c:v>117.4</c:v>
              </c:pt>
              <c:pt idx="3">
                <c:v>97.1</c:v>
              </c:pt>
              <c:pt idx="4">
                <c:v>73</c:v>
              </c:pt>
              <c:pt idx="5">
                <c:v>59.5</c:v>
              </c:pt>
              <c:pt idx="6">
                <c:v>49.6</c:v>
              </c:pt>
              <c:pt idx="7">
                <c:v>45.5</c:v>
              </c:pt>
              <c:pt idx="8">
                <c:v>68.2</c:v>
              </c:pt>
              <c:pt idx="9">
                <c:v>79.6</c:v>
              </c:pt>
              <c:pt idx="10">
                <c:v>105.2</c:v>
              </c:pt>
              <c:pt idx="11">
                <c:v>131.99823480980658</c:v>
              </c:pt>
              <c:pt idx="12">
                <c:v>129.07935492457747</c:v>
              </c:pt>
              <c:pt idx="13">
                <c:v>121.10470756062632</c:v>
              </c:pt>
              <c:pt idx="14">
                <c:v>106.14635895706795</c:v>
              </c:pt>
              <c:pt idx="15">
                <c:v>90.9</c:v>
              </c:pt>
              <c:pt idx="16">
                <c:v>68.4</c:v>
              </c:pt>
              <c:pt idx="17">
                <c:v>56.6</c:v>
              </c:pt>
              <c:pt idx="18">
                <c:v>53.2</c:v>
              </c:pt>
              <c:pt idx="19">
                <c:v>50</c:v>
              </c:pt>
              <c:pt idx="20">
                <c:v>59.9</c:v>
              </c:pt>
              <c:pt idx="21">
                <c:v>95.3</c:v>
              </c:pt>
              <c:pt idx="22">
                <c:v>104.2</c:v>
              </c:pt>
              <c:pt idx="23">
                <c:v>115.6</c:v>
              </c:pt>
              <c:pt idx="24">
                <c:v>122.34888491186433</c:v>
              </c:pt>
              <c:pt idx="25">
                <c:v>119.28549223067544</c:v>
              </c:pt>
              <c:pt idx="26">
                <c:v>96.6</c:v>
              </c:pt>
              <c:pt idx="27">
                <c:v>93.43590593608917</c:v>
              </c:pt>
              <c:pt idx="28">
                <c:v>68.75641716585041</c:v>
              </c:pt>
              <c:pt idx="29">
                <c:v>58.30566395789053</c:v>
              </c:pt>
              <c:pt idx="30">
                <c:v>72.75023244841877</c:v>
              </c:pt>
              <c:pt idx="31">
                <c:v>80.19415326587811</c:v>
              </c:pt>
              <c:pt idx="32">
                <c:v>81.1255392895705</c:v>
              </c:pt>
              <c:pt idx="33">
                <c:v>110.5359473256839</c:v>
              </c:pt>
              <c:pt idx="34">
                <c:v>113.42388035950319</c:v>
              </c:pt>
              <c:pt idx="35">
                <c:v>139.3</c:v>
              </c:pt>
              <c:pt idx="36">
                <c:v>132.70729022307611</c:v>
              </c:pt>
              <c:pt idx="37">
                <c:v>138.44903031427188</c:v>
              </c:pt>
              <c:pt idx="38">
                <c:v>128.12317482896702</c:v>
              </c:pt>
              <c:pt idx="39">
                <c:v>97</c:v>
              </c:pt>
              <c:pt idx="40">
                <c:v>98.4</c:v>
              </c:pt>
              <c:pt idx="41">
                <c:v>90.30711082106392</c:v>
              </c:pt>
            </c:numLit>
          </c:val>
          <c:smooth val="0"/>
        </c:ser>
        <c:axId val="24188552"/>
        <c:axId val="16370377"/>
      </c:lineChart>
      <c:catAx>
        <c:axId val="24188552"/>
        <c:scaling>
          <c:orientation val="minMax"/>
        </c:scaling>
        <c:axPos val="b"/>
        <c:majorGridlines/>
        <c:delete val="1"/>
        <c:majorTickMark val="out"/>
        <c:minorTickMark val="none"/>
        <c:tickLblPos val="nextTo"/>
        <c:crossAx val="16370377"/>
        <c:crosses val="autoZero"/>
        <c:auto val="1"/>
        <c:lblOffset val="100"/>
        <c:tickMarkSkip val="12"/>
        <c:noMultiLvlLbl val="0"/>
      </c:catAx>
      <c:valAx>
        <c:axId val="16370377"/>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7"/>
              <c:y val="0.132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2418855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325"/>
          <c:w val="0.9815"/>
          <c:h val="0.999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58.57365897404648</c:v>
              </c:pt>
              <c:pt idx="1">
                <c:v>61.7</c:v>
              </c:pt>
              <c:pt idx="2">
                <c:v>76.4</c:v>
              </c:pt>
              <c:pt idx="3">
                <c:v>82.4</c:v>
              </c:pt>
              <c:pt idx="4">
                <c:v>98</c:v>
              </c:pt>
              <c:pt idx="5">
                <c:v>96</c:v>
              </c:pt>
              <c:pt idx="6">
                <c:v>99</c:v>
              </c:pt>
              <c:pt idx="7">
                <c:v>105.9</c:v>
              </c:pt>
              <c:pt idx="8">
                <c:v>106</c:v>
              </c:pt>
              <c:pt idx="9">
                <c:v>101</c:v>
              </c:pt>
              <c:pt idx="10">
                <c:v>95</c:v>
              </c:pt>
              <c:pt idx="11">
                <c:v>64.99416338033997</c:v>
              </c:pt>
              <c:pt idx="12">
                <c:v>44.60009975957405</c:v>
              </c:pt>
              <c:pt idx="13">
                <c:v>53.35702500590027</c:v>
              </c:pt>
              <c:pt idx="14">
                <c:v>63.08655259928236</c:v>
              </c:pt>
              <c:pt idx="15">
                <c:v>80</c:v>
              </c:pt>
              <c:pt idx="16">
                <c:v>75.8</c:v>
              </c:pt>
              <c:pt idx="17">
                <c:v>80.4</c:v>
              </c:pt>
              <c:pt idx="18">
                <c:v>87</c:v>
              </c:pt>
              <c:pt idx="19">
                <c:v>86.5</c:v>
              </c:pt>
              <c:pt idx="20">
                <c:v>88.3</c:v>
              </c:pt>
              <c:pt idx="21">
                <c:v>86.7</c:v>
              </c:pt>
              <c:pt idx="22">
                <c:v>82.4</c:v>
              </c:pt>
              <c:pt idx="23">
                <c:v>54.5</c:v>
              </c:pt>
              <c:pt idx="24">
                <c:v>41.044054136500264</c:v>
              </c:pt>
              <c:pt idx="25">
                <c:v>38.68702080667571</c:v>
              </c:pt>
              <c:pt idx="26">
                <c:v>62.2</c:v>
              </c:pt>
              <c:pt idx="27">
                <c:v>73.12002247446318</c:v>
              </c:pt>
              <c:pt idx="28">
                <c:v>72.67777200241031</c:v>
              </c:pt>
              <c:pt idx="29">
                <c:v>77.95679935364518</c:v>
              </c:pt>
              <c:pt idx="30">
                <c:v>89.31999382807379</c:v>
              </c:pt>
              <c:pt idx="31">
                <c:v>79.40484590014727</c:v>
              </c:pt>
              <c:pt idx="32">
                <c:v>85.93377629244571</c:v>
              </c:pt>
              <c:pt idx="33">
                <c:v>85.15670069848579</c:v>
              </c:pt>
              <c:pt idx="34">
                <c:v>77.85965256081249</c:v>
              </c:pt>
              <c:pt idx="35">
                <c:v>57.9</c:v>
              </c:pt>
              <c:pt idx="36">
                <c:v>36.93068880045419</c:v>
              </c:pt>
              <c:pt idx="37">
                <c:v>40.21766742096099</c:v>
              </c:pt>
              <c:pt idx="38">
                <c:v>55.45747060103232</c:v>
              </c:pt>
              <c:pt idx="39">
                <c:v>64.3</c:v>
              </c:pt>
              <c:pt idx="40">
                <c:v>63.6</c:v>
              </c:pt>
              <c:pt idx="41">
                <c:v>76.35580130519618</c:v>
              </c:pt>
            </c:numLit>
          </c:val>
          <c:smooth val="0"/>
        </c:ser>
        <c:axId val="13115666"/>
        <c:axId val="50932131"/>
      </c:lineChart>
      <c:catAx>
        <c:axId val="13115666"/>
        <c:scaling>
          <c:orientation val="minMax"/>
        </c:scaling>
        <c:axPos val="b"/>
        <c:majorGridlines/>
        <c:delete val="1"/>
        <c:majorTickMark val="out"/>
        <c:minorTickMark val="none"/>
        <c:tickLblPos val="nextTo"/>
        <c:crossAx val="50932131"/>
        <c:crosses val="autoZero"/>
        <c:auto val="1"/>
        <c:lblOffset val="100"/>
        <c:tickMarkSkip val="12"/>
        <c:noMultiLvlLbl val="0"/>
      </c:catAx>
      <c:valAx>
        <c:axId val="50932131"/>
        <c:scaling>
          <c:orientation val="minMax"/>
          <c:max val="20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1311566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11825"/>
          <c:w val="0.98075"/>
          <c:h val="0.78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124.23844639650284</c:v>
              </c:pt>
              <c:pt idx="1">
                <c:v>108.8</c:v>
              </c:pt>
              <c:pt idx="2">
                <c:v>117.4</c:v>
              </c:pt>
              <c:pt idx="3">
                <c:v>97.1</c:v>
              </c:pt>
              <c:pt idx="4">
                <c:v>73</c:v>
              </c:pt>
              <c:pt idx="5">
                <c:v>59.5</c:v>
              </c:pt>
              <c:pt idx="6">
                <c:v>49.6</c:v>
              </c:pt>
              <c:pt idx="7">
                <c:v>45.5</c:v>
              </c:pt>
              <c:pt idx="8">
                <c:v>68.2</c:v>
              </c:pt>
              <c:pt idx="9">
                <c:v>79.6</c:v>
              </c:pt>
              <c:pt idx="10">
                <c:v>105.2</c:v>
              </c:pt>
              <c:pt idx="11">
                <c:v>131.99823480980658</c:v>
              </c:pt>
              <c:pt idx="12">
                <c:v>129.07935492457747</c:v>
              </c:pt>
              <c:pt idx="13">
                <c:v>121.10470756062632</c:v>
              </c:pt>
              <c:pt idx="14">
                <c:v>106.14635895706795</c:v>
              </c:pt>
              <c:pt idx="15">
                <c:v>90.9</c:v>
              </c:pt>
              <c:pt idx="16">
                <c:v>68.4</c:v>
              </c:pt>
              <c:pt idx="17">
                <c:v>56.6</c:v>
              </c:pt>
              <c:pt idx="18">
                <c:v>53.2</c:v>
              </c:pt>
              <c:pt idx="19">
                <c:v>50</c:v>
              </c:pt>
              <c:pt idx="20">
                <c:v>59.9</c:v>
              </c:pt>
              <c:pt idx="21">
                <c:v>95.3</c:v>
              </c:pt>
              <c:pt idx="22">
                <c:v>104.2</c:v>
              </c:pt>
              <c:pt idx="23">
                <c:v>115.6</c:v>
              </c:pt>
              <c:pt idx="24">
                <c:v>122.34888491186433</c:v>
              </c:pt>
              <c:pt idx="25">
                <c:v>119.28549223067544</c:v>
              </c:pt>
              <c:pt idx="26">
                <c:v>96.6</c:v>
              </c:pt>
              <c:pt idx="27">
                <c:v>93.43590593608917</c:v>
              </c:pt>
              <c:pt idx="28">
                <c:v>68.75641716585041</c:v>
              </c:pt>
              <c:pt idx="29">
                <c:v>58.30566395789053</c:v>
              </c:pt>
              <c:pt idx="30">
                <c:v>72.75023244841877</c:v>
              </c:pt>
              <c:pt idx="31">
                <c:v>80.19415326587811</c:v>
              </c:pt>
              <c:pt idx="32">
                <c:v>81.1255392895705</c:v>
              </c:pt>
              <c:pt idx="33">
                <c:v>110.5359473256839</c:v>
              </c:pt>
              <c:pt idx="34">
                <c:v>113.42388035950319</c:v>
              </c:pt>
              <c:pt idx="35">
                <c:v>139.3</c:v>
              </c:pt>
              <c:pt idx="36">
                <c:v>132.70729022307611</c:v>
              </c:pt>
              <c:pt idx="37">
                <c:v>138.44903031427188</c:v>
              </c:pt>
              <c:pt idx="38">
                <c:v>128.12317482896702</c:v>
              </c:pt>
              <c:pt idx="39">
                <c:v>97</c:v>
              </c:pt>
              <c:pt idx="40">
                <c:v>98.4</c:v>
              </c:pt>
              <c:pt idx="41">
                <c:v>90.30711082106392</c:v>
              </c:pt>
              <c:pt idx="42">
                <c:v>90.34724360012376</c:v>
              </c:pt>
            </c:numLit>
          </c:val>
          <c:smooth val="0"/>
        </c:ser>
        <c:axId val="55735996"/>
        <c:axId val="31861917"/>
      </c:lineChart>
      <c:catAx>
        <c:axId val="55735996"/>
        <c:scaling>
          <c:orientation val="minMax"/>
        </c:scaling>
        <c:axPos val="b"/>
        <c:majorGridlines/>
        <c:delete val="1"/>
        <c:majorTickMark val="out"/>
        <c:minorTickMark val="none"/>
        <c:tickLblPos val="nextTo"/>
        <c:crossAx val="31861917"/>
        <c:crosses val="autoZero"/>
        <c:auto val="1"/>
        <c:lblOffset val="100"/>
        <c:tickMarkSkip val="12"/>
        <c:noMultiLvlLbl val="0"/>
      </c:catAx>
      <c:valAx>
        <c:axId val="31861917"/>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7"/>
              <c:y val="0.132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5573599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88.2390434544289</c:v>
              </c:pt>
              <c:pt idx="1">
                <c:v>89.4</c:v>
              </c:pt>
              <c:pt idx="2">
                <c:v>102.9</c:v>
              </c:pt>
              <c:pt idx="3">
                <c:v>93.9</c:v>
              </c:pt>
              <c:pt idx="4">
                <c:v>105.9</c:v>
              </c:pt>
              <c:pt idx="5">
                <c:v>100.9</c:v>
              </c:pt>
              <c:pt idx="6">
                <c:v>98.1</c:v>
              </c:pt>
              <c:pt idx="7">
                <c:v>105.4</c:v>
              </c:pt>
              <c:pt idx="8">
                <c:v>106.4</c:v>
              </c:pt>
              <c:pt idx="9">
                <c:v>107.1</c:v>
              </c:pt>
              <c:pt idx="10">
                <c:v>114</c:v>
              </c:pt>
              <c:pt idx="11">
                <c:v>82.9845147153055</c:v>
              </c:pt>
              <c:pt idx="12">
                <c:v>84.80827370984359</c:v>
              </c:pt>
              <c:pt idx="13">
                <c:v>87.1506558093634</c:v>
              </c:pt>
              <c:pt idx="14">
                <c:v>97.55965895022779</c:v>
              </c:pt>
              <c:pt idx="15">
                <c:v>102.4</c:v>
              </c:pt>
              <c:pt idx="16">
                <c:v>95.3</c:v>
              </c:pt>
              <c:pt idx="17">
                <c:v>99.7</c:v>
              </c:pt>
              <c:pt idx="18">
                <c:v>99.2</c:v>
              </c:pt>
              <c:pt idx="19">
                <c:v>102.9</c:v>
              </c:pt>
              <c:pt idx="20">
                <c:v>110.9</c:v>
              </c:pt>
              <c:pt idx="21">
                <c:v>110.9</c:v>
              </c:pt>
              <c:pt idx="22">
                <c:v>110.5</c:v>
              </c:pt>
              <c:pt idx="23">
                <c:v>86.3</c:v>
              </c:pt>
              <c:pt idx="24">
                <c:v>89.48558065197993</c:v>
              </c:pt>
              <c:pt idx="25">
                <c:v>90.23739160876669</c:v>
              </c:pt>
              <c:pt idx="26">
                <c:v>107.3</c:v>
              </c:pt>
              <c:pt idx="27">
                <c:v>102.78222045297363</c:v>
              </c:pt>
              <c:pt idx="28">
                <c:v>103.16610656715848</c:v>
              </c:pt>
              <c:pt idx="29">
                <c:v>110.42887602179428</c:v>
              </c:pt>
              <c:pt idx="30">
                <c:v>111.56907629340313</c:v>
              </c:pt>
              <c:pt idx="31">
                <c:v>104.85317688123621</c:v>
              </c:pt>
              <c:pt idx="32">
                <c:v>121.59576650058115</c:v>
              </c:pt>
              <c:pt idx="33">
                <c:v>122.71036912228101</c:v>
              </c:pt>
              <c:pt idx="34">
                <c:v>120.45224319896005</c:v>
              </c:pt>
              <c:pt idx="35">
                <c:v>101.7</c:v>
              </c:pt>
              <c:pt idx="36">
                <c:v>100.50091608496324</c:v>
              </c:pt>
              <c:pt idx="37">
                <c:v>103.8360039485867</c:v>
              </c:pt>
              <c:pt idx="38">
                <c:v>118.0489050348389</c:v>
              </c:pt>
              <c:pt idx="39">
                <c:v>109.3</c:v>
              </c:pt>
            </c:numLit>
          </c:val>
          <c:smooth val="0"/>
        </c:ser>
        <c:axId val="47849924"/>
        <c:axId val="27996133"/>
      </c:lineChart>
      <c:catAx>
        <c:axId val="47849924"/>
        <c:scaling>
          <c:orientation val="minMax"/>
        </c:scaling>
        <c:axPos val="b"/>
        <c:majorGridlines/>
        <c:delete val="1"/>
        <c:majorTickMark val="out"/>
        <c:minorTickMark val="none"/>
        <c:tickLblPos val="nextTo"/>
        <c:crossAx val="27996133"/>
        <c:crosses val="autoZero"/>
        <c:auto val="1"/>
        <c:lblOffset val="100"/>
        <c:tickMarkSkip val="12"/>
        <c:noMultiLvlLbl val="0"/>
      </c:catAx>
      <c:valAx>
        <c:axId val="27996133"/>
        <c:scaling>
          <c:orientation val="minMax"/>
          <c:max val="200"/>
        </c:scaling>
        <c:axPos val="l"/>
        <c:title>
          <c:tx>
            <c:rich>
              <a:bodyPr vert="horz" rot="0" anchor="ctr"/>
              <a:lstStyle/>
              <a:p>
                <a:pPr algn="ctr">
                  <a:defRPr/>
                </a:pPr>
                <a:r>
                  <a:rPr lang="en-US" cap="none" sz="10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pPr>
          </a:p>
        </c:txPr>
        <c:crossAx val="4784992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0325"/>
          <c:w val="0.9815"/>
          <c:h val="0.999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58.57365897404648</c:v>
              </c:pt>
              <c:pt idx="1">
                <c:v>61.7</c:v>
              </c:pt>
              <c:pt idx="2">
                <c:v>76.4</c:v>
              </c:pt>
              <c:pt idx="3">
                <c:v>82.4</c:v>
              </c:pt>
              <c:pt idx="4">
                <c:v>98</c:v>
              </c:pt>
              <c:pt idx="5">
                <c:v>96</c:v>
              </c:pt>
              <c:pt idx="6">
                <c:v>99</c:v>
              </c:pt>
              <c:pt idx="7">
                <c:v>105.9</c:v>
              </c:pt>
              <c:pt idx="8">
                <c:v>106</c:v>
              </c:pt>
              <c:pt idx="9">
                <c:v>101</c:v>
              </c:pt>
              <c:pt idx="10">
                <c:v>95</c:v>
              </c:pt>
              <c:pt idx="11">
                <c:v>64.99416338033997</c:v>
              </c:pt>
              <c:pt idx="12">
                <c:v>44.60009975957405</c:v>
              </c:pt>
              <c:pt idx="13">
                <c:v>53.35702500590027</c:v>
              </c:pt>
              <c:pt idx="14">
                <c:v>63.08655259928236</c:v>
              </c:pt>
              <c:pt idx="15">
                <c:v>80</c:v>
              </c:pt>
              <c:pt idx="16">
                <c:v>75.8</c:v>
              </c:pt>
              <c:pt idx="17">
                <c:v>80.4</c:v>
              </c:pt>
              <c:pt idx="18">
                <c:v>87</c:v>
              </c:pt>
              <c:pt idx="19">
                <c:v>86.5</c:v>
              </c:pt>
              <c:pt idx="20">
                <c:v>88.3</c:v>
              </c:pt>
              <c:pt idx="21">
                <c:v>86.7</c:v>
              </c:pt>
              <c:pt idx="22">
                <c:v>82.4</c:v>
              </c:pt>
              <c:pt idx="23">
                <c:v>54.5</c:v>
              </c:pt>
              <c:pt idx="24">
                <c:v>41.044054136500264</c:v>
              </c:pt>
              <c:pt idx="25">
                <c:v>38.68702080667571</c:v>
              </c:pt>
              <c:pt idx="26">
                <c:v>62.2</c:v>
              </c:pt>
              <c:pt idx="27">
                <c:v>73.12002247446318</c:v>
              </c:pt>
              <c:pt idx="28">
                <c:v>72.67777200241031</c:v>
              </c:pt>
              <c:pt idx="29">
                <c:v>77.95679935364518</c:v>
              </c:pt>
              <c:pt idx="30">
                <c:v>89.31999382807379</c:v>
              </c:pt>
              <c:pt idx="31">
                <c:v>79.40484590014727</c:v>
              </c:pt>
              <c:pt idx="32">
                <c:v>85.93377629244571</c:v>
              </c:pt>
              <c:pt idx="33">
                <c:v>85.15670069848579</c:v>
              </c:pt>
              <c:pt idx="34">
                <c:v>77.85965256081249</c:v>
              </c:pt>
              <c:pt idx="35">
                <c:v>57.9</c:v>
              </c:pt>
              <c:pt idx="36">
                <c:v>36.93068880045419</c:v>
              </c:pt>
              <c:pt idx="37">
                <c:v>40.21766742096099</c:v>
              </c:pt>
              <c:pt idx="38">
                <c:v>55.45747060103232</c:v>
              </c:pt>
              <c:pt idx="39">
                <c:v>64.3</c:v>
              </c:pt>
              <c:pt idx="40">
                <c:v>63.6</c:v>
              </c:pt>
              <c:pt idx="41">
                <c:v>76.35580130519618</c:v>
              </c:pt>
              <c:pt idx="42">
                <c:v>74.33544205419909</c:v>
              </c:pt>
            </c:numLit>
          </c:val>
          <c:smooth val="0"/>
        </c:ser>
        <c:axId val="18321798"/>
        <c:axId val="30678455"/>
      </c:lineChart>
      <c:catAx>
        <c:axId val="18321798"/>
        <c:scaling>
          <c:orientation val="minMax"/>
        </c:scaling>
        <c:axPos val="b"/>
        <c:majorGridlines/>
        <c:delete val="1"/>
        <c:majorTickMark val="out"/>
        <c:minorTickMark val="none"/>
        <c:tickLblPos val="nextTo"/>
        <c:crossAx val="30678455"/>
        <c:crosses val="autoZero"/>
        <c:auto val="1"/>
        <c:lblOffset val="100"/>
        <c:tickMarkSkip val="12"/>
        <c:noMultiLvlLbl val="0"/>
      </c:catAx>
      <c:valAx>
        <c:axId val="30678455"/>
        <c:scaling>
          <c:orientation val="minMax"/>
          <c:max val="200"/>
        </c:scaling>
        <c:axPos val="l"/>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1832179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94.08199216919478</c:v>
              </c:pt>
              <c:pt idx="1">
                <c:v>99.7</c:v>
              </c:pt>
              <c:pt idx="2">
                <c:v>102.3</c:v>
              </c:pt>
              <c:pt idx="3">
                <c:v>100.5</c:v>
              </c:pt>
              <c:pt idx="4">
                <c:v>103.5</c:v>
              </c:pt>
              <c:pt idx="5">
                <c:v>102.1</c:v>
              </c:pt>
              <c:pt idx="6">
                <c:v>102.3</c:v>
              </c:pt>
              <c:pt idx="7">
                <c:v>100.7</c:v>
              </c:pt>
              <c:pt idx="8">
                <c:v>104.8</c:v>
              </c:pt>
              <c:pt idx="9">
                <c:v>102.9</c:v>
              </c:pt>
              <c:pt idx="10">
                <c:v>107.1</c:v>
              </c:pt>
              <c:pt idx="11">
                <c:v>102.62059112170645</c:v>
              </c:pt>
              <c:pt idx="12">
                <c:v>95.20354248322597</c:v>
              </c:pt>
              <c:pt idx="13">
                <c:v>100.98279754251355</c:v>
              </c:pt>
              <c:pt idx="14">
                <c:v>109.68256775782032</c:v>
              </c:pt>
              <c:pt idx="15">
                <c:v>105.4</c:v>
              </c:pt>
              <c:pt idx="16">
                <c:v>102.8</c:v>
              </c:pt>
              <c:pt idx="17">
                <c:v>108.1</c:v>
              </c:pt>
              <c:pt idx="18">
                <c:v>104.4</c:v>
              </c:pt>
              <c:pt idx="19">
                <c:v>104.6</c:v>
              </c:pt>
              <c:pt idx="20">
                <c:v>112.1</c:v>
              </c:pt>
              <c:pt idx="21">
                <c:v>112.8</c:v>
              </c:pt>
              <c:pt idx="22">
                <c:v>112.8</c:v>
              </c:pt>
              <c:pt idx="23">
                <c:v>107.5</c:v>
              </c:pt>
              <c:pt idx="24">
                <c:v>103.81555953512243</c:v>
              </c:pt>
              <c:pt idx="25">
                <c:v>109.34756889705213</c:v>
              </c:pt>
              <c:pt idx="26">
                <c:v>118.4</c:v>
              </c:pt>
              <c:pt idx="27">
                <c:v>111.4717401108879</c:v>
              </c:pt>
              <c:pt idx="28">
                <c:v>113.31708706806928</c:v>
              </c:pt>
              <c:pt idx="29">
                <c:v>118.11906720002034</c:v>
              </c:pt>
              <c:pt idx="30">
                <c:v>113.07469773366101</c:v>
              </c:pt>
              <c:pt idx="31">
                <c:v>114.46872941999153</c:v>
              </c:pt>
              <c:pt idx="32">
                <c:v>123.26400736009882</c:v>
              </c:pt>
              <c:pt idx="33">
                <c:v>124.51130429158405</c:v>
              </c:pt>
              <c:pt idx="34">
                <c:v>126.68662465979013</c:v>
              </c:pt>
              <c:pt idx="35">
                <c:v>124.3</c:v>
              </c:pt>
              <c:pt idx="36">
                <c:v>119.10950234727684</c:v>
              </c:pt>
              <c:pt idx="37">
                <c:v>124.93609470394722</c:v>
              </c:pt>
              <c:pt idx="38">
                <c:v>123.2</c:v>
              </c:pt>
              <c:pt idx="39">
                <c:v>119.7</c:v>
              </c:pt>
              <c:pt idx="40">
                <c:v>119.5</c:v>
              </c:pt>
            </c:numLit>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val>
            <c:numLit>
              <c:ptCount val="34"/>
              <c:pt idx="0">
                <c:v>0</c:v>
              </c:pt>
              <c:pt idx="1">
                <c:v>0</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34"/>
            </c:numLit>
          </c:val>
          <c:smooth val="0"/>
        </c:ser>
        <c:ser>
          <c:idx val="3"/>
          <c:order val="3"/>
          <c:extLst>
            <c:ext xmlns:c14="http://schemas.microsoft.com/office/drawing/2007/8/2/chart" uri="{6F2FDCE9-48DA-4B69-8628-5D25D57E5C99}">
              <c14:invertSolidFillFmt>
                <c14:spPr>
                  <a:solidFill>
                    <a:srgbClr val="000000"/>
                  </a:solidFill>
                </c14:spPr>
              </c14:invertSolidFillFmt>
            </c:ext>
          </c:extLst>
          <c:marker>
            <c:symbol val="none"/>
          </c:marker>
          <c:val>
            <c:numLit>
              <c:ptCount val="34"/>
            </c:numLit>
          </c:val>
          <c:smooth val="0"/>
        </c:ser>
        <c:ser>
          <c:idx val="4"/>
          <c:order val="4"/>
          <c:extLst>
            <c:ext xmlns:c14="http://schemas.microsoft.com/office/drawing/2007/8/2/chart" uri="{6F2FDCE9-48DA-4B69-8628-5D25D57E5C99}">
              <c14:invertSolidFillFmt>
                <c14:spPr>
                  <a:solidFill>
                    <a:srgbClr val="000000"/>
                  </a:solidFill>
                </c14:spPr>
              </c14:invertSolidFillFmt>
            </c:ext>
          </c:extLst>
          <c:marker>
            <c:symbol val="none"/>
          </c:marker>
          <c:val>
            <c:numLit>
              <c:ptCount val="34"/>
            </c:numLit>
          </c:val>
          <c:smooth val="0"/>
        </c:ser>
        <c:ser>
          <c:idx val="5"/>
          <c:order val="5"/>
          <c:extLst>
            <c:ext xmlns:c14="http://schemas.microsoft.com/office/drawing/2007/8/2/chart" uri="{6F2FDCE9-48DA-4B69-8628-5D25D57E5C99}">
              <c14:invertSolidFillFmt>
                <c14:spPr>
                  <a:solidFill>
                    <a:srgbClr val="000000"/>
                  </a:solidFill>
                </c14:spPr>
              </c14:invertSolidFillFmt>
            </c:ext>
          </c:extLst>
          <c:marker>
            <c:symbol val="none"/>
          </c:marker>
          <c:val>
            <c:numLit>
              <c:ptCount val="34"/>
            </c:numLit>
          </c:val>
          <c:smooth val="0"/>
        </c:ser>
        <c:ser>
          <c:idx val="6"/>
          <c:order val="6"/>
          <c:extLst>
            <c:ext xmlns:c14="http://schemas.microsoft.com/office/drawing/2007/8/2/chart" uri="{6F2FDCE9-48DA-4B69-8628-5D25D57E5C99}">
              <c14:invertSolidFillFmt>
                <c14:spPr>
                  <a:solidFill>
                    <a:srgbClr val="000000"/>
                  </a:solidFill>
                </c14:spPr>
              </c14:invertSolidFillFmt>
            </c:ext>
          </c:extLst>
          <c:marker>
            <c:symbol val="none"/>
          </c:marker>
          <c:val>
            <c:numLit>
              <c:ptCount val="34"/>
            </c:numLit>
          </c:val>
          <c:smooth val="0"/>
        </c:ser>
        <c:ser>
          <c:idx val="7"/>
          <c:order val="7"/>
          <c:extLst>
            <c:ext xmlns:c14="http://schemas.microsoft.com/office/drawing/2007/8/2/chart" uri="{6F2FDCE9-48DA-4B69-8628-5D25D57E5C99}">
              <c14:invertSolidFillFmt>
                <c14:spPr>
                  <a:solidFill>
                    <a:srgbClr val="000000"/>
                  </a:solidFill>
                </c14:spPr>
              </c14:invertSolidFillFmt>
            </c:ext>
          </c:extLst>
          <c:marker>
            <c:symbol val="none"/>
          </c:marker>
          <c:val>
            <c:numLit>
              <c:ptCount val="34"/>
            </c:numLit>
          </c:val>
          <c:smooth val="0"/>
        </c:ser>
        <c:ser>
          <c:idx val="8"/>
          <c:order val="8"/>
          <c:extLst>
            <c:ext xmlns:c14="http://schemas.microsoft.com/office/drawing/2007/8/2/chart" uri="{6F2FDCE9-48DA-4B69-8628-5D25D57E5C99}">
              <c14:invertSolidFillFmt>
                <c14:spPr>
                  <a:solidFill>
                    <a:srgbClr val="000000"/>
                  </a:solidFill>
                </c14:spPr>
              </c14:invertSolidFillFmt>
            </c:ext>
          </c:extLst>
          <c:marker>
            <c:symbol val="none"/>
          </c:marker>
          <c:val>
            <c:numLit>
              <c:ptCount val="34"/>
            </c:numLit>
          </c:val>
          <c:smooth val="0"/>
        </c:ser>
        <c:axId val="7670640"/>
        <c:axId val="1926897"/>
      </c:lineChart>
      <c:catAx>
        <c:axId val="7670640"/>
        <c:scaling>
          <c:orientation val="minMax"/>
        </c:scaling>
        <c:axPos val="b"/>
        <c:majorGridlines/>
        <c:delete val="1"/>
        <c:majorTickMark val="out"/>
        <c:minorTickMark val="none"/>
        <c:tickLblPos val="nextTo"/>
        <c:crossAx val="1926897"/>
        <c:crosses val="autoZero"/>
        <c:auto val="1"/>
        <c:lblOffset val="100"/>
        <c:tickMarkSkip val="12"/>
        <c:noMultiLvlLbl val="0"/>
      </c:catAx>
      <c:valAx>
        <c:axId val="1926897"/>
        <c:scaling>
          <c:orientation val="minMax"/>
          <c:max val="200"/>
        </c:scaling>
        <c:axPos val="l"/>
        <c:title>
          <c:tx>
            <c:rich>
              <a:bodyPr vert="horz" rot="0" anchor="ctr"/>
              <a:lstStyle/>
              <a:p>
                <a:pPr algn="ctr">
                  <a:defRPr/>
                </a:pPr>
                <a:r>
                  <a:rPr lang="en-US" cap="none" sz="100" b="0" i="0" u="none" baseline="0"/>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pPr>
          </a:p>
        </c:txPr>
        <c:crossAx val="767064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94.08199216919478</c:v>
              </c:pt>
              <c:pt idx="1">
                <c:v>99.7</c:v>
              </c:pt>
              <c:pt idx="2">
                <c:v>102.3</c:v>
              </c:pt>
              <c:pt idx="3">
                <c:v>100.5</c:v>
              </c:pt>
              <c:pt idx="4">
                <c:v>103.5</c:v>
              </c:pt>
              <c:pt idx="5">
                <c:v>102.1</c:v>
              </c:pt>
              <c:pt idx="6">
                <c:v>102.3</c:v>
              </c:pt>
              <c:pt idx="7">
                <c:v>100.7</c:v>
              </c:pt>
              <c:pt idx="8">
                <c:v>104.8</c:v>
              </c:pt>
              <c:pt idx="9">
                <c:v>102.9</c:v>
              </c:pt>
              <c:pt idx="10">
                <c:v>107.1</c:v>
              </c:pt>
              <c:pt idx="11">
                <c:v>102.62059112170645</c:v>
              </c:pt>
              <c:pt idx="12">
                <c:v>95.20354248322597</c:v>
              </c:pt>
              <c:pt idx="13">
                <c:v>100.98279754251355</c:v>
              </c:pt>
              <c:pt idx="14">
                <c:v>109.68256775782032</c:v>
              </c:pt>
              <c:pt idx="15">
                <c:v>105.4</c:v>
              </c:pt>
              <c:pt idx="16">
                <c:v>102.8</c:v>
              </c:pt>
              <c:pt idx="17">
                <c:v>108.1</c:v>
              </c:pt>
              <c:pt idx="18">
                <c:v>104.4</c:v>
              </c:pt>
              <c:pt idx="19">
                <c:v>104.6</c:v>
              </c:pt>
              <c:pt idx="20">
                <c:v>112.1</c:v>
              </c:pt>
              <c:pt idx="21">
                <c:v>112.8</c:v>
              </c:pt>
              <c:pt idx="22">
                <c:v>112.8</c:v>
              </c:pt>
              <c:pt idx="23">
                <c:v>107.5</c:v>
              </c:pt>
              <c:pt idx="24">
                <c:v>103.81555953512243</c:v>
              </c:pt>
              <c:pt idx="25">
                <c:v>109.34756889705213</c:v>
              </c:pt>
              <c:pt idx="26">
                <c:v>118.4</c:v>
              </c:pt>
              <c:pt idx="27">
                <c:v>111.4717401108879</c:v>
              </c:pt>
              <c:pt idx="28">
                <c:v>113.31708706806928</c:v>
              </c:pt>
              <c:pt idx="29">
                <c:v>118.11906720002034</c:v>
              </c:pt>
              <c:pt idx="30">
                <c:v>113.07469773366101</c:v>
              </c:pt>
              <c:pt idx="31">
                <c:v>114.46872941999153</c:v>
              </c:pt>
              <c:pt idx="32">
                <c:v>123.26400736009882</c:v>
              </c:pt>
              <c:pt idx="33">
                <c:v>124.51130429158405</c:v>
              </c:pt>
              <c:pt idx="34">
                <c:v>126.68662465979013</c:v>
              </c:pt>
              <c:pt idx="35">
                <c:v>124.3</c:v>
              </c:pt>
              <c:pt idx="36">
                <c:v>119.10950234727684</c:v>
              </c:pt>
              <c:pt idx="37">
                <c:v>124.93609470394722</c:v>
              </c:pt>
              <c:pt idx="38">
                <c:v>123.2</c:v>
              </c:pt>
              <c:pt idx="39">
                <c:v>119.7</c:v>
              </c:pt>
              <c:pt idx="40">
                <c:v>119.5</c:v>
              </c:pt>
            </c:numLit>
          </c:val>
          <c:smooth val="0"/>
        </c:ser>
        <c:axId val="17342074"/>
        <c:axId val="21860939"/>
      </c:lineChart>
      <c:catAx>
        <c:axId val="17342074"/>
        <c:scaling>
          <c:orientation val="minMax"/>
        </c:scaling>
        <c:axPos val="b"/>
        <c:majorGridlines/>
        <c:delete val="1"/>
        <c:majorTickMark val="out"/>
        <c:minorTickMark val="none"/>
        <c:tickLblPos val="nextTo"/>
        <c:crossAx val="21860939"/>
        <c:crosses val="autoZero"/>
        <c:auto val="1"/>
        <c:lblOffset val="100"/>
        <c:tickMarkSkip val="12"/>
        <c:noMultiLvlLbl val="0"/>
      </c:catAx>
      <c:valAx>
        <c:axId val="21860939"/>
        <c:scaling>
          <c:orientation val="minMax"/>
          <c:max val="200"/>
        </c:scaling>
        <c:axPos val="l"/>
        <c:title>
          <c:tx>
            <c:rich>
              <a:bodyPr vert="horz" rot="0" anchor="ctr"/>
              <a:lstStyle/>
              <a:p>
                <a:pPr algn="ctr">
                  <a:defRPr/>
                </a:pPr>
                <a:r>
                  <a:rPr lang="en-US" cap="none" sz="100" b="0" i="0" u="none" baseline="0"/>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pPr>
          </a:p>
        </c:txPr>
        <c:crossAx val="1734207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94.08199216919478</c:v>
              </c:pt>
              <c:pt idx="1">
                <c:v>99.7</c:v>
              </c:pt>
              <c:pt idx="2">
                <c:v>102.3</c:v>
              </c:pt>
              <c:pt idx="3">
                <c:v>100.5</c:v>
              </c:pt>
              <c:pt idx="4">
                <c:v>103.5</c:v>
              </c:pt>
              <c:pt idx="5">
                <c:v>102.1</c:v>
              </c:pt>
              <c:pt idx="6">
                <c:v>102.3</c:v>
              </c:pt>
              <c:pt idx="7">
                <c:v>100.7</c:v>
              </c:pt>
              <c:pt idx="8">
                <c:v>104.8</c:v>
              </c:pt>
              <c:pt idx="9">
                <c:v>102.9</c:v>
              </c:pt>
              <c:pt idx="10">
                <c:v>107.1</c:v>
              </c:pt>
              <c:pt idx="11">
                <c:v>102.62059112170645</c:v>
              </c:pt>
              <c:pt idx="12">
                <c:v>95.20354248322597</c:v>
              </c:pt>
              <c:pt idx="13">
                <c:v>100.98279754251355</c:v>
              </c:pt>
              <c:pt idx="14">
                <c:v>109.68256775782032</c:v>
              </c:pt>
              <c:pt idx="15">
                <c:v>105.4</c:v>
              </c:pt>
              <c:pt idx="16">
                <c:v>102.8</c:v>
              </c:pt>
              <c:pt idx="17">
                <c:v>108.1</c:v>
              </c:pt>
              <c:pt idx="18">
                <c:v>104.4</c:v>
              </c:pt>
              <c:pt idx="19">
                <c:v>104.6</c:v>
              </c:pt>
              <c:pt idx="20">
                <c:v>112.1</c:v>
              </c:pt>
              <c:pt idx="21">
                <c:v>112.8</c:v>
              </c:pt>
              <c:pt idx="22">
                <c:v>112.8</c:v>
              </c:pt>
              <c:pt idx="23">
                <c:v>107.5</c:v>
              </c:pt>
              <c:pt idx="24">
                <c:v>103.81555953512243</c:v>
              </c:pt>
              <c:pt idx="25">
                <c:v>109.34756889705213</c:v>
              </c:pt>
              <c:pt idx="26">
                <c:v>118.4</c:v>
              </c:pt>
              <c:pt idx="27">
                <c:v>111.4717401108879</c:v>
              </c:pt>
              <c:pt idx="28">
                <c:v>113.31708706806928</c:v>
              </c:pt>
              <c:pt idx="29">
                <c:v>118.11906720002034</c:v>
              </c:pt>
              <c:pt idx="30">
                <c:v>113.07469773366101</c:v>
              </c:pt>
              <c:pt idx="31">
                <c:v>114.46872941999153</c:v>
              </c:pt>
              <c:pt idx="32">
                <c:v>123.26400736009882</c:v>
              </c:pt>
              <c:pt idx="33">
                <c:v>124.51130429158405</c:v>
              </c:pt>
              <c:pt idx="34">
                <c:v>126.68662465979013</c:v>
              </c:pt>
              <c:pt idx="35">
                <c:v>124.3</c:v>
              </c:pt>
              <c:pt idx="36">
                <c:v>119.10950234727684</c:v>
              </c:pt>
              <c:pt idx="37">
                <c:v>124.93609470394722</c:v>
              </c:pt>
              <c:pt idx="38">
                <c:v>123.2</c:v>
              </c:pt>
              <c:pt idx="39">
                <c:v>119.7</c:v>
              </c:pt>
              <c:pt idx="40">
                <c:v>119.5</c:v>
              </c:pt>
            </c:numLit>
          </c:val>
          <c:smooth val="0"/>
        </c:ser>
        <c:axId val="62530724"/>
        <c:axId val="25905605"/>
      </c:lineChart>
      <c:catAx>
        <c:axId val="62530724"/>
        <c:scaling>
          <c:orientation val="minMax"/>
        </c:scaling>
        <c:axPos val="b"/>
        <c:majorGridlines/>
        <c:delete val="1"/>
        <c:majorTickMark val="out"/>
        <c:minorTickMark val="none"/>
        <c:tickLblPos val="nextTo"/>
        <c:crossAx val="25905605"/>
        <c:crosses val="autoZero"/>
        <c:auto val="1"/>
        <c:lblOffset val="100"/>
        <c:tickMarkSkip val="12"/>
        <c:noMultiLvlLbl val="0"/>
      </c:catAx>
      <c:valAx>
        <c:axId val="25905605"/>
        <c:scaling>
          <c:orientation val="minMax"/>
          <c:max val="200"/>
        </c:scaling>
        <c:axPos val="l"/>
        <c:title>
          <c:tx>
            <c:rich>
              <a:bodyPr vert="horz" rot="0" anchor="ctr"/>
              <a:lstStyle/>
              <a:p>
                <a:pPr algn="ctr">
                  <a:defRPr/>
                </a:pPr>
                <a:r>
                  <a:rPr lang="en-US" cap="none" sz="100" b="0" i="0" u="none" baseline="0"/>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pPr>
          </a:p>
        </c:txPr>
        <c:crossAx val="6253072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t> Produktionsergebnis je Arbeitsstunde</a:t>
            </a:r>
          </a:p>
        </c:rich>
      </c:tx>
      <c:layout/>
      <c:spPr>
        <a:noFill/>
        <a:ln>
          <a:noFill/>
        </a:ln>
      </c:spPr>
    </c:title>
    <c:plotArea>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94.08199216919478</c:v>
              </c:pt>
              <c:pt idx="1">
                <c:v>99.7</c:v>
              </c:pt>
              <c:pt idx="2">
                <c:v>102.3</c:v>
              </c:pt>
              <c:pt idx="3">
                <c:v>100.5</c:v>
              </c:pt>
              <c:pt idx="4">
                <c:v>103.5</c:v>
              </c:pt>
              <c:pt idx="5">
                <c:v>102.1</c:v>
              </c:pt>
              <c:pt idx="6">
                <c:v>102.3</c:v>
              </c:pt>
              <c:pt idx="7">
                <c:v>100.7</c:v>
              </c:pt>
              <c:pt idx="8">
                <c:v>104.8</c:v>
              </c:pt>
              <c:pt idx="9">
                <c:v>102.9</c:v>
              </c:pt>
              <c:pt idx="10">
                <c:v>107.1</c:v>
              </c:pt>
              <c:pt idx="11">
                <c:v>102.62059112170645</c:v>
              </c:pt>
              <c:pt idx="12">
                <c:v>95.20354248322597</c:v>
              </c:pt>
              <c:pt idx="13">
                <c:v>100.98279754251355</c:v>
              </c:pt>
              <c:pt idx="14">
                <c:v>109.68256775782032</c:v>
              </c:pt>
              <c:pt idx="15">
                <c:v>105.4</c:v>
              </c:pt>
              <c:pt idx="16">
                <c:v>102.8</c:v>
              </c:pt>
              <c:pt idx="17">
                <c:v>108.1</c:v>
              </c:pt>
              <c:pt idx="18">
                <c:v>104.4</c:v>
              </c:pt>
              <c:pt idx="19">
                <c:v>104.6</c:v>
              </c:pt>
              <c:pt idx="20">
                <c:v>112.1</c:v>
              </c:pt>
              <c:pt idx="21">
                <c:v>112.8</c:v>
              </c:pt>
              <c:pt idx="22">
                <c:v>112.8</c:v>
              </c:pt>
              <c:pt idx="23">
                <c:v>107.5</c:v>
              </c:pt>
              <c:pt idx="24">
                <c:v>103.81555953512243</c:v>
              </c:pt>
              <c:pt idx="25">
                <c:v>109.34756889705213</c:v>
              </c:pt>
              <c:pt idx="26">
                <c:v>118.4</c:v>
              </c:pt>
              <c:pt idx="27">
                <c:v>111.4717401108879</c:v>
              </c:pt>
              <c:pt idx="28">
                <c:v>113.31708706806928</c:v>
              </c:pt>
              <c:pt idx="29">
                <c:v>118.11906720002034</c:v>
              </c:pt>
              <c:pt idx="30">
                <c:v>113.07469773366101</c:v>
              </c:pt>
              <c:pt idx="31">
                <c:v>114.46872941999153</c:v>
              </c:pt>
              <c:pt idx="32">
                <c:v>123.26400736009882</c:v>
              </c:pt>
              <c:pt idx="33">
                <c:v>124.51130429158405</c:v>
              </c:pt>
              <c:pt idx="34">
                <c:v>126.68662465979013</c:v>
              </c:pt>
              <c:pt idx="35">
                <c:v>124.3</c:v>
              </c:pt>
              <c:pt idx="36">
                <c:v>119.10950234727684</c:v>
              </c:pt>
              <c:pt idx="37">
                <c:v>124.93609470394722</c:v>
              </c:pt>
              <c:pt idx="38">
                <c:v>123.2</c:v>
              </c:pt>
              <c:pt idx="39">
                <c:v>119.7</c:v>
              </c:pt>
            </c:numLit>
          </c:val>
          <c:smooth val="0"/>
        </c:ser>
        <c:axId val="31823854"/>
        <c:axId val="17979231"/>
      </c:lineChart>
      <c:catAx>
        <c:axId val="31823854"/>
        <c:scaling>
          <c:orientation val="minMax"/>
        </c:scaling>
        <c:axPos val="b"/>
        <c:majorGridlines/>
        <c:delete val="1"/>
        <c:majorTickMark val="out"/>
        <c:minorTickMark val="none"/>
        <c:tickLblPos val="nextTo"/>
        <c:crossAx val="17979231"/>
        <c:crosses val="autoZero"/>
        <c:auto val="1"/>
        <c:lblOffset val="100"/>
        <c:tickMarkSkip val="12"/>
        <c:noMultiLvlLbl val="0"/>
      </c:catAx>
      <c:valAx>
        <c:axId val="17979231"/>
        <c:scaling>
          <c:orientation val="minMax"/>
          <c:max val="200"/>
        </c:scaling>
        <c:axPos val="l"/>
        <c:title>
          <c:tx>
            <c:rich>
              <a:bodyPr vert="horz" rot="0" anchor="ctr"/>
              <a:lstStyle/>
              <a:p>
                <a:pPr algn="ctr">
                  <a:defRPr/>
                </a:pPr>
                <a:r>
                  <a:rPr lang="en-US" cap="none" sz="100" b="0" i="0" u="none" baseline="0"/>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00" b="0" i="0" u="none" baseline="0"/>
            </a:pPr>
          </a:p>
        </c:txPr>
        <c:crossAx val="3182385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 Produktionsergebnis je Arbeitsstunde</a:t>
            </a:r>
          </a:p>
        </c:rich>
      </c:tx>
      <c:layout>
        <c:manualLayout>
          <c:xMode val="factor"/>
          <c:yMode val="factor"/>
          <c:x val="0"/>
          <c:y val="-0.02075"/>
        </c:manualLayout>
      </c:layout>
      <c:spPr>
        <a:noFill/>
        <a:ln>
          <a:noFill/>
        </a:ln>
      </c:spPr>
    </c:title>
    <c:plotArea>
      <c:layout>
        <c:manualLayout>
          <c:xMode val="edge"/>
          <c:yMode val="edge"/>
          <c:x val="0.008"/>
          <c:y val="0.093"/>
          <c:w val="0.982"/>
          <c:h val="0.87175"/>
        </c:manualLayout>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94.08199216919478</c:v>
              </c:pt>
              <c:pt idx="1">
                <c:v>99.7</c:v>
              </c:pt>
              <c:pt idx="2">
                <c:v>102.3</c:v>
              </c:pt>
              <c:pt idx="3">
                <c:v>100.5</c:v>
              </c:pt>
              <c:pt idx="4">
                <c:v>103.5</c:v>
              </c:pt>
              <c:pt idx="5">
                <c:v>102.1</c:v>
              </c:pt>
              <c:pt idx="6">
                <c:v>102.3</c:v>
              </c:pt>
              <c:pt idx="7">
                <c:v>100.7</c:v>
              </c:pt>
              <c:pt idx="8">
                <c:v>104.8</c:v>
              </c:pt>
              <c:pt idx="9">
                <c:v>102.9</c:v>
              </c:pt>
              <c:pt idx="10">
                <c:v>107.1</c:v>
              </c:pt>
              <c:pt idx="11">
                <c:v>102.62059112170645</c:v>
              </c:pt>
              <c:pt idx="12">
                <c:v>95.20354248322597</c:v>
              </c:pt>
              <c:pt idx="13">
                <c:v>100.98279754251355</c:v>
              </c:pt>
              <c:pt idx="14">
                <c:v>109.68256775782032</c:v>
              </c:pt>
              <c:pt idx="15">
                <c:v>105.4</c:v>
              </c:pt>
              <c:pt idx="16">
                <c:v>102.8</c:v>
              </c:pt>
              <c:pt idx="17">
                <c:v>108.1</c:v>
              </c:pt>
              <c:pt idx="18">
                <c:v>104.4</c:v>
              </c:pt>
              <c:pt idx="19">
                <c:v>104.6</c:v>
              </c:pt>
              <c:pt idx="20">
                <c:v>112.1</c:v>
              </c:pt>
              <c:pt idx="21">
                <c:v>112.8</c:v>
              </c:pt>
              <c:pt idx="22">
                <c:v>112.8</c:v>
              </c:pt>
              <c:pt idx="23">
                <c:v>107.5</c:v>
              </c:pt>
              <c:pt idx="24">
                <c:v>103.81555953512243</c:v>
              </c:pt>
              <c:pt idx="25">
                <c:v>109.34756889705213</c:v>
              </c:pt>
              <c:pt idx="26">
                <c:v>118.4</c:v>
              </c:pt>
              <c:pt idx="27">
                <c:v>111.4717401108879</c:v>
              </c:pt>
              <c:pt idx="28">
                <c:v>113.31708706806928</c:v>
              </c:pt>
              <c:pt idx="29">
                <c:v>118.11906720002034</c:v>
              </c:pt>
              <c:pt idx="30">
                <c:v>113.07469773366101</c:v>
              </c:pt>
              <c:pt idx="31">
                <c:v>114.46872941999153</c:v>
              </c:pt>
              <c:pt idx="32">
                <c:v>123.26400736009882</c:v>
              </c:pt>
              <c:pt idx="33">
                <c:v>124.51130429158405</c:v>
              </c:pt>
              <c:pt idx="34">
                <c:v>126.68662465979013</c:v>
              </c:pt>
              <c:pt idx="35">
                <c:v>124.3</c:v>
              </c:pt>
              <c:pt idx="36">
                <c:v>119.10950234727684</c:v>
              </c:pt>
              <c:pt idx="37">
                <c:v>124.93609470394722</c:v>
              </c:pt>
              <c:pt idx="38">
                <c:v>123.2</c:v>
              </c:pt>
              <c:pt idx="39">
                <c:v>119.7</c:v>
              </c:pt>
              <c:pt idx="40">
                <c:v>119.5</c:v>
              </c:pt>
            </c:numLit>
          </c:val>
          <c:smooth val="0"/>
        </c:ser>
        <c:axId val="27595352"/>
        <c:axId val="47031577"/>
      </c:lineChart>
      <c:catAx>
        <c:axId val="27595352"/>
        <c:scaling>
          <c:orientation val="minMax"/>
        </c:scaling>
        <c:axPos val="b"/>
        <c:majorGridlines/>
        <c:delete val="1"/>
        <c:majorTickMark val="out"/>
        <c:minorTickMark val="none"/>
        <c:tickLblPos val="nextTo"/>
        <c:crossAx val="47031577"/>
        <c:crosses val="autoZero"/>
        <c:auto val="1"/>
        <c:lblOffset val="100"/>
        <c:tickMarkSkip val="12"/>
        <c:noMultiLvlLbl val="0"/>
      </c:catAx>
      <c:valAx>
        <c:axId val="47031577"/>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2759535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 Produktionsergebnis je Arbeitsstunde</a:t>
            </a:r>
          </a:p>
        </c:rich>
      </c:tx>
      <c:layout>
        <c:manualLayout>
          <c:xMode val="factor"/>
          <c:yMode val="factor"/>
          <c:x val="0"/>
          <c:y val="-0.02075"/>
        </c:manualLayout>
      </c:layout>
      <c:spPr>
        <a:noFill/>
        <a:ln>
          <a:noFill/>
        </a:ln>
      </c:spPr>
    </c:title>
    <c:plotArea>
      <c:layout>
        <c:manualLayout>
          <c:xMode val="edge"/>
          <c:yMode val="edge"/>
          <c:x val="0.008"/>
          <c:y val="0.093"/>
          <c:w val="0.982"/>
          <c:h val="0.87175"/>
        </c:manualLayout>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94.08199216919478</c:v>
              </c:pt>
              <c:pt idx="1">
                <c:v>99.7</c:v>
              </c:pt>
              <c:pt idx="2">
                <c:v>102.3</c:v>
              </c:pt>
              <c:pt idx="3">
                <c:v>100.5</c:v>
              </c:pt>
              <c:pt idx="4">
                <c:v>103.5</c:v>
              </c:pt>
              <c:pt idx="5">
                <c:v>102.1</c:v>
              </c:pt>
              <c:pt idx="6">
                <c:v>102.3</c:v>
              </c:pt>
              <c:pt idx="7">
                <c:v>100.7</c:v>
              </c:pt>
              <c:pt idx="8">
                <c:v>104.8</c:v>
              </c:pt>
              <c:pt idx="9">
                <c:v>102.9</c:v>
              </c:pt>
              <c:pt idx="10">
                <c:v>107.1</c:v>
              </c:pt>
              <c:pt idx="11">
                <c:v>102.62059112170645</c:v>
              </c:pt>
              <c:pt idx="12">
                <c:v>95.20354248322597</c:v>
              </c:pt>
              <c:pt idx="13">
                <c:v>100.98279754251355</c:v>
              </c:pt>
              <c:pt idx="14">
                <c:v>109.68256775782032</c:v>
              </c:pt>
              <c:pt idx="15">
                <c:v>105.4</c:v>
              </c:pt>
              <c:pt idx="16">
                <c:v>102.8</c:v>
              </c:pt>
              <c:pt idx="17">
                <c:v>108.1</c:v>
              </c:pt>
              <c:pt idx="18">
                <c:v>104.4</c:v>
              </c:pt>
              <c:pt idx="19">
                <c:v>104.6</c:v>
              </c:pt>
              <c:pt idx="20">
                <c:v>112.1</c:v>
              </c:pt>
              <c:pt idx="21">
                <c:v>112.8</c:v>
              </c:pt>
              <c:pt idx="22">
                <c:v>112.8</c:v>
              </c:pt>
              <c:pt idx="23">
                <c:v>107.5</c:v>
              </c:pt>
              <c:pt idx="24">
                <c:v>103.81555953512243</c:v>
              </c:pt>
              <c:pt idx="25">
                <c:v>109.34756889705213</c:v>
              </c:pt>
              <c:pt idx="26">
                <c:v>118.4</c:v>
              </c:pt>
              <c:pt idx="27">
                <c:v>111.4717401108879</c:v>
              </c:pt>
              <c:pt idx="28">
                <c:v>113.31708706806928</c:v>
              </c:pt>
              <c:pt idx="29">
                <c:v>118.11906720002034</c:v>
              </c:pt>
              <c:pt idx="30">
                <c:v>113.07469773366101</c:v>
              </c:pt>
              <c:pt idx="31">
                <c:v>114.46872941999153</c:v>
              </c:pt>
              <c:pt idx="32">
                <c:v>123.26400736009882</c:v>
              </c:pt>
              <c:pt idx="33">
                <c:v>124.51130429158405</c:v>
              </c:pt>
              <c:pt idx="34">
                <c:v>126.68662465979013</c:v>
              </c:pt>
              <c:pt idx="35">
                <c:v>124.3</c:v>
              </c:pt>
              <c:pt idx="36">
                <c:v>119.10950234727684</c:v>
              </c:pt>
              <c:pt idx="37">
                <c:v>124.93609470394722</c:v>
              </c:pt>
              <c:pt idx="38">
                <c:v>123.2</c:v>
              </c:pt>
              <c:pt idx="39">
                <c:v>119.7</c:v>
              </c:pt>
              <c:pt idx="40">
                <c:v>119.5</c:v>
              </c:pt>
              <c:pt idx="41">
                <c:v>126.82630115683884</c:v>
              </c:pt>
            </c:numLit>
          </c:val>
          <c:smooth val="0"/>
        </c:ser>
        <c:axId val="20631010"/>
        <c:axId val="51461363"/>
      </c:lineChart>
      <c:catAx>
        <c:axId val="20631010"/>
        <c:scaling>
          <c:orientation val="minMax"/>
        </c:scaling>
        <c:axPos val="b"/>
        <c:majorGridlines/>
        <c:delete val="1"/>
        <c:majorTickMark val="out"/>
        <c:minorTickMark val="none"/>
        <c:tickLblPos val="nextTo"/>
        <c:crossAx val="51461363"/>
        <c:crosses val="autoZero"/>
        <c:auto val="1"/>
        <c:lblOffset val="100"/>
        <c:tickMarkSkip val="12"/>
        <c:noMultiLvlLbl val="0"/>
      </c:catAx>
      <c:valAx>
        <c:axId val="51461363"/>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2063101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t> Produktionsergebnis je Arbeitsstunde</a:t>
            </a:r>
          </a:p>
        </c:rich>
      </c:tx>
      <c:layout>
        <c:manualLayout>
          <c:xMode val="factor"/>
          <c:yMode val="factor"/>
          <c:x val="0"/>
          <c:y val="-0.02075"/>
        </c:manualLayout>
      </c:layout>
      <c:spPr>
        <a:noFill/>
        <a:ln>
          <a:noFill/>
        </a:ln>
      </c:spPr>
    </c:title>
    <c:plotArea>
      <c:layout>
        <c:manualLayout>
          <c:xMode val="edge"/>
          <c:yMode val="edge"/>
          <c:x val="0.00825"/>
          <c:y val="0.093"/>
          <c:w val="0.98175"/>
          <c:h val="0.87175"/>
        </c:manualLayout>
      </c:layout>
      <c:lineChart>
        <c:grouping val="standard"/>
        <c:varyColors val="0"/>
        <c:ser>
          <c:idx val="0"/>
          <c:order val="0"/>
          <c:tx>
            <c:v>Arbeitsstunde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94.08199216919478</c:v>
              </c:pt>
              <c:pt idx="1">
                <c:v>99.7</c:v>
              </c:pt>
              <c:pt idx="2">
                <c:v>102.3</c:v>
              </c:pt>
              <c:pt idx="3">
                <c:v>100.5</c:v>
              </c:pt>
              <c:pt idx="4">
                <c:v>103.5</c:v>
              </c:pt>
              <c:pt idx="5">
                <c:v>102.1</c:v>
              </c:pt>
              <c:pt idx="6">
                <c:v>102.3</c:v>
              </c:pt>
              <c:pt idx="7">
                <c:v>100.7</c:v>
              </c:pt>
              <c:pt idx="8">
                <c:v>104.8</c:v>
              </c:pt>
              <c:pt idx="9">
                <c:v>102.9</c:v>
              </c:pt>
              <c:pt idx="10">
                <c:v>107.1</c:v>
              </c:pt>
              <c:pt idx="11">
                <c:v>102.62059112170645</c:v>
              </c:pt>
              <c:pt idx="12">
                <c:v>95.20354248322597</c:v>
              </c:pt>
              <c:pt idx="13">
                <c:v>100.98279754251355</c:v>
              </c:pt>
              <c:pt idx="14">
                <c:v>109.68256775782032</c:v>
              </c:pt>
              <c:pt idx="15">
                <c:v>105.4</c:v>
              </c:pt>
              <c:pt idx="16">
                <c:v>102.8</c:v>
              </c:pt>
              <c:pt idx="17">
                <c:v>108.1</c:v>
              </c:pt>
              <c:pt idx="18">
                <c:v>104.4</c:v>
              </c:pt>
              <c:pt idx="19">
                <c:v>104.6</c:v>
              </c:pt>
              <c:pt idx="20">
                <c:v>112.1</c:v>
              </c:pt>
              <c:pt idx="21">
                <c:v>112.8</c:v>
              </c:pt>
              <c:pt idx="22">
                <c:v>112.8</c:v>
              </c:pt>
              <c:pt idx="23">
                <c:v>107.5</c:v>
              </c:pt>
              <c:pt idx="24">
                <c:v>103.81555953512243</c:v>
              </c:pt>
              <c:pt idx="25">
                <c:v>109.34756889705213</c:v>
              </c:pt>
              <c:pt idx="26">
                <c:v>118.4</c:v>
              </c:pt>
              <c:pt idx="27">
                <c:v>111.4717401108879</c:v>
              </c:pt>
              <c:pt idx="28">
                <c:v>113.31708706806928</c:v>
              </c:pt>
              <c:pt idx="29">
                <c:v>118.11906720002034</c:v>
              </c:pt>
              <c:pt idx="30">
                <c:v>113.07469773366101</c:v>
              </c:pt>
              <c:pt idx="31">
                <c:v>114.46872941999153</c:v>
              </c:pt>
              <c:pt idx="32">
                <c:v>123.26400736009882</c:v>
              </c:pt>
              <c:pt idx="33">
                <c:v>124.51130429158405</c:v>
              </c:pt>
              <c:pt idx="34">
                <c:v>126.68662465979013</c:v>
              </c:pt>
              <c:pt idx="35">
                <c:v>124.3</c:v>
              </c:pt>
              <c:pt idx="36">
                <c:v>119.10950234727684</c:v>
              </c:pt>
              <c:pt idx="37">
                <c:v>124.93609470394722</c:v>
              </c:pt>
              <c:pt idx="38">
                <c:v>123.2</c:v>
              </c:pt>
              <c:pt idx="39">
                <c:v>119.7</c:v>
              </c:pt>
              <c:pt idx="40">
                <c:v>119.5</c:v>
              </c:pt>
              <c:pt idx="41">
                <c:v>126.82630115683884</c:v>
              </c:pt>
              <c:pt idx="42">
                <c:v>121.1271640364484</c:v>
              </c:pt>
            </c:numLit>
          </c:val>
          <c:smooth val="0"/>
        </c:ser>
        <c:axId val="60499084"/>
        <c:axId val="7620845"/>
      </c:lineChart>
      <c:catAx>
        <c:axId val="60499084"/>
        <c:scaling>
          <c:orientation val="minMax"/>
        </c:scaling>
        <c:axPos val="b"/>
        <c:majorGridlines/>
        <c:delete val="1"/>
        <c:majorTickMark val="out"/>
        <c:minorTickMark val="none"/>
        <c:tickLblPos val="nextTo"/>
        <c:crossAx val="7620845"/>
        <c:crosses val="autoZero"/>
        <c:auto val="1"/>
        <c:lblOffset val="100"/>
        <c:tickMarkSkip val="12"/>
        <c:noMultiLvlLbl val="0"/>
      </c:catAx>
      <c:valAx>
        <c:axId val="7620845"/>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604990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98.81886094333005</c:v>
              </c:pt>
              <c:pt idx="1">
                <c:v>99</c:v>
              </c:pt>
              <c:pt idx="2">
                <c:v>110.5</c:v>
              </c:pt>
              <c:pt idx="3">
                <c:v>97.7</c:v>
              </c:pt>
              <c:pt idx="4">
                <c:v>109.6</c:v>
              </c:pt>
              <c:pt idx="5">
                <c:v>103.3</c:v>
              </c:pt>
              <c:pt idx="6">
                <c:v>98.3</c:v>
              </c:pt>
              <c:pt idx="7">
                <c:v>106.6</c:v>
              </c:pt>
              <c:pt idx="8">
                <c:v>107.4</c:v>
              </c:pt>
              <c:pt idx="9">
                <c:v>109.4</c:v>
              </c:pt>
              <c:pt idx="10">
                <c:v>117.8</c:v>
              </c:pt>
              <c:pt idx="11">
                <c:v>88.63137826952102</c:v>
              </c:pt>
              <c:pt idx="12">
                <c:v>99.12969878565279</c:v>
              </c:pt>
              <c:pt idx="13">
                <c:v>99.4182231974882</c:v>
              </c:pt>
              <c:pt idx="14">
                <c:v>110.07584536954545</c:v>
              </c:pt>
              <c:pt idx="15">
                <c:v>110.9</c:v>
              </c:pt>
              <c:pt idx="16">
                <c:v>103.1</c:v>
              </c:pt>
              <c:pt idx="17">
                <c:v>107.7</c:v>
              </c:pt>
              <c:pt idx="18">
                <c:v>104</c:v>
              </c:pt>
              <c:pt idx="19">
                <c:v>110.3</c:v>
              </c:pt>
              <c:pt idx="20">
                <c:v>120.2</c:v>
              </c:pt>
              <c:pt idx="21">
                <c:v>120.5</c:v>
              </c:pt>
              <c:pt idx="22">
                <c:v>121.4</c:v>
              </c:pt>
              <c:pt idx="23">
                <c:v>96.9</c:v>
              </c:pt>
              <c:pt idx="24">
                <c:v>106.37883618663955</c:v>
              </c:pt>
              <c:pt idx="25">
                <c:v>107.57520585587936</c:v>
              </c:pt>
              <c:pt idx="26">
                <c:v>123.2</c:v>
              </c:pt>
              <c:pt idx="27">
                <c:v>113.3931242584725</c:v>
              </c:pt>
              <c:pt idx="28">
                <c:v>114.4609495503173</c:v>
              </c:pt>
              <c:pt idx="29">
                <c:v>120.41828118091031</c:v>
              </c:pt>
              <c:pt idx="30">
                <c:v>120.62214655154646</c:v>
              </c:pt>
              <c:pt idx="31">
                <c:v>111.67552595071979</c:v>
              </c:pt>
              <c:pt idx="32">
                <c:v>134.843350420228</c:v>
              </c:pt>
              <c:pt idx="33">
                <c:v>136.55859775988873</c:v>
              </c:pt>
              <c:pt idx="34">
                <c:v>135.80780550351562</c:v>
              </c:pt>
              <c:pt idx="35">
                <c:v>116.6</c:v>
              </c:pt>
              <c:pt idx="36">
                <c:v>123.44331647758831</c:v>
              </c:pt>
              <c:pt idx="37">
                <c:v>126.62925329346879</c:v>
              </c:pt>
              <c:pt idx="38">
                <c:v>140.6374944483718</c:v>
              </c:pt>
              <c:pt idx="39">
                <c:v>125.9</c:v>
              </c:pt>
            </c:numLit>
          </c:val>
          <c:smooth val="0"/>
        </c:ser>
        <c:axId val="50638606"/>
        <c:axId val="53094271"/>
      </c:lineChart>
      <c:catAx>
        <c:axId val="50638606"/>
        <c:scaling>
          <c:orientation val="minMax"/>
        </c:scaling>
        <c:axPos val="b"/>
        <c:majorGridlines/>
        <c:delete val="1"/>
        <c:majorTickMark val="out"/>
        <c:minorTickMark val="none"/>
        <c:tickLblPos val="nextTo"/>
        <c:crossAx val="53094271"/>
        <c:crosses val="autoZero"/>
        <c:auto val="1"/>
        <c:lblOffset val="100"/>
        <c:tickLblSkip val="1"/>
        <c:tickMarkSkip val="12"/>
        <c:noMultiLvlLbl val="0"/>
      </c:catAx>
      <c:valAx>
        <c:axId val="53094271"/>
        <c:scaling>
          <c:orientation val="minMax"/>
          <c:max val="250"/>
        </c:scaling>
        <c:axPos val="l"/>
        <c:title>
          <c:tx>
            <c:rich>
              <a:bodyPr vert="horz" rot="0" anchor="ctr"/>
              <a:lstStyle/>
              <a:p>
                <a:pPr algn="ctr">
                  <a:defRPr/>
                </a:pPr>
                <a:r>
                  <a:rPr lang="en-US" cap="none" sz="100" b="0" i="0" u="none" baseline="0"/>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pPr>
          </a:p>
        </c:txPr>
        <c:crossAx val="5063860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12675"/>
          <c:w val="0.981"/>
          <c:h val="0.871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88.2390434544289</c:v>
              </c:pt>
              <c:pt idx="1">
                <c:v>89.4</c:v>
              </c:pt>
              <c:pt idx="2">
                <c:v>102.9</c:v>
              </c:pt>
              <c:pt idx="3">
                <c:v>93.9</c:v>
              </c:pt>
              <c:pt idx="4">
                <c:v>105.9</c:v>
              </c:pt>
              <c:pt idx="5">
                <c:v>100.9</c:v>
              </c:pt>
              <c:pt idx="6">
                <c:v>98.1</c:v>
              </c:pt>
              <c:pt idx="7">
                <c:v>105.4</c:v>
              </c:pt>
              <c:pt idx="8">
                <c:v>106.4</c:v>
              </c:pt>
              <c:pt idx="9">
                <c:v>107.1</c:v>
              </c:pt>
              <c:pt idx="10">
                <c:v>114</c:v>
              </c:pt>
              <c:pt idx="11">
                <c:v>82.9845147153055</c:v>
              </c:pt>
              <c:pt idx="12">
                <c:v>84.80827370984359</c:v>
              </c:pt>
              <c:pt idx="13">
                <c:v>87.1506558093634</c:v>
              </c:pt>
              <c:pt idx="14">
                <c:v>97.55965895022779</c:v>
              </c:pt>
              <c:pt idx="15">
                <c:v>102.4</c:v>
              </c:pt>
              <c:pt idx="16">
                <c:v>95.3</c:v>
              </c:pt>
              <c:pt idx="17">
                <c:v>99.7</c:v>
              </c:pt>
              <c:pt idx="18">
                <c:v>99.2</c:v>
              </c:pt>
              <c:pt idx="19">
                <c:v>102.9</c:v>
              </c:pt>
              <c:pt idx="20">
                <c:v>110.9</c:v>
              </c:pt>
              <c:pt idx="21">
                <c:v>110.9</c:v>
              </c:pt>
              <c:pt idx="22">
                <c:v>110.5</c:v>
              </c:pt>
              <c:pt idx="23">
                <c:v>86.3</c:v>
              </c:pt>
              <c:pt idx="24">
                <c:v>89.48558065197993</c:v>
              </c:pt>
              <c:pt idx="25">
                <c:v>90.23739160876669</c:v>
              </c:pt>
              <c:pt idx="26">
                <c:v>107.3</c:v>
              </c:pt>
              <c:pt idx="27">
                <c:v>102.78222045297363</c:v>
              </c:pt>
              <c:pt idx="28">
                <c:v>103.16610656715848</c:v>
              </c:pt>
              <c:pt idx="29">
                <c:v>110.42887602179428</c:v>
              </c:pt>
              <c:pt idx="30">
                <c:v>111.56907629340313</c:v>
              </c:pt>
              <c:pt idx="31">
                <c:v>104.85317688123621</c:v>
              </c:pt>
              <c:pt idx="32">
                <c:v>121.59576650058115</c:v>
              </c:pt>
              <c:pt idx="33">
                <c:v>122.71036912228101</c:v>
              </c:pt>
              <c:pt idx="34">
                <c:v>120.45224319896005</c:v>
              </c:pt>
              <c:pt idx="35">
                <c:v>101.7</c:v>
              </c:pt>
              <c:pt idx="36">
                <c:v>100.50091608496324</c:v>
              </c:pt>
              <c:pt idx="37">
                <c:v>103.8360039485867</c:v>
              </c:pt>
              <c:pt idx="38">
                <c:v>118.0489050348389</c:v>
              </c:pt>
              <c:pt idx="39">
                <c:v>109.3</c:v>
              </c:pt>
              <c:pt idx="40">
                <c:v>105.2</c:v>
              </c:pt>
            </c:numLit>
          </c:val>
          <c:smooth val="0"/>
        </c:ser>
        <c:axId val="8086392"/>
        <c:axId val="5668665"/>
      </c:lineChart>
      <c:catAx>
        <c:axId val="8086392"/>
        <c:scaling>
          <c:orientation val="minMax"/>
        </c:scaling>
        <c:axPos val="b"/>
        <c:majorGridlines/>
        <c:delete val="1"/>
        <c:majorTickMark val="out"/>
        <c:minorTickMark val="none"/>
        <c:tickLblPos val="nextTo"/>
        <c:crossAx val="5668665"/>
        <c:crosses val="autoZero"/>
        <c:auto val="1"/>
        <c:lblOffset val="100"/>
        <c:tickMarkSkip val="12"/>
        <c:noMultiLvlLbl val="0"/>
      </c:catAx>
      <c:valAx>
        <c:axId val="5668665"/>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808639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43"/>
          <c:w val="0.98075"/>
          <c:h val="0.884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98.81886094333005</c:v>
              </c:pt>
              <c:pt idx="1">
                <c:v>99</c:v>
              </c:pt>
              <c:pt idx="2">
                <c:v>110.5</c:v>
              </c:pt>
              <c:pt idx="3">
                <c:v>97.7</c:v>
              </c:pt>
              <c:pt idx="4">
                <c:v>109.6</c:v>
              </c:pt>
              <c:pt idx="5">
                <c:v>103.3</c:v>
              </c:pt>
              <c:pt idx="6">
                <c:v>98.3</c:v>
              </c:pt>
              <c:pt idx="7">
                <c:v>106.6</c:v>
              </c:pt>
              <c:pt idx="8">
                <c:v>107.4</c:v>
              </c:pt>
              <c:pt idx="9">
                <c:v>109.4</c:v>
              </c:pt>
              <c:pt idx="10">
                <c:v>117.8</c:v>
              </c:pt>
              <c:pt idx="11">
                <c:v>88.63137826952102</c:v>
              </c:pt>
              <c:pt idx="12">
                <c:v>99.12969878565279</c:v>
              </c:pt>
              <c:pt idx="13">
                <c:v>99.4182231974882</c:v>
              </c:pt>
              <c:pt idx="14">
                <c:v>110.07584536954545</c:v>
              </c:pt>
              <c:pt idx="15">
                <c:v>110.9</c:v>
              </c:pt>
              <c:pt idx="16">
                <c:v>103.1</c:v>
              </c:pt>
              <c:pt idx="17">
                <c:v>107.7</c:v>
              </c:pt>
              <c:pt idx="18">
                <c:v>104</c:v>
              </c:pt>
              <c:pt idx="19">
                <c:v>110.3</c:v>
              </c:pt>
              <c:pt idx="20">
                <c:v>120.2</c:v>
              </c:pt>
              <c:pt idx="21">
                <c:v>120.5</c:v>
              </c:pt>
              <c:pt idx="22">
                <c:v>121.4</c:v>
              </c:pt>
              <c:pt idx="23">
                <c:v>96.9</c:v>
              </c:pt>
              <c:pt idx="24">
                <c:v>106.37883618663955</c:v>
              </c:pt>
              <c:pt idx="25">
                <c:v>107.57520585587936</c:v>
              </c:pt>
              <c:pt idx="26">
                <c:v>123.2</c:v>
              </c:pt>
              <c:pt idx="27">
                <c:v>113.3931242584725</c:v>
              </c:pt>
              <c:pt idx="28">
                <c:v>114.4609495503173</c:v>
              </c:pt>
              <c:pt idx="29">
                <c:v>120.41828118091031</c:v>
              </c:pt>
              <c:pt idx="30">
                <c:v>120.62214655154646</c:v>
              </c:pt>
              <c:pt idx="31">
                <c:v>111.67552595071979</c:v>
              </c:pt>
              <c:pt idx="32">
                <c:v>134.843350420228</c:v>
              </c:pt>
              <c:pt idx="33">
                <c:v>136.55859775988873</c:v>
              </c:pt>
              <c:pt idx="34">
                <c:v>135.80780550351562</c:v>
              </c:pt>
              <c:pt idx="35">
                <c:v>116.6</c:v>
              </c:pt>
              <c:pt idx="36">
                <c:v>123.44331647758831</c:v>
              </c:pt>
              <c:pt idx="37">
                <c:v>126.62925329346879</c:v>
              </c:pt>
              <c:pt idx="38">
                <c:v>140.6374944483718</c:v>
              </c:pt>
              <c:pt idx="39">
                <c:v>125.9</c:v>
              </c:pt>
              <c:pt idx="40">
                <c:v>119.9</c:v>
              </c:pt>
            </c:numLit>
          </c:val>
          <c:smooth val="0"/>
        </c:ser>
        <c:axId val="51017986"/>
        <c:axId val="56508691"/>
      </c:lineChart>
      <c:catAx>
        <c:axId val="51017986"/>
        <c:scaling>
          <c:orientation val="minMax"/>
        </c:scaling>
        <c:axPos val="b"/>
        <c:majorGridlines/>
        <c:delete val="1"/>
        <c:majorTickMark val="out"/>
        <c:minorTickMark val="none"/>
        <c:tickLblPos val="nextTo"/>
        <c:crossAx val="56508691"/>
        <c:crosses val="autoZero"/>
        <c:auto val="1"/>
        <c:lblOffset val="100"/>
        <c:tickLblSkip val="1"/>
        <c:tickMarkSkip val="12"/>
        <c:noMultiLvlLbl val="0"/>
      </c:catAx>
      <c:valAx>
        <c:axId val="56508691"/>
        <c:scaling>
          <c:orientation val="minMax"/>
          <c:max val="25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51017986"/>
        <c:crossesAt val="1"/>
        <c:crossBetween val="between"/>
        <c:dispUnits/>
        <c:majorUnit val="50"/>
        <c:minorUnit val="10"/>
      </c:valAx>
      <c:spPr>
        <a:solidFill>
          <a:srgbClr val="FFFFFF"/>
        </a:solidFill>
        <a:ln w="12700">
          <a:solidFill/>
        </a:ln>
      </c:spPr>
    </c:plotArea>
    <c:plotVisOnly val="1"/>
    <c:dispBlanksAs val="gap"/>
    <c:showDLblsOverMax val="0"/>
  </c:chart>
  <c:spPr>
    <a:ln w="3175">
      <a:noFill/>
    </a:ln>
  </c:spPr>
  <c:txPr>
    <a:bodyPr vert="horz" rot="0"/>
    <a:lstStyle/>
    <a:p>
      <a:pPr>
        <a:defRPr lang="en-US" cap="none" sz="17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12675"/>
          <c:w val="0.981"/>
          <c:h val="0.8717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88.2390434544289</c:v>
              </c:pt>
              <c:pt idx="1">
                <c:v>89.4</c:v>
              </c:pt>
              <c:pt idx="2">
                <c:v>102.9</c:v>
              </c:pt>
              <c:pt idx="3">
                <c:v>93.9</c:v>
              </c:pt>
              <c:pt idx="4">
                <c:v>105.9</c:v>
              </c:pt>
              <c:pt idx="5">
                <c:v>100.9</c:v>
              </c:pt>
              <c:pt idx="6">
                <c:v>98.1</c:v>
              </c:pt>
              <c:pt idx="7">
                <c:v>105.4</c:v>
              </c:pt>
              <c:pt idx="8">
                <c:v>106.4</c:v>
              </c:pt>
              <c:pt idx="9">
                <c:v>107.1</c:v>
              </c:pt>
              <c:pt idx="10">
                <c:v>114</c:v>
              </c:pt>
              <c:pt idx="11">
                <c:v>82.9845147153055</c:v>
              </c:pt>
              <c:pt idx="12">
                <c:v>84.80827370984359</c:v>
              </c:pt>
              <c:pt idx="13">
                <c:v>87.1506558093634</c:v>
              </c:pt>
              <c:pt idx="14">
                <c:v>97.55965895022779</c:v>
              </c:pt>
              <c:pt idx="15">
                <c:v>102.4</c:v>
              </c:pt>
              <c:pt idx="16">
                <c:v>95.3</c:v>
              </c:pt>
              <c:pt idx="17">
                <c:v>99.7</c:v>
              </c:pt>
              <c:pt idx="18">
                <c:v>99.2</c:v>
              </c:pt>
              <c:pt idx="19">
                <c:v>102.9</c:v>
              </c:pt>
              <c:pt idx="20">
                <c:v>110.9</c:v>
              </c:pt>
              <c:pt idx="21">
                <c:v>110.9</c:v>
              </c:pt>
              <c:pt idx="22">
                <c:v>110.5</c:v>
              </c:pt>
              <c:pt idx="23">
                <c:v>86.3</c:v>
              </c:pt>
              <c:pt idx="24">
                <c:v>89.48558065197993</c:v>
              </c:pt>
              <c:pt idx="25">
                <c:v>90.23739160876669</c:v>
              </c:pt>
              <c:pt idx="26">
                <c:v>107.3</c:v>
              </c:pt>
              <c:pt idx="27">
                <c:v>102.78222045297363</c:v>
              </c:pt>
              <c:pt idx="28">
                <c:v>103.16610656715848</c:v>
              </c:pt>
              <c:pt idx="29">
                <c:v>110.42887602179428</c:v>
              </c:pt>
              <c:pt idx="30">
                <c:v>111.56907629340313</c:v>
              </c:pt>
              <c:pt idx="31">
                <c:v>104.85317688123621</c:v>
              </c:pt>
              <c:pt idx="32">
                <c:v>121.59576650058115</c:v>
              </c:pt>
              <c:pt idx="33">
                <c:v>122.71036912228101</c:v>
              </c:pt>
              <c:pt idx="34">
                <c:v>120.45224319896005</c:v>
              </c:pt>
              <c:pt idx="35">
                <c:v>101.7</c:v>
              </c:pt>
              <c:pt idx="36">
                <c:v>100.50091608496324</c:v>
              </c:pt>
              <c:pt idx="37">
                <c:v>103.8360039485867</c:v>
              </c:pt>
              <c:pt idx="38">
                <c:v>118.0489050348389</c:v>
              </c:pt>
              <c:pt idx="39">
                <c:v>109.3</c:v>
              </c:pt>
              <c:pt idx="40">
                <c:v>105.2</c:v>
              </c:pt>
              <c:pt idx="41">
                <c:v>122.58831856560603</c:v>
              </c:pt>
            </c:numLit>
          </c:val>
          <c:smooth val="0"/>
        </c:ser>
        <c:axId val="38816172"/>
        <c:axId val="13801229"/>
      </c:lineChart>
      <c:catAx>
        <c:axId val="38816172"/>
        <c:scaling>
          <c:orientation val="minMax"/>
        </c:scaling>
        <c:axPos val="b"/>
        <c:majorGridlines/>
        <c:delete val="1"/>
        <c:majorTickMark val="out"/>
        <c:minorTickMark val="none"/>
        <c:tickLblPos val="nextTo"/>
        <c:crossAx val="13801229"/>
        <c:crosses val="autoZero"/>
        <c:auto val="1"/>
        <c:lblOffset val="100"/>
        <c:tickMarkSkip val="12"/>
        <c:noMultiLvlLbl val="0"/>
      </c:catAx>
      <c:valAx>
        <c:axId val="13801229"/>
        <c:scaling>
          <c:orientation val="minMax"/>
          <c:max val="200"/>
        </c:scaling>
        <c:axPos val="l"/>
        <c:title>
          <c:tx>
            <c:rich>
              <a:bodyPr vert="horz" rot="0" anchor="ctr"/>
              <a:lstStyle/>
              <a:p>
                <a:pPr algn="ctr">
                  <a:defRPr/>
                </a:pPr>
                <a:r>
                  <a:rPr lang="en-US" cap="none" sz="800" b="0" i="0" u="none" baseline="0"/>
                  <a:t>Prozent</a:t>
                </a:r>
              </a:p>
            </c:rich>
          </c:tx>
          <c:layout>
            <c:manualLayout>
              <c:xMode val="factor"/>
              <c:yMode val="factor"/>
              <c:x val="0.02675"/>
              <c:y val="0.13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pPr>
          </a:p>
        </c:txPr>
        <c:crossAx val="3881617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7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 Id="rId8" Type="http://schemas.openxmlformats.org/officeDocument/2006/relationships/chart" Target="/xl/charts/chart20.xml" /><Relationship Id="rId9" Type="http://schemas.openxmlformats.org/officeDocument/2006/relationships/chart" Target="/xl/charts/chart21.xml" /><Relationship Id="rId10" Type="http://schemas.openxmlformats.org/officeDocument/2006/relationships/chart" Target="/xl/charts/chart22.xml" /><Relationship Id="rId11" Type="http://schemas.openxmlformats.org/officeDocument/2006/relationships/chart" Target="/xl/charts/chart23.xml" /><Relationship Id="rId12" Type="http://schemas.openxmlformats.org/officeDocument/2006/relationships/chart" Target="/xl/charts/chart2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chart" Target="/xl/charts/chart27.xml" /><Relationship Id="rId4" Type="http://schemas.openxmlformats.org/officeDocument/2006/relationships/chart" Target="/xl/charts/chart28.xml" /><Relationship Id="rId5" Type="http://schemas.openxmlformats.org/officeDocument/2006/relationships/chart" Target="/xl/charts/chart29.xml" /><Relationship Id="rId6" Type="http://schemas.openxmlformats.org/officeDocument/2006/relationships/chart" Target="/xl/charts/chart30.xml" /><Relationship Id="rId7" Type="http://schemas.openxmlformats.org/officeDocument/2006/relationships/chart" Target="/xl/charts/chart31.xml" /><Relationship Id="rId8" Type="http://schemas.openxmlformats.org/officeDocument/2006/relationships/chart" Target="/xl/charts/chart32.xml" /><Relationship Id="rId9" Type="http://schemas.openxmlformats.org/officeDocument/2006/relationships/chart" Target="/xl/charts/chart33.xml" /><Relationship Id="rId10" Type="http://schemas.openxmlformats.org/officeDocument/2006/relationships/chart" Target="/xl/charts/chart34.xml" /><Relationship Id="rId11" Type="http://schemas.openxmlformats.org/officeDocument/2006/relationships/chart" Target="/xl/charts/chart35.xml" /><Relationship Id="rId12" Type="http://schemas.openxmlformats.org/officeDocument/2006/relationships/chart" Target="/xl/charts/chart3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7.xml" /><Relationship Id="rId2" Type="http://schemas.openxmlformats.org/officeDocument/2006/relationships/chart" Target="/xl/charts/chart38.xml" /><Relationship Id="rId3" Type="http://schemas.openxmlformats.org/officeDocument/2006/relationships/chart" Target="/xl/charts/chart39.xml" /><Relationship Id="rId4" Type="http://schemas.openxmlformats.org/officeDocument/2006/relationships/chart" Target="/xl/charts/chart40.xml" /><Relationship Id="rId5" Type="http://schemas.openxmlformats.org/officeDocument/2006/relationships/chart" Target="/xl/charts/chart41.xml" /><Relationship Id="rId6" Type="http://schemas.openxmlformats.org/officeDocument/2006/relationships/chart" Target="/xl/charts/chart42.xml" /><Relationship Id="rId7" Type="http://schemas.openxmlformats.org/officeDocument/2006/relationships/chart" Target="/xl/charts/chart43.xml" /><Relationship Id="rId8" Type="http://schemas.openxmlformats.org/officeDocument/2006/relationships/chart" Target="/xl/charts/chart44.xml" /><Relationship Id="rId9" Type="http://schemas.openxmlformats.org/officeDocument/2006/relationships/chart" Target="/xl/charts/chart45.xml" /><Relationship Id="rId10" Type="http://schemas.openxmlformats.org/officeDocument/2006/relationships/chart" Target="/xl/charts/chart46.xml" /><Relationship Id="rId11" Type="http://schemas.openxmlformats.org/officeDocument/2006/relationships/chart" Target="/xl/charts/chart47.xml" /><Relationship Id="rId12" Type="http://schemas.openxmlformats.org/officeDocument/2006/relationships/chart" Target="/xl/charts/chart48.xml" /><Relationship Id="rId13" Type="http://schemas.openxmlformats.org/officeDocument/2006/relationships/chart" Target="/xl/charts/chart49.xml" /><Relationship Id="rId14" Type="http://schemas.openxmlformats.org/officeDocument/2006/relationships/chart" Target="/xl/charts/chart5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1.xml" /><Relationship Id="rId2" Type="http://schemas.openxmlformats.org/officeDocument/2006/relationships/chart" Target="/xl/charts/chart52.xml" /><Relationship Id="rId3" Type="http://schemas.openxmlformats.org/officeDocument/2006/relationships/chart" Target="/xl/charts/chart53.xml" /><Relationship Id="rId4" Type="http://schemas.openxmlformats.org/officeDocument/2006/relationships/chart" Target="/xl/charts/chart54.xml" /><Relationship Id="rId5" Type="http://schemas.openxmlformats.org/officeDocument/2006/relationships/chart" Target="/xl/charts/chart55.xml" /><Relationship Id="rId6" Type="http://schemas.openxmlformats.org/officeDocument/2006/relationships/chart" Target="/xl/charts/chart56.xml" /><Relationship Id="rId7" Type="http://schemas.openxmlformats.org/officeDocument/2006/relationships/chart" Target="/xl/charts/chart5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0</xdr:col>
      <xdr:colOff>0</xdr:colOff>
      <xdr:row>77</xdr:row>
      <xdr:rowOff>0</xdr:rowOff>
    </xdr:to>
    <xdr:sp>
      <xdr:nvSpPr>
        <xdr:cNvPr id="1" name="Rectangle 1"/>
        <xdr:cNvSpPr>
          <a:spLocks/>
        </xdr:cNvSpPr>
      </xdr:nvSpPr>
      <xdr:spPr>
        <a:xfrm>
          <a:off x="0" y="13411200"/>
          <a:ext cx="0" cy="0"/>
        </a:xfrm>
        <a:prstGeom prst="rect">
          <a:avLst/>
        </a:prstGeom>
        <a:solidFill>
          <a:srgbClr val="FFFFFF"/>
        </a:solidFill>
        <a:ln w="9525" cmpd="sng">
          <a:noFill/>
        </a:ln>
      </xdr:spPr>
      <xdr:txBody>
        <a:bodyPr vertOverflow="clip" wrap="square" lIns="0" tIns="0" rIns="0" bIns="0"/>
        <a:p>
          <a:pPr algn="l">
            <a:defRPr/>
          </a:pPr>
          <a:r>
            <a:rPr lang="en-US" cap="none" sz="1000" b="0" i="0" u="none" baseline="0"/>
            <a:t> </a:t>
          </a:r>
        </a:p>
      </xdr:txBody>
    </xdr:sp>
    <xdr:clientData/>
  </xdr:twoCellAnchor>
  <xdr:twoCellAnchor>
    <xdr:from>
      <xdr:col>0</xdr:col>
      <xdr:colOff>19050</xdr:colOff>
      <xdr:row>42</xdr:row>
      <xdr:rowOff>0</xdr:rowOff>
    </xdr:from>
    <xdr:to>
      <xdr:col>0</xdr:col>
      <xdr:colOff>1733550</xdr:colOff>
      <xdr:row>42</xdr:row>
      <xdr:rowOff>0</xdr:rowOff>
    </xdr:to>
    <xdr:sp>
      <xdr:nvSpPr>
        <xdr:cNvPr id="2" name="Line 2"/>
        <xdr:cNvSpPr>
          <a:spLocks/>
        </xdr:cNvSpPr>
      </xdr:nvSpPr>
      <xdr:spPr>
        <a:xfrm>
          <a:off x="19050" y="8924925"/>
          <a:ext cx="1714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152400</xdr:rowOff>
    </xdr:from>
    <xdr:to>
      <xdr:col>0</xdr:col>
      <xdr:colOff>0</xdr:colOff>
      <xdr:row>26</xdr:row>
      <xdr:rowOff>123825</xdr:rowOff>
    </xdr:to>
    <xdr:graphicFrame>
      <xdr:nvGraphicFramePr>
        <xdr:cNvPr id="1" name="Chart 1"/>
        <xdr:cNvGraphicFramePr/>
      </xdr:nvGraphicFramePr>
      <xdr:xfrm>
        <a:off x="0" y="571500"/>
        <a:ext cx="0" cy="38576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38100</xdr:rowOff>
    </xdr:from>
    <xdr:to>
      <xdr:col>0</xdr:col>
      <xdr:colOff>0</xdr:colOff>
      <xdr:row>55</xdr:row>
      <xdr:rowOff>57150</xdr:rowOff>
    </xdr:to>
    <xdr:graphicFrame>
      <xdr:nvGraphicFramePr>
        <xdr:cNvPr id="2" name="Chart 2"/>
        <xdr:cNvGraphicFramePr/>
      </xdr:nvGraphicFramePr>
      <xdr:xfrm>
        <a:off x="0" y="5153025"/>
        <a:ext cx="0" cy="39052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22</xdr:row>
      <xdr:rowOff>47625</xdr:rowOff>
    </xdr:from>
    <xdr:to>
      <xdr:col>0</xdr:col>
      <xdr:colOff>0</xdr:colOff>
      <xdr:row>23</xdr:row>
      <xdr:rowOff>38100</xdr:rowOff>
    </xdr:to>
    <xdr:sp>
      <xdr:nvSpPr>
        <xdr:cNvPr id="3" name="TextBox 3"/>
        <xdr:cNvSpPr txBox="1">
          <a:spLocks noChangeArrowheads="1"/>
        </xdr:cNvSpPr>
      </xdr:nvSpPr>
      <xdr:spPr>
        <a:xfrm>
          <a:off x="0" y="3705225"/>
          <a:ext cx="0" cy="152400"/>
        </a:xfrm>
        <a:prstGeom prst="rect">
          <a:avLst/>
        </a:prstGeom>
        <a:solidFill>
          <a:srgbClr val="FFFFFF"/>
        </a:solidFill>
        <a:ln w="9525" cmpd="sng">
          <a:noFill/>
        </a:ln>
      </xdr:spPr>
      <xdr:txBody>
        <a:bodyPr vertOverflow="clip" wrap="square"/>
        <a:p>
          <a:pPr algn="l">
            <a:defRPr/>
          </a:pPr>
          <a:r>
            <a:rPr lang="en-US" cap="none" sz="800" b="0" i="0" u="none" baseline="0"/>
            <a:t>2001199976</a:t>
          </a:r>
        </a:p>
      </xdr:txBody>
    </xdr:sp>
    <xdr:clientData/>
  </xdr:twoCellAnchor>
  <xdr:twoCellAnchor>
    <xdr:from>
      <xdr:col>0</xdr:col>
      <xdr:colOff>0</xdr:colOff>
      <xdr:row>22</xdr:row>
      <xdr:rowOff>38100</xdr:rowOff>
    </xdr:from>
    <xdr:to>
      <xdr:col>0</xdr:col>
      <xdr:colOff>0</xdr:colOff>
      <xdr:row>23</xdr:row>
      <xdr:rowOff>28575</xdr:rowOff>
    </xdr:to>
    <xdr:sp>
      <xdr:nvSpPr>
        <xdr:cNvPr id="4" name="TextBox 4"/>
        <xdr:cNvSpPr txBox="1">
          <a:spLocks noChangeArrowheads="1"/>
        </xdr:cNvSpPr>
      </xdr:nvSpPr>
      <xdr:spPr>
        <a:xfrm>
          <a:off x="0" y="3695700"/>
          <a:ext cx="0" cy="152400"/>
        </a:xfrm>
        <a:prstGeom prst="rect">
          <a:avLst/>
        </a:prstGeom>
        <a:solidFill>
          <a:srgbClr val="FFFFFF"/>
        </a:solidFill>
        <a:ln w="9525" cmpd="sng">
          <a:noFill/>
        </a:ln>
      </xdr:spPr>
      <xdr:txBody>
        <a:bodyPr vertOverflow="clip" wrap="square"/>
        <a:p>
          <a:pPr algn="l">
            <a:defRPr/>
          </a:pPr>
          <a:r>
            <a:rPr lang="en-US" cap="none" sz="800" b="0" i="0" u="none" baseline="0"/>
            <a:t>2002199987</a:t>
          </a:r>
        </a:p>
      </xdr:txBody>
    </xdr:sp>
    <xdr:clientData/>
  </xdr:twoCellAnchor>
  <xdr:twoCellAnchor>
    <xdr:from>
      <xdr:col>0</xdr:col>
      <xdr:colOff>0</xdr:colOff>
      <xdr:row>22</xdr:row>
      <xdr:rowOff>47625</xdr:rowOff>
    </xdr:from>
    <xdr:to>
      <xdr:col>0</xdr:col>
      <xdr:colOff>0</xdr:colOff>
      <xdr:row>23</xdr:row>
      <xdr:rowOff>38100</xdr:rowOff>
    </xdr:to>
    <xdr:sp>
      <xdr:nvSpPr>
        <xdr:cNvPr id="5" name="TextBox 5"/>
        <xdr:cNvSpPr txBox="1">
          <a:spLocks noChangeArrowheads="1"/>
        </xdr:cNvSpPr>
      </xdr:nvSpPr>
      <xdr:spPr>
        <a:xfrm>
          <a:off x="0" y="3705225"/>
          <a:ext cx="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0</xdr:col>
      <xdr:colOff>0</xdr:colOff>
      <xdr:row>22</xdr:row>
      <xdr:rowOff>66675</xdr:rowOff>
    </xdr:from>
    <xdr:to>
      <xdr:col>0</xdr:col>
      <xdr:colOff>0</xdr:colOff>
      <xdr:row>23</xdr:row>
      <xdr:rowOff>57150</xdr:rowOff>
    </xdr:to>
    <xdr:sp>
      <xdr:nvSpPr>
        <xdr:cNvPr id="6" name="TextBox 6"/>
        <xdr:cNvSpPr txBox="1">
          <a:spLocks noChangeArrowheads="1"/>
        </xdr:cNvSpPr>
      </xdr:nvSpPr>
      <xdr:spPr>
        <a:xfrm>
          <a:off x="0" y="3724275"/>
          <a:ext cx="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0</xdr:colOff>
      <xdr:row>53</xdr:row>
      <xdr:rowOff>28575</xdr:rowOff>
    </xdr:from>
    <xdr:to>
      <xdr:col>0</xdr:col>
      <xdr:colOff>0</xdr:colOff>
      <xdr:row>54</xdr:row>
      <xdr:rowOff>19050</xdr:rowOff>
    </xdr:to>
    <xdr:sp>
      <xdr:nvSpPr>
        <xdr:cNvPr id="7" name="TextBox 7"/>
        <xdr:cNvSpPr txBox="1">
          <a:spLocks noChangeArrowheads="1"/>
        </xdr:cNvSpPr>
      </xdr:nvSpPr>
      <xdr:spPr>
        <a:xfrm>
          <a:off x="0" y="8705850"/>
          <a:ext cx="0"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0</xdr:col>
      <xdr:colOff>0</xdr:colOff>
      <xdr:row>53</xdr:row>
      <xdr:rowOff>9525</xdr:rowOff>
    </xdr:from>
    <xdr:to>
      <xdr:col>0</xdr:col>
      <xdr:colOff>0</xdr:colOff>
      <xdr:row>54</xdr:row>
      <xdr:rowOff>0</xdr:rowOff>
    </xdr:to>
    <xdr:sp>
      <xdr:nvSpPr>
        <xdr:cNvPr id="8" name="TextBox 8"/>
        <xdr:cNvSpPr txBox="1">
          <a:spLocks noChangeArrowheads="1"/>
        </xdr:cNvSpPr>
      </xdr:nvSpPr>
      <xdr:spPr>
        <a:xfrm>
          <a:off x="0" y="8686800"/>
          <a:ext cx="0"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0</xdr:col>
      <xdr:colOff>0</xdr:colOff>
      <xdr:row>53</xdr:row>
      <xdr:rowOff>0</xdr:rowOff>
    </xdr:from>
    <xdr:to>
      <xdr:col>0</xdr:col>
      <xdr:colOff>0</xdr:colOff>
      <xdr:row>53</xdr:row>
      <xdr:rowOff>152400</xdr:rowOff>
    </xdr:to>
    <xdr:sp>
      <xdr:nvSpPr>
        <xdr:cNvPr id="9" name="TextBox 9"/>
        <xdr:cNvSpPr txBox="1">
          <a:spLocks noChangeArrowheads="1"/>
        </xdr:cNvSpPr>
      </xdr:nvSpPr>
      <xdr:spPr>
        <a:xfrm>
          <a:off x="0" y="8677275"/>
          <a:ext cx="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0</xdr:col>
      <xdr:colOff>0</xdr:colOff>
      <xdr:row>53</xdr:row>
      <xdr:rowOff>9525</xdr:rowOff>
    </xdr:from>
    <xdr:to>
      <xdr:col>0</xdr:col>
      <xdr:colOff>0</xdr:colOff>
      <xdr:row>54</xdr:row>
      <xdr:rowOff>0</xdr:rowOff>
    </xdr:to>
    <xdr:sp>
      <xdr:nvSpPr>
        <xdr:cNvPr id="10" name="TextBox 10"/>
        <xdr:cNvSpPr txBox="1">
          <a:spLocks noChangeArrowheads="1"/>
        </xdr:cNvSpPr>
      </xdr:nvSpPr>
      <xdr:spPr>
        <a:xfrm>
          <a:off x="0" y="8686800"/>
          <a:ext cx="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0</xdr:colOff>
      <xdr:row>30</xdr:row>
      <xdr:rowOff>47625</xdr:rowOff>
    </xdr:from>
    <xdr:to>
      <xdr:col>0</xdr:col>
      <xdr:colOff>0</xdr:colOff>
      <xdr:row>32</xdr:row>
      <xdr:rowOff>66675</xdr:rowOff>
    </xdr:to>
    <xdr:sp>
      <xdr:nvSpPr>
        <xdr:cNvPr id="11" name="TextBox 11"/>
        <xdr:cNvSpPr txBox="1">
          <a:spLocks noChangeArrowheads="1"/>
        </xdr:cNvSpPr>
      </xdr:nvSpPr>
      <xdr:spPr>
        <a:xfrm>
          <a:off x="0" y="5000625"/>
          <a:ext cx="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2</xdr:row>
      <xdr:rowOff>152400</xdr:rowOff>
    </xdr:from>
    <xdr:to>
      <xdr:col>0</xdr:col>
      <xdr:colOff>0</xdr:colOff>
      <xdr:row>26</xdr:row>
      <xdr:rowOff>123825</xdr:rowOff>
    </xdr:to>
    <xdr:graphicFrame>
      <xdr:nvGraphicFramePr>
        <xdr:cNvPr id="12" name="Chart 12"/>
        <xdr:cNvGraphicFramePr/>
      </xdr:nvGraphicFramePr>
      <xdr:xfrm>
        <a:off x="0" y="571500"/>
        <a:ext cx="0" cy="3857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38100</xdr:rowOff>
    </xdr:from>
    <xdr:to>
      <xdr:col>0</xdr:col>
      <xdr:colOff>0</xdr:colOff>
      <xdr:row>55</xdr:row>
      <xdr:rowOff>57150</xdr:rowOff>
    </xdr:to>
    <xdr:graphicFrame>
      <xdr:nvGraphicFramePr>
        <xdr:cNvPr id="13" name="Chart 13"/>
        <xdr:cNvGraphicFramePr/>
      </xdr:nvGraphicFramePr>
      <xdr:xfrm>
        <a:off x="0" y="5153025"/>
        <a:ext cx="0" cy="39052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22</xdr:row>
      <xdr:rowOff>47625</xdr:rowOff>
    </xdr:from>
    <xdr:to>
      <xdr:col>0</xdr:col>
      <xdr:colOff>0</xdr:colOff>
      <xdr:row>23</xdr:row>
      <xdr:rowOff>38100</xdr:rowOff>
    </xdr:to>
    <xdr:sp>
      <xdr:nvSpPr>
        <xdr:cNvPr id="14" name="TextBox 14"/>
        <xdr:cNvSpPr txBox="1">
          <a:spLocks noChangeArrowheads="1"/>
        </xdr:cNvSpPr>
      </xdr:nvSpPr>
      <xdr:spPr>
        <a:xfrm>
          <a:off x="0" y="3705225"/>
          <a:ext cx="0" cy="152400"/>
        </a:xfrm>
        <a:prstGeom prst="rect">
          <a:avLst/>
        </a:prstGeom>
        <a:solidFill>
          <a:srgbClr val="FFFFFF"/>
        </a:solidFill>
        <a:ln w="9525" cmpd="sng">
          <a:noFill/>
        </a:ln>
      </xdr:spPr>
      <xdr:txBody>
        <a:bodyPr vertOverflow="clip" wrap="square"/>
        <a:p>
          <a:pPr algn="l">
            <a:defRPr/>
          </a:pPr>
          <a:r>
            <a:rPr lang="en-US" cap="none" sz="800" b="0" i="0" u="none" baseline="0"/>
            <a:t>2001199976</a:t>
          </a:r>
        </a:p>
      </xdr:txBody>
    </xdr:sp>
    <xdr:clientData/>
  </xdr:twoCellAnchor>
  <xdr:twoCellAnchor>
    <xdr:from>
      <xdr:col>0</xdr:col>
      <xdr:colOff>0</xdr:colOff>
      <xdr:row>22</xdr:row>
      <xdr:rowOff>38100</xdr:rowOff>
    </xdr:from>
    <xdr:to>
      <xdr:col>0</xdr:col>
      <xdr:colOff>0</xdr:colOff>
      <xdr:row>23</xdr:row>
      <xdr:rowOff>28575</xdr:rowOff>
    </xdr:to>
    <xdr:sp>
      <xdr:nvSpPr>
        <xdr:cNvPr id="15" name="TextBox 15"/>
        <xdr:cNvSpPr txBox="1">
          <a:spLocks noChangeArrowheads="1"/>
        </xdr:cNvSpPr>
      </xdr:nvSpPr>
      <xdr:spPr>
        <a:xfrm>
          <a:off x="0" y="3695700"/>
          <a:ext cx="0" cy="152400"/>
        </a:xfrm>
        <a:prstGeom prst="rect">
          <a:avLst/>
        </a:prstGeom>
        <a:solidFill>
          <a:srgbClr val="FFFFFF"/>
        </a:solidFill>
        <a:ln w="9525" cmpd="sng">
          <a:noFill/>
        </a:ln>
      </xdr:spPr>
      <xdr:txBody>
        <a:bodyPr vertOverflow="clip" wrap="square"/>
        <a:p>
          <a:pPr algn="l">
            <a:defRPr/>
          </a:pPr>
          <a:r>
            <a:rPr lang="en-US" cap="none" sz="800" b="0" i="0" u="none" baseline="0"/>
            <a:t>2002199987</a:t>
          </a:r>
        </a:p>
      </xdr:txBody>
    </xdr:sp>
    <xdr:clientData/>
  </xdr:twoCellAnchor>
  <xdr:twoCellAnchor>
    <xdr:from>
      <xdr:col>0</xdr:col>
      <xdr:colOff>0</xdr:colOff>
      <xdr:row>22</xdr:row>
      <xdr:rowOff>47625</xdr:rowOff>
    </xdr:from>
    <xdr:to>
      <xdr:col>0</xdr:col>
      <xdr:colOff>0</xdr:colOff>
      <xdr:row>23</xdr:row>
      <xdr:rowOff>38100</xdr:rowOff>
    </xdr:to>
    <xdr:sp>
      <xdr:nvSpPr>
        <xdr:cNvPr id="16" name="TextBox 16"/>
        <xdr:cNvSpPr txBox="1">
          <a:spLocks noChangeArrowheads="1"/>
        </xdr:cNvSpPr>
      </xdr:nvSpPr>
      <xdr:spPr>
        <a:xfrm>
          <a:off x="0" y="3705225"/>
          <a:ext cx="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0</xdr:col>
      <xdr:colOff>0</xdr:colOff>
      <xdr:row>22</xdr:row>
      <xdr:rowOff>66675</xdr:rowOff>
    </xdr:from>
    <xdr:to>
      <xdr:col>0</xdr:col>
      <xdr:colOff>0</xdr:colOff>
      <xdr:row>23</xdr:row>
      <xdr:rowOff>57150</xdr:rowOff>
    </xdr:to>
    <xdr:sp>
      <xdr:nvSpPr>
        <xdr:cNvPr id="17" name="TextBox 17"/>
        <xdr:cNvSpPr txBox="1">
          <a:spLocks noChangeArrowheads="1"/>
        </xdr:cNvSpPr>
      </xdr:nvSpPr>
      <xdr:spPr>
        <a:xfrm>
          <a:off x="0" y="3724275"/>
          <a:ext cx="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0</xdr:colOff>
      <xdr:row>53</xdr:row>
      <xdr:rowOff>28575</xdr:rowOff>
    </xdr:from>
    <xdr:to>
      <xdr:col>0</xdr:col>
      <xdr:colOff>0</xdr:colOff>
      <xdr:row>54</xdr:row>
      <xdr:rowOff>19050</xdr:rowOff>
    </xdr:to>
    <xdr:sp>
      <xdr:nvSpPr>
        <xdr:cNvPr id="18" name="TextBox 18"/>
        <xdr:cNvSpPr txBox="1">
          <a:spLocks noChangeArrowheads="1"/>
        </xdr:cNvSpPr>
      </xdr:nvSpPr>
      <xdr:spPr>
        <a:xfrm>
          <a:off x="0" y="8705850"/>
          <a:ext cx="0"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0</xdr:col>
      <xdr:colOff>0</xdr:colOff>
      <xdr:row>53</xdr:row>
      <xdr:rowOff>9525</xdr:rowOff>
    </xdr:from>
    <xdr:to>
      <xdr:col>0</xdr:col>
      <xdr:colOff>0</xdr:colOff>
      <xdr:row>54</xdr:row>
      <xdr:rowOff>0</xdr:rowOff>
    </xdr:to>
    <xdr:sp>
      <xdr:nvSpPr>
        <xdr:cNvPr id="19" name="TextBox 19"/>
        <xdr:cNvSpPr txBox="1">
          <a:spLocks noChangeArrowheads="1"/>
        </xdr:cNvSpPr>
      </xdr:nvSpPr>
      <xdr:spPr>
        <a:xfrm>
          <a:off x="0" y="8686800"/>
          <a:ext cx="0"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0</xdr:col>
      <xdr:colOff>0</xdr:colOff>
      <xdr:row>53</xdr:row>
      <xdr:rowOff>0</xdr:rowOff>
    </xdr:from>
    <xdr:to>
      <xdr:col>0</xdr:col>
      <xdr:colOff>0</xdr:colOff>
      <xdr:row>53</xdr:row>
      <xdr:rowOff>152400</xdr:rowOff>
    </xdr:to>
    <xdr:sp>
      <xdr:nvSpPr>
        <xdr:cNvPr id="20" name="TextBox 20"/>
        <xdr:cNvSpPr txBox="1">
          <a:spLocks noChangeArrowheads="1"/>
        </xdr:cNvSpPr>
      </xdr:nvSpPr>
      <xdr:spPr>
        <a:xfrm>
          <a:off x="0" y="8677275"/>
          <a:ext cx="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0</xdr:col>
      <xdr:colOff>0</xdr:colOff>
      <xdr:row>53</xdr:row>
      <xdr:rowOff>9525</xdr:rowOff>
    </xdr:from>
    <xdr:to>
      <xdr:col>0</xdr:col>
      <xdr:colOff>0</xdr:colOff>
      <xdr:row>54</xdr:row>
      <xdr:rowOff>0</xdr:rowOff>
    </xdr:to>
    <xdr:sp>
      <xdr:nvSpPr>
        <xdr:cNvPr id="21" name="TextBox 21"/>
        <xdr:cNvSpPr txBox="1">
          <a:spLocks noChangeArrowheads="1"/>
        </xdr:cNvSpPr>
      </xdr:nvSpPr>
      <xdr:spPr>
        <a:xfrm>
          <a:off x="0" y="8686800"/>
          <a:ext cx="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0</xdr:colOff>
      <xdr:row>30</xdr:row>
      <xdr:rowOff>47625</xdr:rowOff>
    </xdr:from>
    <xdr:to>
      <xdr:col>0</xdr:col>
      <xdr:colOff>0</xdr:colOff>
      <xdr:row>32</xdr:row>
      <xdr:rowOff>66675</xdr:rowOff>
    </xdr:to>
    <xdr:sp>
      <xdr:nvSpPr>
        <xdr:cNvPr id="22" name="TextBox 22"/>
        <xdr:cNvSpPr txBox="1">
          <a:spLocks noChangeArrowheads="1"/>
        </xdr:cNvSpPr>
      </xdr:nvSpPr>
      <xdr:spPr>
        <a:xfrm>
          <a:off x="0" y="5000625"/>
          <a:ext cx="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0</xdr:colOff>
      <xdr:row>2</xdr:row>
      <xdr:rowOff>152400</xdr:rowOff>
    </xdr:from>
    <xdr:to>
      <xdr:col>0</xdr:col>
      <xdr:colOff>0</xdr:colOff>
      <xdr:row>26</xdr:row>
      <xdr:rowOff>123825</xdr:rowOff>
    </xdr:to>
    <xdr:graphicFrame>
      <xdr:nvGraphicFramePr>
        <xdr:cNvPr id="23" name="Chart 23"/>
        <xdr:cNvGraphicFramePr/>
      </xdr:nvGraphicFramePr>
      <xdr:xfrm>
        <a:off x="0" y="571500"/>
        <a:ext cx="0" cy="38576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31</xdr:row>
      <xdr:rowOff>38100</xdr:rowOff>
    </xdr:from>
    <xdr:to>
      <xdr:col>0</xdr:col>
      <xdr:colOff>0</xdr:colOff>
      <xdr:row>55</xdr:row>
      <xdr:rowOff>57150</xdr:rowOff>
    </xdr:to>
    <xdr:graphicFrame>
      <xdr:nvGraphicFramePr>
        <xdr:cNvPr id="24" name="Chart 24"/>
        <xdr:cNvGraphicFramePr/>
      </xdr:nvGraphicFramePr>
      <xdr:xfrm>
        <a:off x="0" y="5153025"/>
        <a:ext cx="0" cy="390525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22</xdr:row>
      <xdr:rowOff>47625</xdr:rowOff>
    </xdr:from>
    <xdr:to>
      <xdr:col>0</xdr:col>
      <xdr:colOff>0</xdr:colOff>
      <xdr:row>23</xdr:row>
      <xdr:rowOff>38100</xdr:rowOff>
    </xdr:to>
    <xdr:sp>
      <xdr:nvSpPr>
        <xdr:cNvPr id="25" name="TextBox 25"/>
        <xdr:cNvSpPr txBox="1">
          <a:spLocks noChangeArrowheads="1"/>
        </xdr:cNvSpPr>
      </xdr:nvSpPr>
      <xdr:spPr>
        <a:xfrm>
          <a:off x="0" y="3705225"/>
          <a:ext cx="0" cy="152400"/>
        </a:xfrm>
        <a:prstGeom prst="rect">
          <a:avLst/>
        </a:prstGeom>
        <a:solidFill>
          <a:srgbClr val="FFFFFF"/>
        </a:solidFill>
        <a:ln w="9525" cmpd="sng">
          <a:noFill/>
        </a:ln>
      </xdr:spPr>
      <xdr:txBody>
        <a:bodyPr vertOverflow="clip" wrap="square"/>
        <a:p>
          <a:pPr algn="l">
            <a:defRPr/>
          </a:pPr>
          <a:r>
            <a:rPr lang="en-US" cap="none" sz="800" b="0" i="0" u="none" baseline="0"/>
            <a:t>2001199976</a:t>
          </a:r>
        </a:p>
      </xdr:txBody>
    </xdr:sp>
    <xdr:clientData/>
  </xdr:twoCellAnchor>
  <xdr:twoCellAnchor>
    <xdr:from>
      <xdr:col>0</xdr:col>
      <xdr:colOff>0</xdr:colOff>
      <xdr:row>22</xdr:row>
      <xdr:rowOff>38100</xdr:rowOff>
    </xdr:from>
    <xdr:to>
      <xdr:col>0</xdr:col>
      <xdr:colOff>0</xdr:colOff>
      <xdr:row>23</xdr:row>
      <xdr:rowOff>28575</xdr:rowOff>
    </xdr:to>
    <xdr:sp>
      <xdr:nvSpPr>
        <xdr:cNvPr id="26" name="TextBox 26"/>
        <xdr:cNvSpPr txBox="1">
          <a:spLocks noChangeArrowheads="1"/>
        </xdr:cNvSpPr>
      </xdr:nvSpPr>
      <xdr:spPr>
        <a:xfrm>
          <a:off x="0" y="3695700"/>
          <a:ext cx="0" cy="152400"/>
        </a:xfrm>
        <a:prstGeom prst="rect">
          <a:avLst/>
        </a:prstGeom>
        <a:solidFill>
          <a:srgbClr val="FFFFFF"/>
        </a:solidFill>
        <a:ln w="9525" cmpd="sng">
          <a:noFill/>
        </a:ln>
      </xdr:spPr>
      <xdr:txBody>
        <a:bodyPr vertOverflow="clip" wrap="square"/>
        <a:p>
          <a:pPr algn="l">
            <a:defRPr/>
          </a:pPr>
          <a:r>
            <a:rPr lang="en-US" cap="none" sz="800" b="0" i="0" u="none" baseline="0"/>
            <a:t>2002199987</a:t>
          </a:r>
        </a:p>
      </xdr:txBody>
    </xdr:sp>
    <xdr:clientData/>
  </xdr:twoCellAnchor>
  <xdr:twoCellAnchor>
    <xdr:from>
      <xdr:col>0</xdr:col>
      <xdr:colOff>0</xdr:colOff>
      <xdr:row>22</xdr:row>
      <xdr:rowOff>47625</xdr:rowOff>
    </xdr:from>
    <xdr:to>
      <xdr:col>0</xdr:col>
      <xdr:colOff>0</xdr:colOff>
      <xdr:row>23</xdr:row>
      <xdr:rowOff>38100</xdr:rowOff>
    </xdr:to>
    <xdr:sp>
      <xdr:nvSpPr>
        <xdr:cNvPr id="27" name="TextBox 27"/>
        <xdr:cNvSpPr txBox="1">
          <a:spLocks noChangeArrowheads="1"/>
        </xdr:cNvSpPr>
      </xdr:nvSpPr>
      <xdr:spPr>
        <a:xfrm>
          <a:off x="0" y="3705225"/>
          <a:ext cx="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0</xdr:col>
      <xdr:colOff>0</xdr:colOff>
      <xdr:row>22</xdr:row>
      <xdr:rowOff>66675</xdr:rowOff>
    </xdr:from>
    <xdr:to>
      <xdr:col>0</xdr:col>
      <xdr:colOff>0</xdr:colOff>
      <xdr:row>23</xdr:row>
      <xdr:rowOff>57150</xdr:rowOff>
    </xdr:to>
    <xdr:sp>
      <xdr:nvSpPr>
        <xdr:cNvPr id="28" name="TextBox 28"/>
        <xdr:cNvSpPr txBox="1">
          <a:spLocks noChangeArrowheads="1"/>
        </xdr:cNvSpPr>
      </xdr:nvSpPr>
      <xdr:spPr>
        <a:xfrm>
          <a:off x="0" y="3724275"/>
          <a:ext cx="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0</xdr:colOff>
      <xdr:row>53</xdr:row>
      <xdr:rowOff>28575</xdr:rowOff>
    </xdr:from>
    <xdr:to>
      <xdr:col>0</xdr:col>
      <xdr:colOff>0</xdr:colOff>
      <xdr:row>54</xdr:row>
      <xdr:rowOff>19050</xdr:rowOff>
    </xdr:to>
    <xdr:sp>
      <xdr:nvSpPr>
        <xdr:cNvPr id="29" name="TextBox 29"/>
        <xdr:cNvSpPr txBox="1">
          <a:spLocks noChangeArrowheads="1"/>
        </xdr:cNvSpPr>
      </xdr:nvSpPr>
      <xdr:spPr>
        <a:xfrm>
          <a:off x="0" y="8705850"/>
          <a:ext cx="0"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0</xdr:col>
      <xdr:colOff>0</xdr:colOff>
      <xdr:row>53</xdr:row>
      <xdr:rowOff>9525</xdr:rowOff>
    </xdr:from>
    <xdr:to>
      <xdr:col>0</xdr:col>
      <xdr:colOff>0</xdr:colOff>
      <xdr:row>54</xdr:row>
      <xdr:rowOff>0</xdr:rowOff>
    </xdr:to>
    <xdr:sp>
      <xdr:nvSpPr>
        <xdr:cNvPr id="30" name="TextBox 30"/>
        <xdr:cNvSpPr txBox="1">
          <a:spLocks noChangeArrowheads="1"/>
        </xdr:cNvSpPr>
      </xdr:nvSpPr>
      <xdr:spPr>
        <a:xfrm>
          <a:off x="0" y="8686800"/>
          <a:ext cx="0"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0</xdr:col>
      <xdr:colOff>0</xdr:colOff>
      <xdr:row>53</xdr:row>
      <xdr:rowOff>0</xdr:rowOff>
    </xdr:from>
    <xdr:to>
      <xdr:col>0</xdr:col>
      <xdr:colOff>0</xdr:colOff>
      <xdr:row>53</xdr:row>
      <xdr:rowOff>152400</xdr:rowOff>
    </xdr:to>
    <xdr:sp>
      <xdr:nvSpPr>
        <xdr:cNvPr id="31" name="TextBox 31"/>
        <xdr:cNvSpPr txBox="1">
          <a:spLocks noChangeArrowheads="1"/>
        </xdr:cNvSpPr>
      </xdr:nvSpPr>
      <xdr:spPr>
        <a:xfrm>
          <a:off x="0" y="8677275"/>
          <a:ext cx="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0</xdr:col>
      <xdr:colOff>0</xdr:colOff>
      <xdr:row>53</xdr:row>
      <xdr:rowOff>9525</xdr:rowOff>
    </xdr:from>
    <xdr:to>
      <xdr:col>0</xdr:col>
      <xdr:colOff>0</xdr:colOff>
      <xdr:row>54</xdr:row>
      <xdr:rowOff>0</xdr:rowOff>
    </xdr:to>
    <xdr:sp>
      <xdr:nvSpPr>
        <xdr:cNvPr id="32" name="TextBox 32"/>
        <xdr:cNvSpPr txBox="1">
          <a:spLocks noChangeArrowheads="1"/>
        </xdr:cNvSpPr>
      </xdr:nvSpPr>
      <xdr:spPr>
        <a:xfrm>
          <a:off x="0" y="8686800"/>
          <a:ext cx="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0</xdr:colOff>
      <xdr:row>30</xdr:row>
      <xdr:rowOff>47625</xdr:rowOff>
    </xdr:from>
    <xdr:to>
      <xdr:col>0</xdr:col>
      <xdr:colOff>0</xdr:colOff>
      <xdr:row>32</xdr:row>
      <xdr:rowOff>66675</xdr:rowOff>
    </xdr:to>
    <xdr:sp>
      <xdr:nvSpPr>
        <xdr:cNvPr id="33" name="TextBox 33"/>
        <xdr:cNvSpPr txBox="1">
          <a:spLocks noChangeArrowheads="1"/>
        </xdr:cNvSpPr>
      </xdr:nvSpPr>
      <xdr:spPr>
        <a:xfrm>
          <a:off x="0" y="5000625"/>
          <a:ext cx="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2</xdr:row>
      <xdr:rowOff>152400</xdr:rowOff>
    </xdr:from>
    <xdr:to>
      <xdr:col>7</xdr:col>
      <xdr:colOff>666750</xdr:colOff>
      <xdr:row>26</xdr:row>
      <xdr:rowOff>123825</xdr:rowOff>
    </xdr:to>
    <xdr:graphicFrame>
      <xdr:nvGraphicFramePr>
        <xdr:cNvPr id="34" name="Chart 34"/>
        <xdr:cNvGraphicFramePr/>
      </xdr:nvGraphicFramePr>
      <xdr:xfrm>
        <a:off x="123825" y="571500"/>
        <a:ext cx="6010275" cy="3857625"/>
      </xdr:xfrm>
      <a:graphic>
        <a:graphicData uri="http://schemas.openxmlformats.org/drawingml/2006/chart">
          <c:chart xmlns:c="http://schemas.openxmlformats.org/drawingml/2006/chart" r:id="rId7"/>
        </a:graphicData>
      </a:graphic>
    </xdr:graphicFrame>
    <xdr:clientData/>
  </xdr:twoCellAnchor>
  <xdr:twoCellAnchor>
    <xdr:from>
      <xdr:col>0</xdr:col>
      <xdr:colOff>85725</xdr:colOff>
      <xdr:row>31</xdr:row>
      <xdr:rowOff>38100</xdr:rowOff>
    </xdr:from>
    <xdr:to>
      <xdr:col>7</xdr:col>
      <xdr:colOff>628650</xdr:colOff>
      <xdr:row>55</xdr:row>
      <xdr:rowOff>57150</xdr:rowOff>
    </xdr:to>
    <xdr:graphicFrame>
      <xdr:nvGraphicFramePr>
        <xdr:cNvPr id="35" name="Chart 35"/>
        <xdr:cNvGraphicFramePr/>
      </xdr:nvGraphicFramePr>
      <xdr:xfrm>
        <a:off x="85725" y="5153025"/>
        <a:ext cx="6010275" cy="3905250"/>
      </xdr:xfrm>
      <a:graphic>
        <a:graphicData uri="http://schemas.openxmlformats.org/drawingml/2006/chart">
          <c:chart xmlns:c="http://schemas.openxmlformats.org/drawingml/2006/chart" r:id="rId8"/>
        </a:graphicData>
      </a:graphic>
    </xdr:graphicFrame>
    <xdr:clientData/>
  </xdr:twoCellAnchor>
  <xdr:twoCellAnchor>
    <xdr:from>
      <xdr:col>1</xdr:col>
      <xdr:colOff>47625</xdr:colOff>
      <xdr:row>22</xdr:row>
      <xdr:rowOff>47625</xdr:rowOff>
    </xdr:from>
    <xdr:to>
      <xdr:col>1</xdr:col>
      <xdr:colOff>342900</xdr:colOff>
      <xdr:row>23</xdr:row>
      <xdr:rowOff>38100</xdr:rowOff>
    </xdr:to>
    <xdr:sp>
      <xdr:nvSpPr>
        <xdr:cNvPr id="36" name="TextBox 36"/>
        <xdr:cNvSpPr txBox="1">
          <a:spLocks noChangeArrowheads="1"/>
        </xdr:cNvSpPr>
      </xdr:nvSpPr>
      <xdr:spPr>
        <a:xfrm>
          <a:off x="828675" y="3705225"/>
          <a:ext cx="295275" cy="152400"/>
        </a:xfrm>
        <a:prstGeom prst="rect">
          <a:avLst/>
        </a:prstGeom>
        <a:solidFill>
          <a:srgbClr val="FFFFFF"/>
        </a:solidFill>
        <a:ln w="9525" cmpd="sng">
          <a:noFill/>
        </a:ln>
      </xdr:spPr>
      <xdr:txBody>
        <a:bodyPr vertOverflow="clip" wrap="square"/>
        <a:p>
          <a:pPr algn="l">
            <a:defRPr/>
          </a:pPr>
          <a:r>
            <a:rPr lang="en-US" cap="none" sz="800" b="0" i="0" u="none" baseline="0"/>
            <a:t>2001199976</a:t>
          </a:r>
        </a:p>
      </xdr:txBody>
    </xdr:sp>
    <xdr:clientData/>
  </xdr:twoCellAnchor>
  <xdr:twoCellAnchor>
    <xdr:from>
      <xdr:col>2</xdr:col>
      <xdr:colOff>714375</xdr:colOff>
      <xdr:row>22</xdr:row>
      <xdr:rowOff>38100</xdr:rowOff>
    </xdr:from>
    <xdr:to>
      <xdr:col>3</xdr:col>
      <xdr:colOff>228600</xdr:colOff>
      <xdr:row>23</xdr:row>
      <xdr:rowOff>28575</xdr:rowOff>
    </xdr:to>
    <xdr:sp>
      <xdr:nvSpPr>
        <xdr:cNvPr id="37" name="TextBox 37"/>
        <xdr:cNvSpPr txBox="1">
          <a:spLocks noChangeArrowheads="1"/>
        </xdr:cNvSpPr>
      </xdr:nvSpPr>
      <xdr:spPr>
        <a:xfrm>
          <a:off x="2276475" y="3695700"/>
          <a:ext cx="295275" cy="152400"/>
        </a:xfrm>
        <a:prstGeom prst="rect">
          <a:avLst/>
        </a:prstGeom>
        <a:solidFill>
          <a:srgbClr val="FFFFFF"/>
        </a:solidFill>
        <a:ln w="9525" cmpd="sng">
          <a:noFill/>
        </a:ln>
      </xdr:spPr>
      <xdr:txBody>
        <a:bodyPr vertOverflow="clip" wrap="square"/>
        <a:p>
          <a:pPr algn="l">
            <a:defRPr/>
          </a:pPr>
          <a:r>
            <a:rPr lang="en-US" cap="none" sz="800" b="0" i="0" u="none" baseline="0"/>
            <a:t>2002199987</a:t>
          </a:r>
        </a:p>
      </xdr:txBody>
    </xdr:sp>
    <xdr:clientData/>
  </xdr:twoCellAnchor>
  <xdr:twoCellAnchor>
    <xdr:from>
      <xdr:col>6</xdr:col>
      <xdr:colOff>609600</xdr:colOff>
      <xdr:row>22</xdr:row>
      <xdr:rowOff>47625</xdr:rowOff>
    </xdr:from>
    <xdr:to>
      <xdr:col>7</xdr:col>
      <xdr:colOff>133350</xdr:colOff>
      <xdr:row>23</xdr:row>
      <xdr:rowOff>38100</xdr:rowOff>
    </xdr:to>
    <xdr:sp>
      <xdr:nvSpPr>
        <xdr:cNvPr id="38" name="TextBox 38"/>
        <xdr:cNvSpPr txBox="1">
          <a:spLocks noChangeArrowheads="1"/>
        </xdr:cNvSpPr>
      </xdr:nvSpPr>
      <xdr:spPr>
        <a:xfrm>
          <a:off x="5295900" y="3705225"/>
          <a:ext cx="30480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4</xdr:col>
      <xdr:colOff>638175</xdr:colOff>
      <xdr:row>22</xdr:row>
      <xdr:rowOff>66675</xdr:rowOff>
    </xdr:from>
    <xdr:to>
      <xdr:col>5</xdr:col>
      <xdr:colOff>152400</xdr:colOff>
      <xdr:row>23</xdr:row>
      <xdr:rowOff>57150</xdr:rowOff>
    </xdr:to>
    <xdr:sp>
      <xdr:nvSpPr>
        <xdr:cNvPr id="39" name="TextBox 39"/>
        <xdr:cNvSpPr txBox="1">
          <a:spLocks noChangeArrowheads="1"/>
        </xdr:cNvSpPr>
      </xdr:nvSpPr>
      <xdr:spPr>
        <a:xfrm>
          <a:off x="3762375" y="3724275"/>
          <a:ext cx="295275"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1</xdr:col>
      <xdr:colOff>133350</xdr:colOff>
      <xdr:row>53</xdr:row>
      <xdr:rowOff>28575</xdr:rowOff>
    </xdr:from>
    <xdr:to>
      <xdr:col>1</xdr:col>
      <xdr:colOff>428625</xdr:colOff>
      <xdr:row>54</xdr:row>
      <xdr:rowOff>19050</xdr:rowOff>
    </xdr:to>
    <xdr:sp>
      <xdr:nvSpPr>
        <xdr:cNvPr id="40" name="TextBox 40"/>
        <xdr:cNvSpPr txBox="1">
          <a:spLocks noChangeArrowheads="1"/>
        </xdr:cNvSpPr>
      </xdr:nvSpPr>
      <xdr:spPr>
        <a:xfrm>
          <a:off x="914400" y="8705850"/>
          <a:ext cx="295275"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53</xdr:row>
      <xdr:rowOff>9525</xdr:rowOff>
    </xdr:from>
    <xdr:to>
      <xdr:col>3</xdr:col>
      <xdr:colOff>276225</xdr:colOff>
      <xdr:row>54</xdr:row>
      <xdr:rowOff>0</xdr:rowOff>
    </xdr:to>
    <xdr:sp>
      <xdr:nvSpPr>
        <xdr:cNvPr id="41" name="TextBox 41"/>
        <xdr:cNvSpPr txBox="1">
          <a:spLocks noChangeArrowheads="1"/>
        </xdr:cNvSpPr>
      </xdr:nvSpPr>
      <xdr:spPr>
        <a:xfrm>
          <a:off x="2324100" y="8686800"/>
          <a:ext cx="295275"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6</xdr:col>
      <xdr:colOff>514350</xdr:colOff>
      <xdr:row>53</xdr:row>
      <xdr:rowOff>0</xdr:rowOff>
    </xdr:from>
    <xdr:to>
      <xdr:col>7</xdr:col>
      <xdr:colOff>38100</xdr:colOff>
      <xdr:row>53</xdr:row>
      <xdr:rowOff>152400</xdr:rowOff>
    </xdr:to>
    <xdr:sp>
      <xdr:nvSpPr>
        <xdr:cNvPr id="42" name="TextBox 42"/>
        <xdr:cNvSpPr txBox="1">
          <a:spLocks noChangeArrowheads="1"/>
        </xdr:cNvSpPr>
      </xdr:nvSpPr>
      <xdr:spPr>
        <a:xfrm>
          <a:off x="5200650" y="8677275"/>
          <a:ext cx="30480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4</xdr:col>
      <xdr:colOff>619125</xdr:colOff>
      <xdr:row>53</xdr:row>
      <xdr:rowOff>9525</xdr:rowOff>
    </xdr:from>
    <xdr:to>
      <xdr:col>5</xdr:col>
      <xdr:colOff>133350</xdr:colOff>
      <xdr:row>54</xdr:row>
      <xdr:rowOff>0</xdr:rowOff>
    </xdr:to>
    <xdr:sp>
      <xdr:nvSpPr>
        <xdr:cNvPr id="43" name="TextBox 43"/>
        <xdr:cNvSpPr txBox="1">
          <a:spLocks noChangeArrowheads="1"/>
        </xdr:cNvSpPr>
      </xdr:nvSpPr>
      <xdr:spPr>
        <a:xfrm>
          <a:off x="3743325" y="8686800"/>
          <a:ext cx="295275"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285750</xdr:colOff>
      <xdr:row>30</xdr:row>
      <xdr:rowOff>47625</xdr:rowOff>
    </xdr:from>
    <xdr:to>
      <xdr:col>7</xdr:col>
      <xdr:colOff>571500</xdr:colOff>
      <xdr:row>32</xdr:row>
      <xdr:rowOff>66675</xdr:rowOff>
    </xdr:to>
    <xdr:sp>
      <xdr:nvSpPr>
        <xdr:cNvPr id="44" name="TextBox 44"/>
        <xdr:cNvSpPr txBox="1">
          <a:spLocks noChangeArrowheads="1"/>
        </xdr:cNvSpPr>
      </xdr:nvSpPr>
      <xdr:spPr>
        <a:xfrm>
          <a:off x="285750" y="5000625"/>
          <a:ext cx="575310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2</xdr:row>
      <xdr:rowOff>152400</xdr:rowOff>
    </xdr:from>
    <xdr:to>
      <xdr:col>7</xdr:col>
      <xdr:colOff>666750</xdr:colOff>
      <xdr:row>26</xdr:row>
      <xdr:rowOff>123825</xdr:rowOff>
    </xdr:to>
    <xdr:graphicFrame>
      <xdr:nvGraphicFramePr>
        <xdr:cNvPr id="45" name="Chart 45"/>
        <xdr:cNvGraphicFramePr/>
      </xdr:nvGraphicFramePr>
      <xdr:xfrm>
        <a:off x="123825" y="571500"/>
        <a:ext cx="6010275" cy="3857625"/>
      </xdr:xfrm>
      <a:graphic>
        <a:graphicData uri="http://schemas.openxmlformats.org/drawingml/2006/chart">
          <c:chart xmlns:c="http://schemas.openxmlformats.org/drawingml/2006/chart" r:id="rId9"/>
        </a:graphicData>
      </a:graphic>
    </xdr:graphicFrame>
    <xdr:clientData/>
  </xdr:twoCellAnchor>
  <xdr:twoCellAnchor>
    <xdr:from>
      <xdr:col>0</xdr:col>
      <xdr:colOff>85725</xdr:colOff>
      <xdr:row>31</xdr:row>
      <xdr:rowOff>38100</xdr:rowOff>
    </xdr:from>
    <xdr:to>
      <xdr:col>7</xdr:col>
      <xdr:colOff>628650</xdr:colOff>
      <xdr:row>55</xdr:row>
      <xdr:rowOff>57150</xdr:rowOff>
    </xdr:to>
    <xdr:graphicFrame>
      <xdr:nvGraphicFramePr>
        <xdr:cNvPr id="46" name="Chart 46"/>
        <xdr:cNvGraphicFramePr/>
      </xdr:nvGraphicFramePr>
      <xdr:xfrm>
        <a:off x="85725" y="5153025"/>
        <a:ext cx="6010275" cy="3905250"/>
      </xdr:xfrm>
      <a:graphic>
        <a:graphicData uri="http://schemas.openxmlformats.org/drawingml/2006/chart">
          <c:chart xmlns:c="http://schemas.openxmlformats.org/drawingml/2006/chart" r:id="rId10"/>
        </a:graphicData>
      </a:graphic>
    </xdr:graphicFrame>
    <xdr:clientData/>
  </xdr:twoCellAnchor>
  <xdr:twoCellAnchor>
    <xdr:from>
      <xdr:col>1</xdr:col>
      <xdr:colOff>66675</xdr:colOff>
      <xdr:row>26</xdr:row>
      <xdr:rowOff>47625</xdr:rowOff>
    </xdr:from>
    <xdr:to>
      <xdr:col>1</xdr:col>
      <xdr:colOff>361950</xdr:colOff>
      <xdr:row>27</xdr:row>
      <xdr:rowOff>38100</xdr:rowOff>
    </xdr:to>
    <xdr:sp>
      <xdr:nvSpPr>
        <xdr:cNvPr id="47" name="TextBox 47"/>
        <xdr:cNvSpPr txBox="1">
          <a:spLocks noChangeArrowheads="1"/>
        </xdr:cNvSpPr>
      </xdr:nvSpPr>
      <xdr:spPr>
        <a:xfrm>
          <a:off x="847725" y="4352925"/>
          <a:ext cx="295275" cy="152400"/>
        </a:xfrm>
        <a:prstGeom prst="rect">
          <a:avLst/>
        </a:prstGeom>
        <a:solidFill>
          <a:srgbClr val="FFFFFF"/>
        </a:solidFill>
        <a:ln w="9525" cmpd="sng">
          <a:noFill/>
        </a:ln>
      </xdr:spPr>
      <xdr:txBody>
        <a:bodyPr vertOverflow="clip" wrap="square"/>
        <a:p>
          <a:pPr algn="l">
            <a:defRPr/>
          </a:pPr>
          <a:r>
            <a:rPr lang="en-US" cap="none" sz="800" b="0" i="0" u="none" baseline="0"/>
            <a:t>2001199976</a:t>
          </a:r>
        </a:p>
      </xdr:txBody>
    </xdr:sp>
    <xdr:clientData/>
  </xdr:twoCellAnchor>
  <xdr:twoCellAnchor>
    <xdr:from>
      <xdr:col>2</xdr:col>
      <xdr:colOff>733425</xdr:colOff>
      <xdr:row>26</xdr:row>
      <xdr:rowOff>38100</xdr:rowOff>
    </xdr:from>
    <xdr:to>
      <xdr:col>3</xdr:col>
      <xdr:colOff>247650</xdr:colOff>
      <xdr:row>27</xdr:row>
      <xdr:rowOff>28575</xdr:rowOff>
    </xdr:to>
    <xdr:sp>
      <xdr:nvSpPr>
        <xdr:cNvPr id="48" name="TextBox 48"/>
        <xdr:cNvSpPr txBox="1">
          <a:spLocks noChangeArrowheads="1"/>
        </xdr:cNvSpPr>
      </xdr:nvSpPr>
      <xdr:spPr>
        <a:xfrm>
          <a:off x="2295525" y="4343400"/>
          <a:ext cx="295275" cy="152400"/>
        </a:xfrm>
        <a:prstGeom prst="rect">
          <a:avLst/>
        </a:prstGeom>
        <a:solidFill>
          <a:srgbClr val="FFFFFF"/>
        </a:solidFill>
        <a:ln w="9525" cmpd="sng">
          <a:noFill/>
        </a:ln>
      </xdr:spPr>
      <xdr:txBody>
        <a:bodyPr vertOverflow="clip" wrap="square"/>
        <a:p>
          <a:pPr algn="l">
            <a:defRPr/>
          </a:pPr>
          <a:r>
            <a:rPr lang="en-US" cap="none" sz="800" b="0" i="0" u="none" baseline="0"/>
            <a:t>2002199987</a:t>
          </a:r>
        </a:p>
      </xdr:txBody>
    </xdr:sp>
    <xdr:clientData/>
  </xdr:twoCellAnchor>
  <xdr:twoCellAnchor>
    <xdr:from>
      <xdr:col>6</xdr:col>
      <xdr:colOff>628650</xdr:colOff>
      <xdr:row>26</xdr:row>
      <xdr:rowOff>47625</xdr:rowOff>
    </xdr:from>
    <xdr:to>
      <xdr:col>7</xdr:col>
      <xdr:colOff>152400</xdr:colOff>
      <xdr:row>27</xdr:row>
      <xdr:rowOff>38100</xdr:rowOff>
    </xdr:to>
    <xdr:sp>
      <xdr:nvSpPr>
        <xdr:cNvPr id="49" name="TextBox 49"/>
        <xdr:cNvSpPr txBox="1">
          <a:spLocks noChangeArrowheads="1"/>
        </xdr:cNvSpPr>
      </xdr:nvSpPr>
      <xdr:spPr>
        <a:xfrm>
          <a:off x="5314950" y="4352925"/>
          <a:ext cx="30480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4</xdr:col>
      <xdr:colOff>657225</xdr:colOff>
      <xdr:row>26</xdr:row>
      <xdr:rowOff>57150</xdr:rowOff>
    </xdr:from>
    <xdr:to>
      <xdr:col>5</xdr:col>
      <xdr:colOff>171450</xdr:colOff>
      <xdr:row>27</xdr:row>
      <xdr:rowOff>47625</xdr:rowOff>
    </xdr:to>
    <xdr:sp>
      <xdr:nvSpPr>
        <xdr:cNvPr id="50" name="TextBox 50"/>
        <xdr:cNvSpPr txBox="1">
          <a:spLocks noChangeArrowheads="1"/>
        </xdr:cNvSpPr>
      </xdr:nvSpPr>
      <xdr:spPr>
        <a:xfrm>
          <a:off x="3781425" y="4362450"/>
          <a:ext cx="295275"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1</xdr:col>
      <xdr:colOff>133350</xdr:colOff>
      <xdr:row>53</xdr:row>
      <xdr:rowOff>28575</xdr:rowOff>
    </xdr:from>
    <xdr:to>
      <xdr:col>1</xdr:col>
      <xdr:colOff>428625</xdr:colOff>
      <xdr:row>54</xdr:row>
      <xdr:rowOff>19050</xdr:rowOff>
    </xdr:to>
    <xdr:sp>
      <xdr:nvSpPr>
        <xdr:cNvPr id="51" name="TextBox 51"/>
        <xdr:cNvSpPr txBox="1">
          <a:spLocks noChangeArrowheads="1"/>
        </xdr:cNvSpPr>
      </xdr:nvSpPr>
      <xdr:spPr>
        <a:xfrm>
          <a:off x="914400" y="8705850"/>
          <a:ext cx="295275"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53</xdr:row>
      <xdr:rowOff>9525</xdr:rowOff>
    </xdr:from>
    <xdr:to>
      <xdr:col>3</xdr:col>
      <xdr:colOff>276225</xdr:colOff>
      <xdr:row>54</xdr:row>
      <xdr:rowOff>0</xdr:rowOff>
    </xdr:to>
    <xdr:sp>
      <xdr:nvSpPr>
        <xdr:cNvPr id="52" name="TextBox 52"/>
        <xdr:cNvSpPr txBox="1">
          <a:spLocks noChangeArrowheads="1"/>
        </xdr:cNvSpPr>
      </xdr:nvSpPr>
      <xdr:spPr>
        <a:xfrm>
          <a:off x="2324100" y="8686800"/>
          <a:ext cx="295275"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6</xdr:col>
      <xdr:colOff>514350</xdr:colOff>
      <xdr:row>53</xdr:row>
      <xdr:rowOff>0</xdr:rowOff>
    </xdr:from>
    <xdr:to>
      <xdr:col>7</xdr:col>
      <xdr:colOff>38100</xdr:colOff>
      <xdr:row>53</xdr:row>
      <xdr:rowOff>152400</xdr:rowOff>
    </xdr:to>
    <xdr:sp>
      <xdr:nvSpPr>
        <xdr:cNvPr id="53" name="TextBox 53"/>
        <xdr:cNvSpPr txBox="1">
          <a:spLocks noChangeArrowheads="1"/>
        </xdr:cNvSpPr>
      </xdr:nvSpPr>
      <xdr:spPr>
        <a:xfrm>
          <a:off x="5200650" y="8677275"/>
          <a:ext cx="30480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4</xdr:col>
      <xdr:colOff>619125</xdr:colOff>
      <xdr:row>53</xdr:row>
      <xdr:rowOff>9525</xdr:rowOff>
    </xdr:from>
    <xdr:to>
      <xdr:col>5</xdr:col>
      <xdr:colOff>133350</xdr:colOff>
      <xdr:row>54</xdr:row>
      <xdr:rowOff>0</xdr:rowOff>
    </xdr:to>
    <xdr:sp>
      <xdr:nvSpPr>
        <xdr:cNvPr id="54" name="TextBox 54"/>
        <xdr:cNvSpPr txBox="1">
          <a:spLocks noChangeArrowheads="1"/>
        </xdr:cNvSpPr>
      </xdr:nvSpPr>
      <xdr:spPr>
        <a:xfrm>
          <a:off x="3743325" y="8686800"/>
          <a:ext cx="295275"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285750</xdr:colOff>
      <xdr:row>30</xdr:row>
      <xdr:rowOff>47625</xdr:rowOff>
    </xdr:from>
    <xdr:to>
      <xdr:col>7</xdr:col>
      <xdr:colOff>571500</xdr:colOff>
      <xdr:row>32</xdr:row>
      <xdr:rowOff>66675</xdr:rowOff>
    </xdr:to>
    <xdr:sp>
      <xdr:nvSpPr>
        <xdr:cNvPr id="55" name="TextBox 55"/>
        <xdr:cNvSpPr txBox="1">
          <a:spLocks noChangeArrowheads="1"/>
        </xdr:cNvSpPr>
      </xdr:nvSpPr>
      <xdr:spPr>
        <a:xfrm>
          <a:off x="285750" y="5000625"/>
          <a:ext cx="575310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twoCellAnchor>
    <xdr:from>
      <xdr:col>0</xdr:col>
      <xdr:colOff>123825</xdr:colOff>
      <xdr:row>2</xdr:row>
      <xdr:rowOff>152400</xdr:rowOff>
    </xdr:from>
    <xdr:to>
      <xdr:col>7</xdr:col>
      <xdr:colOff>666750</xdr:colOff>
      <xdr:row>26</xdr:row>
      <xdr:rowOff>123825</xdr:rowOff>
    </xdr:to>
    <xdr:graphicFrame>
      <xdr:nvGraphicFramePr>
        <xdr:cNvPr id="56" name="Chart 56"/>
        <xdr:cNvGraphicFramePr/>
      </xdr:nvGraphicFramePr>
      <xdr:xfrm>
        <a:off x="123825" y="571500"/>
        <a:ext cx="6010275" cy="3857625"/>
      </xdr:xfrm>
      <a:graphic>
        <a:graphicData uri="http://schemas.openxmlformats.org/drawingml/2006/chart">
          <c:chart xmlns:c="http://schemas.openxmlformats.org/drawingml/2006/chart" r:id="rId11"/>
        </a:graphicData>
      </a:graphic>
    </xdr:graphicFrame>
    <xdr:clientData/>
  </xdr:twoCellAnchor>
  <xdr:twoCellAnchor>
    <xdr:from>
      <xdr:col>0</xdr:col>
      <xdr:colOff>85725</xdr:colOff>
      <xdr:row>31</xdr:row>
      <xdr:rowOff>38100</xdr:rowOff>
    </xdr:from>
    <xdr:to>
      <xdr:col>7</xdr:col>
      <xdr:colOff>628650</xdr:colOff>
      <xdr:row>55</xdr:row>
      <xdr:rowOff>57150</xdr:rowOff>
    </xdr:to>
    <xdr:graphicFrame>
      <xdr:nvGraphicFramePr>
        <xdr:cNvPr id="57" name="Chart 57"/>
        <xdr:cNvGraphicFramePr/>
      </xdr:nvGraphicFramePr>
      <xdr:xfrm>
        <a:off x="85725" y="5153025"/>
        <a:ext cx="6010275" cy="3905250"/>
      </xdr:xfrm>
      <a:graphic>
        <a:graphicData uri="http://schemas.openxmlformats.org/drawingml/2006/chart">
          <c:chart xmlns:c="http://schemas.openxmlformats.org/drawingml/2006/chart" r:id="rId12"/>
        </a:graphicData>
      </a:graphic>
    </xdr:graphicFrame>
    <xdr:clientData/>
  </xdr:twoCellAnchor>
  <xdr:twoCellAnchor>
    <xdr:from>
      <xdr:col>1</xdr:col>
      <xdr:colOff>66675</xdr:colOff>
      <xdr:row>26</xdr:row>
      <xdr:rowOff>47625</xdr:rowOff>
    </xdr:from>
    <xdr:to>
      <xdr:col>1</xdr:col>
      <xdr:colOff>361950</xdr:colOff>
      <xdr:row>27</xdr:row>
      <xdr:rowOff>38100</xdr:rowOff>
    </xdr:to>
    <xdr:sp>
      <xdr:nvSpPr>
        <xdr:cNvPr id="58" name="TextBox 58"/>
        <xdr:cNvSpPr txBox="1">
          <a:spLocks noChangeArrowheads="1"/>
        </xdr:cNvSpPr>
      </xdr:nvSpPr>
      <xdr:spPr>
        <a:xfrm>
          <a:off x="847725" y="4352925"/>
          <a:ext cx="295275" cy="152400"/>
        </a:xfrm>
        <a:prstGeom prst="rect">
          <a:avLst/>
        </a:prstGeom>
        <a:solidFill>
          <a:srgbClr val="FFFFFF"/>
        </a:solidFill>
        <a:ln w="9525" cmpd="sng">
          <a:noFill/>
        </a:ln>
      </xdr:spPr>
      <xdr:txBody>
        <a:bodyPr vertOverflow="clip" wrap="square"/>
        <a:p>
          <a:pPr algn="l">
            <a:defRPr/>
          </a:pPr>
          <a:r>
            <a:rPr lang="en-US" cap="none" sz="800" b="0" i="0" u="none" baseline="0"/>
            <a:t>2001199976</a:t>
          </a:r>
        </a:p>
      </xdr:txBody>
    </xdr:sp>
    <xdr:clientData/>
  </xdr:twoCellAnchor>
  <xdr:twoCellAnchor>
    <xdr:from>
      <xdr:col>2</xdr:col>
      <xdr:colOff>733425</xdr:colOff>
      <xdr:row>26</xdr:row>
      <xdr:rowOff>38100</xdr:rowOff>
    </xdr:from>
    <xdr:to>
      <xdr:col>3</xdr:col>
      <xdr:colOff>247650</xdr:colOff>
      <xdr:row>27</xdr:row>
      <xdr:rowOff>28575</xdr:rowOff>
    </xdr:to>
    <xdr:sp>
      <xdr:nvSpPr>
        <xdr:cNvPr id="59" name="TextBox 59"/>
        <xdr:cNvSpPr txBox="1">
          <a:spLocks noChangeArrowheads="1"/>
        </xdr:cNvSpPr>
      </xdr:nvSpPr>
      <xdr:spPr>
        <a:xfrm>
          <a:off x="2295525" y="4343400"/>
          <a:ext cx="295275" cy="152400"/>
        </a:xfrm>
        <a:prstGeom prst="rect">
          <a:avLst/>
        </a:prstGeom>
        <a:solidFill>
          <a:srgbClr val="FFFFFF"/>
        </a:solidFill>
        <a:ln w="9525" cmpd="sng">
          <a:noFill/>
        </a:ln>
      </xdr:spPr>
      <xdr:txBody>
        <a:bodyPr vertOverflow="clip" wrap="square"/>
        <a:p>
          <a:pPr algn="l">
            <a:defRPr/>
          </a:pPr>
          <a:r>
            <a:rPr lang="en-US" cap="none" sz="800" b="0" i="0" u="none" baseline="0"/>
            <a:t>2002199987</a:t>
          </a:r>
        </a:p>
      </xdr:txBody>
    </xdr:sp>
    <xdr:clientData/>
  </xdr:twoCellAnchor>
  <xdr:twoCellAnchor>
    <xdr:from>
      <xdr:col>6</xdr:col>
      <xdr:colOff>628650</xdr:colOff>
      <xdr:row>26</xdr:row>
      <xdr:rowOff>47625</xdr:rowOff>
    </xdr:from>
    <xdr:to>
      <xdr:col>7</xdr:col>
      <xdr:colOff>152400</xdr:colOff>
      <xdr:row>27</xdr:row>
      <xdr:rowOff>38100</xdr:rowOff>
    </xdr:to>
    <xdr:sp>
      <xdr:nvSpPr>
        <xdr:cNvPr id="60" name="TextBox 60"/>
        <xdr:cNvSpPr txBox="1">
          <a:spLocks noChangeArrowheads="1"/>
        </xdr:cNvSpPr>
      </xdr:nvSpPr>
      <xdr:spPr>
        <a:xfrm>
          <a:off x="5314950" y="4352925"/>
          <a:ext cx="30480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4</xdr:col>
      <xdr:colOff>657225</xdr:colOff>
      <xdr:row>26</xdr:row>
      <xdr:rowOff>57150</xdr:rowOff>
    </xdr:from>
    <xdr:to>
      <xdr:col>5</xdr:col>
      <xdr:colOff>171450</xdr:colOff>
      <xdr:row>27</xdr:row>
      <xdr:rowOff>47625</xdr:rowOff>
    </xdr:to>
    <xdr:sp>
      <xdr:nvSpPr>
        <xdr:cNvPr id="61" name="TextBox 61"/>
        <xdr:cNvSpPr txBox="1">
          <a:spLocks noChangeArrowheads="1"/>
        </xdr:cNvSpPr>
      </xdr:nvSpPr>
      <xdr:spPr>
        <a:xfrm>
          <a:off x="3781425" y="4362450"/>
          <a:ext cx="295275"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1</xdr:col>
      <xdr:colOff>133350</xdr:colOff>
      <xdr:row>53</xdr:row>
      <xdr:rowOff>28575</xdr:rowOff>
    </xdr:from>
    <xdr:to>
      <xdr:col>1</xdr:col>
      <xdr:colOff>428625</xdr:colOff>
      <xdr:row>54</xdr:row>
      <xdr:rowOff>19050</xdr:rowOff>
    </xdr:to>
    <xdr:sp>
      <xdr:nvSpPr>
        <xdr:cNvPr id="62" name="TextBox 62"/>
        <xdr:cNvSpPr txBox="1">
          <a:spLocks noChangeArrowheads="1"/>
        </xdr:cNvSpPr>
      </xdr:nvSpPr>
      <xdr:spPr>
        <a:xfrm>
          <a:off x="914400" y="8705850"/>
          <a:ext cx="295275"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53</xdr:row>
      <xdr:rowOff>9525</xdr:rowOff>
    </xdr:from>
    <xdr:to>
      <xdr:col>3</xdr:col>
      <xdr:colOff>276225</xdr:colOff>
      <xdr:row>54</xdr:row>
      <xdr:rowOff>0</xdr:rowOff>
    </xdr:to>
    <xdr:sp>
      <xdr:nvSpPr>
        <xdr:cNvPr id="63" name="TextBox 63"/>
        <xdr:cNvSpPr txBox="1">
          <a:spLocks noChangeArrowheads="1"/>
        </xdr:cNvSpPr>
      </xdr:nvSpPr>
      <xdr:spPr>
        <a:xfrm>
          <a:off x="2324100" y="8686800"/>
          <a:ext cx="295275"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6</xdr:col>
      <xdr:colOff>514350</xdr:colOff>
      <xdr:row>53</xdr:row>
      <xdr:rowOff>0</xdr:rowOff>
    </xdr:from>
    <xdr:to>
      <xdr:col>7</xdr:col>
      <xdr:colOff>38100</xdr:colOff>
      <xdr:row>53</xdr:row>
      <xdr:rowOff>152400</xdr:rowOff>
    </xdr:to>
    <xdr:sp>
      <xdr:nvSpPr>
        <xdr:cNvPr id="64" name="TextBox 64"/>
        <xdr:cNvSpPr txBox="1">
          <a:spLocks noChangeArrowheads="1"/>
        </xdr:cNvSpPr>
      </xdr:nvSpPr>
      <xdr:spPr>
        <a:xfrm>
          <a:off x="5200650" y="8677275"/>
          <a:ext cx="30480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4</xdr:col>
      <xdr:colOff>619125</xdr:colOff>
      <xdr:row>53</xdr:row>
      <xdr:rowOff>9525</xdr:rowOff>
    </xdr:from>
    <xdr:to>
      <xdr:col>5</xdr:col>
      <xdr:colOff>133350</xdr:colOff>
      <xdr:row>54</xdr:row>
      <xdr:rowOff>0</xdr:rowOff>
    </xdr:to>
    <xdr:sp>
      <xdr:nvSpPr>
        <xdr:cNvPr id="65" name="TextBox 65"/>
        <xdr:cNvSpPr txBox="1">
          <a:spLocks noChangeArrowheads="1"/>
        </xdr:cNvSpPr>
      </xdr:nvSpPr>
      <xdr:spPr>
        <a:xfrm>
          <a:off x="3743325" y="8686800"/>
          <a:ext cx="295275"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285750</xdr:colOff>
      <xdr:row>30</xdr:row>
      <xdr:rowOff>47625</xdr:rowOff>
    </xdr:from>
    <xdr:to>
      <xdr:col>7</xdr:col>
      <xdr:colOff>571500</xdr:colOff>
      <xdr:row>32</xdr:row>
      <xdr:rowOff>66675</xdr:rowOff>
    </xdr:to>
    <xdr:sp>
      <xdr:nvSpPr>
        <xdr:cNvPr id="66" name="TextBox 66"/>
        <xdr:cNvSpPr txBox="1">
          <a:spLocks noChangeArrowheads="1"/>
        </xdr:cNvSpPr>
      </xdr:nvSpPr>
      <xdr:spPr>
        <a:xfrm>
          <a:off x="285750" y="5000625"/>
          <a:ext cx="575310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2. Index der Produktion im Bergbau und Verarbeitenden Gewerbe</a:t>
          </a:r>
          <a:r>
            <a:rPr lang="en-US" cap="none" sz="1000" b="0" i="0" u="none" baseline="0">
              <a:latin typeface="Arial"/>
              <a:ea typeface="Arial"/>
              <a:cs typeface="Arial"/>
            </a:rPr>
            <a:t>
Basis: 2000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0</xdr:col>
      <xdr:colOff>0</xdr:colOff>
      <xdr:row>27</xdr:row>
      <xdr:rowOff>19050</xdr:rowOff>
    </xdr:to>
    <xdr:graphicFrame>
      <xdr:nvGraphicFramePr>
        <xdr:cNvPr id="1" name="Chart 1"/>
        <xdr:cNvGraphicFramePr/>
      </xdr:nvGraphicFramePr>
      <xdr:xfrm>
        <a:off x="0" y="647700"/>
        <a:ext cx="0" cy="3743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0</xdr:rowOff>
    </xdr:from>
    <xdr:to>
      <xdr:col>0</xdr:col>
      <xdr:colOff>0</xdr:colOff>
      <xdr:row>53</xdr:row>
      <xdr:rowOff>19050</xdr:rowOff>
    </xdr:to>
    <xdr:graphicFrame>
      <xdr:nvGraphicFramePr>
        <xdr:cNvPr id="2" name="Chart 2"/>
        <xdr:cNvGraphicFramePr/>
      </xdr:nvGraphicFramePr>
      <xdr:xfrm>
        <a:off x="0" y="4857750"/>
        <a:ext cx="0" cy="37433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26</xdr:row>
      <xdr:rowOff>47625</xdr:rowOff>
    </xdr:from>
    <xdr:to>
      <xdr:col>0</xdr:col>
      <xdr:colOff>0</xdr:colOff>
      <xdr:row>27</xdr:row>
      <xdr:rowOff>38100</xdr:rowOff>
    </xdr:to>
    <xdr:sp>
      <xdr:nvSpPr>
        <xdr:cNvPr id="3" name="TextBox 3"/>
        <xdr:cNvSpPr txBox="1">
          <a:spLocks noChangeArrowheads="1"/>
        </xdr:cNvSpPr>
      </xdr:nvSpPr>
      <xdr:spPr>
        <a:xfrm>
          <a:off x="0" y="4257675"/>
          <a:ext cx="0"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0</xdr:col>
      <xdr:colOff>0</xdr:colOff>
      <xdr:row>26</xdr:row>
      <xdr:rowOff>66675</xdr:rowOff>
    </xdr:from>
    <xdr:to>
      <xdr:col>0</xdr:col>
      <xdr:colOff>0</xdr:colOff>
      <xdr:row>27</xdr:row>
      <xdr:rowOff>57150</xdr:rowOff>
    </xdr:to>
    <xdr:sp>
      <xdr:nvSpPr>
        <xdr:cNvPr id="4" name="TextBox 4"/>
        <xdr:cNvSpPr txBox="1">
          <a:spLocks noChangeArrowheads="1"/>
        </xdr:cNvSpPr>
      </xdr:nvSpPr>
      <xdr:spPr>
        <a:xfrm>
          <a:off x="0" y="4276725"/>
          <a:ext cx="0"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0</xdr:col>
      <xdr:colOff>0</xdr:colOff>
      <xdr:row>26</xdr:row>
      <xdr:rowOff>47625</xdr:rowOff>
    </xdr:from>
    <xdr:to>
      <xdr:col>0</xdr:col>
      <xdr:colOff>0</xdr:colOff>
      <xdr:row>27</xdr:row>
      <xdr:rowOff>38100</xdr:rowOff>
    </xdr:to>
    <xdr:sp>
      <xdr:nvSpPr>
        <xdr:cNvPr id="5" name="TextBox 5"/>
        <xdr:cNvSpPr txBox="1">
          <a:spLocks noChangeArrowheads="1"/>
        </xdr:cNvSpPr>
      </xdr:nvSpPr>
      <xdr:spPr>
        <a:xfrm>
          <a:off x="0" y="4257675"/>
          <a:ext cx="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0</xdr:col>
      <xdr:colOff>0</xdr:colOff>
      <xdr:row>26</xdr:row>
      <xdr:rowOff>57150</xdr:rowOff>
    </xdr:from>
    <xdr:to>
      <xdr:col>0</xdr:col>
      <xdr:colOff>0</xdr:colOff>
      <xdr:row>27</xdr:row>
      <xdr:rowOff>47625</xdr:rowOff>
    </xdr:to>
    <xdr:sp>
      <xdr:nvSpPr>
        <xdr:cNvPr id="6" name="TextBox 6"/>
        <xdr:cNvSpPr txBox="1">
          <a:spLocks noChangeArrowheads="1"/>
        </xdr:cNvSpPr>
      </xdr:nvSpPr>
      <xdr:spPr>
        <a:xfrm>
          <a:off x="0" y="4267200"/>
          <a:ext cx="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0</xdr:colOff>
      <xdr:row>52</xdr:row>
      <xdr:rowOff>38100</xdr:rowOff>
    </xdr:from>
    <xdr:to>
      <xdr:col>0</xdr:col>
      <xdr:colOff>0</xdr:colOff>
      <xdr:row>53</xdr:row>
      <xdr:rowOff>28575</xdr:rowOff>
    </xdr:to>
    <xdr:sp>
      <xdr:nvSpPr>
        <xdr:cNvPr id="7" name="TextBox 7"/>
        <xdr:cNvSpPr txBox="1">
          <a:spLocks noChangeArrowheads="1"/>
        </xdr:cNvSpPr>
      </xdr:nvSpPr>
      <xdr:spPr>
        <a:xfrm>
          <a:off x="0" y="8458200"/>
          <a:ext cx="0"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0</xdr:col>
      <xdr:colOff>0</xdr:colOff>
      <xdr:row>52</xdr:row>
      <xdr:rowOff>47625</xdr:rowOff>
    </xdr:from>
    <xdr:to>
      <xdr:col>0</xdr:col>
      <xdr:colOff>0</xdr:colOff>
      <xdr:row>53</xdr:row>
      <xdr:rowOff>38100</xdr:rowOff>
    </xdr:to>
    <xdr:sp>
      <xdr:nvSpPr>
        <xdr:cNvPr id="8" name="TextBox 8"/>
        <xdr:cNvSpPr txBox="1">
          <a:spLocks noChangeArrowheads="1"/>
        </xdr:cNvSpPr>
      </xdr:nvSpPr>
      <xdr:spPr>
        <a:xfrm>
          <a:off x="0" y="8467725"/>
          <a:ext cx="0"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0</xdr:col>
      <xdr:colOff>0</xdr:colOff>
      <xdr:row>52</xdr:row>
      <xdr:rowOff>38100</xdr:rowOff>
    </xdr:from>
    <xdr:to>
      <xdr:col>0</xdr:col>
      <xdr:colOff>0</xdr:colOff>
      <xdr:row>53</xdr:row>
      <xdr:rowOff>28575</xdr:rowOff>
    </xdr:to>
    <xdr:sp>
      <xdr:nvSpPr>
        <xdr:cNvPr id="9" name="TextBox 9"/>
        <xdr:cNvSpPr txBox="1">
          <a:spLocks noChangeArrowheads="1"/>
        </xdr:cNvSpPr>
      </xdr:nvSpPr>
      <xdr:spPr>
        <a:xfrm>
          <a:off x="0" y="8458200"/>
          <a:ext cx="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0</xdr:col>
      <xdr:colOff>0</xdr:colOff>
      <xdr:row>52</xdr:row>
      <xdr:rowOff>47625</xdr:rowOff>
    </xdr:from>
    <xdr:to>
      <xdr:col>0</xdr:col>
      <xdr:colOff>0</xdr:colOff>
      <xdr:row>53</xdr:row>
      <xdr:rowOff>38100</xdr:rowOff>
    </xdr:to>
    <xdr:sp>
      <xdr:nvSpPr>
        <xdr:cNvPr id="10" name="TextBox 10"/>
        <xdr:cNvSpPr txBox="1">
          <a:spLocks noChangeArrowheads="1"/>
        </xdr:cNvSpPr>
      </xdr:nvSpPr>
      <xdr:spPr>
        <a:xfrm>
          <a:off x="0" y="8467725"/>
          <a:ext cx="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0</xdr:colOff>
      <xdr:row>4</xdr:row>
      <xdr:rowOff>0</xdr:rowOff>
    </xdr:from>
    <xdr:to>
      <xdr:col>0</xdr:col>
      <xdr:colOff>0</xdr:colOff>
      <xdr:row>27</xdr:row>
      <xdr:rowOff>19050</xdr:rowOff>
    </xdr:to>
    <xdr:graphicFrame>
      <xdr:nvGraphicFramePr>
        <xdr:cNvPr id="11" name="Chart 11"/>
        <xdr:cNvGraphicFramePr/>
      </xdr:nvGraphicFramePr>
      <xdr:xfrm>
        <a:off x="0" y="647700"/>
        <a:ext cx="0" cy="37433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30</xdr:row>
      <xdr:rowOff>0</xdr:rowOff>
    </xdr:from>
    <xdr:to>
      <xdr:col>0</xdr:col>
      <xdr:colOff>0</xdr:colOff>
      <xdr:row>53</xdr:row>
      <xdr:rowOff>19050</xdr:rowOff>
    </xdr:to>
    <xdr:graphicFrame>
      <xdr:nvGraphicFramePr>
        <xdr:cNvPr id="12" name="Chart 12"/>
        <xdr:cNvGraphicFramePr/>
      </xdr:nvGraphicFramePr>
      <xdr:xfrm>
        <a:off x="0" y="4857750"/>
        <a:ext cx="0" cy="37433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26</xdr:row>
      <xdr:rowOff>47625</xdr:rowOff>
    </xdr:from>
    <xdr:to>
      <xdr:col>0</xdr:col>
      <xdr:colOff>0</xdr:colOff>
      <xdr:row>27</xdr:row>
      <xdr:rowOff>38100</xdr:rowOff>
    </xdr:to>
    <xdr:sp>
      <xdr:nvSpPr>
        <xdr:cNvPr id="13" name="TextBox 13"/>
        <xdr:cNvSpPr txBox="1">
          <a:spLocks noChangeArrowheads="1"/>
        </xdr:cNvSpPr>
      </xdr:nvSpPr>
      <xdr:spPr>
        <a:xfrm>
          <a:off x="0" y="4257675"/>
          <a:ext cx="0"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0</xdr:col>
      <xdr:colOff>0</xdr:colOff>
      <xdr:row>26</xdr:row>
      <xdr:rowOff>66675</xdr:rowOff>
    </xdr:from>
    <xdr:to>
      <xdr:col>0</xdr:col>
      <xdr:colOff>0</xdr:colOff>
      <xdr:row>27</xdr:row>
      <xdr:rowOff>57150</xdr:rowOff>
    </xdr:to>
    <xdr:sp>
      <xdr:nvSpPr>
        <xdr:cNvPr id="14" name="TextBox 14"/>
        <xdr:cNvSpPr txBox="1">
          <a:spLocks noChangeArrowheads="1"/>
        </xdr:cNvSpPr>
      </xdr:nvSpPr>
      <xdr:spPr>
        <a:xfrm>
          <a:off x="0" y="4276725"/>
          <a:ext cx="0"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0</xdr:col>
      <xdr:colOff>0</xdr:colOff>
      <xdr:row>26</xdr:row>
      <xdr:rowOff>47625</xdr:rowOff>
    </xdr:from>
    <xdr:to>
      <xdr:col>0</xdr:col>
      <xdr:colOff>0</xdr:colOff>
      <xdr:row>27</xdr:row>
      <xdr:rowOff>38100</xdr:rowOff>
    </xdr:to>
    <xdr:sp>
      <xdr:nvSpPr>
        <xdr:cNvPr id="15" name="TextBox 15"/>
        <xdr:cNvSpPr txBox="1">
          <a:spLocks noChangeArrowheads="1"/>
        </xdr:cNvSpPr>
      </xdr:nvSpPr>
      <xdr:spPr>
        <a:xfrm>
          <a:off x="0" y="4257675"/>
          <a:ext cx="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0</xdr:col>
      <xdr:colOff>0</xdr:colOff>
      <xdr:row>26</xdr:row>
      <xdr:rowOff>57150</xdr:rowOff>
    </xdr:from>
    <xdr:to>
      <xdr:col>0</xdr:col>
      <xdr:colOff>0</xdr:colOff>
      <xdr:row>27</xdr:row>
      <xdr:rowOff>47625</xdr:rowOff>
    </xdr:to>
    <xdr:sp>
      <xdr:nvSpPr>
        <xdr:cNvPr id="16" name="TextBox 16"/>
        <xdr:cNvSpPr txBox="1">
          <a:spLocks noChangeArrowheads="1"/>
        </xdr:cNvSpPr>
      </xdr:nvSpPr>
      <xdr:spPr>
        <a:xfrm>
          <a:off x="0" y="4267200"/>
          <a:ext cx="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0</xdr:colOff>
      <xdr:row>52</xdr:row>
      <xdr:rowOff>38100</xdr:rowOff>
    </xdr:from>
    <xdr:to>
      <xdr:col>0</xdr:col>
      <xdr:colOff>0</xdr:colOff>
      <xdr:row>53</xdr:row>
      <xdr:rowOff>28575</xdr:rowOff>
    </xdr:to>
    <xdr:sp>
      <xdr:nvSpPr>
        <xdr:cNvPr id="17" name="TextBox 17"/>
        <xdr:cNvSpPr txBox="1">
          <a:spLocks noChangeArrowheads="1"/>
        </xdr:cNvSpPr>
      </xdr:nvSpPr>
      <xdr:spPr>
        <a:xfrm>
          <a:off x="0" y="8458200"/>
          <a:ext cx="0"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0</xdr:col>
      <xdr:colOff>0</xdr:colOff>
      <xdr:row>52</xdr:row>
      <xdr:rowOff>47625</xdr:rowOff>
    </xdr:from>
    <xdr:to>
      <xdr:col>0</xdr:col>
      <xdr:colOff>0</xdr:colOff>
      <xdr:row>53</xdr:row>
      <xdr:rowOff>38100</xdr:rowOff>
    </xdr:to>
    <xdr:sp>
      <xdr:nvSpPr>
        <xdr:cNvPr id="18" name="TextBox 18"/>
        <xdr:cNvSpPr txBox="1">
          <a:spLocks noChangeArrowheads="1"/>
        </xdr:cNvSpPr>
      </xdr:nvSpPr>
      <xdr:spPr>
        <a:xfrm>
          <a:off x="0" y="8467725"/>
          <a:ext cx="0"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0</xdr:col>
      <xdr:colOff>0</xdr:colOff>
      <xdr:row>52</xdr:row>
      <xdr:rowOff>38100</xdr:rowOff>
    </xdr:from>
    <xdr:to>
      <xdr:col>0</xdr:col>
      <xdr:colOff>0</xdr:colOff>
      <xdr:row>53</xdr:row>
      <xdr:rowOff>28575</xdr:rowOff>
    </xdr:to>
    <xdr:sp>
      <xdr:nvSpPr>
        <xdr:cNvPr id="19" name="TextBox 19"/>
        <xdr:cNvSpPr txBox="1">
          <a:spLocks noChangeArrowheads="1"/>
        </xdr:cNvSpPr>
      </xdr:nvSpPr>
      <xdr:spPr>
        <a:xfrm>
          <a:off x="0" y="8458200"/>
          <a:ext cx="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0</xdr:col>
      <xdr:colOff>0</xdr:colOff>
      <xdr:row>52</xdr:row>
      <xdr:rowOff>47625</xdr:rowOff>
    </xdr:from>
    <xdr:to>
      <xdr:col>0</xdr:col>
      <xdr:colOff>0</xdr:colOff>
      <xdr:row>53</xdr:row>
      <xdr:rowOff>38100</xdr:rowOff>
    </xdr:to>
    <xdr:sp>
      <xdr:nvSpPr>
        <xdr:cNvPr id="20" name="TextBox 20"/>
        <xdr:cNvSpPr txBox="1">
          <a:spLocks noChangeArrowheads="1"/>
        </xdr:cNvSpPr>
      </xdr:nvSpPr>
      <xdr:spPr>
        <a:xfrm>
          <a:off x="0" y="8467725"/>
          <a:ext cx="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0</xdr:colOff>
      <xdr:row>4</xdr:row>
      <xdr:rowOff>0</xdr:rowOff>
    </xdr:from>
    <xdr:to>
      <xdr:col>0</xdr:col>
      <xdr:colOff>0</xdr:colOff>
      <xdr:row>27</xdr:row>
      <xdr:rowOff>19050</xdr:rowOff>
    </xdr:to>
    <xdr:graphicFrame>
      <xdr:nvGraphicFramePr>
        <xdr:cNvPr id="21" name="Chart 21"/>
        <xdr:cNvGraphicFramePr/>
      </xdr:nvGraphicFramePr>
      <xdr:xfrm>
        <a:off x="0" y="647700"/>
        <a:ext cx="0" cy="374332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30</xdr:row>
      <xdr:rowOff>0</xdr:rowOff>
    </xdr:from>
    <xdr:to>
      <xdr:col>0</xdr:col>
      <xdr:colOff>0</xdr:colOff>
      <xdr:row>53</xdr:row>
      <xdr:rowOff>19050</xdr:rowOff>
    </xdr:to>
    <xdr:graphicFrame>
      <xdr:nvGraphicFramePr>
        <xdr:cNvPr id="22" name="Chart 22"/>
        <xdr:cNvGraphicFramePr/>
      </xdr:nvGraphicFramePr>
      <xdr:xfrm>
        <a:off x="0" y="4857750"/>
        <a:ext cx="0" cy="374332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26</xdr:row>
      <xdr:rowOff>47625</xdr:rowOff>
    </xdr:from>
    <xdr:to>
      <xdr:col>0</xdr:col>
      <xdr:colOff>0</xdr:colOff>
      <xdr:row>27</xdr:row>
      <xdr:rowOff>38100</xdr:rowOff>
    </xdr:to>
    <xdr:sp>
      <xdr:nvSpPr>
        <xdr:cNvPr id="23" name="TextBox 23"/>
        <xdr:cNvSpPr txBox="1">
          <a:spLocks noChangeArrowheads="1"/>
        </xdr:cNvSpPr>
      </xdr:nvSpPr>
      <xdr:spPr>
        <a:xfrm>
          <a:off x="0" y="4257675"/>
          <a:ext cx="0"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0</xdr:col>
      <xdr:colOff>0</xdr:colOff>
      <xdr:row>26</xdr:row>
      <xdr:rowOff>66675</xdr:rowOff>
    </xdr:from>
    <xdr:to>
      <xdr:col>0</xdr:col>
      <xdr:colOff>0</xdr:colOff>
      <xdr:row>27</xdr:row>
      <xdr:rowOff>57150</xdr:rowOff>
    </xdr:to>
    <xdr:sp>
      <xdr:nvSpPr>
        <xdr:cNvPr id="24" name="TextBox 24"/>
        <xdr:cNvSpPr txBox="1">
          <a:spLocks noChangeArrowheads="1"/>
        </xdr:cNvSpPr>
      </xdr:nvSpPr>
      <xdr:spPr>
        <a:xfrm>
          <a:off x="0" y="4276725"/>
          <a:ext cx="0"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0</xdr:col>
      <xdr:colOff>0</xdr:colOff>
      <xdr:row>26</xdr:row>
      <xdr:rowOff>47625</xdr:rowOff>
    </xdr:from>
    <xdr:to>
      <xdr:col>0</xdr:col>
      <xdr:colOff>0</xdr:colOff>
      <xdr:row>27</xdr:row>
      <xdr:rowOff>38100</xdr:rowOff>
    </xdr:to>
    <xdr:sp>
      <xdr:nvSpPr>
        <xdr:cNvPr id="25" name="TextBox 25"/>
        <xdr:cNvSpPr txBox="1">
          <a:spLocks noChangeArrowheads="1"/>
        </xdr:cNvSpPr>
      </xdr:nvSpPr>
      <xdr:spPr>
        <a:xfrm>
          <a:off x="0" y="4257675"/>
          <a:ext cx="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0</xdr:col>
      <xdr:colOff>0</xdr:colOff>
      <xdr:row>26</xdr:row>
      <xdr:rowOff>57150</xdr:rowOff>
    </xdr:from>
    <xdr:to>
      <xdr:col>0</xdr:col>
      <xdr:colOff>0</xdr:colOff>
      <xdr:row>27</xdr:row>
      <xdr:rowOff>47625</xdr:rowOff>
    </xdr:to>
    <xdr:sp>
      <xdr:nvSpPr>
        <xdr:cNvPr id="26" name="TextBox 26"/>
        <xdr:cNvSpPr txBox="1">
          <a:spLocks noChangeArrowheads="1"/>
        </xdr:cNvSpPr>
      </xdr:nvSpPr>
      <xdr:spPr>
        <a:xfrm>
          <a:off x="0" y="4267200"/>
          <a:ext cx="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0</xdr:colOff>
      <xdr:row>52</xdr:row>
      <xdr:rowOff>38100</xdr:rowOff>
    </xdr:from>
    <xdr:to>
      <xdr:col>0</xdr:col>
      <xdr:colOff>0</xdr:colOff>
      <xdr:row>53</xdr:row>
      <xdr:rowOff>28575</xdr:rowOff>
    </xdr:to>
    <xdr:sp>
      <xdr:nvSpPr>
        <xdr:cNvPr id="27" name="TextBox 27"/>
        <xdr:cNvSpPr txBox="1">
          <a:spLocks noChangeArrowheads="1"/>
        </xdr:cNvSpPr>
      </xdr:nvSpPr>
      <xdr:spPr>
        <a:xfrm>
          <a:off x="0" y="8458200"/>
          <a:ext cx="0"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0</xdr:col>
      <xdr:colOff>0</xdr:colOff>
      <xdr:row>52</xdr:row>
      <xdr:rowOff>47625</xdr:rowOff>
    </xdr:from>
    <xdr:to>
      <xdr:col>0</xdr:col>
      <xdr:colOff>0</xdr:colOff>
      <xdr:row>53</xdr:row>
      <xdr:rowOff>38100</xdr:rowOff>
    </xdr:to>
    <xdr:sp>
      <xdr:nvSpPr>
        <xdr:cNvPr id="28" name="TextBox 28"/>
        <xdr:cNvSpPr txBox="1">
          <a:spLocks noChangeArrowheads="1"/>
        </xdr:cNvSpPr>
      </xdr:nvSpPr>
      <xdr:spPr>
        <a:xfrm>
          <a:off x="0" y="8467725"/>
          <a:ext cx="0"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0</xdr:col>
      <xdr:colOff>0</xdr:colOff>
      <xdr:row>52</xdr:row>
      <xdr:rowOff>38100</xdr:rowOff>
    </xdr:from>
    <xdr:to>
      <xdr:col>0</xdr:col>
      <xdr:colOff>0</xdr:colOff>
      <xdr:row>53</xdr:row>
      <xdr:rowOff>28575</xdr:rowOff>
    </xdr:to>
    <xdr:sp>
      <xdr:nvSpPr>
        <xdr:cNvPr id="29" name="TextBox 29"/>
        <xdr:cNvSpPr txBox="1">
          <a:spLocks noChangeArrowheads="1"/>
        </xdr:cNvSpPr>
      </xdr:nvSpPr>
      <xdr:spPr>
        <a:xfrm>
          <a:off x="0" y="8458200"/>
          <a:ext cx="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0</xdr:col>
      <xdr:colOff>0</xdr:colOff>
      <xdr:row>52</xdr:row>
      <xdr:rowOff>47625</xdr:rowOff>
    </xdr:from>
    <xdr:to>
      <xdr:col>0</xdr:col>
      <xdr:colOff>0</xdr:colOff>
      <xdr:row>53</xdr:row>
      <xdr:rowOff>38100</xdr:rowOff>
    </xdr:to>
    <xdr:sp>
      <xdr:nvSpPr>
        <xdr:cNvPr id="30" name="TextBox 30"/>
        <xdr:cNvSpPr txBox="1">
          <a:spLocks noChangeArrowheads="1"/>
        </xdr:cNvSpPr>
      </xdr:nvSpPr>
      <xdr:spPr>
        <a:xfrm>
          <a:off x="0" y="8467725"/>
          <a:ext cx="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114300</xdr:colOff>
      <xdr:row>4</xdr:row>
      <xdr:rowOff>0</xdr:rowOff>
    </xdr:from>
    <xdr:to>
      <xdr:col>7</xdr:col>
      <xdr:colOff>657225</xdr:colOff>
      <xdr:row>27</xdr:row>
      <xdr:rowOff>19050</xdr:rowOff>
    </xdr:to>
    <xdr:graphicFrame>
      <xdr:nvGraphicFramePr>
        <xdr:cNvPr id="31" name="Chart 31"/>
        <xdr:cNvGraphicFramePr/>
      </xdr:nvGraphicFramePr>
      <xdr:xfrm>
        <a:off x="114300" y="647700"/>
        <a:ext cx="5876925" cy="3743325"/>
      </xdr:xfrm>
      <a:graphic>
        <a:graphicData uri="http://schemas.openxmlformats.org/drawingml/2006/chart">
          <c:chart xmlns:c="http://schemas.openxmlformats.org/drawingml/2006/chart" r:id="rId7"/>
        </a:graphicData>
      </a:graphic>
    </xdr:graphicFrame>
    <xdr:clientData/>
  </xdr:twoCellAnchor>
  <xdr:twoCellAnchor>
    <xdr:from>
      <xdr:col>0</xdr:col>
      <xdr:colOff>114300</xdr:colOff>
      <xdr:row>30</xdr:row>
      <xdr:rowOff>0</xdr:rowOff>
    </xdr:from>
    <xdr:to>
      <xdr:col>7</xdr:col>
      <xdr:colOff>685800</xdr:colOff>
      <xdr:row>53</xdr:row>
      <xdr:rowOff>19050</xdr:rowOff>
    </xdr:to>
    <xdr:graphicFrame>
      <xdr:nvGraphicFramePr>
        <xdr:cNvPr id="32" name="Chart 32"/>
        <xdr:cNvGraphicFramePr/>
      </xdr:nvGraphicFramePr>
      <xdr:xfrm>
        <a:off x="114300" y="4857750"/>
        <a:ext cx="5905500" cy="3743325"/>
      </xdr:xfrm>
      <a:graphic>
        <a:graphicData uri="http://schemas.openxmlformats.org/drawingml/2006/chart">
          <c:chart xmlns:c="http://schemas.openxmlformats.org/drawingml/2006/chart" r:id="rId8"/>
        </a:graphicData>
      </a:graphic>
    </xdr:graphicFrame>
    <xdr:clientData/>
  </xdr:twoCellAnchor>
  <xdr:twoCellAnchor>
    <xdr:from>
      <xdr:col>1</xdr:col>
      <xdr:colOff>171450</xdr:colOff>
      <xdr:row>26</xdr:row>
      <xdr:rowOff>47625</xdr:rowOff>
    </xdr:from>
    <xdr:to>
      <xdr:col>1</xdr:col>
      <xdr:colOff>466725</xdr:colOff>
      <xdr:row>27</xdr:row>
      <xdr:rowOff>38100</xdr:rowOff>
    </xdr:to>
    <xdr:sp>
      <xdr:nvSpPr>
        <xdr:cNvPr id="33" name="TextBox 33"/>
        <xdr:cNvSpPr txBox="1">
          <a:spLocks noChangeArrowheads="1"/>
        </xdr:cNvSpPr>
      </xdr:nvSpPr>
      <xdr:spPr>
        <a:xfrm>
          <a:off x="933450" y="4257675"/>
          <a:ext cx="295275"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26</xdr:row>
      <xdr:rowOff>66675</xdr:rowOff>
    </xdr:from>
    <xdr:to>
      <xdr:col>3</xdr:col>
      <xdr:colOff>276225</xdr:colOff>
      <xdr:row>27</xdr:row>
      <xdr:rowOff>57150</xdr:rowOff>
    </xdr:to>
    <xdr:sp>
      <xdr:nvSpPr>
        <xdr:cNvPr id="34" name="TextBox 34"/>
        <xdr:cNvSpPr txBox="1">
          <a:spLocks noChangeArrowheads="1"/>
        </xdr:cNvSpPr>
      </xdr:nvSpPr>
      <xdr:spPr>
        <a:xfrm>
          <a:off x="2286000" y="4276725"/>
          <a:ext cx="276225"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6</xdr:col>
      <xdr:colOff>542925</xdr:colOff>
      <xdr:row>26</xdr:row>
      <xdr:rowOff>47625</xdr:rowOff>
    </xdr:from>
    <xdr:to>
      <xdr:col>7</xdr:col>
      <xdr:colOff>66675</xdr:colOff>
      <xdr:row>27</xdr:row>
      <xdr:rowOff>38100</xdr:rowOff>
    </xdr:to>
    <xdr:sp>
      <xdr:nvSpPr>
        <xdr:cNvPr id="35" name="TextBox 35"/>
        <xdr:cNvSpPr txBox="1">
          <a:spLocks noChangeArrowheads="1"/>
        </xdr:cNvSpPr>
      </xdr:nvSpPr>
      <xdr:spPr>
        <a:xfrm>
          <a:off x="5114925" y="4257675"/>
          <a:ext cx="28575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4</xdr:col>
      <xdr:colOff>704850</xdr:colOff>
      <xdr:row>26</xdr:row>
      <xdr:rowOff>57150</xdr:rowOff>
    </xdr:from>
    <xdr:to>
      <xdr:col>5</xdr:col>
      <xdr:colOff>219075</xdr:colOff>
      <xdr:row>27</xdr:row>
      <xdr:rowOff>47625</xdr:rowOff>
    </xdr:to>
    <xdr:sp>
      <xdr:nvSpPr>
        <xdr:cNvPr id="36" name="TextBox 36"/>
        <xdr:cNvSpPr txBox="1">
          <a:spLocks noChangeArrowheads="1"/>
        </xdr:cNvSpPr>
      </xdr:nvSpPr>
      <xdr:spPr>
        <a:xfrm>
          <a:off x="3752850" y="4267200"/>
          <a:ext cx="276225"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1</xdr:col>
      <xdr:colOff>180975</xdr:colOff>
      <xdr:row>52</xdr:row>
      <xdr:rowOff>38100</xdr:rowOff>
    </xdr:from>
    <xdr:to>
      <xdr:col>1</xdr:col>
      <xdr:colOff>476250</xdr:colOff>
      <xdr:row>53</xdr:row>
      <xdr:rowOff>28575</xdr:rowOff>
    </xdr:to>
    <xdr:sp>
      <xdr:nvSpPr>
        <xdr:cNvPr id="37" name="TextBox 37"/>
        <xdr:cNvSpPr txBox="1">
          <a:spLocks noChangeArrowheads="1"/>
        </xdr:cNvSpPr>
      </xdr:nvSpPr>
      <xdr:spPr>
        <a:xfrm>
          <a:off x="942975" y="8458200"/>
          <a:ext cx="295275"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52</xdr:row>
      <xdr:rowOff>47625</xdr:rowOff>
    </xdr:from>
    <xdr:to>
      <xdr:col>3</xdr:col>
      <xdr:colOff>285750</xdr:colOff>
      <xdr:row>53</xdr:row>
      <xdr:rowOff>38100</xdr:rowOff>
    </xdr:to>
    <xdr:sp>
      <xdr:nvSpPr>
        <xdr:cNvPr id="38" name="TextBox 38"/>
        <xdr:cNvSpPr txBox="1">
          <a:spLocks noChangeArrowheads="1"/>
        </xdr:cNvSpPr>
      </xdr:nvSpPr>
      <xdr:spPr>
        <a:xfrm>
          <a:off x="2286000" y="8467725"/>
          <a:ext cx="285750"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6</xdr:col>
      <xdr:colOff>552450</xdr:colOff>
      <xdr:row>52</xdr:row>
      <xdr:rowOff>38100</xdr:rowOff>
    </xdr:from>
    <xdr:to>
      <xdr:col>7</xdr:col>
      <xdr:colOff>76200</xdr:colOff>
      <xdr:row>53</xdr:row>
      <xdr:rowOff>28575</xdr:rowOff>
    </xdr:to>
    <xdr:sp>
      <xdr:nvSpPr>
        <xdr:cNvPr id="39" name="TextBox 39"/>
        <xdr:cNvSpPr txBox="1">
          <a:spLocks noChangeArrowheads="1"/>
        </xdr:cNvSpPr>
      </xdr:nvSpPr>
      <xdr:spPr>
        <a:xfrm>
          <a:off x="5124450" y="8458200"/>
          <a:ext cx="28575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4</xdr:col>
      <xdr:colOff>714375</xdr:colOff>
      <xdr:row>52</xdr:row>
      <xdr:rowOff>47625</xdr:rowOff>
    </xdr:from>
    <xdr:to>
      <xdr:col>5</xdr:col>
      <xdr:colOff>228600</xdr:colOff>
      <xdr:row>53</xdr:row>
      <xdr:rowOff>38100</xdr:rowOff>
    </xdr:to>
    <xdr:sp>
      <xdr:nvSpPr>
        <xdr:cNvPr id="40" name="TextBox 40"/>
        <xdr:cNvSpPr txBox="1">
          <a:spLocks noChangeArrowheads="1"/>
        </xdr:cNvSpPr>
      </xdr:nvSpPr>
      <xdr:spPr>
        <a:xfrm>
          <a:off x="3762375" y="8467725"/>
          <a:ext cx="276225"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114300</xdr:colOff>
      <xdr:row>4</xdr:row>
      <xdr:rowOff>0</xdr:rowOff>
    </xdr:from>
    <xdr:to>
      <xdr:col>7</xdr:col>
      <xdr:colOff>657225</xdr:colOff>
      <xdr:row>27</xdr:row>
      <xdr:rowOff>19050</xdr:rowOff>
    </xdr:to>
    <xdr:graphicFrame>
      <xdr:nvGraphicFramePr>
        <xdr:cNvPr id="41" name="Chart 41"/>
        <xdr:cNvGraphicFramePr/>
      </xdr:nvGraphicFramePr>
      <xdr:xfrm>
        <a:off x="114300" y="647700"/>
        <a:ext cx="5876925" cy="3743325"/>
      </xdr:xfrm>
      <a:graphic>
        <a:graphicData uri="http://schemas.openxmlformats.org/drawingml/2006/chart">
          <c:chart xmlns:c="http://schemas.openxmlformats.org/drawingml/2006/chart" r:id="rId9"/>
        </a:graphicData>
      </a:graphic>
    </xdr:graphicFrame>
    <xdr:clientData/>
  </xdr:twoCellAnchor>
  <xdr:twoCellAnchor>
    <xdr:from>
      <xdr:col>0</xdr:col>
      <xdr:colOff>114300</xdr:colOff>
      <xdr:row>30</xdr:row>
      <xdr:rowOff>0</xdr:rowOff>
    </xdr:from>
    <xdr:to>
      <xdr:col>7</xdr:col>
      <xdr:colOff>685800</xdr:colOff>
      <xdr:row>53</xdr:row>
      <xdr:rowOff>19050</xdr:rowOff>
    </xdr:to>
    <xdr:graphicFrame>
      <xdr:nvGraphicFramePr>
        <xdr:cNvPr id="42" name="Chart 42"/>
        <xdr:cNvGraphicFramePr/>
      </xdr:nvGraphicFramePr>
      <xdr:xfrm>
        <a:off x="114300" y="4857750"/>
        <a:ext cx="5905500" cy="3743325"/>
      </xdr:xfrm>
      <a:graphic>
        <a:graphicData uri="http://schemas.openxmlformats.org/drawingml/2006/chart">
          <c:chart xmlns:c="http://schemas.openxmlformats.org/drawingml/2006/chart" r:id="rId10"/>
        </a:graphicData>
      </a:graphic>
    </xdr:graphicFrame>
    <xdr:clientData/>
  </xdr:twoCellAnchor>
  <xdr:twoCellAnchor>
    <xdr:from>
      <xdr:col>1</xdr:col>
      <xdr:colOff>171450</xdr:colOff>
      <xdr:row>26</xdr:row>
      <xdr:rowOff>47625</xdr:rowOff>
    </xdr:from>
    <xdr:to>
      <xdr:col>1</xdr:col>
      <xdr:colOff>466725</xdr:colOff>
      <xdr:row>27</xdr:row>
      <xdr:rowOff>38100</xdr:rowOff>
    </xdr:to>
    <xdr:sp>
      <xdr:nvSpPr>
        <xdr:cNvPr id="43" name="TextBox 43"/>
        <xdr:cNvSpPr txBox="1">
          <a:spLocks noChangeArrowheads="1"/>
        </xdr:cNvSpPr>
      </xdr:nvSpPr>
      <xdr:spPr>
        <a:xfrm>
          <a:off x="933450" y="4257675"/>
          <a:ext cx="295275"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26</xdr:row>
      <xdr:rowOff>66675</xdr:rowOff>
    </xdr:from>
    <xdr:to>
      <xdr:col>3</xdr:col>
      <xdr:colOff>276225</xdr:colOff>
      <xdr:row>27</xdr:row>
      <xdr:rowOff>57150</xdr:rowOff>
    </xdr:to>
    <xdr:sp>
      <xdr:nvSpPr>
        <xdr:cNvPr id="44" name="TextBox 44"/>
        <xdr:cNvSpPr txBox="1">
          <a:spLocks noChangeArrowheads="1"/>
        </xdr:cNvSpPr>
      </xdr:nvSpPr>
      <xdr:spPr>
        <a:xfrm>
          <a:off x="2286000" y="4276725"/>
          <a:ext cx="276225"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6</xdr:col>
      <xdr:colOff>542925</xdr:colOff>
      <xdr:row>26</xdr:row>
      <xdr:rowOff>47625</xdr:rowOff>
    </xdr:from>
    <xdr:to>
      <xdr:col>7</xdr:col>
      <xdr:colOff>66675</xdr:colOff>
      <xdr:row>27</xdr:row>
      <xdr:rowOff>38100</xdr:rowOff>
    </xdr:to>
    <xdr:sp>
      <xdr:nvSpPr>
        <xdr:cNvPr id="45" name="TextBox 45"/>
        <xdr:cNvSpPr txBox="1">
          <a:spLocks noChangeArrowheads="1"/>
        </xdr:cNvSpPr>
      </xdr:nvSpPr>
      <xdr:spPr>
        <a:xfrm>
          <a:off x="5114925" y="4257675"/>
          <a:ext cx="28575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4</xdr:col>
      <xdr:colOff>704850</xdr:colOff>
      <xdr:row>26</xdr:row>
      <xdr:rowOff>57150</xdr:rowOff>
    </xdr:from>
    <xdr:to>
      <xdr:col>5</xdr:col>
      <xdr:colOff>219075</xdr:colOff>
      <xdr:row>27</xdr:row>
      <xdr:rowOff>47625</xdr:rowOff>
    </xdr:to>
    <xdr:sp>
      <xdr:nvSpPr>
        <xdr:cNvPr id="46" name="TextBox 46"/>
        <xdr:cNvSpPr txBox="1">
          <a:spLocks noChangeArrowheads="1"/>
        </xdr:cNvSpPr>
      </xdr:nvSpPr>
      <xdr:spPr>
        <a:xfrm>
          <a:off x="3752850" y="4267200"/>
          <a:ext cx="276225"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1</xdr:col>
      <xdr:colOff>180975</xdr:colOff>
      <xdr:row>52</xdr:row>
      <xdr:rowOff>38100</xdr:rowOff>
    </xdr:from>
    <xdr:to>
      <xdr:col>1</xdr:col>
      <xdr:colOff>476250</xdr:colOff>
      <xdr:row>53</xdr:row>
      <xdr:rowOff>28575</xdr:rowOff>
    </xdr:to>
    <xdr:sp>
      <xdr:nvSpPr>
        <xdr:cNvPr id="47" name="TextBox 47"/>
        <xdr:cNvSpPr txBox="1">
          <a:spLocks noChangeArrowheads="1"/>
        </xdr:cNvSpPr>
      </xdr:nvSpPr>
      <xdr:spPr>
        <a:xfrm>
          <a:off x="942975" y="8458200"/>
          <a:ext cx="295275"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52</xdr:row>
      <xdr:rowOff>47625</xdr:rowOff>
    </xdr:from>
    <xdr:to>
      <xdr:col>3</xdr:col>
      <xdr:colOff>285750</xdr:colOff>
      <xdr:row>53</xdr:row>
      <xdr:rowOff>38100</xdr:rowOff>
    </xdr:to>
    <xdr:sp>
      <xdr:nvSpPr>
        <xdr:cNvPr id="48" name="TextBox 48"/>
        <xdr:cNvSpPr txBox="1">
          <a:spLocks noChangeArrowheads="1"/>
        </xdr:cNvSpPr>
      </xdr:nvSpPr>
      <xdr:spPr>
        <a:xfrm>
          <a:off x="2286000" y="8467725"/>
          <a:ext cx="285750"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6</xdr:col>
      <xdr:colOff>552450</xdr:colOff>
      <xdr:row>52</xdr:row>
      <xdr:rowOff>38100</xdr:rowOff>
    </xdr:from>
    <xdr:to>
      <xdr:col>7</xdr:col>
      <xdr:colOff>76200</xdr:colOff>
      <xdr:row>53</xdr:row>
      <xdr:rowOff>28575</xdr:rowOff>
    </xdr:to>
    <xdr:sp>
      <xdr:nvSpPr>
        <xdr:cNvPr id="49" name="TextBox 49"/>
        <xdr:cNvSpPr txBox="1">
          <a:spLocks noChangeArrowheads="1"/>
        </xdr:cNvSpPr>
      </xdr:nvSpPr>
      <xdr:spPr>
        <a:xfrm>
          <a:off x="5124450" y="8458200"/>
          <a:ext cx="28575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4</xdr:col>
      <xdr:colOff>714375</xdr:colOff>
      <xdr:row>52</xdr:row>
      <xdr:rowOff>47625</xdr:rowOff>
    </xdr:from>
    <xdr:to>
      <xdr:col>5</xdr:col>
      <xdr:colOff>228600</xdr:colOff>
      <xdr:row>53</xdr:row>
      <xdr:rowOff>38100</xdr:rowOff>
    </xdr:to>
    <xdr:sp>
      <xdr:nvSpPr>
        <xdr:cNvPr id="50" name="TextBox 50"/>
        <xdr:cNvSpPr txBox="1">
          <a:spLocks noChangeArrowheads="1"/>
        </xdr:cNvSpPr>
      </xdr:nvSpPr>
      <xdr:spPr>
        <a:xfrm>
          <a:off x="3762375" y="8467725"/>
          <a:ext cx="276225"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114300</xdr:colOff>
      <xdr:row>4</xdr:row>
      <xdr:rowOff>0</xdr:rowOff>
    </xdr:from>
    <xdr:to>
      <xdr:col>7</xdr:col>
      <xdr:colOff>657225</xdr:colOff>
      <xdr:row>27</xdr:row>
      <xdr:rowOff>19050</xdr:rowOff>
    </xdr:to>
    <xdr:graphicFrame>
      <xdr:nvGraphicFramePr>
        <xdr:cNvPr id="51" name="Chart 51"/>
        <xdr:cNvGraphicFramePr/>
      </xdr:nvGraphicFramePr>
      <xdr:xfrm>
        <a:off x="114300" y="647700"/>
        <a:ext cx="5876925" cy="3743325"/>
      </xdr:xfrm>
      <a:graphic>
        <a:graphicData uri="http://schemas.openxmlformats.org/drawingml/2006/chart">
          <c:chart xmlns:c="http://schemas.openxmlformats.org/drawingml/2006/chart" r:id="rId11"/>
        </a:graphicData>
      </a:graphic>
    </xdr:graphicFrame>
    <xdr:clientData/>
  </xdr:twoCellAnchor>
  <xdr:twoCellAnchor>
    <xdr:from>
      <xdr:col>0</xdr:col>
      <xdr:colOff>114300</xdr:colOff>
      <xdr:row>30</xdr:row>
      <xdr:rowOff>0</xdr:rowOff>
    </xdr:from>
    <xdr:to>
      <xdr:col>7</xdr:col>
      <xdr:colOff>685800</xdr:colOff>
      <xdr:row>53</xdr:row>
      <xdr:rowOff>19050</xdr:rowOff>
    </xdr:to>
    <xdr:graphicFrame>
      <xdr:nvGraphicFramePr>
        <xdr:cNvPr id="52" name="Chart 52"/>
        <xdr:cNvGraphicFramePr/>
      </xdr:nvGraphicFramePr>
      <xdr:xfrm>
        <a:off x="114300" y="4857750"/>
        <a:ext cx="5905500" cy="3743325"/>
      </xdr:xfrm>
      <a:graphic>
        <a:graphicData uri="http://schemas.openxmlformats.org/drawingml/2006/chart">
          <c:chart xmlns:c="http://schemas.openxmlformats.org/drawingml/2006/chart" r:id="rId12"/>
        </a:graphicData>
      </a:graphic>
    </xdr:graphicFrame>
    <xdr:clientData/>
  </xdr:twoCellAnchor>
  <xdr:twoCellAnchor>
    <xdr:from>
      <xdr:col>1</xdr:col>
      <xdr:colOff>171450</xdr:colOff>
      <xdr:row>26</xdr:row>
      <xdr:rowOff>47625</xdr:rowOff>
    </xdr:from>
    <xdr:to>
      <xdr:col>1</xdr:col>
      <xdr:colOff>466725</xdr:colOff>
      <xdr:row>27</xdr:row>
      <xdr:rowOff>38100</xdr:rowOff>
    </xdr:to>
    <xdr:sp>
      <xdr:nvSpPr>
        <xdr:cNvPr id="53" name="TextBox 53"/>
        <xdr:cNvSpPr txBox="1">
          <a:spLocks noChangeArrowheads="1"/>
        </xdr:cNvSpPr>
      </xdr:nvSpPr>
      <xdr:spPr>
        <a:xfrm>
          <a:off x="933450" y="4257675"/>
          <a:ext cx="295275"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26</xdr:row>
      <xdr:rowOff>66675</xdr:rowOff>
    </xdr:from>
    <xdr:to>
      <xdr:col>3</xdr:col>
      <xdr:colOff>276225</xdr:colOff>
      <xdr:row>27</xdr:row>
      <xdr:rowOff>57150</xdr:rowOff>
    </xdr:to>
    <xdr:sp>
      <xdr:nvSpPr>
        <xdr:cNvPr id="54" name="TextBox 54"/>
        <xdr:cNvSpPr txBox="1">
          <a:spLocks noChangeArrowheads="1"/>
        </xdr:cNvSpPr>
      </xdr:nvSpPr>
      <xdr:spPr>
        <a:xfrm>
          <a:off x="2286000" y="4276725"/>
          <a:ext cx="276225"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6</xdr:col>
      <xdr:colOff>542925</xdr:colOff>
      <xdr:row>26</xdr:row>
      <xdr:rowOff>47625</xdr:rowOff>
    </xdr:from>
    <xdr:to>
      <xdr:col>7</xdr:col>
      <xdr:colOff>66675</xdr:colOff>
      <xdr:row>27</xdr:row>
      <xdr:rowOff>38100</xdr:rowOff>
    </xdr:to>
    <xdr:sp>
      <xdr:nvSpPr>
        <xdr:cNvPr id="55" name="TextBox 55"/>
        <xdr:cNvSpPr txBox="1">
          <a:spLocks noChangeArrowheads="1"/>
        </xdr:cNvSpPr>
      </xdr:nvSpPr>
      <xdr:spPr>
        <a:xfrm>
          <a:off x="5114925" y="4257675"/>
          <a:ext cx="28575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4</xdr:col>
      <xdr:colOff>704850</xdr:colOff>
      <xdr:row>26</xdr:row>
      <xdr:rowOff>57150</xdr:rowOff>
    </xdr:from>
    <xdr:to>
      <xdr:col>5</xdr:col>
      <xdr:colOff>219075</xdr:colOff>
      <xdr:row>27</xdr:row>
      <xdr:rowOff>47625</xdr:rowOff>
    </xdr:to>
    <xdr:sp>
      <xdr:nvSpPr>
        <xdr:cNvPr id="56" name="TextBox 56"/>
        <xdr:cNvSpPr txBox="1">
          <a:spLocks noChangeArrowheads="1"/>
        </xdr:cNvSpPr>
      </xdr:nvSpPr>
      <xdr:spPr>
        <a:xfrm>
          <a:off x="3752850" y="4267200"/>
          <a:ext cx="276225"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1</xdr:col>
      <xdr:colOff>180975</xdr:colOff>
      <xdr:row>52</xdr:row>
      <xdr:rowOff>38100</xdr:rowOff>
    </xdr:from>
    <xdr:to>
      <xdr:col>1</xdr:col>
      <xdr:colOff>476250</xdr:colOff>
      <xdr:row>53</xdr:row>
      <xdr:rowOff>28575</xdr:rowOff>
    </xdr:to>
    <xdr:sp>
      <xdr:nvSpPr>
        <xdr:cNvPr id="57" name="TextBox 57"/>
        <xdr:cNvSpPr txBox="1">
          <a:spLocks noChangeArrowheads="1"/>
        </xdr:cNvSpPr>
      </xdr:nvSpPr>
      <xdr:spPr>
        <a:xfrm>
          <a:off x="942975" y="8458200"/>
          <a:ext cx="295275"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52</xdr:row>
      <xdr:rowOff>47625</xdr:rowOff>
    </xdr:from>
    <xdr:to>
      <xdr:col>3</xdr:col>
      <xdr:colOff>285750</xdr:colOff>
      <xdr:row>53</xdr:row>
      <xdr:rowOff>38100</xdr:rowOff>
    </xdr:to>
    <xdr:sp>
      <xdr:nvSpPr>
        <xdr:cNvPr id="58" name="TextBox 58"/>
        <xdr:cNvSpPr txBox="1">
          <a:spLocks noChangeArrowheads="1"/>
        </xdr:cNvSpPr>
      </xdr:nvSpPr>
      <xdr:spPr>
        <a:xfrm>
          <a:off x="2286000" y="8467725"/>
          <a:ext cx="285750"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6</xdr:col>
      <xdr:colOff>552450</xdr:colOff>
      <xdr:row>52</xdr:row>
      <xdr:rowOff>38100</xdr:rowOff>
    </xdr:from>
    <xdr:to>
      <xdr:col>7</xdr:col>
      <xdr:colOff>76200</xdr:colOff>
      <xdr:row>53</xdr:row>
      <xdr:rowOff>28575</xdr:rowOff>
    </xdr:to>
    <xdr:sp>
      <xdr:nvSpPr>
        <xdr:cNvPr id="59" name="TextBox 59"/>
        <xdr:cNvSpPr txBox="1">
          <a:spLocks noChangeArrowheads="1"/>
        </xdr:cNvSpPr>
      </xdr:nvSpPr>
      <xdr:spPr>
        <a:xfrm>
          <a:off x="5124450" y="8458200"/>
          <a:ext cx="28575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4</xdr:col>
      <xdr:colOff>714375</xdr:colOff>
      <xdr:row>52</xdr:row>
      <xdr:rowOff>47625</xdr:rowOff>
    </xdr:from>
    <xdr:to>
      <xdr:col>5</xdr:col>
      <xdr:colOff>228600</xdr:colOff>
      <xdr:row>53</xdr:row>
      <xdr:rowOff>38100</xdr:rowOff>
    </xdr:to>
    <xdr:sp>
      <xdr:nvSpPr>
        <xdr:cNvPr id="60" name="TextBox 60"/>
        <xdr:cNvSpPr txBox="1">
          <a:spLocks noChangeArrowheads="1"/>
        </xdr:cNvSpPr>
      </xdr:nvSpPr>
      <xdr:spPr>
        <a:xfrm>
          <a:off x="3762375" y="8467725"/>
          <a:ext cx="276225"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0</xdr:col>
      <xdr:colOff>0</xdr:colOff>
      <xdr:row>27</xdr:row>
      <xdr:rowOff>28575</xdr:rowOff>
    </xdr:to>
    <xdr:graphicFrame>
      <xdr:nvGraphicFramePr>
        <xdr:cNvPr id="1" name="Chart 1"/>
        <xdr:cNvGraphicFramePr/>
      </xdr:nvGraphicFramePr>
      <xdr:xfrm>
        <a:off x="0" y="647700"/>
        <a:ext cx="0" cy="3752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0</xdr:rowOff>
    </xdr:from>
    <xdr:to>
      <xdr:col>0</xdr:col>
      <xdr:colOff>0</xdr:colOff>
      <xdr:row>53</xdr:row>
      <xdr:rowOff>28575</xdr:rowOff>
    </xdr:to>
    <xdr:graphicFrame>
      <xdr:nvGraphicFramePr>
        <xdr:cNvPr id="2" name="Chart 2"/>
        <xdr:cNvGraphicFramePr/>
      </xdr:nvGraphicFramePr>
      <xdr:xfrm>
        <a:off x="0" y="4857750"/>
        <a:ext cx="0" cy="37528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52</xdr:row>
      <xdr:rowOff>38100</xdr:rowOff>
    </xdr:from>
    <xdr:to>
      <xdr:col>0</xdr:col>
      <xdr:colOff>0</xdr:colOff>
      <xdr:row>53</xdr:row>
      <xdr:rowOff>28575</xdr:rowOff>
    </xdr:to>
    <xdr:sp>
      <xdr:nvSpPr>
        <xdr:cNvPr id="3" name="TextBox 3"/>
        <xdr:cNvSpPr txBox="1">
          <a:spLocks noChangeArrowheads="1"/>
        </xdr:cNvSpPr>
      </xdr:nvSpPr>
      <xdr:spPr>
        <a:xfrm>
          <a:off x="0" y="8458200"/>
          <a:ext cx="0"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0</xdr:col>
      <xdr:colOff>0</xdr:colOff>
      <xdr:row>52</xdr:row>
      <xdr:rowOff>57150</xdr:rowOff>
    </xdr:from>
    <xdr:to>
      <xdr:col>0</xdr:col>
      <xdr:colOff>0</xdr:colOff>
      <xdr:row>53</xdr:row>
      <xdr:rowOff>47625</xdr:rowOff>
    </xdr:to>
    <xdr:sp>
      <xdr:nvSpPr>
        <xdr:cNvPr id="4" name="TextBox 4"/>
        <xdr:cNvSpPr txBox="1">
          <a:spLocks noChangeArrowheads="1"/>
        </xdr:cNvSpPr>
      </xdr:nvSpPr>
      <xdr:spPr>
        <a:xfrm>
          <a:off x="0" y="8477250"/>
          <a:ext cx="0"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0</xdr:col>
      <xdr:colOff>0</xdr:colOff>
      <xdr:row>52</xdr:row>
      <xdr:rowOff>38100</xdr:rowOff>
    </xdr:from>
    <xdr:to>
      <xdr:col>0</xdr:col>
      <xdr:colOff>0</xdr:colOff>
      <xdr:row>53</xdr:row>
      <xdr:rowOff>28575</xdr:rowOff>
    </xdr:to>
    <xdr:sp>
      <xdr:nvSpPr>
        <xdr:cNvPr id="5" name="TextBox 5"/>
        <xdr:cNvSpPr txBox="1">
          <a:spLocks noChangeArrowheads="1"/>
        </xdr:cNvSpPr>
      </xdr:nvSpPr>
      <xdr:spPr>
        <a:xfrm>
          <a:off x="0" y="8458200"/>
          <a:ext cx="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0</xdr:col>
      <xdr:colOff>0</xdr:colOff>
      <xdr:row>52</xdr:row>
      <xdr:rowOff>47625</xdr:rowOff>
    </xdr:from>
    <xdr:to>
      <xdr:col>0</xdr:col>
      <xdr:colOff>0</xdr:colOff>
      <xdr:row>53</xdr:row>
      <xdr:rowOff>38100</xdr:rowOff>
    </xdr:to>
    <xdr:sp>
      <xdr:nvSpPr>
        <xdr:cNvPr id="6" name="TextBox 6"/>
        <xdr:cNvSpPr txBox="1">
          <a:spLocks noChangeArrowheads="1"/>
        </xdr:cNvSpPr>
      </xdr:nvSpPr>
      <xdr:spPr>
        <a:xfrm>
          <a:off x="0" y="8467725"/>
          <a:ext cx="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0</xdr:colOff>
      <xdr:row>26</xdr:row>
      <xdr:rowOff>38100</xdr:rowOff>
    </xdr:from>
    <xdr:to>
      <xdr:col>0</xdr:col>
      <xdr:colOff>0</xdr:colOff>
      <xdr:row>27</xdr:row>
      <xdr:rowOff>28575</xdr:rowOff>
    </xdr:to>
    <xdr:sp>
      <xdr:nvSpPr>
        <xdr:cNvPr id="7" name="TextBox 7"/>
        <xdr:cNvSpPr txBox="1">
          <a:spLocks noChangeArrowheads="1"/>
        </xdr:cNvSpPr>
      </xdr:nvSpPr>
      <xdr:spPr>
        <a:xfrm>
          <a:off x="0" y="4248150"/>
          <a:ext cx="0"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0</xdr:col>
      <xdr:colOff>0</xdr:colOff>
      <xdr:row>26</xdr:row>
      <xdr:rowOff>57150</xdr:rowOff>
    </xdr:from>
    <xdr:to>
      <xdr:col>0</xdr:col>
      <xdr:colOff>0</xdr:colOff>
      <xdr:row>27</xdr:row>
      <xdr:rowOff>47625</xdr:rowOff>
    </xdr:to>
    <xdr:sp>
      <xdr:nvSpPr>
        <xdr:cNvPr id="8" name="TextBox 8"/>
        <xdr:cNvSpPr txBox="1">
          <a:spLocks noChangeArrowheads="1"/>
        </xdr:cNvSpPr>
      </xdr:nvSpPr>
      <xdr:spPr>
        <a:xfrm>
          <a:off x="0" y="4267200"/>
          <a:ext cx="0"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0</xdr:col>
      <xdr:colOff>0</xdr:colOff>
      <xdr:row>26</xdr:row>
      <xdr:rowOff>38100</xdr:rowOff>
    </xdr:from>
    <xdr:to>
      <xdr:col>0</xdr:col>
      <xdr:colOff>0</xdr:colOff>
      <xdr:row>27</xdr:row>
      <xdr:rowOff>28575</xdr:rowOff>
    </xdr:to>
    <xdr:sp>
      <xdr:nvSpPr>
        <xdr:cNvPr id="9" name="TextBox 9"/>
        <xdr:cNvSpPr txBox="1">
          <a:spLocks noChangeArrowheads="1"/>
        </xdr:cNvSpPr>
      </xdr:nvSpPr>
      <xdr:spPr>
        <a:xfrm>
          <a:off x="0" y="4248150"/>
          <a:ext cx="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0</xdr:col>
      <xdr:colOff>0</xdr:colOff>
      <xdr:row>26</xdr:row>
      <xdr:rowOff>47625</xdr:rowOff>
    </xdr:from>
    <xdr:to>
      <xdr:col>0</xdr:col>
      <xdr:colOff>0</xdr:colOff>
      <xdr:row>27</xdr:row>
      <xdr:rowOff>38100</xdr:rowOff>
    </xdr:to>
    <xdr:sp>
      <xdr:nvSpPr>
        <xdr:cNvPr id="10" name="TextBox 10"/>
        <xdr:cNvSpPr txBox="1">
          <a:spLocks noChangeArrowheads="1"/>
        </xdr:cNvSpPr>
      </xdr:nvSpPr>
      <xdr:spPr>
        <a:xfrm>
          <a:off x="0" y="4257675"/>
          <a:ext cx="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0</xdr:colOff>
      <xdr:row>4</xdr:row>
      <xdr:rowOff>0</xdr:rowOff>
    </xdr:from>
    <xdr:to>
      <xdr:col>0</xdr:col>
      <xdr:colOff>0</xdr:colOff>
      <xdr:row>27</xdr:row>
      <xdr:rowOff>28575</xdr:rowOff>
    </xdr:to>
    <xdr:graphicFrame>
      <xdr:nvGraphicFramePr>
        <xdr:cNvPr id="11" name="Chart 11"/>
        <xdr:cNvGraphicFramePr/>
      </xdr:nvGraphicFramePr>
      <xdr:xfrm>
        <a:off x="0" y="647700"/>
        <a:ext cx="0" cy="37528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30</xdr:row>
      <xdr:rowOff>0</xdr:rowOff>
    </xdr:from>
    <xdr:to>
      <xdr:col>0</xdr:col>
      <xdr:colOff>0</xdr:colOff>
      <xdr:row>53</xdr:row>
      <xdr:rowOff>28575</xdr:rowOff>
    </xdr:to>
    <xdr:graphicFrame>
      <xdr:nvGraphicFramePr>
        <xdr:cNvPr id="12" name="Chart 12"/>
        <xdr:cNvGraphicFramePr/>
      </xdr:nvGraphicFramePr>
      <xdr:xfrm>
        <a:off x="0" y="4857750"/>
        <a:ext cx="0" cy="37528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52</xdr:row>
      <xdr:rowOff>38100</xdr:rowOff>
    </xdr:from>
    <xdr:to>
      <xdr:col>0</xdr:col>
      <xdr:colOff>0</xdr:colOff>
      <xdr:row>53</xdr:row>
      <xdr:rowOff>28575</xdr:rowOff>
    </xdr:to>
    <xdr:sp>
      <xdr:nvSpPr>
        <xdr:cNvPr id="13" name="TextBox 13"/>
        <xdr:cNvSpPr txBox="1">
          <a:spLocks noChangeArrowheads="1"/>
        </xdr:cNvSpPr>
      </xdr:nvSpPr>
      <xdr:spPr>
        <a:xfrm>
          <a:off x="0" y="8458200"/>
          <a:ext cx="0"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0</xdr:col>
      <xdr:colOff>0</xdr:colOff>
      <xdr:row>52</xdr:row>
      <xdr:rowOff>57150</xdr:rowOff>
    </xdr:from>
    <xdr:to>
      <xdr:col>0</xdr:col>
      <xdr:colOff>0</xdr:colOff>
      <xdr:row>53</xdr:row>
      <xdr:rowOff>47625</xdr:rowOff>
    </xdr:to>
    <xdr:sp>
      <xdr:nvSpPr>
        <xdr:cNvPr id="14" name="TextBox 14"/>
        <xdr:cNvSpPr txBox="1">
          <a:spLocks noChangeArrowheads="1"/>
        </xdr:cNvSpPr>
      </xdr:nvSpPr>
      <xdr:spPr>
        <a:xfrm>
          <a:off x="0" y="8477250"/>
          <a:ext cx="0"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0</xdr:col>
      <xdr:colOff>0</xdr:colOff>
      <xdr:row>52</xdr:row>
      <xdr:rowOff>38100</xdr:rowOff>
    </xdr:from>
    <xdr:to>
      <xdr:col>0</xdr:col>
      <xdr:colOff>0</xdr:colOff>
      <xdr:row>53</xdr:row>
      <xdr:rowOff>28575</xdr:rowOff>
    </xdr:to>
    <xdr:sp>
      <xdr:nvSpPr>
        <xdr:cNvPr id="15" name="TextBox 15"/>
        <xdr:cNvSpPr txBox="1">
          <a:spLocks noChangeArrowheads="1"/>
        </xdr:cNvSpPr>
      </xdr:nvSpPr>
      <xdr:spPr>
        <a:xfrm>
          <a:off x="0" y="8458200"/>
          <a:ext cx="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0</xdr:col>
      <xdr:colOff>0</xdr:colOff>
      <xdr:row>52</xdr:row>
      <xdr:rowOff>47625</xdr:rowOff>
    </xdr:from>
    <xdr:to>
      <xdr:col>0</xdr:col>
      <xdr:colOff>0</xdr:colOff>
      <xdr:row>53</xdr:row>
      <xdr:rowOff>38100</xdr:rowOff>
    </xdr:to>
    <xdr:sp>
      <xdr:nvSpPr>
        <xdr:cNvPr id="16" name="TextBox 16"/>
        <xdr:cNvSpPr txBox="1">
          <a:spLocks noChangeArrowheads="1"/>
        </xdr:cNvSpPr>
      </xdr:nvSpPr>
      <xdr:spPr>
        <a:xfrm>
          <a:off x="0" y="8467725"/>
          <a:ext cx="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0</xdr:colOff>
      <xdr:row>26</xdr:row>
      <xdr:rowOff>38100</xdr:rowOff>
    </xdr:from>
    <xdr:to>
      <xdr:col>0</xdr:col>
      <xdr:colOff>0</xdr:colOff>
      <xdr:row>27</xdr:row>
      <xdr:rowOff>28575</xdr:rowOff>
    </xdr:to>
    <xdr:sp>
      <xdr:nvSpPr>
        <xdr:cNvPr id="17" name="TextBox 17"/>
        <xdr:cNvSpPr txBox="1">
          <a:spLocks noChangeArrowheads="1"/>
        </xdr:cNvSpPr>
      </xdr:nvSpPr>
      <xdr:spPr>
        <a:xfrm>
          <a:off x="0" y="4248150"/>
          <a:ext cx="0"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0</xdr:col>
      <xdr:colOff>0</xdr:colOff>
      <xdr:row>26</xdr:row>
      <xdr:rowOff>57150</xdr:rowOff>
    </xdr:from>
    <xdr:to>
      <xdr:col>0</xdr:col>
      <xdr:colOff>0</xdr:colOff>
      <xdr:row>27</xdr:row>
      <xdr:rowOff>47625</xdr:rowOff>
    </xdr:to>
    <xdr:sp>
      <xdr:nvSpPr>
        <xdr:cNvPr id="18" name="TextBox 18"/>
        <xdr:cNvSpPr txBox="1">
          <a:spLocks noChangeArrowheads="1"/>
        </xdr:cNvSpPr>
      </xdr:nvSpPr>
      <xdr:spPr>
        <a:xfrm>
          <a:off x="0" y="4267200"/>
          <a:ext cx="0"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0</xdr:col>
      <xdr:colOff>0</xdr:colOff>
      <xdr:row>26</xdr:row>
      <xdr:rowOff>38100</xdr:rowOff>
    </xdr:from>
    <xdr:to>
      <xdr:col>0</xdr:col>
      <xdr:colOff>0</xdr:colOff>
      <xdr:row>27</xdr:row>
      <xdr:rowOff>28575</xdr:rowOff>
    </xdr:to>
    <xdr:sp>
      <xdr:nvSpPr>
        <xdr:cNvPr id="19" name="TextBox 19"/>
        <xdr:cNvSpPr txBox="1">
          <a:spLocks noChangeArrowheads="1"/>
        </xdr:cNvSpPr>
      </xdr:nvSpPr>
      <xdr:spPr>
        <a:xfrm>
          <a:off x="0" y="4248150"/>
          <a:ext cx="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0</xdr:col>
      <xdr:colOff>0</xdr:colOff>
      <xdr:row>26</xdr:row>
      <xdr:rowOff>47625</xdr:rowOff>
    </xdr:from>
    <xdr:to>
      <xdr:col>0</xdr:col>
      <xdr:colOff>0</xdr:colOff>
      <xdr:row>27</xdr:row>
      <xdr:rowOff>38100</xdr:rowOff>
    </xdr:to>
    <xdr:sp>
      <xdr:nvSpPr>
        <xdr:cNvPr id="20" name="TextBox 20"/>
        <xdr:cNvSpPr txBox="1">
          <a:spLocks noChangeArrowheads="1"/>
        </xdr:cNvSpPr>
      </xdr:nvSpPr>
      <xdr:spPr>
        <a:xfrm>
          <a:off x="0" y="4257675"/>
          <a:ext cx="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0</xdr:colOff>
      <xdr:row>4</xdr:row>
      <xdr:rowOff>0</xdr:rowOff>
    </xdr:from>
    <xdr:to>
      <xdr:col>0</xdr:col>
      <xdr:colOff>0</xdr:colOff>
      <xdr:row>27</xdr:row>
      <xdr:rowOff>28575</xdr:rowOff>
    </xdr:to>
    <xdr:graphicFrame>
      <xdr:nvGraphicFramePr>
        <xdr:cNvPr id="21" name="Chart 21"/>
        <xdr:cNvGraphicFramePr/>
      </xdr:nvGraphicFramePr>
      <xdr:xfrm>
        <a:off x="0" y="647700"/>
        <a:ext cx="0" cy="375285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30</xdr:row>
      <xdr:rowOff>0</xdr:rowOff>
    </xdr:from>
    <xdr:to>
      <xdr:col>0</xdr:col>
      <xdr:colOff>0</xdr:colOff>
      <xdr:row>53</xdr:row>
      <xdr:rowOff>28575</xdr:rowOff>
    </xdr:to>
    <xdr:graphicFrame>
      <xdr:nvGraphicFramePr>
        <xdr:cNvPr id="22" name="Chart 22"/>
        <xdr:cNvGraphicFramePr/>
      </xdr:nvGraphicFramePr>
      <xdr:xfrm>
        <a:off x="0" y="4857750"/>
        <a:ext cx="0" cy="375285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52</xdr:row>
      <xdr:rowOff>38100</xdr:rowOff>
    </xdr:from>
    <xdr:to>
      <xdr:col>0</xdr:col>
      <xdr:colOff>0</xdr:colOff>
      <xdr:row>53</xdr:row>
      <xdr:rowOff>28575</xdr:rowOff>
    </xdr:to>
    <xdr:sp>
      <xdr:nvSpPr>
        <xdr:cNvPr id="23" name="TextBox 23"/>
        <xdr:cNvSpPr txBox="1">
          <a:spLocks noChangeArrowheads="1"/>
        </xdr:cNvSpPr>
      </xdr:nvSpPr>
      <xdr:spPr>
        <a:xfrm>
          <a:off x="0" y="8458200"/>
          <a:ext cx="0"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0</xdr:col>
      <xdr:colOff>0</xdr:colOff>
      <xdr:row>52</xdr:row>
      <xdr:rowOff>57150</xdr:rowOff>
    </xdr:from>
    <xdr:to>
      <xdr:col>0</xdr:col>
      <xdr:colOff>0</xdr:colOff>
      <xdr:row>53</xdr:row>
      <xdr:rowOff>47625</xdr:rowOff>
    </xdr:to>
    <xdr:sp>
      <xdr:nvSpPr>
        <xdr:cNvPr id="24" name="TextBox 24"/>
        <xdr:cNvSpPr txBox="1">
          <a:spLocks noChangeArrowheads="1"/>
        </xdr:cNvSpPr>
      </xdr:nvSpPr>
      <xdr:spPr>
        <a:xfrm>
          <a:off x="0" y="8477250"/>
          <a:ext cx="0"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0</xdr:col>
      <xdr:colOff>0</xdr:colOff>
      <xdr:row>52</xdr:row>
      <xdr:rowOff>38100</xdr:rowOff>
    </xdr:from>
    <xdr:to>
      <xdr:col>0</xdr:col>
      <xdr:colOff>0</xdr:colOff>
      <xdr:row>53</xdr:row>
      <xdr:rowOff>28575</xdr:rowOff>
    </xdr:to>
    <xdr:sp>
      <xdr:nvSpPr>
        <xdr:cNvPr id="25" name="TextBox 25"/>
        <xdr:cNvSpPr txBox="1">
          <a:spLocks noChangeArrowheads="1"/>
        </xdr:cNvSpPr>
      </xdr:nvSpPr>
      <xdr:spPr>
        <a:xfrm>
          <a:off x="0" y="8458200"/>
          <a:ext cx="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0</xdr:col>
      <xdr:colOff>0</xdr:colOff>
      <xdr:row>52</xdr:row>
      <xdr:rowOff>47625</xdr:rowOff>
    </xdr:from>
    <xdr:to>
      <xdr:col>0</xdr:col>
      <xdr:colOff>0</xdr:colOff>
      <xdr:row>53</xdr:row>
      <xdr:rowOff>38100</xdr:rowOff>
    </xdr:to>
    <xdr:sp>
      <xdr:nvSpPr>
        <xdr:cNvPr id="26" name="TextBox 26"/>
        <xdr:cNvSpPr txBox="1">
          <a:spLocks noChangeArrowheads="1"/>
        </xdr:cNvSpPr>
      </xdr:nvSpPr>
      <xdr:spPr>
        <a:xfrm>
          <a:off x="0" y="8467725"/>
          <a:ext cx="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0</xdr:colOff>
      <xdr:row>26</xdr:row>
      <xdr:rowOff>38100</xdr:rowOff>
    </xdr:from>
    <xdr:to>
      <xdr:col>0</xdr:col>
      <xdr:colOff>0</xdr:colOff>
      <xdr:row>27</xdr:row>
      <xdr:rowOff>28575</xdr:rowOff>
    </xdr:to>
    <xdr:sp>
      <xdr:nvSpPr>
        <xdr:cNvPr id="27" name="TextBox 27"/>
        <xdr:cNvSpPr txBox="1">
          <a:spLocks noChangeArrowheads="1"/>
        </xdr:cNvSpPr>
      </xdr:nvSpPr>
      <xdr:spPr>
        <a:xfrm>
          <a:off x="0" y="4248150"/>
          <a:ext cx="0"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0</xdr:col>
      <xdr:colOff>0</xdr:colOff>
      <xdr:row>26</xdr:row>
      <xdr:rowOff>57150</xdr:rowOff>
    </xdr:from>
    <xdr:to>
      <xdr:col>0</xdr:col>
      <xdr:colOff>0</xdr:colOff>
      <xdr:row>27</xdr:row>
      <xdr:rowOff>47625</xdr:rowOff>
    </xdr:to>
    <xdr:sp>
      <xdr:nvSpPr>
        <xdr:cNvPr id="28" name="TextBox 28"/>
        <xdr:cNvSpPr txBox="1">
          <a:spLocks noChangeArrowheads="1"/>
        </xdr:cNvSpPr>
      </xdr:nvSpPr>
      <xdr:spPr>
        <a:xfrm>
          <a:off x="0" y="4267200"/>
          <a:ext cx="0"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0</xdr:col>
      <xdr:colOff>0</xdr:colOff>
      <xdr:row>26</xdr:row>
      <xdr:rowOff>38100</xdr:rowOff>
    </xdr:from>
    <xdr:to>
      <xdr:col>0</xdr:col>
      <xdr:colOff>0</xdr:colOff>
      <xdr:row>27</xdr:row>
      <xdr:rowOff>28575</xdr:rowOff>
    </xdr:to>
    <xdr:sp>
      <xdr:nvSpPr>
        <xdr:cNvPr id="29" name="TextBox 29"/>
        <xdr:cNvSpPr txBox="1">
          <a:spLocks noChangeArrowheads="1"/>
        </xdr:cNvSpPr>
      </xdr:nvSpPr>
      <xdr:spPr>
        <a:xfrm>
          <a:off x="0" y="4248150"/>
          <a:ext cx="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0</xdr:col>
      <xdr:colOff>0</xdr:colOff>
      <xdr:row>26</xdr:row>
      <xdr:rowOff>47625</xdr:rowOff>
    </xdr:from>
    <xdr:to>
      <xdr:col>0</xdr:col>
      <xdr:colOff>0</xdr:colOff>
      <xdr:row>27</xdr:row>
      <xdr:rowOff>38100</xdr:rowOff>
    </xdr:to>
    <xdr:sp>
      <xdr:nvSpPr>
        <xdr:cNvPr id="30" name="TextBox 30"/>
        <xdr:cNvSpPr txBox="1">
          <a:spLocks noChangeArrowheads="1"/>
        </xdr:cNvSpPr>
      </xdr:nvSpPr>
      <xdr:spPr>
        <a:xfrm>
          <a:off x="0" y="4257675"/>
          <a:ext cx="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152400</xdr:colOff>
      <xdr:row>4</xdr:row>
      <xdr:rowOff>0</xdr:rowOff>
    </xdr:from>
    <xdr:to>
      <xdr:col>7</xdr:col>
      <xdr:colOff>695325</xdr:colOff>
      <xdr:row>27</xdr:row>
      <xdr:rowOff>28575</xdr:rowOff>
    </xdr:to>
    <xdr:graphicFrame>
      <xdr:nvGraphicFramePr>
        <xdr:cNvPr id="31" name="Chart 31"/>
        <xdr:cNvGraphicFramePr/>
      </xdr:nvGraphicFramePr>
      <xdr:xfrm>
        <a:off x="152400" y="647700"/>
        <a:ext cx="5876925" cy="3752850"/>
      </xdr:xfrm>
      <a:graphic>
        <a:graphicData uri="http://schemas.openxmlformats.org/drawingml/2006/chart">
          <c:chart xmlns:c="http://schemas.openxmlformats.org/drawingml/2006/chart" r:id="rId7"/>
        </a:graphicData>
      </a:graphic>
    </xdr:graphicFrame>
    <xdr:clientData/>
  </xdr:twoCellAnchor>
  <xdr:twoCellAnchor>
    <xdr:from>
      <xdr:col>0</xdr:col>
      <xdr:colOff>152400</xdr:colOff>
      <xdr:row>30</xdr:row>
      <xdr:rowOff>0</xdr:rowOff>
    </xdr:from>
    <xdr:to>
      <xdr:col>7</xdr:col>
      <xdr:colOff>695325</xdr:colOff>
      <xdr:row>53</xdr:row>
      <xdr:rowOff>28575</xdr:rowOff>
    </xdr:to>
    <xdr:graphicFrame>
      <xdr:nvGraphicFramePr>
        <xdr:cNvPr id="32" name="Chart 32"/>
        <xdr:cNvGraphicFramePr/>
      </xdr:nvGraphicFramePr>
      <xdr:xfrm>
        <a:off x="152400" y="4857750"/>
        <a:ext cx="5876925" cy="3752850"/>
      </xdr:xfrm>
      <a:graphic>
        <a:graphicData uri="http://schemas.openxmlformats.org/drawingml/2006/chart">
          <c:chart xmlns:c="http://schemas.openxmlformats.org/drawingml/2006/chart" r:id="rId8"/>
        </a:graphicData>
      </a:graphic>
    </xdr:graphicFrame>
    <xdr:clientData/>
  </xdr:twoCellAnchor>
  <xdr:twoCellAnchor>
    <xdr:from>
      <xdr:col>1</xdr:col>
      <xdr:colOff>276225</xdr:colOff>
      <xdr:row>52</xdr:row>
      <xdr:rowOff>38100</xdr:rowOff>
    </xdr:from>
    <xdr:to>
      <xdr:col>1</xdr:col>
      <xdr:colOff>571500</xdr:colOff>
      <xdr:row>53</xdr:row>
      <xdr:rowOff>28575</xdr:rowOff>
    </xdr:to>
    <xdr:sp>
      <xdr:nvSpPr>
        <xdr:cNvPr id="33" name="TextBox 33"/>
        <xdr:cNvSpPr txBox="1">
          <a:spLocks noChangeArrowheads="1"/>
        </xdr:cNvSpPr>
      </xdr:nvSpPr>
      <xdr:spPr>
        <a:xfrm>
          <a:off x="1038225" y="8458200"/>
          <a:ext cx="295275"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85725</xdr:colOff>
      <xdr:row>52</xdr:row>
      <xdr:rowOff>57150</xdr:rowOff>
    </xdr:from>
    <xdr:to>
      <xdr:col>3</xdr:col>
      <xdr:colOff>381000</xdr:colOff>
      <xdr:row>53</xdr:row>
      <xdr:rowOff>47625</xdr:rowOff>
    </xdr:to>
    <xdr:sp>
      <xdr:nvSpPr>
        <xdr:cNvPr id="34" name="TextBox 34"/>
        <xdr:cNvSpPr txBox="1">
          <a:spLocks noChangeArrowheads="1"/>
        </xdr:cNvSpPr>
      </xdr:nvSpPr>
      <xdr:spPr>
        <a:xfrm>
          <a:off x="2371725" y="8477250"/>
          <a:ext cx="295275"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6</xdr:col>
      <xdr:colOff>647700</xdr:colOff>
      <xdr:row>52</xdr:row>
      <xdr:rowOff>38100</xdr:rowOff>
    </xdr:from>
    <xdr:to>
      <xdr:col>7</xdr:col>
      <xdr:colOff>171450</xdr:colOff>
      <xdr:row>53</xdr:row>
      <xdr:rowOff>28575</xdr:rowOff>
    </xdr:to>
    <xdr:sp>
      <xdr:nvSpPr>
        <xdr:cNvPr id="35" name="TextBox 35"/>
        <xdr:cNvSpPr txBox="1">
          <a:spLocks noChangeArrowheads="1"/>
        </xdr:cNvSpPr>
      </xdr:nvSpPr>
      <xdr:spPr>
        <a:xfrm>
          <a:off x="5219700" y="8458200"/>
          <a:ext cx="28575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5</xdr:col>
      <xdr:colOff>28575</xdr:colOff>
      <xdr:row>52</xdr:row>
      <xdr:rowOff>47625</xdr:rowOff>
    </xdr:from>
    <xdr:to>
      <xdr:col>5</xdr:col>
      <xdr:colOff>323850</xdr:colOff>
      <xdr:row>53</xdr:row>
      <xdr:rowOff>38100</xdr:rowOff>
    </xdr:to>
    <xdr:sp>
      <xdr:nvSpPr>
        <xdr:cNvPr id="36" name="TextBox 36"/>
        <xdr:cNvSpPr txBox="1">
          <a:spLocks noChangeArrowheads="1"/>
        </xdr:cNvSpPr>
      </xdr:nvSpPr>
      <xdr:spPr>
        <a:xfrm>
          <a:off x="3838575" y="8467725"/>
          <a:ext cx="295275"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1</xdr:col>
      <xdr:colOff>238125</xdr:colOff>
      <xdr:row>26</xdr:row>
      <xdr:rowOff>38100</xdr:rowOff>
    </xdr:from>
    <xdr:to>
      <xdr:col>1</xdr:col>
      <xdr:colOff>533400</xdr:colOff>
      <xdr:row>27</xdr:row>
      <xdr:rowOff>28575</xdr:rowOff>
    </xdr:to>
    <xdr:sp>
      <xdr:nvSpPr>
        <xdr:cNvPr id="37" name="TextBox 37"/>
        <xdr:cNvSpPr txBox="1">
          <a:spLocks noChangeArrowheads="1"/>
        </xdr:cNvSpPr>
      </xdr:nvSpPr>
      <xdr:spPr>
        <a:xfrm>
          <a:off x="1000125" y="4248150"/>
          <a:ext cx="295275"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47625</xdr:colOff>
      <xdr:row>26</xdr:row>
      <xdr:rowOff>57150</xdr:rowOff>
    </xdr:from>
    <xdr:to>
      <xdr:col>3</xdr:col>
      <xdr:colOff>342900</xdr:colOff>
      <xdr:row>27</xdr:row>
      <xdr:rowOff>47625</xdr:rowOff>
    </xdr:to>
    <xdr:sp>
      <xdr:nvSpPr>
        <xdr:cNvPr id="38" name="TextBox 38"/>
        <xdr:cNvSpPr txBox="1">
          <a:spLocks noChangeArrowheads="1"/>
        </xdr:cNvSpPr>
      </xdr:nvSpPr>
      <xdr:spPr>
        <a:xfrm>
          <a:off x="2333625" y="4267200"/>
          <a:ext cx="295275"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6</xdr:col>
      <xdr:colOff>609600</xdr:colOff>
      <xdr:row>26</xdr:row>
      <xdr:rowOff>38100</xdr:rowOff>
    </xdr:from>
    <xdr:to>
      <xdr:col>7</xdr:col>
      <xdr:colOff>133350</xdr:colOff>
      <xdr:row>27</xdr:row>
      <xdr:rowOff>28575</xdr:rowOff>
    </xdr:to>
    <xdr:sp>
      <xdr:nvSpPr>
        <xdr:cNvPr id="39" name="TextBox 39"/>
        <xdr:cNvSpPr txBox="1">
          <a:spLocks noChangeArrowheads="1"/>
        </xdr:cNvSpPr>
      </xdr:nvSpPr>
      <xdr:spPr>
        <a:xfrm>
          <a:off x="5181600" y="4248150"/>
          <a:ext cx="28575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4</xdr:col>
      <xdr:colOff>762000</xdr:colOff>
      <xdr:row>26</xdr:row>
      <xdr:rowOff>47625</xdr:rowOff>
    </xdr:from>
    <xdr:to>
      <xdr:col>5</xdr:col>
      <xdr:colOff>285750</xdr:colOff>
      <xdr:row>27</xdr:row>
      <xdr:rowOff>38100</xdr:rowOff>
    </xdr:to>
    <xdr:sp>
      <xdr:nvSpPr>
        <xdr:cNvPr id="40" name="TextBox 40"/>
        <xdr:cNvSpPr txBox="1">
          <a:spLocks noChangeArrowheads="1"/>
        </xdr:cNvSpPr>
      </xdr:nvSpPr>
      <xdr:spPr>
        <a:xfrm>
          <a:off x="3810000" y="4257675"/>
          <a:ext cx="28575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152400</xdr:colOff>
      <xdr:row>4</xdr:row>
      <xdr:rowOff>0</xdr:rowOff>
    </xdr:from>
    <xdr:to>
      <xdr:col>7</xdr:col>
      <xdr:colOff>695325</xdr:colOff>
      <xdr:row>27</xdr:row>
      <xdr:rowOff>28575</xdr:rowOff>
    </xdr:to>
    <xdr:graphicFrame>
      <xdr:nvGraphicFramePr>
        <xdr:cNvPr id="41" name="Chart 41"/>
        <xdr:cNvGraphicFramePr/>
      </xdr:nvGraphicFramePr>
      <xdr:xfrm>
        <a:off x="152400" y="647700"/>
        <a:ext cx="5876925" cy="3752850"/>
      </xdr:xfrm>
      <a:graphic>
        <a:graphicData uri="http://schemas.openxmlformats.org/drawingml/2006/chart">
          <c:chart xmlns:c="http://schemas.openxmlformats.org/drawingml/2006/chart" r:id="rId9"/>
        </a:graphicData>
      </a:graphic>
    </xdr:graphicFrame>
    <xdr:clientData/>
  </xdr:twoCellAnchor>
  <xdr:twoCellAnchor>
    <xdr:from>
      <xdr:col>0</xdr:col>
      <xdr:colOff>152400</xdr:colOff>
      <xdr:row>30</xdr:row>
      <xdr:rowOff>0</xdr:rowOff>
    </xdr:from>
    <xdr:to>
      <xdr:col>7</xdr:col>
      <xdr:colOff>695325</xdr:colOff>
      <xdr:row>53</xdr:row>
      <xdr:rowOff>28575</xdr:rowOff>
    </xdr:to>
    <xdr:graphicFrame>
      <xdr:nvGraphicFramePr>
        <xdr:cNvPr id="42" name="Chart 42"/>
        <xdr:cNvGraphicFramePr/>
      </xdr:nvGraphicFramePr>
      <xdr:xfrm>
        <a:off x="152400" y="4857750"/>
        <a:ext cx="5876925" cy="3752850"/>
      </xdr:xfrm>
      <a:graphic>
        <a:graphicData uri="http://schemas.openxmlformats.org/drawingml/2006/chart">
          <c:chart xmlns:c="http://schemas.openxmlformats.org/drawingml/2006/chart" r:id="rId10"/>
        </a:graphicData>
      </a:graphic>
    </xdr:graphicFrame>
    <xdr:clientData/>
  </xdr:twoCellAnchor>
  <xdr:twoCellAnchor>
    <xdr:from>
      <xdr:col>1</xdr:col>
      <xdr:colOff>276225</xdr:colOff>
      <xdr:row>52</xdr:row>
      <xdr:rowOff>38100</xdr:rowOff>
    </xdr:from>
    <xdr:to>
      <xdr:col>1</xdr:col>
      <xdr:colOff>571500</xdr:colOff>
      <xdr:row>53</xdr:row>
      <xdr:rowOff>28575</xdr:rowOff>
    </xdr:to>
    <xdr:sp>
      <xdr:nvSpPr>
        <xdr:cNvPr id="43" name="TextBox 43"/>
        <xdr:cNvSpPr txBox="1">
          <a:spLocks noChangeArrowheads="1"/>
        </xdr:cNvSpPr>
      </xdr:nvSpPr>
      <xdr:spPr>
        <a:xfrm>
          <a:off x="1038225" y="8458200"/>
          <a:ext cx="295275"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85725</xdr:colOff>
      <xdr:row>52</xdr:row>
      <xdr:rowOff>57150</xdr:rowOff>
    </xdr:from>
    <xdr:to>
      <xdr:col>3</xdr:col>
      <xdr:colOff>381000</xdr:colOff>
      <xdr:row>53</xdr:row>
      <xdr:rowOff>47625</xdr:rowOff>
    </xdr:to>
    <xdr:sp>
      <xdr:nvSpPr>
        <xdr:cNvPr id="44" name="TextBox 44"/>
        <xdr:cNvSpPr txBox="1">
          <a:spLocks noChangeArrowheads="1"/>
        </xdr:cNvSpPr>
      </xdr:nvSpPr>
      <xdr:spPr>
        <a:xfrm>
          <a:off x="2371725" y="8477250"/>
          <a:ext cx="295275"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6</xdr:col>
      <xdr:colOff>647700</xdr:colOff>
      <xdr:row>52</xdr:row>
      <xdr:rowOff>38100</xdr:rowOff>
    </xdr:from>
    <xdr:to>
      <xdr:col>7</xdr:col>
      <xdr:colOff>171450</xdr:colOff>
      <xdr:row>53</xdr:row>
      <xdr:rowOff>28575</xdr:rowOff>
    </xdr:to>
    <xdr:sp>
      <xdr:nvSpPr>
        <xdr:cNvPr id="45" name="TextBox 45"/>
        <xdr:cNvSpPr txBox="1">
          <a:spLocks noChangeArrowheads="1"/>
        </xdr:cNvSpPr>
      </xdr:nvSpPr>
      <xdr:spPr>
        <a:xfrm>
          <a:off x="5219700" y="8458200"/>
          <a:ext cx="28575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5</xdr:col>
      <xdr:colOff>28575</xdr:colOff>
      <xdr:row>52</xdr:row>
      <xdr:rowOff>47625</xdr:rowOff>
    </xdr:from>
    <xdr:to>
      <xdr:col>5</xdr:col>
      <xdr:colOff>323850</xdr:colOff>
      <xdr:row>53</xdr:row>
      <xdr:rowOff>38100</xdr:rowOff>
    </xdr:to>
    <xdr:sp>
      <xdr:nvSpPr>
        <xdr:cNvPr id="46" name="TextBox 46"/>
        <xdr:cNvSpPr txBox="1">
          <a:spLocks noChangeArrowheads="1"/>
        </xdr:cNvSpPr>
      </xdr:nvSpPr>
      <xdr:spPr>
        <a:xfrm>
          <a:off x="3838575" y="8467725"/>
          <a:ext cx="295275"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1</xdr:col>
      <xdr:colOff>238125</xdr:colOff>
      <xdr:row>26</xdr:row>
      <xdr:rowOff>38100</xdr:rowOff>
    </xdr:from>
    <xdr:to>
      <xdr:col>1</xdr:col>
      <xdr:colOff>533400</xdr:colOff>
      <xdr:row>27</xdr:row>
      <xdr:rowOff>28575</xdr:rowOff>
    </xdr:to>
    <xdr:sp>
      <xdr:nvSpPr>
        <xdr:cNvPr id="47" name="TextBox 47"/>
        <xdr:cNvSpPr txBox="1">
          <a:spLocks noChangeArrowheads="1"/>
        </xdr:cNvSpPr>
      </xdr:nvSpPr>
      <xdr:spPr>
        <a:xfrm>
          <a:off x="1000125" y="4248150"/>
          <a:ext cx="295275"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47625</xdr:colOff>
      <xdr:row>26</xdr:row>
      <xdr:rowOff>57150</xdr:rowOff>
    </xdr:from>
    <xdr:to>
      <xdr:col>3</xdr:col>
      <xdr:colOff>342900</xdr:colOff>
      <xdr:row>27</xdr:row>
      <xdr:rowOff>47625</xdr:rowOff>
    </xdr:to>
    <xdr:sp>
      <xdr:nvSpPr>
        <xdr:cNvPr id="48" name="TextBox 48"/>
        <xdr:cNvSpPr txBox="1">
          <a:spLocks noChangeArrowheads="1"/>
        </xdr:cNvSpPr>
      </xdr:nvSpPr>
      <xdr:spPr>
        <a:xfrm>
          <a:off x="2333625" y="4267200"/>
          <a:ext cx="295275"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6</xdr:col>
      <xdr:colOff>609600</xdr:colOff>
      <xdr:row>26</xdr:row>
      <xdr:rowOff>38100</xdr:rowOff>
    </xdr:from>
    <xdr:to>
      <xdr:col>7</xdr:col>
      <xdr:colOff>133350</xdr:colOff>
      <xdr:row>27</xdr:row>
      <xdr:rowOff>28575</xdr:rowOff>
    </xdr:to>
    <xdr:sp>
      <xdr:nvSpPr>
        <xdr:cNvPr id="49" name="TextBox 49"/>
        <xdr:cNvSpPr txBox="1">
          <a:spLocks noChangeArrowheads="1"/>
        </xdr:cNvSpPr>
      </xdr:nvSpPr>
      <xdr:spPr>
        <a:xfrm>
          <a:off x="5181600" y="4248150"/>
          <a:ext cx="28575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4</xdr:col>
      <xdr:colOff>762000</xdr:colOff>
      <xdr:row>26</xdr:row>
      <xdr:rowOff>47625</xdr:rowOff>
    </xdr:from>
    <xdr:to>
      <xdr:col>5</xdr:col>
      <xdr:colOff>285750</xdr:colOff>
      <xdr:row>27</xdr:row>
      <xdr:rowOff>38100</xdr:rowOff>
    </xdr:to>
    <xdr:sp>
      <xdr:nvSpPr>
        <xdr:cNvPr id="50" name="TextBox 50"/>
        <xdr:cNvSpPr txBox="1">
          <a:spLocks noChangeArrowheads="1"/>
        </xdr:cNvSpPr>
      </xdr:nvSpPr>
      <xdr:spPr>
        <a:xfrm>
          <a:off x="3810000" y="4257675"/>
          <a:ext cx="28575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152400</xdr:colOff>
      <xdr:row>4</xdr:row>
      <xdr:rowOff>0</xdr:rowOff>
    </xdr:from>
    <xdr:to>
      <xdr:col>7</xdr:col>
      <xdr:colOff>695325</xdr:colOff>
      <xdr:row>27</xdr:row>
      <xdr:rowOff>28575</xdr:rowOff>
    </xdr:to>
    <xdr:graphicFrame>
      <xdr:nvGraphicFramePr>
        <xdr:cNvPr id="51" name="Chart 51"/>
        <xdr:cNvGraphicFramePr/>
      </xdr:nvGraphicFramePr>
      <xdr:xfrm>
        <a:off x="152400" y="647700"/>
        <a:ext cx="5876925" cy="3752850"/>
      </xdr:xfrm>
      <a:graphic>
        <a:graphicData uri="http://schemas.openxmlformats.org/drawingml/2006/chart">
          <c:chart xmlns:c="http://schemas.openxmlformats.org/drawingml/2006/chart" r:id="rId11"/>
        </a:graphicData>
      </a:graphic>
    </xdr:graphicFrame>
    <xdr:clientData/>
  </xdr:twoCellAnchor>
  <xdr:twoCellAnchor>
    <xdr:from>
      <xdr:col>0</xdr:col>
      <xdr:colOff>152400</xdr:colOff>
      <xdr:row>30</xdr:row>
      <xdr:rowOff>0</xdr:rowOff>
    </xdr:from>
    <xdr:to>
      <xdr:col>7</xdr:col>
      <xdr:colOff>695325</xdr:colOff>
      <xdr:row>53</xdr:row>
      <xdr:rowOff>28575</xdr:rowOff>
    </xdr:to>
    <xdr:graphicFrame>
      <xdr:nvGraphicFramePr>
        <xdr:cNvPr id="52" name="Chart 52"/>
        <xdr:cNvGraphicFramePr/>
      </xdr:nvGraphicFramePr>
      <xdr:xfrm>
        <a:off x="152400" y="4857750"/>
        <a:ext cx="5876925" cy="3752850"/>
      </xdr:xfrm>
      <a:graphic>
        <a:graphicData uri="http://schemas.openxmlformats.org/drawingml/2006/chart">
          <c:chart xmlns:c="http://schemas.openxmlformats.org/drawingml/2006/chart" r:id="rId12"/>
        </a:graphicData>
      </a:graphic>
    </xdr:graphicFrame>
    <xdr:clientData/>
  </xdr:twoCellAnchor>
  <xdr:twoCellAnchor>
    <xdr:from>
      <xdr:col>1</xdr:col>
      <xdr:colOff>276225</xdr:colOff>
      <xdr:row>52</xdr:row>
      <xdr:rowOff>38100</xdr:rowOff>
    </xdr:from>
    <xdr:to>
      <xdr:col>1</xdr:col>
      <xdr:colOff>571500</xdr:colOff>
      <xdr:row>53</xdr:row>
      <xdr:rowOff>28575</xdr:rowOff>
    </xdr:to>
    <xdr:sp>
      <xdr:nvSpPr>
        <xdr:cNvPr id="53" name="TextBox 53"/>
        <xdr:cNvSpPr txBox="1">
          <a:spLocks noChangeArrowheads="1"/>
        </xdr:cNvSpPr>
      </xdr:nvSpPr>
      <xdr:spPr>
        <a:xfrm>
          <a:off x="1038225" y="8458200"/>
          <a:ext cx="295275"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85725</xdr:colOff>
      <xdr:row>52</xdr:row>
      <xdr:rowOff>57150</xdr:rowOff>
    </xdr:from>
    <xdr:to>
      <xdr:col>3</xdr:col>
      <xdr:colOff>381000</xdr:colOff>
      <xdr:row>53</xdr:row>
      <xdr:rowOff>47625</xdr:rowOff>
    </xdr:to>
    <xdr:sp>
      <xdr:nvSpPr>
        <xdr:cNvPr id="54" name="TextBox 54"/>
        <xdr:cNvSpPr txBox="1">
          <a:spLocks noChangeArrowheads="1"/>
        </xdr:cNvSpPr>
      </xdr:nvSpPr>
      <xdr:spPr>
        <a:xfrm>
          <a:off x="2371725" y="8477250"/>
          <a:ext cx="295275"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6</xdr:col>
      <xdr:colOff>647700</xdr:colOff>
      <xdr:row>52</xdr:row>
      <xdr:rowOff>38100</xdr:rowOff>
    </xdr:from>
    <xdr:to>
      <xdr:col>7</xdr:col>
      <xdr:colOff>171450</xdr:colOff>
      <xdr:row>53</xdr:row>
      <xdr:rowOff>28575</xdr:rowOff>
    </xdr:to>
    <xdr:sp>
      <xdr:nvSpPr>
        <xdr:cNvPr id="55" name="TextBox 55"/>
        <xdr:cNvSpPr txBox="1">
          <a:spLocks noChangeArrowheads="1"/>
        </xdr:cNvSpPr>
      </xdr:nvSpPr>
      <xdr:spPr>
        <a:xfrm>
          <a:off x="5219700" y="8458200"/>
          <a:ext cx="28575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5</xdr:col>
      <xdr:colOff>28575</xdr:colOff>
      <xdr:row>52</xdr:row>
      <xdr:rowOff>47625</xdr:rowOff>
    </xdr:from>
    <xdr:to>
      <xdr:col>5</xdr:col>
      <xdr:colOff>323850</xdr:colOff>
      <xdr:row>53</xdr:row>
      <xdr:rowOff>38100</xdr:rowOff>
    </xdr:to>
    <xdr:sp>
      <xdr:nvSpPr>
        <xdr:cNvPr id="56" name="TextBox 56"/>
        <xdr:cNvSpPr txBox="1">
          <a:spLocks noChangeArrowheads="1"/>
        </xdr:cNvSpPr>
      </xdr:nvSpPr>
      <xdr:spPr>
        <a:xfrm>
          <a:off x="3838575" y="8467725"/>
          <a:ext cx="295275"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1</xdr:col>
      <xdr:colOff>238125</xdr:colOff>
      <xdr:row>26</xdr:row>
      <xdr:rowOff>38100</xdr:rowOff>
    </xdr:from>
    <xdr:to>
      <xdr:col>1</xdr:col>
      <xdr:colOff>533400</xdr:colOff>
      <xdr:row>27</xdr:row>
      <xdr:rowOff>28575</xdr:rowOff>
    </xdr:to>
    <xdr:sp>
      <xdr:nvSpPr>
        <xdr:cNvPr id="57" name="TextBox 57"/>
        <xdr:cNvSpPr txBox="1">
          <a:spLocks noChangeArrowheads="1"/>
        </xdr:cNvSpPr>
      </xdr:nvSpPr>
      <xdr:spPr>
        <a:xfrm>
          <a:off x="1000125" y="4248150"/>
          <a:ext cx="295275"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47625</xdr:colOff>
      <xdr:row>26</xdr:row>
      <xdr:rowOff>57150</xdr:rowOff>
    </xdr:from>
    <xdr:to>
      <xdr:col>3</xdr:col>
      <xdr:colOff>342900</xdr:colOff>
      <xdr:row>27</xdr:row>
      <xdr:rowOff>47625</xdr:rowOff>
    </xdr:to>
    <xdr:sp>
      <xdr:nvSpPr>
        <xdr:cNvPr id="58" name="TextBox 58"/>
        <xdr:cNvSpPr txBox="1">
          <a:spLocks noChangeArrowheads="1"/>
        </xdr:cNvSpPr>
      </xdr:nvSpPr>
      <xdr:spPr>
        <a:xfrm>
          <a:off x="2333625" y="4267200"/>
          <a:ext cx="295275"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6</xdr:col>
      <xdr:colOff>609600</xdr:colOff>
      <xdr:row>26</xdr:row>
      <xdr:rowOff>38100</xdr:rowOff>
    </xdr:from>
    <xdr:to>
      <xdr:col>7</xdr:col>
      <xdr:colOff>133350</xdr:colOff>
      <xdr:row>27</xdr:row>
      <xdr:rowOff>28575</xdr:rowOff>
    </xdr:to>
    <xdr:sp>
      <xdr:nvSpPr>
        <xdr:cNvPr id="59" name="TextBox 59"/>
        <xdr:cNvSpPr txBox="1">
          <a:spLocks noChangeArrowheads="1"/>
        </xdr:cNvSpPr>
      </xdr:nvSpPr>
      <xdr:spPr>
        <a:xfrm>
          <a:off x="5181600" y="4248150"/>
          <a:ext cx="28575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4</xdr:col>
      <xdr:colOff>762000</xdr:colOff>
      <xdr:row>26</xdr:row>
      <xdr:rowOff>47625</xdr:rowOff>
    </xdr:from>
    <xdr:to>
      <xdr:col>5</xdr:col>
      <xdr:colOff>285750</xdr:colOff>
      <xdr:row>27</xdr:row>
      <xdr:rowOff>38100</xdr:rowOff>
    </xdr:to>
    <xdr:sp>
      <xdr:nvSpPr>
        <xdr:cNvPr id="60" name="TextBox 60"/>
        <xdr:cNvSpPr txBox="1">
          <a:spLocks noChangeArrowheads="1"/>
        </xdr:cNvSpPr>
      </xdr:nvSpPr>
      <xdr:spPr>
        <a:xfrm>
          <a:off x="3810000" y="4257675"/>
          <a:ext cx="28575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29</xdr:row>
      <xdr:rowOff>57150</xdr:rowOff>
    </xdr:to>
    <xdr:graphicFrame>
      <xdr:nvGraphicFramePr>
        <xdr:cNvPr id="1" name="Chart 1"/>
        <xdr:cNvGraphicFramePr/>
      </xdr:nvGraphicFramePr>
      <xdr:xfrm>
        <a:off x="0" y="485775"/>
        <a:ext cx="0" cy="4267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123825</xdr:rowOff>
    </xdr:from>
    <xdr:to>
      <xdr:col>0</xdr:col>
      <xdr:colOff>0</xdr:colOff>
      <xdr:row>52</xdr:row>
      <xdr:rowOff>152400</xdr:rowOff>
    </xdr:to>
    <xdr:graphicFrame>
      <xdr:nvGraphicFramePr>
        <xdr:cNvPr id="2" name="Chart 2"/>
        <xdr:cNvGraphicFramePr/>
      </xdr:nvGraphicFramePr>
      <xdr:xfrm>
        <a:off x="0" y="5143500"/>
        <a:ext cx="0" cy="34290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50</xdr:row>
      <xdr:rowOff>104775</xdr:rowOff>
    </xdr:from>
    <xdr:to>
      <xdr:col>0</xdr:col>
      <xdr:colOff>0</xdr:colOff>
      <xdr:row>51</xdr:row>
      <xdr:rowOff>95250</xdr:rowOff>
    </xdr:to>
    <xdr:sp>
      <xdr:nvSpPr>
        <xdr:cNvPr id="3" name="TextBox 3"/>
        <xdr:cNvSpPr txBox="1">
          <a:spLocks noChangeArrowheads="1"/>
        </xdr:cNvSpPr>
      </xdr:nvSpPr>
      <xdr:spPr>
        <a:xfrm>
          <a:off x="0" y="8201025"/>
          <a:ext cx="0"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0</xdr:col>
      <xdr:colOff>0</xdr:colOff>
      <xdr:row>50</xdr:row>
      <xdr:rowOff>85725</xdr:rowOff>
    </xdr:from>
    <xdr:to>
      <xdr:col>0</xdr:col>
      <xdr:colOff>0</xdr:colOff>
      <xdr:row>51</xdr:row>
      <xdr:rowOff>76200</xdr:rowOff>
    </xdr:to>
    <xdr:sp>
      <xdr:nvSpPr>
        <xdr:cNvPr id="4" name="TextBox 4"/>
        <xdr:cNvSpPr txBox="1">
          <a:spLocks noChangeArrowheads="1"/>
        </xdr:cNvSpPr>
      </xdr:nvSpPr>
      <xdr:spPr>
        <a:xfrm>
          <a:off x="0" y="8181975"/>
          <a:ext cx="0"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0</xdr:col>
      <xdr:colOff>0</xdr:colOff>
      <xdr:row>50</xdr:row>
      <xdr:rowOff>104775</xdr:rowOff>
    </xdr:from>
    <xdr:to>
      <xdr:col>0</xdr:col>
      <xdr:colOff>0</xdr:colOff>
      <xdr:row>51</xdr:row>
      <xdr:rowOff>95250</xdr:rowOff>
    </xdr:to>
    <xdr:sp>
      <xdr:nvSpPr>
        <xdr:cNvPr id="5" name="TextBox 5"/>
        <xdr:cNvSpPr txBox="1">
          <a:spLocks noChangeArrowheads="1"/>
        </xdr:cNvSpPr>
      </xdr:nvSpPr>
      <xdr:spPr>
        <a:xfrm>
          <a:off x="0" y="8201025"/>
          <a:ext cx="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0</xdr:col>
      <xdr:colOff>0</xdr:colOff>
      <xdr:row>50</xdr:row>
      <xdr:rowOff>114300</xdr:rowOff>
    </xdr:from>
    <xdr:to>
      <xdr:col>0</xdr:col>
      <xdr:colOff>0</xdr:colOff>
      <xdr:row>51</xdr:row>
      <xdr:rowOff>104775</xdr:rowOff>
    </xdr:to>
    <xdr:sp>
      <xdr:nvSpPr>
        <xdr:cNvPr id="6" name="TextBox 6"/>
        <xdr:cNvSpPr txBox="1">
          <a:spLocks noChangeArrowheads="1"/>
        </xdr:cNvSpPr>
      </xdr:nvSpPr>
      <xdr:spPr>
        <a:xfrm>
          <a:off x="0" y="8210550"/>
          <a:ext cx="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0</xdr:colOff>
      <xdr:row>24</xdr:row>
      <xdr:rowOff>85725</xdr:rowOff>
    </xdr:from>
    <xdr:to>
      <xdr:col>0</xdr:col>
      <xdr:colOff>0</xdr:colOff>
      <xdr:row>25</xdr:row>
      <xdr:rowOff>76200</xdr:rowOff>
    </xdr:to>
    <xdr:sp>
      <xdr:nvSpPr>
        <xdr:cNvPr id="7" name="TextBox 7"/>
        <xdr:cNvSpPr txBox="1">
          <a:spLocks noChangeArrowheads="1"/>
        </xdr:cNvSpPr>
      </xdr:nvSpPr>
      <xdr:spPr>
        <a:xfrm>
          <a:off x="0" y="3971925"/>
          <a:ext cx="0"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0</xdr:col>
      <xdr:colOff>0</xdr:colOff>
      <xdr:row>24</xdr:row>
      <xdr:rowOff>85725</xdr:rowOff>
    </xdr:from>
    <xdr:to>
      <xdr:col>0</xdr:col>
      <xdr:colOff>0</xdr:colOff>
      <xdr:row>25</xdr:row>
      <xdr:rowOff>76200</xdr:rowOff>
    </xdr:to>
    <xdr:sp>
      <xdr:nvSpPr>
        <xdr:cNvPr id="8" name="TextBox 8"/>
        <xdr:cNvSpPr txBox="1">
          <a:spLocks noChangeArrowheads="1"/>
        </xdr:cNvSpPr>
      </xdr:nvSpPr>
      <xdr:spPr>
        <a:xfrm>
          <a:off x="0" y="3971925"/>
          <a:ext cx="0"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0</xdr:col>
      <xdr:colOff>0</xdr:colOff>
      <xdr:row>24</xdr:row>
      <xdr:rowOff>85725</xdr:rowOff>
    </xdr:from>
    <xdr:to>
      <xdr:col>0</xdr:col>
      <xdr:colOff>0</xdr:colOff>
      <xdr:row>25</xdr:row>
      <xdr:rowOff>76200</xdr:rowOff>
    </xdr:to>
    <xdr:sp>
      <xdr:nvSpPr>
        <xdr:cNvPr id="9" name="TextBox 9"/>
        <xdr:cNvSpPr txBox="1">
          <a:spLocks noChangeArrowheads="1"/>
        </xdr:cNvSpPr>
      </xdr:nvSpPr>
      <xdr:spPr>
        <a:xfrm>
          <a:off x="0" y="3971925"/>
          <a:ext cx="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0</xdr:col>
      <xdr:colOff>0</xdr:colOff>
      <xdr:row>24</xdr:row>
      <xdr:rowOff>95250</xdr:rowOff>
    </xdr:from>
    <xdr:to>
      <xdr:col>0</xdr:col>
      <xdr:colOff>0</xdr:colOff>
      <xdr:row>25</xdr:row>
      <xdr:rowOff>85725</xdr:rowOff>
    </xdr:to>
    <xdr:sp>
      <xdr:nvSpPr>
        <xdr:cNvPr id="10" name="TextBox 10"/>
        <xdr:cNvSpPr txBox="1">
          <a:spLocks noChangeArrowheads="1"/>
        </xdr:cNvSpPr>
      </xdr:nvSpPr>
      <xdr:spPr>
        <a:xfrm>
          <a:off x="0" y="3981450"/>
          <a:ext cx="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0</xdr:colOff>
      <xdr:row>4</xdr:row>
      <xdr:rowOff>123825</xdr:rowOff>
    </xdr:from>
    <xdr:to>
      <xdr:col>0</xdr:col>
      <xdr:colOff>0</xdr:colOff>
      <xdr:row>6</xdr:row>
      <xdr:rowOff>19050</xdr:rowOff>
    </xdr:to>
    <xdr:sp>
      <xdr:nvSpPr>
        <xdr:cNvPr id="11" name="TextBox 11"/>
        <xdr:cNvSpPr txBox="1">
          <a:spLocks noChangeArrowheads="1"/>
        </xdr:cNvSpPr>
      </xdr:nvSpPr>
      <xdr:spPr>
        <a:xfrm>
          <a:off x="0" y="771525"/>
          <a:ext cx="0" cy="219075"/>
        </a:xfrm>
        <a:prstGeom prst="rect">
          <a:avLst/>
        </a:prstGeom>
        <a:noFill/>
        <a:ln w="9525" cmpd="sng">
          <a:noFill/>
        </a:ln>
      </xdr:spPr>
      <xdr:txBody>
        <a:bodyPr vertOverflow="clip" wrap="square"/>
        <a:p>
          <a:pPr algn="l">
            <a:defRPr/>
          </a:pPr>
          <a:r>
            <a:rPr lang="en-US" cap="none" sz="1000" b="0" i="0" u="none" baseline="0"/>
            <a:t>Energie</a:t>
          </a:r>
        </a:p>
      </xdr:txBody>
    </xdr:sp>
    <xdr:clientData/>
  </xdr:twoCellAnchor>
  <xdr:twoCellAnchor>
    <xdr:from>
      <xdr:col>0</xdr:col>
      <xdr:colOff>0</xdr:colOff>
      <xdr:row>3</xdr:row>
      <xdr:rowOff>0</xdr:rowOff>
    </xdr:from>
    <xdr:to>
      <xdr:col>0</xdr:col>
      <xdr:colOff>0</xdr:colOff>
      <xdr:row>29</xdr:row>
      <xdr:rowOff>57150</xdr:rowOff>
    </xdr:to>
    <xdr:graphicFrame>
      <xdr:nvGraphicFramePr>
        <xdr:cNvPr id="12" name="Chart 13"/>
        <xdr:cNvGraphicFramePr/>
      </xdr:nvGraphicFramePr>
      <xdr:xfrm>
        <a:off x="0" y="485775"/>
        <a:ext cx="0" cy="42672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31</xdr:row>
      <xdr:rowOff>123825</xdr:rowOff>
    </xdr:from>
    <xdr:to>
      <xdr:col>0</xdr:col>
      <xdr:colOff>0</xdr:colOff>
      <xdr:row>52</xdr:row>
      <xdr:rowOff>152400</xdr:rowOff>
    </xdr:to>
    <xdr:graphicFrame>
      <xdr:nvGraphicFramePr>
        <xdr:cNvPr id="13" name="Chart 14"/>
        <xdr:cNvGraphicFramePr/>
      </xdr:nvGraphicFramePr>
      <xdr:xfrm>
        <a:off x="0" y="5143500"/>
        <a:ext cx="0" cy="34290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50</xdr:row>
      <xdr:rowOff>104775</xdr:rowOff>
    </xdr:from>
    <xdr:to>
      <xdr:col>0</xdr:col>
      <xdr:colOff>0</xdr:colOff>
      <xdr:row>51</xdr:row>
      <xdr:rowOff>95250</xdr:rowOff>
    </xdr:to>
    <xdr:sp>
      <xdr:nvSpPr>
        <xdr:cNvPr id="14" name="TextBox 15"/>
        <xdr:cNvSpPr txBox="1">
          <a:spLocks noChangeArrowheads="1"/>
        </xdr:cNvSpPr>
      </xdr:nvSpPr>
      <xdr:spPr>
        <a:xfrm>
          <a:off x="0" y="8201025"/>
          <a:ext cx="0"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0</xdr:col>
      <xdr:colOff>0</xdr:colOff>
      <xdr:row>50</xdr:row>
      <xdr:rowOff>85725</xdr:rowOff>
    </xdr:from>
    <xdr:to>
      <xdr:col>0</xdr:col>
      <xdr:colOff>0</xdr:colOff>
      <xdr:row>51</xdr:row>
      <xdr:rowOff>76200</xdr:rowOff>
    </xdr:to>
    <xdr:sp>
      <xdr:nvSpPr>
        <xdr:cNvPr id="15" name="TextBox 16"/>
        <xdr:cNvSpPr txBox="1">
          <a:spLocks noChangeArrowheads="1"/>
        </xdr:cNvSpPr>
      </xdr:nvSpPr>
      <xdr:spPr>
        <a:xfrm>
          <a:off x="0" y="8181975"/>
          <a:ext cx="0"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0</xdr:col>
      <xdr:colOff>0</xdr:colOff>
      <xdr:row>50</xdr:row>
      <xdr:rowOff>104775</xdr:rowOff>
    </xdr:from>
    <xdr:to>
      <xdr:col>0</xdr:col>
      <xdr:colOff>0</xdr:colOff>
      <xdr:row>51</xdr:row>
      <xdr:rowOff>95250</xdr:rowOff>
    </xdr:to>
    <xdr:sp>
      <xdr:nvSpPr>
        <xdr:cNvPr id="16" name="TextBox 17"/>
        <xdr:cNvSpPr txBox="1">
          <a:spLocks noChangeArrowheads="1"/>
        </xdr:cNvSpPr>
      </xdr:nvSpPr>
      <xdr:spPr>
        <a:xfrm>
          <a:off x="0" y="8201025"/>
          <a:ext cx="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0</xdr:col>
      <xdr:colOff>0</xdr:colOff>
      <xdr:row>50</xdr:row>
      <xdr:rowOff>114300</xdr:rowOff>
    </xdr:from>
    <xdr:to>
      <xdr:col>0</xdr:col>
      <xdr:colOff>0</xdr:colOff>
      <xdr:row>51</xdr:row>
      <xdr:rowOff>104775</xdr:rowOff>
    </xdr:to>
    <xdr:sp>
      <xdr:nvSpPr>
        <xdr:cNvPr id="17" name="TextBox 18"/>
        <xdr:cNvSpPr txBox="1">
          <a:spLocks noChangeArrowheads="1"/>
        </xdr:cNvSpPr>
      </xdr:nvSpPr>
      <xdr:spPr>
        <a:xfrm>
          <a:off x="0" y="8210550"/>
          <a:ext cx="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0</xdr:colOff>
      <xdr:row>24</xdr:row>
      <xdr:rowOff>85725</xdr:rowOff>
    </xdr:from>
    <xdr:to>
      <xdr:col>0</xdr:col>
      <xdr:colOff>0</xdr:colOff>
      <xdr:row>25</xdr:row>
      <xdr:rowOff>76200</xdr:rowOff>
    </xdr:to>
    <xdr:sp>
      <xdr:nvSpPr>
        <xdr:cNvPr id="18" name="TextBox 19"/>
        <xdr:cNvSpPr txBox="1">
          <a:spLocks noChangeArrowheads="1"/>
        </xdr:cNvSpPr>
      </xdr:nvSpPr>
      <xdr:spPr>
        <a:xfrm>
          <a:off x="0" y="3971925"/>
          <a:ext cx="0"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0</xdr:col>
      <xdr:colOff>0</xdr:colOff>
      <xdr:row>24</xdr:row>
      <xdr:rowOff>85725</xdr:rowOff>
    </xdr:from>
    <xdr:to>
      <xdr:col>0</xdr:col>
      <xdr:colOff>0</xdr:colOff>
      <xdr:row>25</xdr:row>
      <xdr:rowOff>76200</xdr:rowOff>
    </xdr:to>
    <xdr:sp>
      <xdr:nvSpPr>
        <xdr:cNvPr id="19" name="TextBox 20"/>
        <xdr:cNvSpPr txBox="1">
          <a:spLocks noChangeArrowheads="1"/>
        </xdr:cNvSpPr>
      </xdr:nvSpPr>
      <xdr:spPr>
        <a:xfrm>
          <a:off x="0" y="3971925"/>
          <a:ext cx="0"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0</xdr:col>
      <xdr:colOff>0</xdr:colOff>
      <xdr:row>24</xdr:row>
      <xdr:rowOff>85725</xdr:rowOff>
    </xdr:from>
    <xdr:to>
      <xdr:col>0</xdr:col>
      <xdr:colOff>0</xdr:colOff>
      <xdr:row>25</xdr:row>
      <xdr:rowOff>76200</xdr:rowOff>
    </xdr:to>
    <xdr:sp>
      <xdr:nvSpPr>
        <xdr:cNvPr id="20" name="TextBox 21"/>
        <xdr:cNvSpPr txBox="1">
          <a:spLocks noChangeArrowheads="1"/>
        </xdr:cNvSpPr>
      </xdr:nvSpPr>
      <xdr:spPr>
        <a:xfrm>
          <a:off x="0" y="3971925"/>
          <a:ext cx="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0</xdr:col>
      <xdr:colOff>0</xdr:colOff>
      <xdr:row>24</xdr:row>
      <xdr:rowOff>95250</xdr:rowOff>
    </xdr:from>
    <xdr:to>
      <xdr:col>0</xdr:col>
      <xdr:colOff>0</xdr:colOff>
      <xdr:row>25</xdr:row>
      <xdr:rowOff>85725</xdr:rowOff>
    </xdr:to>
    <xdr:sp>
      <xdr:nvSpPr>
        <xdr:cNvPr id="21" name="TextBox 22"/>
        <xdr:cNvSpPr txBox="1">
          <a:spLocks noChangeArrowheads="1"/>
        </xdr:cNvSpPr>
      </xdr:nvSpPr>
      <xdr:spPr>
        <a:xfrm>
          <a:off x="0" y="3981450"/>
          <a:ext cx="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0</xdr:colOff>
      <xdr:row>4</xdr:row>
      <xdr:rowOff>123825</xdr:rowOff>
    </xdr:from>
    <xdr:to>
      <xdr:col>0</xdr:col>
      <xdr:colOff>0</xdr:colOff>
      <xdr:row>6</xdr:row>
      <xdr:rowOff>19050</xdr:rowOff>
    </xdr:to>
    <xdr:sp>
      <xdr:nvSpPr>
        <xdr:cNvPr id="22" name="TextBox 23"/>
        <xdr:cNvSpPr txBox="1">
          <a:spLocks noChangeArrowheads="1"/>
        </xdr:cNvSpPr>
      </xdr:nvSpPr>
      <xdr:spPr>
        <a:xfrm>
          <a:off x="0" y="771525"/>
          <a:ext cx="0" cy="219075"/>
        </a:xfrm>
        <a:prstGeom prst="rect">
          <a:avLst/>
        </a:prstGeom>
        <a:noFill/>
        <a:ln w="9525" cmpd="sng">
          <a:noFill/>
        </a:ln>
      </xdr:spPr>
      <xdr:txBody>
        <a:bodyPr vertOverflow="clip" wrap="square"/>
        <a:p>
          <a:pPr algn="l">
            <a:defRPr/>
          </a:pPr>
          <a:r>
            <a:rPr lang="en-US" cap="none" sz="1000" b="0" i="0" u="none" baseline="0"/>
            <a:t>Energie</a:t>
          </a:r>
        </a:p>
      </xdr:txBody>
    </xdr:sp>
    <xdr:clientData/>
  </xdr:twoCellAnchor>
  <xdr:twoCellAnchor>
    <xdr:from>
      <xdr:col>0</xdr:col>
      <xdr:colOff>0</xdr:colOff>
      <xdr:row>3</xdr:row>
      <xdr:rowOff>0</xdr:rowOff>
    </xdr:from>
    <xdr:to>
      <xdr:col>0</xdr:col>
      <xdr:colOff>0</xdr:colOff>
      <xdr:row>29</xdr:row>
      <xdr:rowOff>57150</xdr:rowOff>
    </xdr:to>
    <xdr:graphicFrame>
      <xdr:nvGraphicFramePr>
        <xdr:cNvPr id="23" name="Chart 25"/>
        <xdr:cNvGraphicFramePr/>
      </xdr:nvGraphicFramePr>
      <xdr:xfrm>
        <a:off x="0" y="485775"/>
        <a:ext cx="0" cy="426720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31</xdr:row>
      <xdr:rowOff>123825</xdr:rowOff>
    </xdr:from>
    <xdr:to>
      <xdr:col>0</xdr:col>
      <xdr:colOff>0</xdr:colOff>
      <xdr:row>52</xdr:row>
      <xdr:rowOff>152400</xdr:rowOff>
    </xdr:to>
    <xdr:graphicFrame>
      <xdr:nvGraphicFramePr>
        <xdr:cNvPr id="24" name="Chart 26"/>
        <xdr:cNvGraphicFramePr/>
      </xdr:nvGraphicFramePr>
      <xdr:xfrm>
        <a:off x="0" y="5143500"/>
        <a:ext cx="0" cy="342900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50</xdr:row>
      <xdr:rowOff>104775</xdr:rowOff>
    </xdr:from>
    <xdr:to>
      <xdr:col>0</xdr:col>
      <xdr:colOff>0</xdr:colOff>
      <xdr:row>51</xdr:row>
      <xdr:rowOff>95250</xdr:rowOff>
    </xdr:to>
    <xdr:sp>
      <xdr:nvSpPr>
        <xdr:cNvPr id="25" name="TextBox 27"/>
        <xdr:cNvSpPr txBox="1">
          <a:spLocks noChangeArrowheads="1"/>
        </xdr:cNvSpPr>
      </xdr:nvSpPr>
      <xdr:spPr>
        <a:xfrm>
          <a:off x="0" y="8201025"/>
          <a:ext cx="0"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0</xdr:col>
      <xdr:colOff>0</xdr:colOff>
      <xdr:row>50</xdr:row>
      <xdr:rowOff>85725</xdr:rowOff>
    </xdr:from>
    <xdr:to>
      <xdr:col>0</xdr:col>
      <xdr:colOff>0</xdr:colOff>
      <xdr:row>51</xdr:row>
      <xdr:rowOff>76200</xdr:rowOff>
    </xdr:to>
    <xdr:sp>
      <xdr:nvSpPr>
        <xdr:cNvPr id="26" name="TextBox 28"/>
        <xdr:cNvSpPr txBox="1">
          <a:spLocks noChangeArrowheads="1"/>
        </xdr:cNvSpPr>
      </xdr:nvSpPr>
      <xdr:spPr>
        <a:xfrm>
          <a:off x="0" y="8181975"/>
          <a:ext cx="0"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0</xdr:col>
      <xdr:colOff>0</xdr:colOff>
      <xdr:row>50</xdr:row>
      <xdr:rowOff>104775</xdr:rowOff>
    </xdr:from>
    <xdr:to>
      <xdr:col>0</xdr:col>
      <xdr:colOff>0</xdr:colOff>
      <xdr:row>51</xdr:row>
      <xdr:rowOff>95250</xdr:rowOff>
    </xdr:to>
    <xdr:sp>
      <xdr:nvSpPr>
        <xdr:cNvPr id="27" name="TextBox 29"/>
        <xdr:cNvSpPr txBox="1">
          <a:spLocks noChangeArrowheads="1"/>
        </xdr:cNvSpPr>
      </xdr:nvSpPr>
      <xdr:spPr>
        <a:xfrm>
          <a:off x="0" y="8201025"/>
          <a:ext cx="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0</xdr:col>
      <xdr:colOff>0</xdr:colOff>
      <xdr:row>50</xdr:row>
      <xdr:rowOff>114300</xdr:rowOff>
    </xdr:from>
    <xdr:to>
      <xdr:col>0</xdr:col>
      <xdr:colOff>0</xdr:colOff>
      <xdr:row>51</xdr:row>
      <xdr:rowOff>104775</xdr:rowOff>
    </xdr:to>
    <xdr:sp>
      <xdr:nvSpPr>
        <xdr:cNvPr id="28" name="TextBox 30"/>
        <xdr:cNvSpPr txBox="1">
          <a:spLocks noChangeArrowheads="1"/>
        </xdr:cNvSpPr>
      </xdr:nvSpPr>
      <xdr:spPr>
        <a:xfrm>
          <a:off x="0" y="8210550"/>
          <a:ext cx="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0</xdr:colOff>
      <xdr:row>24</xdr:row>
      <xdr:rowOff>85725</xdr:rowOff>
    </xdr:from>
    <xdr:to>
      <xdr:col>0</xdr:col>
      <xdr:colOff>0</xdr:colOff>
      <xdr:row>25</xdr:row>
      <xdr:rowOff>76200</xdr:rowOff>
    </xdr:to>
    <xdr:sp>
      <xdr:nvSpPr>
        <xdr:cNvPr id="29" name="TextBox 31"/>
        <xdr:cNvSpPr txBox="1">
          <a:spLocks noChangeArrowheads="1"/>
        </xdr:cNvSpPr>
      </xdr:nvSpPr>
      <xdr:spPr>
        <a:xfrm>
          <a:off x="0" y="3971925"/>
          <a:ext cx="0"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0</xdr:col>
      <xdr:colOff>0</xdr:colOff>
      <xdr:row>24</xdr:row>
      <xdr:rowOff>85725</xdr:rowOff>
    </xdr:from>
    <xdr:to>
      <xdr:col>0</xdr:col>
      <xdr:colOff>0</xdr:colOff>
      <xdr:row>25</xdr:row>
      <xdr:rowOff>76200</xdr:rowOff>
    </xdr:to>
    <xdr:sp>
      <xdr:nvSpPr>
        <xdr:cNvPr id="30" name="TextBox 32"/>
        <xdr:cNvSpPr txBox="1">
          <a:spLocks noChangeArrowheads="1"/>
        </xdr:cNvSpPr>
      </xdr:nvSpPr>
      <xdr:spPr>
        <a:xfrm>
          <a:off x="0" y="3971925"/>
          <a:ext cx="0"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0</xdr:col>
      <xdr:colOff>0</xdr:colOff>
      <xdr:row>24</xdr:row>
      <xdr:rowOff>85725</xdr:rowOff>
    </xdr:from>
    <xdr:to>
      <xdr:col>0</xdr:col>
      <xdr:colOff>0</xdr:colOff>
      <xdr:row>25</xdr:row>
      <xdr:rowOff>76200</xdr:rowOff>
    </xdr:to>
    <xdr:sp>
      <xdr:nvSpPr>
        <xdr:cNvPr id="31" name="TextBox 33"/>
        <xdr:cNvSpPr txBox="1">
          <a:spLocks noChangeArrowheads="1"/>
        </xdr:cNvSpPr>
      </xdr:nvSpPr>
      <xdr:spPr>
        <a:xfrm>
          <a:off x="0" y="3971925"/>
          <a:ext cx="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0</xdr:col>
      <xdr:colOff>0</xdr:colOff>
      <xdr:row>24</xdr:row>
      <xdr:rowOff>95250</xdr:rowOff>
    </xdr:from>
    <xdr:to>
      <xdr:col>0</xdr:col>
      <xdr:colOff>0</xdr:colOff>
      <xdr:row>25</xdr:row>
      <xdr:rowOff>85725</xdr:rowOff>
    </xdr:to>
    <xdr:sp>
      <xdr:nvSpPr>
        <xdr:cNvPr id="32" name="TextBox 34"/>
        <xdr:cNvSpPr txBox="1">
          <a:spLocks noChangeArrowheads="1"/>
        </xdr:cNvSpPr>
      </xdr:nvSpPr>
      <xdr:spPr>
        <a:xfrm>
          <a:off x="0" y="3981450"/>
          <a:ext cx="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0</xdr:colOff>
      <xdr:row>4</xdr:row>
      <xdr:rowOff>123825</xdr:rowOff>
    </xdr:from>
    <xdr:to>
      <xdr:col>0</xdr:col>
      <xdr:colOff>0</xdr:colOff>
      <xdr:row>6</xdr:row>
      <xdr:rowOff>19050</xdr:rowOff>
    </xdr:to>
    <xdr:sp>
      <xdr:nvSpPr>
        <xdr:cNvPr id="33" name="TextBox 35"/>
        <xdr:cNvSpPr txBox="1">
          <a:spLocks noChangeArrowheads="1"/>
        </xdr:cNvSpPr>
      </xdr:nvSpPr>
      <xdr:spPr>
        <a:xfrm>
          <a:off x="0" y="771525"/>
          <a:ext cx="0" cy="219075"/>
        </a:xfrm>
        <a:prstGeom prst="rect">
          <a:avLst/>
        </a:prstGeom>
        <a:noFill/>
        <a:ln w="9525" cmpd="sng">
          <a:noFill/>
        </a:ln>
      </xdr:spPr>
      <xdr:txBody>
        <a:bodyPr vertOverflow="clip" wrap="square"/>
        <a:p>
          <a:pPr algn="l">
            <a:defRPr/>
          </a:pPr>
          <a:r>
            <a:rPr lang="en-US" cap="none" sz="1000" b="0" i="0" u="none" baseline="0"/>
            <a:t>Energie</a:t>
          </a:r>
        </a:p>
      </xdr:txBody>
    </xdr:sp>
    <xdr:clientData/>
  </xdr:twoCellAnchor>
  <xdr:twoCellAnchor>
    <xdr:from>
      <xdr:col>0</xdr:col>
      <xdr:colOff>0</xdr:colOff>
      <xdr:row>3</xdr:row>
      <xdr:rowOff>0</xdr:rowOff>
    </xdr:from>
    <xdr:to>
      <xdr:col>0</xdr:col>
      <xdr:colOff>0</xdr:colOff>
      <xdr:row>29</xdr:row>
      <xdr:rowOff>57150</xdr:rowOff>
    </xdr:to>
    <xdr:graphicFrame>
      <xdr:nvGraphicFramePr>
        <xdr:cNvPr id="34" name="Chart 37"/>
        <xdr:cNvGraphicFramePr/>
      </xdr:nvGraphicFramePr>
      <xdr:xfrm>
        <a:off x="0" y="485775"/>
        <a:ext cx="0" cy="426720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31</xdr:row>
      <xdr:rowOff>123825</xdr:rowOff>
    </xdr:from>
    <xdr:to>
      <xdr:col>0</xdr:col>
      <xdr:colOff>0</xdr:colOff>
      <xdr:row>52</xdr:row>
      <xdr:rowOff>152400</xdr:rowOff>
    </xdr:to>
    <xdr:graphicFrame>
      <xdr:nvGraphicFramePr>
        <xdr:cNvPr id="35" name="Chart 38"/>
        <xdr:cNvGraphicFramePr/>
      </xdr:nvGraphicFramePr>
      <xdr:xfrm>
        <a:off x="0" y="5143500"/>
        <a:ext cx="0" cy="342900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50</xdr:row>
      <xdr:rowOff>104775</xdr:rowOff>
    </xdr:from>
    <xdr:to>
      <xdr:col>0</xdr:col>
      <xdr:colOff>0</xdr:colOff>
      <xdr:row>51</xdr:row>
      <xdr:rowOff>95250</xdr:rowOff>
    </xdr:to>
    <xdr:sp>
      <xdr:nvSpPr>
        <xdr:cNvPr id="36" name="TextBox 39"/>
        <xdr:cNvSpPr txBox="1">
          <a:spLocks noChangeArrowheads="1"/>
        </xdr:cNvSpPr>
      </xdr:nvSpPr>
      <xdr:spPr>
        <a:xfrm>
          <a:off x="0" y="8201025"/>
          <a:ext cx="0"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0</xdr:col>
      <xdr:colOff>0</xdr:colOff>
      <xdr:row>50</xdr:row>
      <xdr:rowOff>85725</xdr:rowOff>
    </xdr:from>
    <xdr:to>
      <xdr:col>0</xdr:col>
      <xdr:colOff>0</xdr:colOff>
      <xdr:row>51</xdr:row>
      <xdr:rowOff>76200</xdr:rowOff>
    </xdr:to>
    <xdr:sp>
      <xdr:nvSpPr>
        <xdr:cNvPr id="37" name="TextBox 40"/>
        <xdr:cNvSpPr txBox="1">
          <a:spLocks noChangeArrowheads="1"/>
        </xdr:cNvSpPr>
      </xdr:nvSpPr>
      <xdr:spPr>
        <a:xfrm>
          <a:off x="0" y="8181975"/>
          <a:ext cx="0"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0</xdr:col>
      <xdr:colOff>0</xdr:colOff>
      <xdr:row>50</xdr:row>
      <xdr:rowOff>104775</xdr:rowOff>
    </xdr:from>
    <xdr:to>
      <xdr:col>0</xdr:col>
      <xdr:colOff>0</xdr:colOff>
      <xdr:row>51</xdr:row>
      <xdr:rowOff>95250</xdr:rowOff>
    </xdr:to>
    <xdr:sp>
      <xdr:nvSpPr>
        <xdr:cNvPr id="38" name="TextBox 41"/>
        <xdr:cNvSpPr txBox="1">
          <a:spLocks noChangeArrowheads="1"/>
        </xdr:cNvSpPr>
      </xdr:nvSpPr>
      <xdr:spPr>
        <a:xfrm>
          <a:off x="0" y="8201025"/>
          <a:ext cx="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0</xdr:col>
      <xdr:colOff>0</xdr:colOff>
      <xdr:row>50</xdr:row>
      <xdr:rowOff>114300</xdr:rowOff>
    </xdr:from>
    <xdr:to>
      <xdr:col>0</xdr:col>
      <xdr:colOff>0</xdr:colOff>
      <xdr:row>51</xdr:row>
      <xdr:rowOff>104775</xdr:rowOff>
    </xdr:to>
    <xdr:sp>
      <xdr:nvSpPr>
        <xdr:cNvPr id="39" name="TextBox 42"/>
        <xdr:cNvSpPr txBox="1">
          <a:spLocks noChangeArrowheads="1"/>
        </xdr:cNvSpPr>
      </xdr:nvSpPr>
      <xdr:spPr>
        <a:xfrm>
          <a:off x="0" y="8210550"/>
          <a:ext cx="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0</xdr:colOff>
      <xdr:row>24</xdr:row>
      <xdr:rowOff>85725</xdr:rowOff>
    </xdr:from>
    <xdr:to>
      <xdr:col>0</xdr:col>
      <xdr:colOff>0</xdr:colOff>
      <xdr:row>25</xdr:row>
      <xdr:rowOff>76200</xdr:rowOff>
    </xdr:to>
    <xdr:sp>
      <xdr:nvSpPr>
        <xdr:cNvPr id="40" name="TextBox 43"/>
        <xdr:cNvSpPr txBox="1">
          <a:spLocks noChangeArrowheads="1"/>
        </xdr:cNvSpPr>
      </xdr:nvSpPr>
      <xdr:spPr>
        <a:xfrm>
          <a:off x="0" y="3971925"/>
          <a:ext cx="0"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0</xdr:col>
      <xdr:colOff>0</xdr:colOff>
      <xdr:row>24</xdr:row>
      <xdr:rowOff>85725</xdr:rowOff>
    </xdr:from>
    <xdr:to>
      <xdr:col>0</xdr:col>
      <xdr:colOff>0</xdr:colOff>
      <xdr:row>25</xdr:row>
      <xdr:rowOff>76200</xdr:rowOff>
    </xdr:to>
    <xdr:sp>
      <xdr:nvSpPr>
        <xdr:cNvPr id="41" name="TextBox 44"/>
        <xdr:cNvSpPr txBox="1">
          <a:spLocks noChangeArrowheads="1"/>
        </xdr:cNvSpPr>
      </xdr:nvSpPr>
      <xdr:spPr>
        <a:xfrm>
          <a:off x="0" y="3971925"/>
          <a:ext cx="0"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0</xdr:col>
      <xdr:colOff>0</xdr:colOff>
      <xdr:row>24</xdr:row>
      <xdr:rowOff>85725</xdr:rowOff>
    </xdr:from>
    <xdr:to>
      <xdr:col>0</xdr:col>
      <xdr:colOff>0</xdr:colOff>
      <xdr:row>25</xdr:row>
      <xdr:rowOff>76200</xdr:rowOff>
    </xdr:to>
    <xdr:sp>
      <xdr:nvSpPr>
        <xdr:cNvPr id="42" name="TextBox 45"/>
        <xdr:cNvSpPr txBox="1">
          <a:spLocks noChangeArrowheads="1"/>
        </xdr:cNvSpPr>
      </xdr:nvSpPr>
      <xdr:spPr>
        <a:xfrm>
          <a:off x="0" y="3971925"/>
          <a:ext cx="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0</xdr:col>
      <xdr:colOff>0</xdr:colOff>
      <xdr:row>24</xdr:row>
      <xdr:rowOff>95250</xdr:rowOff>
    </xdr:from>
    <xdr:to>
      <xdr:col>0</xdr:col>
      <xdr:colOff>0</xdr:colOff>
      <xdr:row>25</xdr:row>
      <xdr:rowOff>85725</xdr:rowOff>
    </xdr:to>
    <xdr:sp>
      <xdr:nvSpPr>
        <xdr:cNvPr id="43" name="TextBox 46"/>
        <xdr:cNvSpPr txBox="1">
          <a:spLocks noChangeArrowheads="1"/>
        </xdr:cNvSpPr>
      </xdr:nvSpPr>
      <xdr:spPr>
        <a:xfrm>
          <a:off x="0" y="3981450"/>
          <a:ext cx="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0</xdr:colOff>
      <xdr:row>4</xdr:row>
      <xdr:rowOff>123825</xdr:rowOff>
    </xdr:from>
    <xdr:to>
      <xdr:col>0</xdr:col>
      <xdr:colOff>0</xdr:colOff>
      <xdr:row>6</xdr:row>
      <xdr:rowOff>19050</xdr:rowOff>
    </xdr:to>
    <xdr:sp>
      <xdr:nvSpPr>
        <xdr:cNvPr id="44" name="TextBox 47"/>
        <xdr:cNvSpPr txBox="1">
          <a:spLocks noChangeArrowheads="1"/>
        </xdr:cNvSpPr>
      </xdr:nvSpPr>
      <xdr:spPr>
        <a:xfrm>
          <a:off x="0" y="771525"/>
          <a:ext cx="0" cy="219075"/>
        </a:xfrm>
        <a:prstGeom prst="rect">
          <a:avLst/>
        </a:prstGeom>
        <a:noFill/>
        <a:ln w="9525" cmpd="sng">
          <a:noFill/>
        </a:ln>
      </xdr:spPr>
      <xdr:txBody>
        <a:bodyPr vertOverflow="clip" wrap="square"/>
        <a:p>
          <a:pPr algn="l">
            <a:defRPr/>
          </a:pPr>
          <a:r>
            <a:rPr lang="en-US" cap="none" sz="1000" b="0" i="0" u="none" baseline="0"/>
            <a:t>Energie</a:t>
          </a:r>
        </a:p>
      </xdr:txBody>
    </xdr:sp>
    <xdr:clientData/>
  </xdr:twoCellAnchor>
  <xdr:twoCellAnchor>
    <xdr:from>
      <xdr:col>0</xdr:col>
      <xdr:colOff>104775</xdr:colOff>
      <xdr:row>3</xdr:row>
      <xdr:rowOff>0</xdr:rowOff>
    </xdr:from>
    <xdr:to>
      <xdr:col>7</xdr:col>
      <xdr:colOff>647700</xdr:colOff>
      <xdr:row>29</xdr:row>
      <xdr:rowOff>57150</xdr:rowOff>
    </xdr:to>
    <xdr:graphicFrame>
      <xdr:nvGraphicFramePr>
        <xdr:cNvPr id="45" name="Chart 49"/>
        <xdr:cNvGraphicFramePr/>
      </xdr:nvGraphicFramePr>
      <xdr:xfrm>
        <a:off x="104775" y="485775"/>
        <a:ext cx="5876925" cy="4267200"/>
      </xdr:xfrm>
      <a:graphic>
        <a:graphicData uri="http://schemas.openxmlformats.org/drawingml/2006/chart">
          <c:chart xmlns:c="http://schemas.openxmlformats.org/drawingml/2006/chart" r:id="rId9"/>
        </a:graphicData>
      </a:graphic>
    </xdr:graphicFrame>
    <xdr:clientData/>
  </xdr:twoCellAnchor>
  <xdr:twoCellAnchor>
    <xdr:from>
      <xdr:col>0</xdr:col>
      <xdr:colOff>76200</xdr:colOff>
      <xdr:row>31</xdr:row>
      <xdr:rowOff>123825</xdr:rowOff>
    </xdr:from>
    <xdr:to>
      <xdr:col>7</xdr:col>
      <xdr:colOff>619125</xdr:colOff>
      <xdr:row>52</xdr:row>
      <xdr:rowOff>152400</xdr:rowOff>
    </xdr:to>
    <xdr:graphicFrame>
      <xdr:nvGraphicFramePr>
        <xdr:cNvPr id="46" name="Chart 50"/>
        <xdr:cNvGraphicFramePr/>
      </xdr:nvGraphicFramePr>
      <xdr:xfrm>
        <a:off x="76200" y="5143500"/>
        <a:ext cx="5876925" cy="3429000"/>
      </xdr:xfrm>
      <a:graphic>
        <a:graphicData uri="http://schemas.openxmlformats.org/drawingml/2006/chart">
          <c:chart xmlns:c="http://schemas.openxmlformats.org/drawingml/2006/chart" r:id="rId10"/>
        </a:graphicData>
      </a:graphic>
    </xdr:graphicFrame>
    <xdr:clientData/>
  </xdr:twoCellAnchor>
  <xdr:twoCellAnchor>
    <xdr:from>
      <xdr:col>1</xdr:col>
      <xdr:colOff>123825</xdr:colOff>
      <xdr:row>53</xdr:row>
      <xdr:rowOff>9525</xdr:rowOff>
    </xdr:from>
    <xdr:to>
      <xdr:col>1</xdr:col>
      <xdr:colOff>523875</xdr:colOff>
      <xdr:row>53</xdr:row>
      <xdr:rowOff>152400</xdr:rowOff>
    </xdr:to>
    <xdr:sp>
      <xdr:nvSpPr>
        <xdr:cNvPr id="47" name="TextBox 51"/>
        <xdr:cNvSpPr txBox="1">
          <a:spLocks noChangeArrowheads="1"/>
        </xdr:cNvSpPr>
      </xdr:nvSpPr>
      <xdr:spPr>
        <a:xfrm>
          <a:off x="885825" y="8591550"/>
          <a:ext cx="400050" cy="142875"/>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733425</xdr:colOff>
      <xdr:row>52</xdr:row>
      <xdr:rowOff>152400</xdr:rowOff>
    </xdr:from>
    <xdr:to>
      <xdr:col>3</xdr:col>
      <xdr:colOff>381000</xdr:colOff>
      <xdr:row>53</xdr:row>
      <xdr:rowOff>133350</xdr:rowOff>
    </xdr:to>
    <xdr:sp>
      <xdr:nvSpPr>
        <xdr:cNvPr id="48" name="TextBox 52"/>
        <xdr:cNvSpPr txBox="1">
          <a:spLocks noChangeArrowheads="1"/>
        </xdr:cNvSpPr>
      </xdr:nvSpPr>
      <xdr:spPr>
        <a:xfrm>
          <a:off x="2257425" y="8572500"/>
          <a:ext cx="409575" cy="142875"/>
        </a:xfrm>
        <a:prstGeom prst="rect">
          <a:avLst/>
        </a:prstGeom>
        <a:solidFill>
          <a:srgbClr val="FFFFFF"/>
        </a:solidFill>
        <a:ln w="9525" cmpd="sng">
          <a:noFill/>
        </a:ln>
      </xdr:spPr>
      <xdr:txBody>
        <a:bodyPr vertOverflow="clip" wrap="square"/>
        <a:p>
          <a:pPr algn="l">
            <a:defRPr/>
          </a:pPr>
          <a:r>
            <a:rPr lang="en-US" cap="none" sz="800" b="0" i="0" u="none" baseline="0"/>
            <a:t>2002</a:t>
          </a:r>
        </a:p>
      </xdr:txBody>
    </xdr:sp>
    <xdr:clientData/>
  </xdr:twoCellAnchor>
  <xdr:twoCellAnchor>
    <xdr:from>
      <xdr:col>6</xdr:col>
      <xdr:colOff>495300</xdr:colOff>
      <xdr:row>52</xdr:row>
      <xdr:rowOff>152400</xdr:rowOff>
    </xdr:from>
    <xdr:to>
      <xdr:col>7</xdr:col>
      <xdr:colOff>142875</xdr:colOff>
      <xdr:row>54</xdr:row>
      <xdr:rowOff>0</xdr:rowOff>
    </xdr:to>
    <xdr:sp>
      <xdr:nvSpPr>
        <xdr:cNvPr id="49" name="TextBox 53"/>
        <xdr:cNvSpPr txBox="1">
          <a:spLocks noChangeArrowheads="1"/>
        </xdr:cNvSpPr>
      </xdr:nvSpPr>
      <xdr:spPr>
        <a:xfrm>
          <a:off x="5067300" y="8572500"/>
          <a:ext cx="409575" cy="171450"/>
        </a:xfrm>
        <a:prstGeom prst="rect">
          <a:avLst/>
        </a:prstGeom>
        <a:solidFill>
          <a:srgbClr val="FFFFFF"/>
        </a:solidFill>
        <a:ln w="9525" cmpd="sng">
          <a:noFill/>
        </a:ln>
      </xdr:spPr>
      <xdr:txBody>
        <a:bodyPr vertOverflow="clip" wrap="square"/>
        <a:p>
          <a:pPr algn="l">
            <a:defRPr/>
          </a:pPr>
          <a:r>
            <a:rPr lang="en-US" cap="none" sz="800" b="0" i="0" u="none" baseline="0"/>
            <a:t>2004</a:t>
          </a:r>
        </a:p>
      </xdr:txBody>
    </xdr:sp>
    <xdr:clientData/>
  </xdr:twoCellAnchor>
  <xdr:twoCellAnchor>
    <xdr:from>
      <xdr:col>4</xdr:col>
      <xdr:colOff>647700</xdr:colOff>
      <xdr:row>53</xdr:row>
      <xdr:rowOff>0</xdr:rowOff>
    </xdr:from>
    <xdr:to>
      <xdr:col>5</xdr:col>
      <xdr:colOff>276225</xdr:colOff>
      <xdr:row>53</xdr:row>
      <xdr:rowOff>133350</xdr:rowOff>
    </xdr:to>
    <xdr:sp>
      <xdr:nvSpPr>
        <xdr:cNvPr id="50" name="TextBox 54"/>
        <xdr:cNvSpPr txBox="1">
          <a:spLocks noChangeArrowheads="1"/>
        </xdr:cNvSpPr>
      </xdr:nvSpPr>
      <xdr:spPr>
        <a:xfrm>
          <a:off x="3695700" y="8582025"/>
          <a:ext cx="390525" cy="133350"/>
        </a:xfrm>
        <a:prstGeom prst="rect">
          <a:avLst/>
        </a:prstGeom>
        <a:solidFill>
          <a:srgbClr val="FFFFFF"/>
        </a:solidFill>
        <a:ln w="9525" cmpd="sng">
          <a:noFill/>
        </a:ln>
      </xdr:spPr>
      <xdr:txBody>
        <a:bodyPr vertOverflow="clip" wrap="square"/>
        <a:p>
          <a:pPr algn="l">
            <a:defRPr/>
          </a:pPr>
          <a:r>
            <a:rPr lang="en-US" cap="none" sz="800" b="0" i="0" u="none" baseline="0"/>
            <a:t>2003</a:t>
          </a:r>
        </a:p>
      </xdr:txBody>
    </xdr:sp>
    <xdr:clientData/>
  </xdr:twoCellAnchor>
  <xdr:twoCellAnchor>
    <xdr:from>
      <xdr:col>1</xdr:col>
      <xdr:colOff>209550</xdr:colOff>
      <xdr:row>24</xdr:row>
      <xdr:rowOff>85725</xdr:rowOff>
    </xdr:from>
    <xdr:to>
      <xdr:col>1</xdr:col>
      <xdr:colOff>504825</xdr:colOff>
      <xdr:row>25</xdr:row>
      <xdr:rowOff>76200</xdr:rowOff>
    </xdr:to>
    <xdr:sp>
      <xdr:nvSpPr>
        <xdr:cNvPr id="51" name="TextBox 55"/>
        <xdr:cNvSpPr txBox="1">
          <a:spLocks noChangeArrowheads="1"/>
        </xdr:cNvSpPr>
      </xdr:nvSpPr>
      <xdr:spPr>
        <a:xfrm>
          <a:off x="971550" y="3971925"/>
          <a:ext cx="295275"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19050</xdr:colOff>
      <xdr:row>24</xdr:row>
      <xdr:rowOff>85725</xdr:rowOff>
    </xdr:from>
    <xdr:to>
      <xdr:col>3</xdr:col>
      <xdr:colOff>314325</xdr:colOff>
      <xdr:row>25</xdr:row>
      <xdr:rowOff>76200</xdr:rowOff>
    </xdr:to>
    <xdr:sp>
      <xdr:nvSpPr>
        <xdr:cNvPr id="52" name="TextBox 56"/>
        <xdr:cNvSpPr txBox="1">
          <a:spLocks noChangeArrowheads="1"/>
        </xdr:cNvSpPr>
      </xdr:nvSpPr>
      <xdr:spPr>
        <a:xfrm>
          <a:off x="2305050" y="3971925"/>
          <a:ext cx="295275"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6</xdr:col>
      <xdr:colOff>581025</xdr:colOff>
      <xdr:row>24</xdr:row>
      <xdr:rowOff>85725</xdr:rowOff>
    </xdr:from>
    <xdr:to>
      <xdr:col>7</xdr:col>
      <xdr:colOff>104775</xdr:colOff>
      <xdr:row>25</xdr:row>
      <xdr:rowOff>76200</xdr:rowOff>
    </xdr:to>
    <xdr:sp>
      <xdr:nvSpPr>
        <xdr:cNvPr id="53" name="TextBox 57"/>
        <xdr:cNvSpPr txBox="1">
          <a:spLocks noChangeArrowheads="1"/>
        </xdr:cNvSpPr>
      </xdr:nvSpPr>
      <xdr:spPr>
        <a:xfrm>
          <a:off x="5153025" y="3971925"/>
          <a:ext cx="28575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4</xdr:col>
      <xdr:colOff>742950</xdr:colOff>
      <xdr:row>24</xdr:row>
      <xdr:rowOff>95250</xdr:rowOff>
    </xdr:from>
    <xdr:to>
      <xdr:col>5</xdr:col>
      <xdr:colOff>257175</xdr:colOff>
      <xdr:row>25</xdr:row>
      <xdr:rowOff>85725</xdr:rowOff>
    </xdr:to>
    <xdr:sp>
      <xdr:nvSpPr>
        <xdr:cNvPr id="54" name="TextBox 58"/>
        <xdr:cNvSpPr txBox="1">
          <a:spLocks noChangeArrowheads="1"/>
        </xdr:cNvSpPr>
      </xdr:nvSpPr>
      <xdr:spPr>
        <a:xfrm>
          <a:off x="3790950" y="3981450"/>
          <a:ext cx="276225"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3</xdr:col>
      <xdr:colOff>619125</xdr:colOff>
      <xdr:row>4</xdr:row>
      <xdr:rowOff>123825</xdr:rowOff>
    </xdr:from>
    <xdr:to>
      <xdr:col>4</xdr:col>
      <xdr:colOff>390525</xdr:colOff>
      <xdr:row>6</xdr:row>
      <xdr:rowOff>19050</xdr:rowOff>
    </xdr:to>
    <xdr:sp>
      <xdr:nvSpPr>
        <xdr:cNvPr id="55" name="TextBox 59"/>
        <xdr:cNvSpPr txBox="1">
          <a:spLocks noChangeArrowheads="1"/>
        </xdr:cNvSpPr>
      </xdr:nvSpPr>
      <xdr:spPr>
        <a:xfrm>
          <a:off x="2905125" y="771525"/>
          <a:ext cx="533400" cy="219075"/>
        </a:xfrm>
        <a:prstGeom prst="rect">
          <a:avLst/>
        </a:prstGeom>
        <a:noFill/>
        <a:ln w="9525" cmpd="sng">
          <a:noFill/>
        </a:ln>
      </xdr:spPr>
      <xdr:txBody>
        <a:bodyPr vertOverflow="clip" wrap="square"/>
        <a:p>
          <a:pPr algn="l">
            <a:defRPr/>
          </a:pPr>
          <a:r>
            <a:rPr lang="en-US" cap="none" sz="1000" b="0" i="0" u="none" baseline="0"/>
            <a:t>Energie</a:t>
          </a:r>
        </a:p>
      </xdr:txBody>
    </xdr:sp>
    <xdr:clientData/>
  </xdr:twoCellAnchor>
  <xdr:oneCellAnchor>
    <xdr:from>
      <xdr:col>2</xdr:col>
      <xdr:colOff>161925</xdr:colOff>
      <xdr:row>30</xdr:row>
      <xdr:rowOff>38100</xdr:rowOff>
    </xdr:from>
    <xdr:ext cx="2838450" cy="342900"/>
    <xdr:sp>
      <xdr:nvSpPr>
        <xdr:cNvPr id="56" name="TextBox 60"/>
        <xdr:cNvSpPr txBox="1">
          <a:spLocks noChangeArrowheads="1"/>
        </xdr:cNvSpPr>
      </xdr:nvSpPr>
      <xdr:spPr>
        <a:xfrm>
          <a:off x="1685925" y="4895850"/>
          <a:ext cx="283845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4. Index der Produktion im Bauhauptgewerbe</a:t>
          </a:r>
          <a:r>
            <a:rPr lang="en-US" cap="none" sz="1000" b="0" i="0" u="none" baseline="0">
              <a:latin typeface="MS Sans Serif"/>
              <a:ea typeface="MS Sans Serif"/>
              <a:cs typeface="MS Sans Serif"/>
            </a:rPr>
            <a:t>
Basis: 2000
</a:t>
          </a:r>
        </a:p>
      </xdr:txBody>
    </xdr:sp>
    <xdr:clientData/>
  </xdr:oneCellAnchor>
  <xdr:twoCellAnchor>
    <xdr:from>
      <xdr:col>0</xdr:col>
      <xdr:colOff>104775</xdr:colOff>
      <xdr:row>3</xdr:row>
      <xdr:rowOff>0</xdr:rowOff>
    </xdr:from>
    <xdr:to>
      <xdr:col>7</xdr:col>
      <xdr:colOff>647700</xdr:colOff>
      <xdr:row>29</xdr:row>
      <xdr:rowOff>57150</xdr:rowOff>
    </xdr:to>
    <xdr:graphicFrame>
      <xdr:nvGraphicFramePr>
        <xdr:cNvPr id="57" name="Chart 61"/>
        <xdr:cNvGraphicFramePr/>
      </xdr:nvGraphicFramePr>
      <xdr:xfrm>
        <a:off x="104775" y="485775"/>
        <a:ext cx="5876925" cy="4267200"/>
      </xdr:xfrm>
      <a:graphic>
        <a:graphicData uri="http://schemas.openxmlformats.org/drawingml/2006/chart">
          <c:chart xmlns:c="http://schemas.openxmlformats.org/drawingml/2006/chart" r:id="rId11"/>
        </a:graphicData>
      </a:graphic>
    </xdr:graphicFrame>
    <xdr:clientData/>
  </xdr:twoCellAnchor>
  <xdr:twoCellAnchor>
    <xdr:from>
      <xdr:col>0</xdr:col>
      <xdr:colOff>76200</xdr:colOff>
      <xdr:row>31</xdr:row>
      <xdr:rowOff>123825</xdr:rowOff>
    </xdr:from>
    <xdr:to>
      <xdr:col>7</xdr:col>
      <xdr:colOff>619125</xdr:colOff>
      <xdr:row>52</xdr:row>
      <xdr:rowOff>152400</xdr:rowOff>
    </xdr:to>
    <xdr:graphicFrame>
      <xdr:nvGraphicFramePr>
        <xdr:cNvPr id="58" name="Chart 62"/>
        <xdr:cNvGraphicFramePr/>
      </xdr:nvGraphicFramePr>
      <xdr:xfrm>
        <a:off x="76200" y="5143500"/>
        <a:ext cx="5876925" cy="3429000"/>
      </xdr:xfrm>
      <a:graphic>
        <a:graphicData uri="http://schemas.openxmlformats.org/drawingml/2006/chart">
          <c:chart xmlns:c="http://schemas.openxmlformats.org/drawingml/2006/chart" r:id="rId12"/>
        </a:graphicData>
      </a:graphic>
    </xdr:graphicFrame>
    <xdr:clientData/>
  </xdr:twoCellAnchor>
  <xdr:twoCellAnchor>
    <xdr:from>
      <xdr:col>1</xdr:col>
      <xdr:colOff>171450</xdr:colOff>
      <xdr:row>50</xdr:row>
      <xdr:rowOff>104775</xdr:rowOff>
    </xdr:from>
    <xdr:to>
      <xdr:col>1</xdr:col>
      <xdr:colOff>466725</xdr:colOff>
      <xdr:row>51</xdr:row>
      <xdr:rowOff>95250</xdr:rowOff>
    </xdr:to>
    <xdr:sp>
      <xdr:nvSpPr>
        <xdr:cNvPr id="59" name="TextBox 63"/>
        <xdr:cNvSpPr txBox="1">
          <a:spLocks noChangeArrowheads="1"/>
        </xdr:cNvSpPr>
      </xdr:nvSpPr>
      <xdr:spPr>
        <a:xfrm>
          <a:off x="933450" y="8201025"/>
          <a:ext cx="295275"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2</xdr:col>
      <xdr:colOff>762000</xdr:colOff>
      <xdr:row>50</xdr:row>
      <xdr:rowOff>85725</xdr:rowOff>
    </xdr:from>
    <xdr:to>
      <xdr:col>3</xdr:col>
      <xdr:colOff>276225</xdr:colOff>
      <xdr:row>51</xdr:row>
      <xdr:rowOff>76200</xdr:rowOff>
    </xdr:to>
    <xdr:sp>
      <xdr:nvSpPr>
        <xdr:cNvPr id="60" name="TextBox 64"/>
        <xdr:cNvSpPr txBox="1">
          <a:spLocks noChangeArrowheads="1"/>
        </xdr:cNvSpPr>
      </xdr:nvSpPr>
      <xdr:spPr>
        <a:xfrm>
          <a:off x="2286000" y="8181975"/>
          <a:ext cx="276225"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6</xdr:col>
      <xdr:colOff>542925</xdr:colOff>
      <xdr:row>50</xdr:row>
      <xdr:rowOff>104775</xdr:rowOff>
    </xdr:from>
    <xdr:to>
      <xdr:col>7</xdr:col>
      <xdr:colOff>66675</xdr:colOff>
      <xdr:row>51</xdr:row>
      <xdr:rowOff>95250</xdr:rowOff>
    </xdr:to>
    <xdr:sp>
      <xdr:nvSpPr>
        <xdr:cNvPr id="61" name="TextBox 65"/>
        <xdr:cNvSpPr txBox="1">
          <a:spLocks noChangeArrowheads="1"/>
        </xdr:cNvSpPr>
      </xdr:nvSpPr>
      <xdr:spPr>
        <a:xfrm>
          <a:off x="5114925" y="8201025"/>
          <a:ext cx="28575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4</xdr:col>
      <xdr:colOff>704850</xdr:colOff>
      <xdr:row>50</xdr:row>
      <xdr:rowOff>114300</xdr:rowOff>
    </xdr:from>
    <xdr:to>
      <xdr:col>5</xdr:col>
      <xdr:colOff>219075</xdr:colOff>
      <xdr:row>51</xdr:row>
      <xdr:rowOff>104775</xdr:rowOff>
    </xdr:to>
    <xdr:sp>
      <xdr:nvSpPr>
        <xdr:cNvPr id="62" name="TextBox 66"/>
        <xdr:cNvSpPr txBox="1">
          <a:spLocks noChangeArrowheads="1"/>
        </xdr:cNvSpPr>
      </xdr:nvSpPr>
      <xdr:spPr>
        <a:xfrm>
          <a:off x="3752850" y="8210550"/>
          <a:ext cx="276225"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1</xdr:col>
      <xdr:colOff>238125</xdr:colOff>
      <xdr:row>26</xdr:row>
      <xdr:rowOff>104775</xdr:rowOff>
    </xdr:from>
    <xdr:to>
      <xdr:col>1</xdr:col>
      <xdr:colOff>533400</xdr:colOff>
      <xdr:row>27</xdr:row>
      <xdr:rowOff>95250</xdr:rowOff>
    </xdr:to>
    <xdr:sp>
      <xdr:nvSpPr>
        <xdr:cNvPr id="63" name="TextBox 67"/>
        <xdr:cNvSpPr txBox="1">
          <a:spLocks noChangeArrowheads="1"/>
        </xdr:cNvSpPr>
      </xdr:nvSpPr>
      <xdr:spPr>
        <a:xfrm>
          <a:off x="1000125" y="4314825"/>
          <a:ext cx="295275"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47625</xdr:colOff>
      <xdr:row>26</xdr:row>
      <xdr:rowOff>104775</xdr:rowOff>
    </xdr:from>
    <xdr:to>
      <xdr:col>3</xdr:col>
      <xdr:colOff>342900</xdr:colOff>
      <xdr:row>27</xdr:row>
      <xdr:rowOff>95250</xdr:rowOff>
    </xdr:to>
    <xdr:sp>
      <xdr:nvSpPr>
        <xdr:cNvPr id="64" name="TextBox 68"/>
        <xdr:cNvSpPr txBox="1">
          <a:spLocks noChangeArrowheads="1"/>
        </xdr:cNvSpPr>
      </xdr:nvSpPr>
      <xdr:spPr>
        <a:xfrm>
          <a:off x="2333625" y="4314825"/>
          <a:ext cx="295275"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6</xdr:col>
      <xdr:colOff>609600</xdr:colOff>
      <xdr:row>26</xdr:row>
      <xdr:rowOff>104775</xdr:rowOff>
    </xdr:from>
    <xdr:to>
      <xdr:col>7</xdr:col>
      <xdr:colOff>133350</xdr:colOff>
      <xdr:row>27</xdr:row>
      <xdr:rowOff>95250</xdr:rowOff>
    </xdr:to>
    <xdr:sp>
      <xdr:nvSpPr>
        <xdr:cNvPr id="65" name="TextBox 69"/>
        <xdr:cNvSpPr txBox="1">
          <a:spLocks noChangeArrowheads="1"/>
        </xdr:cNvSpPr>
      </xdr:nvSpPr>
      <xdr:spPr>
        <a:xfrm>
          <a:off x="5181600" y="4314825"/>
          <a:ext cx="28575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4</xdr:col>
      <xdr:colOff>762000</xdr:colOff>
      <xdr:row>26</xdr:row>
      <xdr:rowOff>104775</xdr:rowOff>
    </xdr:from>
    <xdr:to>
      <xdr:col>5</xdr:col>
      <xdr:colOff>285750</xdr:colOff>
      <xdr:row>27</xdr:row>
      <xdr:rowOff>95250</xdr:rowOff>
    </xdr:to>
    <xdr:sp>
      <xdr:nvSpPr>
        <xdr:cNvPr id="66" name="TextBox 70"/>
        <xdr:cNvSpPr txBox="1">
          <a:spLocks noChangeArrowheads="1"/>
        </xdr:cNvSpPr>
      </xdr:nvSpPr>
      <xdr:spPr>
        <a:xfrm>
          <a:off x="3810000" y="4314825"/>
          <a:ext cx="28575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3</xdr:col>
      <xdr:colOff>619125</xdr:colOff>
      <xdr:row>4</xdr:row>
      <xdr:rowOff>123825</xdr:rowOff>
    </xdr:from>
    <xdr:to>
      <xdr:col>4</xdr:col>
      <xdr:colOff>390525</xdr:colOff>
      <xdr:row>6</xdr:row>
      <xdr:rowOff>19050</xdr:rowOff>
    </xdr:to>
    <xdr:sp>
      <xdr:nvSpPr>
        <xdr:cNvPr id="67" name="TextBox 71"/>
        <xdr:cNvSpPr txBox="1">
          <a:spLocks noChangeArrowheads="1"/>
        </xdr:cNvSpPr>
      </xdr:nvSpPr>
      <xdr:spPr>
        <a:xfrm>
          <a:off x="2905125" y="771525"/>
          <a:ext cx="533400" cy="219075"/>
        </a:xfrm>
        <a:prstGeom prst="rect">
          <a:avLst/>
        </a:prstGeom>
        <a:noFill/>
        <a:ln w="9525" cmpd="sng">
          <a:noFill/>
        </a:ln>
      </xdr:spPr>
      <xdr:txBody>
        <a:bodyPr vertOverflow="clip" wrap="square"/>
        <a:p>
          <a:pPr algn="l">
            <a:defRPr/>
          </a:pPr>
          <a:r>
            <a:rPr lang="en-US" cap="none" sz="1000" b="0" i="0" u="none" baseline="0"/>
            <a:t>Energie</a:t>
          </a:r>
        </a:p>
      </xdr:txBody>
    </xdr:sp>
    <xdr:clientData/>
  </xdr:twoCellAnchor>
  <xdr:oneCellAnchor>
    <xdr:from>
      <xdr:col>2</xdr:col>
      <xdr:colOff>161925</xdr:colOff>
      <xdr:row>30</xdr:row>
      <xdr:rowOff>38100</xdr:rowOff>
    </xdr:from>
    <xdr:ext cx="2838450" cy="342900"/>
    <xdr:sp>
      <xdr:nvSpPr>
        <xdr:cNvPr id="68" name="TextBox 72"/>
        <xdr:cNvSpPr txBox="1">
          <a:spLocks noChangeArrowheads="1"/>
        </xdr:cNvSpPr>
      </xdr:nvSpPr>
      <xdr:spPr>
        <a:xfrm>
          <a:off x="1685925" y="4895850"/>
          <a:ext cx="283845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4. Index der Produktion im Bauhauptgewerbe</a:t>
          </a:r>
          <a:r>
            <a:rPr lang="en-US" cap="none" sz="1000" b="0" i="0" u="none" baseline="0">
              <a:latin typeface="MS Sans Serif"/>
              <a:ea typeface="MS Sans Serif"/>
              <a:cs typeface="MS Sans Serif"/>
            </a:rPr>
            <a:t>
Basis: 2000
</a:t>
          </a:r>
        </a:p>
      </xdr:txBody>
    </xdr:sp>
    <xdr:clientData/>
  </xdr:oneCellAnchor>
  <xdr:twoCellAnchor>
    <xdr:from>
      <xdr:col>0</xdr:col>
      <xdr:colOff>104775</xdr:colOff>
      <xdr:row>3</xdr:row>
      <xdr:rowOff>0</xdr:rowOff>
    </xdr:from>
    <xdr:to>
      <xdr:col>7</xdr:col>
      <xdr:colOff>647700</xdr:colOff>
      <xdr:row>29</xdr:row>
      <xdr:rowOff>57150</xdr:rowOff>
    </xdr:to>
    <xdr:graphicFrame>
      <xdr:nvGraphicFramePr>
        <xdr:cNvPr id="69" name="Chart 73"/>
        <xdr:cNvGraphicFramePr/>
      </xdr:nvGraphicFramePr>
      <xdr:xfrm>
        <a:off x="104775" y="485775"/>
        <a:ext cx="5876925" cy="4267200"/>
      </xdr:xfrm>
      <a:graphic>
        <a:graphicData uri="http://schemas.openxmlformats.org/drawingml/2006/chart">
          <c:chart xmlns:c="http://schemas.openxmlformats.org/drawingml/2006/chart" r:id="rId13"/>
        </a:graphicData>
      </a:graphic>
    </xdr:graphicFrame>
    <xdr:clientData/>
  </xdr:twoCellAnchor>
  <xdr:twoCellAnchor>
    <xdr:from>
      <xdr:col>0</xdr:col>
      <xdr:colOff>76200</xdr:colOff>
      <xdr:row>31</xdr:row>
      <xdr:rowOff>123825</xdr:rowOff>
    </xdr:from>
    <xdr:to>
      <xdr:col>7</xdr:col>
      <xdr:colOff>619125</xdr:colOff>
      <xdr:row>52</xdr:row>
      <xdr:rowOff>152400</xdr:rowOff>
    </xdr:to>
    <xdr:graphicFrame>
      <xdr:nvGraphicFramePr>
        <xdr:cNvPr id="70" name="Chart 74"/>
        <xdr:cNvGraphicFramePr/>
      </xdr:nvGraphicFramePr>
      <xdr:xfrm>
        <a:off x="76200" y="5143500"/>
        <a:ext cx="5876925" cy="3429000"/>
      </xdr:xfrm>
      <a:graphic>
        <a:graphicData uri="http://schemas.openxmlformats.org/drawingml/2006/chart">
          <c:chart xmlns:c="http://schemas.openxmlformats.org/drawingml/2006/chart" r:id="rId14"/>
        </a:graphicData>
      </a:graphic>
    </xdr:graphicFrame>
    <xdr:clientData/>
  </xdr:twoCellAnchor>
  <xdr:twoCellAnchor>
    <xdr:from>
      <xdr:col>1</xdr:col>
      <xdr:colOff>238125</xdr:colOff>
      <xdr:row>26</xdr:row>
      <xdr:rowOff>104775</xdr:rowOff>
    </xdr:from>
    <xdr:to>
      <xdr:col>1</xdr:col>
      <xdr:colOff>533400</xdr:colOff>
      <xdr:row>27</xdr:row>
      <xdr:rowOff>95250</xdr:rowOff>
    </xdr:to>
    <xdr:sp>
      <xdr:nvSpPr>
        <xdr:cNvPr id="71" name="TextBox 79"/>
        <xdr:cNvSpPr txBox="1">
          <a:spLocks noChangeArrowheads="1"/>
        </xdr:cNvSpPr>
      </xdr:nvSpPr>
      <xdr:spPr>
        <a:xfrm>
          <a:off x="1000125" y="4314825"/>
          <a:ext cx="295275"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47625</xdr:colOff>
      <xdr:row>26</xdr:row>
      <xdr:rowOff>104775</xdr:rowOff>
    </xdr:from>
    <xdr:to>
      <xdr:col>3</xdr:col>
      <xdr:colOff>342900</xdr:colOff>
      <xdr:row>27</xdr:row>
      <xdr:rowOff>95250</xdr:rowOff>
    </xdr:to>
    <xdr:sp>
      <xdr:nvSpPr>
        <xdr:cNvPr id="72" name="TextBox 80"/>
        <xdr:cNvSpPr txBox="1">
          <a:spLocks noChangeArrowheads="1"/>
        </xdr:cNvSpPr>
      </xdr:nvSpPr>
      <xdr:spPr>
        <a:xfrm>
          <a:off x="2333625" y="4314825"/>
          <a:ext cx="295275"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6</xdr:col>
      <xdr:colOff>609600</xdr:colOff>
      <xdr:row>26</xdr:row>
      <xdr:rowOff>104775</xdr:rowOff>
    </xdr:from>
    <xdr:to>
      <xdr:col>7</xdr:col>
      <xdr:colOff>133350</xdr:colOff>
      <xdr:row>27</xdr:row>
      <xdr:rowOff>95250</xdr:rowOff>
    </xdr:to>
    <xdr:sp>
      <xdr:nvSpPr>
        <xdr:cNvPr id="73" name="TextBox 81"/>
        <xdr:cNvSpPr txBox="1">
          <a:spLocks noChangeArrowheads="1"/>
        </xdr:cNvSpPr>
      </xdr:nvSpPr>
      <xdr:spPr>
        <a:xfrm>
          <a:off x="5181600" y="4314825"/>
          <a:ext cx="28575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4</xdr:col>
      <xdr:colOff>762000</xdr:colOff>
      <xdr:row>26</xdr:row>
      <xdr:rowOff>104775</xdr:rowOff>
    </xdr:from>
    <xdr:to>
      <xdr:col>5</xdr:col>
      <xdr:colOff>285750</xdr:colOff>
      <xdr:row>27</xdr:row>
      <xdr:rowOff>95250</xdr:rowOff>
    </xdr:to>
    <xdr:sp>
      <xdr:nvSpPr>
        <xdr:cNvPr id="74" name="TextBox 82"/>
        <xdr:cNvSpPr txBox="1">
          <a:spLocks noChangeArrowheads="1"/>
        </xdr:cNvSpPr>
      </xdr:nvSpPr>
      <xdr:spPr>
        <a:xfrm>
          <a:off x="3810000" y="4314825"/>
          <a:ext cx="28575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3</xdr:col>
      <xdr:colOff>619125</xdr:colOff>
      <xdr:row>4</xdr:row>
      <xdr:rowOff>123825</xdr:rowOff>
    </xdr:from>
    <xdr:to>
      <xdr:col>4</xdr:col>
      <xdr:colOff>390525</xdr:colOff>
      <xdr:row>6</xdr:row>
      <xdr:rowOff>19050</xdr:rowOff>
    </xdr:to>
    <xdr:sp>
      <xdr:nvSpPr>
        <xdr:cNvPr id="75" name="TextBox 83"/>
        <xdr:cNvSpPr txBox="1">
          <a:spLocks noChangeArrowheads="1"/>
        </xdr:cNvSpPr>
      </xdr:nvSpPr>
      <xdr:spPr>
        <a:xfrm>
          <a:off x="2905125" y="771525"/>
          <a:ext cx="533400" cy="219075"/>
        </a:xfrm>
        <a:prstGeom prst="rect">
          <a:avLst/>
        </a:prstGeom>
        <a:noFill/>
        <a:ln w="9525" cmpd="sng">
          <a:noFill/>
        </a:ln>
      </xdr:spPr>
      <xdr:txBody>
        <a:bodyPr vertOverflow="clip" wrap="square"/>
        <a:p>
          <a:pPr algn="l">
            <a:defRPr/>
          </a:pPr>
          <a:r>
            <a:rPr lang="en-US" cap="none" sz="1000" b="0" i="0" u="none" baseline="0"/>
            <a:t>Energie</a:t>
          </a:r>
        </a:p>
      </xdr:txBody>
    </xdr:sp>
    <xdr:clientData/>
  </xdr:twoCellAnchor>
  <xdr:oneCellAnchor>
    <xdr:from>
      <xdr:col>2</xdr:col>
      <xdr:colOff>161925</xdr:colOff>
      <xdr:row>30</xdr:row>
      <xdr:rowOff>38100</xdr:rowOff>
    </xdr:from>
    <xdr:ext cx="2838450" cy="342900"/>
    <xdr:sp>
      <xdr:nvSpPr>
        <xdr:cNvPr id="76" name="TextBox 84"/>
        <xdr:cNvSpPr txBox="1">
          <a:spLocks noChangeArrowheads="1"/>
        </xdr:cNvSpPr>
      </xdr:nvSpPr>
      <xdr:spPr>
        <a:xfrm>
          <a:off x="1685925" y="4895850"/>
          <a:ext cx="2838450" cy="3429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4. Index der Produktion im Bauhauptgewerbe</a:t>
          </a:r>
          <a:r>
            <a:rPr lang="en-US" cap="none" sz="1000" b="0" i="0" u="none" baseline="0">
              <a:latin typeface="MS Sans Serif"/>
              <a:ea typeface="MS Sans Serif"/>
              <a:cs typeface="MS Sans Serif"/>
            </a:rPr>
            <a:t>
Basis: 2000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0</xdr:col>
      <xdr:colOff>0</xdr:colOff>
      <xdr:row>27</xdr:row>
      <xdr:rowOff>0</xdr:rowOff>
    </xdr:to>
    <xdr:graphicFrame>
      <xdr:nvGraphicFramePr>
        <xdr:cNvPr id="1" name="Chart 1"/>
        <xdr:cNvGraphicFramePr/>
      </xdr:nvGraphicFramePr>
      <xdr:xfrm>
        <a:off x="0" y="485775"/>
        <a:ext cx="0" cy="3886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25</xdr:row>
      <xdr:rowOff>76200</xdr:rowOff>
    </xdr:from>
    <xdr:to>
      <xdr:col>0</xdr:col>
      <xdr:colOff>0</xdr:colOff>
      <xdr:row>26</xdr:row>
      <xdr:rowOff>66675</xdr:rowOff>
    </xdr:to>
    <xdr:sp>
      <xdr:nvSpPr>
        <xdr:cNvPr id="2" name="TextBox 2"/>
        <xdr:cNvSpPr txBox="1">
          <a:spLocks noChangeArrowheads="1"/>
        </xdr:cNvSpPr>
      </xdr:nvSpPr>
      <xdr:spPr>
        <a:xfrm>
          <a:off x="0" y="4124325"/>
          <a:ext cx="0"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0</xdr:col>
      <xdr:colOff>0</xdr:colOff>
      <xdr:row>25</xdr:row>
      <xdr:rowOff>95250</xdr:rowOff>
    </xdr:from>
    <xdr:to>
      <xdr:col>0</xdr:col>
      <xdr:colOff>0</xdr:colOff>
      <xdr:row>26</xdr:row>
      <xdr:rowOff>85725</xdr:rowOff>
    </xdr:to>
    <xdr:sp>
      <xdr:nvSpPr>
        <xdr:cNvPr id="3" name="TextBox 3"/>
        <xdr:cNvSpPr txBox="1">
          <a:spLocks noChangeArrowheads="1"/>
        </xdr:cNvSpPr>
      </xdr:nvSpPr>
      <xdr:spPr>
        <a:xfrm>
          <a:off x="0" y="4143375"/>
          <a:ext cx="0"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0</xdr:col>
      <xdr:colOff>0</xdr:colOff>
      <xdr:row>25</xdr:row>
      <xdr:rowOff>76200</xdr:rowOff>
    </xdr:from>
    <xdr:to>
      <xdr:col>0</xdr:col>
      <xdr:colOff>0</xdr:colOff>
      <xdr:row>26</xdr:row>
      <xdr:rowOff>66675</xdr:rowOff>
    </xdr:to>
    <xdr:sp>
      <xdr:nvSpPr>
        <xdr:cNvPr id="4" name="TextBox 4"/>
        <xdr:cNvSpPr txBox="1">
          <a:spLocks noChangeArrowheads="1"/>
        </xdr:cNvSpPr>
      </xdr:nvSpPr>
      <xdr:spPr>
        <a:xfrm>
          <a:off x="0" y="4124325"/>
          <a:ext cx="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0</xdr:col>
      <xdr:colOff>0</xdr:colOff>
      <xdr:row>25</xdr:row>
      <xdr:rowOff>85725</xdr:rowOff>
    </xdr:from>
    <xdr:to>
      <xdr:col>0</xdr:col>
      <xdr:colOff>0</xdr:colOff>
      <xdr:row>26</xdr:row>
      <xdr:rowOff>76200</xdr:rowOff>
    </xdr:to>
    <xdr:sp>
      <xdr:nvSpPr>
        <xdr:cNvPr id="5" name="TextBox 5"/>
        <xdr:cNvSpPr txBox="1">
          <a:spLocks noChangeArrowheads="1"/>
        </xdr:cNvSpPr>
      </xdr:nvSpPr>
      <xdr:spPr>
        <a:xfrm>
          <a:off x="0" y="4133850"/>
          <a:ext cx="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0</xdr:colOff>
      <xdr:row>3</xdr:row>
      <xdr:rowOff>0</xdr:rowOff>
    </xdr:from>
    <xdr:to>
      <xdr:col>0</xdr:col>
      <xdr:colOff>0</xdr:colOff>
      <xdr:row>27</xdr:row>
      <xdr:rowOff>0</xdr:rowOff>
    </xdr:to>
    <xdr:graphicFrame>
      <xdr:nvGraphicFramePr>
        <xdr:cNvPr id="6" name="Chart 6"/>
        <xdr:cNvGraphicFramePr/>
      </xdr:nvGraphicFramePr>
      <xdr:xfrm>
        <a:off x="0" y="485775"/>
        <a:ext cx="0" cy="38862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25</xdr:row>
      <xdr:rowOff>76200</xdr:rowOff>
    </xdr:from>
    <xdr:to>
      <xdr:col>0</xdr:col>
      <xdr:colOff>0</xdr:colOff>
      <xdr:row>26</xdr:row>
      <xdr:rowOff>66675</xdr:rowOff>
    </xdr:to>
    <xdr:sp>
      <xdr:nvSpPr>
        <xdr:cNvPr id="7" name="TextBox 7"/>
        <xdr:cNvSpPr txBox="1">
          <a:spLocks noChangeArrowheads="1"/>
        </xdr:cNvSpPr>
      </xdr:nvSpPr>
      <xdr:spPr>
        <a:xfrm>
          <a:off x="0" y="4124325"/>
          <a:ext cx="0"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0</xdr:col>
      <xdr:colOff>0</xdr:colOff>
      <xdr:row>25</xdr:row>
      <xdr:rowOff>95250</xdr:rowOff>
    </xdr:from>
    <xdr:to>
      <xdr:col>0</xdr:col>
      <xdr:colOff>0</xdr:colOff>
      <xdr:row>26</xdr:row>
      <xdr:rowOff>85725</xdr:rowOff>
    </xdr:to>
    <xdr:sp>
      <xdr:nvSpPr>
        <xdr:cNvPr id="8" name="TextBox 8"/>
        <xdr:cNvSpPr txBox="1">
          <a:spLocks noChangeArrowheads="1"/>
        </xdr:cNvSpPr>
      </xdr:nvSpPr>
      <xdr:spPr>
        <a:xfrm>
          <a:off x="0" y="4143375"/>
          <a:ext cx="0"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0</xdr:col>
      <xdr:colOff>0</xdr:colOff>
      <xdr:row>25</xdr:row>
      <xdr:rowOff>76200</xdr:rowOff>
    </xdr:from>
    <xdr:to>
      <xdr:col>0</xdr:col>
      <xdr:colOff>0</xdr:colOff>
      <xdr:row>26</xdr:row>
      <xdr:rowOff>66675</xdr:rowOff>
    </xdr:to>
    <xdr:sp>
      <xdr:nvSpPr>
        <xdr:cNvPr id="9" name="TextBox 9"/>
        <xdr:cNvSpPr txBox="1">
          <a:spLocks noChangeArrowheads="1"/>
        </xdr:cNvSpPr>
      </xdr:nvSpPr>
      <xdr:spPr>
        <a:xfrm>
          <a:off x="0" y="4124325"/>
          <a:ext cx="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0</xdr:col>
      <xdr:colOff>0</xdr:colOff>
      <xdr:row>25</xdr:row>
      <xdr:rowOff>85725</xdr:rowOff>
    </xdr:from>
    <xdr:to>
      <xdr:col>0</xdr:col>
      <xdr:colOff>0</xdr:colOff>
      <xdr:row>26</xdr:row>
      <xdr:rowOff>76200</xdr:rowOff>
    </xdr:to>
    <xdr:sp>
      <xdr:nvSpPr>
        <xdr:cNvPr id="10" name="TextBox 10"/>
        <xdr:cNvSpPr txBox="1">
          <a:spLocks noChangeArrowheads="1"/>
        </xdr:cNvSpPr>
      </xdr:nvSpPr>
      <xdr:spPr>
        <a:xfrm>
          <a:off x="0" y="4133850"/>
          <a:ext cx="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0</xdr:colOff>
      <xdr:row>3</xdr:row>
      <xdr:rowOff>0</xdr:rowOff>
    </xdr:from>
    <xdr:to>
      <xdr:col>0</xdr:col>
      <xdr:colOff>0</xdr:colOff>
      <xdr:row>27</xdr:row>
      <xdr:rowOff>0</xdr:rowOff>
    </xdr:to>
    <xdr:graphicFrame>
      <xdr:nvGraphicFramePr>
        <xdr:cNvPr id="11" name="Chart 11"/>
        <xdr:cNvGraphicFramePr/>
      </xdr:nvGraphicFramePr>
      <xdr:xfrm>
        <a:off x="0" y="485775"/>
        <a:ext cx="0" cy="388620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25</xdr:row>
      <xdr:rowOff>76200</xdr:rowOff>
    </xdr:from>
    <xdr:to>
      <xdr:col>0</xdr:col>
      <xdr:colOff>0</xdr:colOff>
      <xdr:row>26</xdr:row>
      <xdr:rowOff>66675</xdr:rowOff>
    </xdr:to>
    <xdr:sp>
      <xdr:nvSpPr>
        <xdr:cNvPr id="12" name="TextBox 12"/>
        <xdr:cNvSpPr txBox="1">
          <a:spLocks noChangeArrowheads="1"/>
        </xdr:cNvSpPr>
      </xdr:nvSpPr>
      <xdr:spPr>
        <a:xfrm>
          <a:off x="0" y="4124325"/>
          <a:ext cx="0"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0</xdr:col>
      <xdr:colOff>0</xdr:colOff>
      <xdr:row>25</xdr:row>
      <xdr:rowOff>95250</xdr:rowOff>
    </xdr:from>
    <xdr:to>
      <xdr:col>0</xdr:col>
      <xdr:colOff>0</xdr:colOff>
      <xdr:row>26</xdr:row>
      <xdr:rowOff>85725</xdr:rowOff>
    </xdr:to>
    <xdr:sp>
      <xdr:nvSpPr>
        <xdr:cNvPr id="13" name="TextBox 13"/>
        <xdr:cNvSpPr txBox="1">
          <a:spLocks noChangeArrowheads="1"/>
        </xdr:cNvSpPr>
      </xdr:nvSpPr>
      <xdr:spPr>
        <a:xfrm>
          <a:off x="0" y="4143375"/>
          <a:ext cx="0"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0</xdr:col>
      <xdr:colOff>0</xdr:colOff>
      <xdr:row>25</xdr:row>
      <xdr:rowOff>76200</xdr:rowOff>
    </xdr:from>
    <xdr:to>
      <xdr:col>0</xdr:col>
      <xdr:colOff>0</xdr:colOff>
      <xdr:row>26</xdr:row>
      <xdr:rowOff>66675</xdr:rowOff>
    </xdr:to>
    <xdr:sp>
      <xdr:nvSpPr>
        <xdr:cNvPr id="14" name="TextBox 14"/>
        <xdr:cNvSpPr txBox="1">
          <a:spLocks noChangeArrowheads="1"/>
        </xdr:cNvSpPr>
      </xdr:nvSpPr>
      <xdr:spPr>
        <a:xfrm>
          <a:off x="0" y="4124325"/>
          <a:ext cx="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0</xdr:col>
      <xdr:colOff>0</xdr:colOff>
      <xdr:row>25</xdr:row>
      <xdr:rowOff>85725</xdr:rowOff>
    </xdr:from>
    <xdr:to>
      <xdr:col>0</xdr:col>
      <xdr:colOff>0</xdr:colOff>
      <xdr:row>26</xdr:row>
      <xdr:rowOff>76200</xdr:rowOff>
    </xdr:to>
    <xdr:sp>
      <xdr:nvSpPr>
        <xdr:cNvPr id="15" name="TextBox 15"/>
        <xdr:cNvSpPr txBox="1">
          <a:spLocks noChangeArrowheads="1"/>
        </xdr:cNvSpPr>
      </xdr:nvSpPr>
      <xdr:spPr>
        <a:xfrm>
          <a:off x="0" y="4133850"/>
          <a:ext cx="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0</xdr:colOff>
      <xdr:row>3</xdr:row>
      <xdr:rowOff>0</xdr:rowOff>
    </xdr:from>
    <xdr:to>
      <xdr:col>0</xdr:col>
      <xdr:colOff>0</xdr:colOff>
      <xdr:row>27</xdr:row>
      <xdr:rowOff>0</xdr:rowOff>
    </xdr:to>
    <xdr:graphicFrame>
      <xdr:nvGraphicFramePr>
        <xdr:cNvPr id="16" name="Chart 16"/>
        <xdr:cNvGraphicFramePr/>
      </xdr:nvGraphicFramePr>
      <xdr:xfrm>
        <a:off x="0" y="485775"/>
        <a:ext cx="0" cy="38862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25</xdr:row>
      <xdr:rowOff>76200</xdr:rowOff>
    </xdr:from>
    <xdr:to>
      <xdr:col>0</xdr:col>
      <xdr:colOff>0</xdr:colOff>
      <xdr:row>26</xdr:row>
      <xdr:rowOff>66675</xdr:rowOff>
    </xdr:to>
    <xdr:sp>
      <xdr:nvSpPr>
        <xdr:cNvPr id="17" name="TextBox 17"/>
        <xdr:cNvSpPr txBox="1">
          <a:spLocks noChangeArrowheads="1"/>
        </xdr:cNvSpPr>
      </xdr:nvSpPr>
      <xdr:spPr>
        <a:xfrm>
          <a:off x="0" y="4124325"/>
          <a:ext cx="0"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0</xdr:col>
      <xdr:colOff>0</xdr:colOff>
      <xdr:row>25</xdr:row>
      <xdr:rowOff>95250</xdr:rowOff>
    </xdr:from>
    <xdr:to>
      <xdr:col>0</xdr:col>
      <xdr:colOff>0</xdr:colOff>
      <xdr:row>26</xdr:row>
      <xdr:rowOff>85725</xdr:rowOff>
    </xdr:to>
    <xdr:sp>
      <xdr:nvSpPr>
        <xdr:cNvPr id="18" name="TextBox 18"/>
        <xdr:cNvSpPr txBox="1">
          <a:spLocks noChangeArrowheads="1"/>
        </xdr:cNvSpPr>
      </xdr:nvSpPr>
      <xdr:spPr>
        <a:xfrm>
          <a:off x="0" y="4143375"/>
          <a:ext cx="0"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0</xdr:col>
      <xdr:colOff>0</xdr:colOff>
      <xdr:row>25</xdr:row>
      <xdr:rowOff>76200</xdr:rowOff>
    </xdr:from>
    <xdr:to>
      <xdr:col>0</xdr:col>
      <xdr:colOff>0</xdr:colOff>
      <xdr:row>26</xdr:row>
      <xdr:rowOff>66675</xdr:rowOff>
    </xdr:to>
    <xdr:sp>
      <xdr:nvSpPr>
        <xdr:cNvPr id="19" name="TextBox 19"/>
        <xdr:cNvSpPr txBox="1">
          <a:spLocks noChangeArrowheads="1"/>
        </xdr:cNvSpPr>
      </xdr:nvSpPr>
      <xdr:spPr>
        <a:xfrm>
          <a:off x="0" y="4124325"/>
          <a:ext cx="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0</xdr:col>
      <xdr:colOff>0</xdr:colOff>
      <xdr:row>25</xdr:row>
      <xdr:rowOff>85725</xdr:rowOff>
    </xdr:from>
    <xdr:to>
      <xdr:col>0</xdr:col>
      <xdr:colOff>0</xdr:colOff>
      <xdr:row>26</xdr:row>
      <xdr:rowOff>76200</xdr:rowOff>
    </xdr:to>
    <xdr:sp>
      <xdr:nvSpPr>
        <xdr:cNvPr id="20" name="TextBox 20"/>
        <xdr:cNvSpPr txBox="1">
          <a:spLocks noChangeArrowheads="1"/>
        </xdr:cNvSpPr>
      </xdr:nvSpPr>
      <xdr:spPr>
        <a:xfrm>
          <a:off x="0" y="4133850"/>
          <a:ext cx="0"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133350</xdr:colOff>
      <xdr:row>3</xdr:row>
      <xdr:rowOff>0</xdr:rowOff>
    </xdr:from>
    <xdr:to>
      <xdr:col>7</xdr:col>
      <xdr:colOff>685800</xdr:colOff>
      <xdr:row>27</xdr:row>
      <xdr:rowOff>0</xdr:rowOff>
    </xdr:to>
    <xdr:graphicFrame>
      <xdr:nvGraphicFramePr>
        <xdr:cNvPr id="21" name="Chart 21"/>
        <xdr:cNvGraphicFramePr/>
      </xdr:nvGraphicFramePr>
      <xdr:xfrm>
        <a:off x="133350" y="485775"/>
        <a:ext cx="5886450" cy="3886200"/>
      </xdr:xfrm>
      <a:graphic>
        <a:graphicData uri="http://schemas.openxmlformats.org/drawingml/2006/chart">
          <c:chart xmlns:c="http://schemas.openxmlformats.org/drawingml/2006/chart" r:id="rId5"/>
        </a:graphicData>
      </a:graphic>
    </xdr:graphicFrame>
    <xdr:clientData/>
  </xdr:twoCellAnchor>
  <xdr:twoCellAnchor>
    <xdr:from>
      <xdr:col>1</xdr:col>
      <xdr:colOff>342900</xdr:colOff>
      <xdr:row>25</xdr:row>
      <xdr:rowOff>76200</xdr:rowOff>
    </xdr:from>
    <xdr:to>
      <xdr:col>1</xdr:col>
      <xdr:colOff>638175</xdr:colOff>
      <xdr:row>26</xdr:row>
      <xdr:rowOff>66675</xdr:rowOff>
    </xdr:to>
    <xdr:sp>
      <xdr:nvSpPr>
        <xdr:cNvPr id="22" name="TextBox 22"/>
        <xdr:cNvSpPr txBox="1">
          <a:spLocks noChangeArrowheads="1"/>
        </xdr:cNvSpPr>
      </xdr:nvSpPr>
      <xdr:spPr>
        <a:xfrm>
          <a:off x="1104900" y="4124325"/>
          <a:ext cx="295275"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152400</xdr:colOff>
      <xdr:row>25</xdr:row>
      <xdr:rowOff>95250</xdr:rowOff>
    </xdr:from>
    <xdr:to>
      <xdr:col>3</xdr:col>
      <xdr:colOff>447675</xdr:colOff>
      <xdr:row>26</xdr:row>
      <xdr:rowOff>85725</xdr:rowOff>
    </xdr:to>
    <xdr:sp>
      <xdr:nvSpPr>
        <xdr:cNvPr id="23" name="TextBox 23"/>
        <xdr:cNvSpPr txBox="1">
          <a:spLocks noChangeArrowheads="1"/>
        </xdr:cNvSpPr>
      </xdr:nvSpPr>
      <xdr:spPr>
        <a:xfrm>
          <a:off x="2438400" y="4143375"/>
          <a:ext cx="295275"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6</xdr:col>
      <xdr:colOff>714375</xdr:colOff>
      <xdr:row>25</xdr:row>
      <xdr:rowOff>76200</xdr:rowOff>
    </xdr:from>
    <xdr:to>
      <xdr:col>7</xdr:col>
      <xdr:colOff>238125</xdr:colOff>
      <xdr:row>26</xdr:row>
      <xdr:rowOff>66675</xdr:rowOff>
    </xdr:to>
    <xdr:sp>
      <xdr:nvSpPr>
        <xdr:cNvPr id="24" name="TextBox 24"/>
        <xdr:cNvSpPr txBox="1">
          <a:spLocks noChangeArrowheads="1"/>
        </xdr:cNvSpPr>
      </xdr:nvSpPr>
      <xdr:spPr>
        <a:xfrm>
          <a:off x="5286375" y="4124325"/>
          <a:ext cx="28575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5</xdr:col>
      <xdr:colOff>95250</xdr:colOff>
      <xdr:row>25</xdr:row>
      <xdr:rowOff>85725</xdr:rowOff>
    </xdr:from>
    <xdr:to>
      <xdr:col>5</xdr:col>
      <xdr:colOff>390525</xdr:colOff>
      <xdr:row>26</xdr:row>
      <xdr:rowOff>76200</xdr:rowOff>
    </xdr:to>
    <xdr:sp>
      <xdr:nvSpPr>
        <xdr:cNvPr id="25" name="TextBox 25"/>
        <xdr:cNvSpPr txBox="1">
          <a:spLocks noChangeArrowheads="1"/>
        </xdr:cNvSpPr>
      </xdr:nvSpPr>
      <xdr:spPr>
        <a:xfrm>
          <a:off x="3905250" y="4133850"/>
          <a:ext cx="295275"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133350</xdr:colOff>
      <xdr:row>3</xdr:row>
      <xdr:rowOff>0</xdr:rowOff>
    </xdr:from>
    <xdr:to>
      <xdr:col>7</xdr:col>
      <xdr:colOff>685800</xdr:colOff>
      <xdr:row>27</xdr:row>
      <xdr:rowOff>0</xdr:rowOff>
    </xdr:to>
    <xdr:graphicFrame>
      <xdr:nvGraphicFramePr>
        <xdr:cNvPr id="26" name="Chart 26"/>
        <xdr:cNvGraphicFramePr/>
      </xdr:nvGraphicFramePr>
      <xdr:xfrm>
        <a:off x="133350" y="485775"/>
        <a:ext cx="5886450" cy="3886200"/>
      </xdr:xfrm>
      <a:graphic>
        <a:graphicData uri="http://schemas.openxmlformats.org/drawingml/2006/chart">
          <c:chart xmlns:c="http://schemas.openxmlformats.org/drawingml/2006/chart" r:id="rId6"/>
        </a:graphicData>
      </a:graphic>
    </xdr:graphicFrame>
    <xdr:clientData/>
  </xdr:twoCellAnchor>
  <xdr:twoCellAnchor>
    <xdr:from>
      <xdr:col>1</xdr:col>
      <xdr:colOff>342900</xdr:colOff>
      <xdr:row>25</xdr:row>
      <xdr:rowOff>76200</xdr:rowOff>
    </xdr:from>
    <xdr:to>
      <xdr:col>1</xdr:col>
      <xdr:colOff>638175</xdr:colOff>
      <xdr:row>26</xdr:row>
      <xdr:rowOff>66675</xdr:rowOff>
    </xdr:to>
    <xdr:sp>
      <xdr:nvSpPr>
        <xdr:cNvPr id="27" name="TextBox 27"/>
        <xdr:cNvSpPr txBox="1">
          <a:spLocks noChangeArrowheads="1"/>
        </xdr:cNvSpPr>
      </xdr:nvSpPr>
      <xdr:spPr>
        <a:xfrm>
          <a:off x="1104900" y="4124325"/>
          <a:ext cx="295275"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152400</xdr:colOff>
      <xdr:row>25</xdr:row>
      <xdr:rowOff>95250</xdr:rowOff>
    </xdr:from>
    <xdr:to>
      <xdr:col>3</xdr:col>
      <xdr:colOff>447675</xdr:colOff>
      <xdr:row>26</xdr:row>
      <xdr:rowOff>85725</xdr:rowOff>
    </xdr:to>
    <xdr:sp>
      <xdr:nvSpPr>
        <xdr:cNvPr id="28" name="TextBox 28"/>
        <xdr:cNvSpPr txBox="1">
          <a:spLocks noChangeArrowheads="1"/>
        </xdr:cNvSpPr>
      </xdr:nvSpPr>
      <xdr:spPr>
        <a:xfrm>
          <a:off x="2438400" y="4143375"/>
          <a:ext cx="295275"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6</xdr:col>
      <xdr:colOff>714375</xdr:colOff>
      <xdr:row>25</xdr:row>
      <xdr:rowOff>76200</xdr:rowOff>
    </xdr:from>
    <xdr:to>
      <xdr:col>7</xdr:col>
      <xdr:colOff>238125</xdr:colOff>
      <xdr:row>26</xdr:row>
      <xdr:rowOff>66675</xdr:rowOff>
    </xdr:to>
    <xdr:sp>
      <xdr:nvSpPr>
        <xdr:cNvPr id="29" name="TextBox 29"/>
        <xdr:cNvSpPr txBox="1">
          <a:spLocks noChangeArrowheads="1"/>
        </xdr:cNvSpPr>
      </xdr:nvSpPr>
      <xdr:spPr>
        <a:xfrm>
          <a:off x="5286375" y="4124325"/>
          <a:ext cx="28575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5</xdr:col>
      <xdr:colOff>95250</xdr:colOff>
      <xdr:row>25</xdr:row>
      <xdr:rowOff>85725</xdr:rowOff>
    </xdr:from>
    <xdr:to>
      <xdr:col>5</xdr:col>
      <xdr:colOff>390525</xdr:colOff>
      <xdr:row>26</xdr:row>
      <xdr:rowOff>76200</xdr:rowOff>
    </xdr:to>
    <xdr:sp>
      <xdr:nvSpPr>
        <xdr:cNvPr id="30" name="TextBox 30"/>
        <xdr:cNvSpPr txBox="1">
          <a:spLocks noChangeArrowheads="1"/>
        </xdr:cNvSpPr>
      </xdr:nvSpPr>
      <xdr:spPr>
        <a:xfrm>
          <a:off x="3905250" y="4133850"/>
          <a:ext cx="295275"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twoCellAnchor>
    <xdr:from>
      <xdr:col>0</xdr:col>
      <xdr:colOff>133350</xdr:colOff>
      <xdr:row>3</xdr:row>
      <xdr:rowOff>0</xdr:rowOff>
    </xdr:from>
    <xdr:to>
      <xdr:col>7</xdr:col>
      <xdr:colOff>685800</xdr:colOff>
      <xdr:row>27</xdr:row>
      <xdr:rowOff>0</xdr:rowOff>
    </xdr:to>
    <xdr:graphicFrame>
      <xdr:nvGraphicFramePr>
        <xdr:cNvPr id="31" name="Chart 31"/>
        <xdr:cNvGraphicFramePr/>
      </xdr:nvGraphicFramePr>
      <xdr:xfrm>
        <a:off x="133350" y="485775"/>
        <a:ext cx="5886450" cy="3886200"/>
      </xdr:xfrm>
      <a:graphic>
        <a:graphicData uri="http://schemas.openxmlformats.org/drawingml/2006/chart">
          <c:chart xmlns:c="http://schemas.openxmlformats.org/drawingml/2006/chart" r:id="rId7"/>
        </a:graphicData>
      </a:graphic>
    </xdr:graphicFrame>
    <xdr:clientData/>
  </xdr:twoCellAnchor>
  <xdr:twoCellAnchor>
    <xdr:from>
      <xdr:col>1</xdr:col>
      <xdr:colOff>342900</xdr:colOff>
      <xdr:row>25</xdr:row>
      <xdr:rowOff>76200</xdr:rowOff>
    </xdr:from>
    <xdr:to>
      <xdr:col>1</xdr:col>
      <xdr:colOff>638175</xdr:colOff>
      <xdr:row>26</xdr:row>
      <xdr:rowOff>66675</xdr:rowOff>
    </xdr:to>
    <xdr:sp>
      <xdr:nvSpPr>
        <xdr:cNvPr id="32" name="TextBox 32"/>
        <xdr:cNvSpPr txBox="1">
          <a:spLocks noChangeArrowheads="1"/>
        </xdr:cNvSpPr>
      </xdr:nvSpPr>
      <xdr:spPr>
        <a:xfrm>
          <a:off x="1104900" y="4124325"/>
          <a:ext cx="295275" cy="152400"/>
        </a:xfrm>
        <a:prstGeom prst="rect">
          <a:avLst/>
        </a:prstGeom>
        <a:solidFill>
          <a:srgbClr val="FFFFFF"/>
        </a:solidFill>
        <a:ln w="9525" cmpd="sng">
          <a:noFill/>
        </a:ln>
      </xdr:spPr>
      <xdr:txBody>
        <a:bodyPr vertOverflow="clip" wrap="square"/>
        <a:p>
          <a:pPr algn="l">
            <a:defRPr/>
          </a:pPr>
          <a:r>
            <a:rPr lang="en-US" cap="none" sz="800" b="0" i="0" u="none" baseline="0"/>
            <a:t>2001</a:t>
          </a:r>
        </a:p>
      </xdr:txBody>
    </xdr:sp>
    <xdr:clientData/>
  </xdr:twoCellAnchor>
  <xdr:twoCellAnchor>
    <xdr:from>
      <xdr:col>3</xdr:col>
      <xdr:colOff>152400</xdr:colOff>
      <xdr:row>25</xdr:row>
      <xdr:rowOff>95250</xdr:rowOff>
    </xdr:from>
    <xdr:to>
      <xdr:col>3</xdr:col>
      <xdr:colOff>447675</xdr:colOff>
      <xdr:row>26</xdr:row>
      <xdr:rowOff>85725</xdr:rowOff>
    </xdr:to>
    <xdr:sp>
      <xdr:nvSpPr>
        <xdr:cNvPr id="33" name="TextBox 33"/>
        <xdr:cNvSpPr txBox="1">
          <a:spLocks noChangeArrowheads="1"/>
        </xdr:cNvSpPr>
      </xdr:nvSpPr>
      <xdr:spPr>
        <a:xfrm>
          <a:off x="2438400" y="4143375"/>
          <a:ext cx="295275" cy="152400"/>
        </a:xfrm>
        <a:prstGeom prst="rect">
          <a:avLst/>
        </a:prstGeom>
        <a:solidFill>
          <a:srgbClr val="FFFFFF"/>
        </a:solidFill>
        <a:ln w="9525" cmpd="sng">
          <a:noFill/>
        </a:ln>
      </xdr:spPr>
      <xdr:txBody>
        <a:bodyPr vertOverflow="clip" wrap="square"/>
        <a:p>
          <a:pPr algn="l">
            <a:defRPr/>
          </a:pPr>
          <a:r>
            <a:rPr lang="en-US" cap="none" sz="800" b="0" i="0" u="none" baseline="0"/>
            <a:t>20020199987</a:t>
          </a:r>
        </a:p>
      </xdr:txBody>
    </xdr:sp>
    <xdr:clientData/>
  </xdr:twoCellAnchor>
  <xdr:twoCellAnchor>
    <xdr:from>
      <xdr:col>6</xdr:col>
      <xdr:colOff>714375</xdr:colOff>
      <xdr:row>25</xdr:row>
      <xdr:rowOff>76200</xdr:rowOff>
    </xdr:from>
    <xdr:to>
      <xdr:col>7</xdr:col>
      <xdr:colOff>238125</xdr:colOff>
      <xdr:row>26</xdr:row>
      <xdr:rowOff>66675</xdr:rowOff>
    </xdr:to>
    <xdr:sp>
      <xdr:nvSpPr>
        <xdr:cNvPr id="34" name="TextBox 34"/>
        <xdr:cNvSpPr txBox="1">
          <a:spLocks noChangeArrowheads="1"/>
        </xdr:cNvSpPr>
      </xdr:nvSpPr>
      <xdr:spPr>
        <a:xfrm>
          <a:off x="5286375" y="4124325"/>
          <a:ext cx="285750" cy="152400"/>
        </a:xfrm>
        <a:prstGeom prst="rect">
          <a:avLst/>
        </a:prstGeom>
        <a:solidFill>
          <a:srgbClr val="FFFFFF"/>
        </a:solidFill>
        <a:ln w="9525" cmpd="sng">
          <a:noFill/>
        </a:ln>
      </xdr:spPr>
      <xdr:txBody>
        <a:bodyPr vertOverflow="clip" wrap="square"/>
        <a:p>
          <a:pPr algn="l">
            <a:defRPr/>
          </a:pPr>
          <a:r>
            <a:rPr lang="en-US" cap="none" sz="800" b="0" i="0" u="none" baseline="0"/>
            <a:t>200410</a:t>
          </a:r>
        </a:p>
      </xdr:txBody>
    </xdr:sp>
    <xdr:clientData/>
  </xdr:twoCellAnchor>
  <xdr:twoCellAnchor>
    <xdr:from>
      <xdr:col>5</xdr:col>
      <xdr:colOff>95250</xdr:colOff>
      <xdr:row>25</xdr:row>
      <xdr:rowOff>85725</xdr:rowOff>
    </xdr:from>
    <xdr:to>
      <xdr:col>5</xdr:col>
      <xdr:colOff>390525</xdr:colOff>
      <xdr:row>26</xdr:row>
      <xdr:rowOff>76200</xdr:rowOff>
    </xdr:to>
    <xdr:sp>
      <xdr:nvSpPr>
        <xdr:cNvPr id="35" name="TextBox 35"/>
        <xdr:cNvSpPr txBox="1">
          <a:spLocks noChangeArrowheads="1"/>
        </xdr:cNvSpPr>
      </xdr:nvSpPr>
      <xdr:spPr>
        <a:xfrm>
          <a:off x="3905250" y="4133850"/>
          <a:ext cx="295275" cy="152400"/>
        </a:xfrm>
        <a:prstGeom prst="rect">
          <a:avLst/>
        </a:prstGeom>
        <a:solidFill>
          <a:srgbClr val="FFFFFF"/>
        </a:solidFill>
        <a:ln w="9525" cmpd="sng">
          <a:noFill/>
        </a:ln>
      </xdr:spPr>
      <xdr:txBody>
        <a:bodyPr vertOverflow="clip" wrap="square"/>
        <a:p>
          <a:pPr algn="l">
            <a:defRPr/>
          </a:pPr>
          <a:r>
            <a:rPr lang="en-US" cap="none" sz="800" b="0" i="0" u="none" baseline="0"/>
            <a:t>200301999</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104775</xdr:rowOff>
    </xdr:from>
    <xdr:to>
      <xdr:col>16</xdr:col>
      <xdr:colOff>438150</xdr:colOff>
      <xdr:row>28</xdr:row>
      <xdr:rowOff>0</xdr:rowOff>
    </xdr:to>
    <xdr:sp>
      <xdr:nvSpPr>
        <xdr:cNvPr id="1" name="Text 43"/>
        <xdr:cNvSpPr txBox="1">
          <a:spLocks noChangeArrowheads="1"/>
        </xdr:cNvSpPr>
      </xdr:nvSpPr>
      <xdr:spPr>
        <a:xfrm>
          <a:off x="0" y="4410075"/>
          <a:ext cx="6334125" cy="20002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55</xdr:row>
      <xdr:rowOff>0</xdr:rowOff>
    </xdr:from>
    <xdr:to>
      <xdr:col>16</xdr:col>
      <xdr:colOff>428625</xdr:colOff>
      <xdr:row>56</xdr:row>
      <xdr:rowOff>0</xdr:rowOff>
    </xdr:to>
    <xdr:sp>
      <xdr:nvSpPr>
        <xdr:cNvPr id="2" name="Text 46"/>
        <xdr:cNvSpPr txBox="1">
          <a:spLocks noChangeArrowheads="1"/>
        </xdr:cNvSpPr>
      </xdr:nvSpPr>
      <xdr:spPr>
        <a:xfrm>
          <a:off x="0" y="9029700"/>
          <a:ext cx="632460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77</xdr:row>
      <xdr:rowOff>142875</xdr:rowOff>
    </xdr:from>
    <xdr:to>
      <xdr:col>16</xdr:col>
      <xdr:colOff>438150</xdr:colOff>
      <xdr:row>78</xdr:row>
      <xdr:rowOff>142875</xdr:rowOff>
    </xdr:to>
    <xdr:sp>
      <xdr:nvSpPr>
        <xdr:cNvPr id="3" name="Text 48"/>
        <xdr:cNvSpPr txBox="1">
          <a:spLocks noChangeArrowheads="1"/>
        </xdr:cNvSpPr>
      </xdr:nvSpPr>
      <xdr:spPr>
        <a:xfrm>
          <a:off x="0" y="12811125"/>
          <a:ext cx="6334125"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87</xdr:row>
      <xdr:rowOff>9525</xdr:rowOff>
    </xdr:from>
    <xdr:to>
      <xdr:col>16</xdr:col>
      <xdr:colOff>457200</xdr:colOff>
      <xdr:row>87</xdr:row>
      <xdr:rowOff>142875</xdr:rowOff>
    </xdr:to>
    <xdr:sp>
      <xdr:nvSpPr>
        <xdr:cNvPr id="4" name="Text 49"/>
        <xdr:cNvSpPr txBox="1">
          <a:spLocks noChangeArrowheads="1"/>
        </xdr:cNvSpPr>
      </xdr:nvSpPr>
      <xdr:spPr>
        <a:xfrm>
          <a:off x="0" y="14525625"/>
          <a:ext cx="6353175" cy="1333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9525</xdr:colOff>
      <xdr:row>96</xdr:row>
      <xdr:rowOff>9525</xdr:rowOff>
    </xdr:from>
    <xdr:to>
      <xdr:col>16</xdr:col>
      <xdr:colOff>447675</xdr:colOff>
      <xdr:row>97</xdr:row>
      <xdr:rowOff>0</xdr:rowOff>
    </xdr:to>
    <xdr:sp>
      <xdr:nvSpPr>
        <xdr:cNvPr id="5" name="Text 50"/>
        <xdr:cNvSpPr txBox="1">
          <a:spLocks noChangeArrowheads="1"/>
        </xdr:cNvSpPr>
      </xdr:nvSpPr>
      <xdr:spPr>
        <a:xfrm>
          <a:off x="9525" y="16078200"/>
          <a:ext cx="6334125" cy="1428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105</xdr:row>
      <xdr:rowOff>9525</xdr:rowOff>
    </xdr:from>
    <xdr:to>
      <xdr:col>16</xdr:col>
      <xdr:colOff>428625</xdr:colOff>
      <xdr:row>105</xdr:row>
      <xdr:rowOff>142875</xdr:rowOff>
    </xdr:to>
    <xdr:sp>
      <xdr:nvSpPr>
        <xdr:cNvPr id="6" name="Text 51"/>
        <xdr:cNvSpPr txBox="1">
          <a:spLocks noChangeArrowheads="1"/>
        </xdr:cNvSpPr>
      </xdr:nvSpPr>
      <xdr:spPr>
        <a:xfrm>
          <a:off x="0" y="17640300"/>
          <a:ext cx="6324600" cy="1333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17</xdr:row>
      <xdr:rowOff>133350</xdr:rowOff>
    </xdr:from>
    <xdr:to>
      <xdr:col>16</xdr:col>
      <xdr:colOff>438150</xdr:colOff>
      <xdr:row>18</xdr:row>
      <xdr:rowOff>142875</xdr:rowOff>
    </xdr:to>
    <xdr:sp>
      <xdr:nvSpPr>
        <xdr:cNvPr id="7" name="Text 43"/>
        <xdr:cNvSpPr txBox="1">
          <a:spLocks noChangeArrowheads="1"/>
        </xdr:cNvSpPr>
      </xdr:nvSpPr>
      <xdr:spPr>
        <a:xfrm>
          <a:off x="0" y="2905125"/>
          <a:ext cx="6334125" cy="16192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xdr:colOff>
      <xdr:row>45</xdr:row>
      <xdr:rowOff>0</xdr:rowOff>
    </xdr:from>
    <xdr:to>
      <xdr:col>16</xdr:col>
      <xdr:colOff>409575</xdr:colOff>
      <xdr:row>46</xdr:row>
      <xdr:rowOff>0</xdr:rowOff>
    </xdr:to>
    <xdr:sp>
      <xdr:nvSpPr>
        <xdr:cNvPr id="8" name="Text 43"/>
        <xdr:cNvSpPr txBox="1">
          <a:spLocks noChangeArrowheads="1"/>
        </xdr:cNvSpPr>
      </xdr:nvSpPr>
      <xdr:spPr>
        <a:xfrm>
          <a:off x="314325" y="7534275"/>
          <a:ext cx="5991225"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51</xdr:row>
      <xdr:rowOff>0</xdr:rowOff>
    </xdr:from>
    <xdr:to>
      <xdr:col>16</xdr:col>
      <xdr:colOff>428625</xdr:colOff>
      <xdr:row>51</xdr:row>
      <xdr:rowOff>0</xdr:rowOff>
    </xdr:to>
    <xdr:sp>
      <xdr:nvSpPr>
        <xdr:cNvPr id="9" name="Text 46"/>
        <xdr:cNvSpPr txBox="1">
          <a:spLocks noChangeArrowheads="1"/>
        </xdr:cNvSpPr>
      </xdr:nvSpPr>
      <xdr:spPr>
        <a:xfrm>
          <a:off x="0" y="8477250"/>
          <a:ext cx="6324600" cy="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74</xdr:row>
      <xdr:rowOff>0</xdr:rowOff>
    </xdr:from>
    <xdr:to>
      <xdr:col>16</xdr:col>
      <xdr:colOff>438150</xdr:colOff>
      <xdr:row>74</xdr:row>
      <xdr:rowOff>0</xdr:rowOff>
    </xdr:to>
    <xdr:sp>
      <xdr:nvSpPr>
        <xdr:cNvPr id="10" name="Text 48"/>
        <xdr:cNvSpPr txBox="1">
          <a:spLocks noChangeArrowheads="1"/>
        </xdr:cNvSpPr>
      </xdr:nvSpPr>
      <xdr:spPr>
        <a:xfrm>
          <a:off x="0" y="12096750"/>
          <a:ext cx="6334125" cy="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35</xdr:row>
      <xdr:rowOff>85725</xdr:rowOff>
    </xdr:from>
    <xdr:to>
      <xdr:col>16</xdr:col>
      <xdr:colOff>457200</xdr:colOff>
      <xdr:row>36</xdr:row>
      <xdr:rowOff>133350</xdr:rowOff>
    </xdr:to>
    <xdr:sp>
      <xdr:nvSpPr>
        <xdr:cNvPr id="11" name="Text 43"/>
        <xdr:cNvSpPr txBox="1">
          <a:spLocks noChangeArrowheads="1"/>
        </xdr:cNvSpPr>
      </xdr:nvSpPr>
      <xdr:spPr>
        <a:xfrm>
          <a:off x="19050" y="5905500"/>
          <a:ext cx="6334125" cy="20002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116</xdr:row>
      <xdr:rowOff>0</xdr:rowOff>
    </xdr:from>
    <xdr:to>
      <xdr:col>16</xdr:col>
      <xdr:colOff>428625</xdr:colOff>
      <xdr:row>117</xdr:row>
      <xdr:rowOff>0</xdr:rowOff>
    </xdr:to>
    <xdr:sp>
      <xdr:nvSpPr>
        <xdr:cNvPr id="12" name="Text 46"/>
        <xdr:cNvSpPr txBox="1">
          <a:spLocks noChangeArrowheads="1"/>
        </xdr:cNvSpPr>
      </xdr:nvSpPr>
      <xdr:spPr>
        <a:xfrm>
          <a:off x="0" y="19183350"/>
          <a:ext cx="632460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26</xdr:row>
      <xdr:rowOff>104775</xdr:rowOff>
    </xdr:from>
    <xdr:to>
      <xdr:col>16</xdr:col>
      <xdr:colOff>438150</xdr:colOff>
      <xdr:row>28</xdr:row>
      <xdr:rowOff>0</xdr:rowOff>
    </xdr:to>
    <xdr:sp>
      <xdr:nvSpPr>
        <xdr:cNvPr id="13" name="Text 43"/>
        <xdr:cNvSpPr txBox="1">
          <a:spLocks noChangeArrowheads="1"/>
        </xdr:cNvSpPr>
      </xdr:nvSpPr>
      <xdr:spPr>
        <a:xfrm>
          <a:off x="0" y="4410075"/>
          <a:ext cx="6334125" cy="20002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55</xdr:row>
      <xdr:rowOff>0</xdr:rowOff>
    </xdr:from>
    <xdr:to>
      <xdr:col>16</xdr:col>
      <xdr:colOff>428625</xdr:colOff>
      <xdr:row>56</xdr:row>
      <xdr:rowOff>0</xdr:rowOff>
    </xdr:to>
    <xdr:sp>
      <xdr:nvSpPr>
        <xdr:cNvPr id="14" name="Text 46"/>
        <xdr:cNvSpPr txBox="1">
          <a:spLocks noChangeArrowheads="1"/>
        </xdr:cNvSpPr>
      </xdr:nvSpPr>
      <xdr:spPr>
        <a:xfrm>
          <a:off x="0" y="9029700"/>
          <a:ext cx="632460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77</xdr:row>
      <xdr:rowOff>142875</xdr:rowOff>
    </xdr:from>
    <xdr:to>
      <xdr:col>16</xdr:col>
      <xdr:colOff>438150</xdr:colOff>
      <xdr:row>78</xdr:row>
      <xdr:rowOff>142875</xdr:rowOff>
    </xdr:to>
    <xdr:sp>
      <xdr:nvSpPr>
        <xdr:cNvPr id="15" name="Text 48"/>
        <xdr:cNvSpPr txBox="1">
          <a:spLocks noChangeArrowheads="1"/>
        </xdr:cNvSpPr>
      </xdr:nvSpPr>
      <xdr:spPr>
        <a:xfrm>
          <a:off x="0" y="12811125"/>
          <a:ext cx="6334125"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87</xdr:row>
      <xdr:rowOff>9525</xdr:rowOff>
    </xdr:from>
    <xdr:to>
      <xdr:col>16</xdr:col>
      <xdr:colOff>457200</xdr:colOff>
      <xdr:row>87</xdr:row>
      <xdr:rowOff>142875</xdr:rowOff>
    </xdr:to>
    <xdr:sp>
      <xdr:nvSpPr>
        <xdr:cNvPr id="16" name="Text 49"/>
        <xdr:cNvSpPr txBox="1">
          <a:spLocks noChangeArrowheads="1"/>
        </xdr:cNvSpPr>
      </xdr:nvSpPr>
      <xdr:spPr>
        <a:xfrm>
          <a:off x="0" y="14525625"/>
          <a:ext cx="6353175" cy="1333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9525</xdr:colOff>
      <xdr:row>96</xdr:row>
      <xdr:rowOff>9525</xdr:rowOff>
    </xdr:from>
    <xdr:to>
      <xdr:col>16</xdr:col>
      <xdr:colOff>447675</xdr:colOff>
      <xdr:row>97</xdr:row>
      <xdr:rowOff>0</xdr:rowOff>
    </xdr:to>
    <xdr:sp>
      <xdr:nvSpPr>
        <xdr:cNvPr id="17" name="Text 50"/>
        <xdr:cNvSpPr txBox="1">
          <a:spLocks noChangeArrowheads="1"/>
        </xdr:cNvSpPr>
      </xdr:nvSpPr>
      <xdr:spPr>
        <a:xfrm>
          <a:off x="9525" y="16078200"/>
          <a:ext cx="6334125" cy="1428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105</xdr:row>
      <xdr:rowOff>9525</xdr:rowOff>
    </xdr:from>
    <xdr:to>
      <xdr:col>16</xdr:col>
      <xdr:colOff>428625</xdr:colOff>
      <xdr:row>105</xdr:row>
      <xdr:rowOff>142875</xdr:rowOff>
    </xdr:to>
    <xdr:sp>
      <xdr:nvSpPr>
        <xdr:cNvPr id="18" name="Text 51"/>
        <xdr:cNvSpPr txBox="1">
          <a:spLocks noChangeArrowheads="1"/>
        </xdr:cNvSpPr>
      </xdr:nvSpPr>
      <xdr:spPr>
        <a:xfrm>
          <a:off x="0" y="17640300"/>
          <a:ext cx="6324600" cy="1333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17</xdr:row>
      <xdr:rowOff>133350</xdr:rowOff>
    </xdr:from>
    <xdr:to>
      <xdr:col>16</xdr:col>
      <xdr:colOff>438150</xdr:colOff>
      <xdr:row>18</xdr:row>
      <xdr:rowOff>142875</xdr:rowOff>
    </xdr:to>
    <xdr:sp>
      <xdr:nvSpPr>
        <xdr:cNvPr id="19" name="Text 43"/>
        <xdr:cNvSpPr txBox="1">
          <a:spLocks noChangeArrowheads="1"/>
        </xdr:cNvSpPr>
      </xdr:nvSpPr>
      <xdr:spPr>
        <a:xfrm>
          <a:off x="0" y="2905125"/>
          <a:ext cx="6334125" cy="16192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xdr:colOff>
      <xdr:row>45</xdr:row>
      <xdr:rowOff>0</xdr:rowOff>
    </xdr:from>
    <xdr:to>
      <xdr:col>16</xdr:col>
      <xdr:colOff>409575</xdr:colOff>
      <xdr:row>46</xdr:row>
      <xdr:rowOff>0</xdr:rowOff>
    </xdr:to>
    <xdr:sp>
      <xdr:nvSpPr>
        <xdr:cNvPr id="20" name="Text 43"/>
        <xdr:cNvSpPr txBox="1">
          <a:spLocks noChangeArrowheads="1"/>
        </xdr:cNvSpPr>
      </xdr:nvSpPr>
      <xdr:spPr>
        <a:xfrm>
          <a:off x="314325" y="7534275"/>
          <a:ext cx="5991225"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51</xdr:row>
      <xdr:rowOff>0</xdr:rowOff>
    </xdr:from>
    <xdr:to>
      <xdr:col>16</xdr:col>
      <xdr:colOff>428625</xdr:colOff>
      <xdr:row>51</xdr:row>
      <xdr:rowOff>0</xdr:rowOff>
    </xdr:to>
    <xdr:sp>
      <xdr:nvSpPr>
        <xdr:cNvPr id="21" name="Text 46"/>
        <xdr:cNvSpPr txBox="1">
          <a:spLocks noChangeArrowheads="1"/>
        </xdr:cNvSpPr>
      </xdr:nvSpPr>
      <xdr:spPr>
        <a:xfrm>
          <a:off x="0" y="8477250"/>
          <a:ext cx="6324600" cy="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74</xdr:row>
      <xdr:rowOff>0</xdr:rowOff>
    </xdr:from>
    <xdr:to>
      <xdr:col>16</xdr:col>
      <xdr:colOff>438150</xdr:colOff>
      <xdr:row>74</xdr:row>
      <xdr:rowOff>0</xdr:rowOff>
    </xdr:to>
    <xdr:sp>
      <xdr:nvSpPr>
        <xdr:cNvPr id="22" name="Text 48"/>
        <xdr:cNvSpPr txBox="1">
          <a:spLocks noChangeArrowheads="1"/>
        </xdr:cNvSpPr>
      </xdr:nvSpPr>
      <xdr:spPr>
        <a:xfrm>
          <a:off x="0" y="12096750"/>
          <a:ext cx="6334125" cy="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35</xdr:row>
      <xdr:rowOff>85725</xdr:rowOff>
    </xdr:from>
    <xdr:to>
      <xdr:col>16</xdr:col>
      <xdr:colOff>457200</xdr:colOff>
      <xdr:row>36</xdr:row>
      <xdr:rowOff>133350</xdr:rowOff>
    </xdr:to>
    <xdr:sp>
      <xdr:nvSpPr>
        <xdr:cNvPr id="23" name="Text 43"/>
        <xdr:cNvSpPr txBox="1">
          <a:spLocks noChangeArrowheads="1"/>
        </xdr:cNvSpPr>
      </xdr:nvSpPr>
      <xdr:spPr>
        <a:xfrm>
          <a:off x="19050" y="5905500"/>
          <a:ext cx="6334125" cy="20002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116</xdr:row>
      <xdr:rowOff>0</xdr:rowOff>
    </xdr:from>
    <xdr:to>
      <xdr:col>16</xdr:col>
      <xdr:colOff>428625</xdr:colOff>
      <xdr:row>117</xdr:row>
      <xdr:rowOff>0</xdr:rowOff>
    </xdr:to>
    <xdr:sp>
      <xdr:nvSpPr>
        <xdr:cNvPr id="24" name="Text 46"/>
        <xdr:cNvSpPr txBox="1">
          <a:spLocks noChangeArrowheads="1"/>
        </xdr:cNvSpPr>
      </xdr:nvSpPr>
      <xdr:spPr>
        <a:xfrm>
          <a:off x="0" y="19183350"/>
          <a:ext cx="632460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26</xdr:row>
      <xdr:rowOff>104775</xdr:rowOff>
    </xdr:from>
    <xdr:to>
      <xdr:col>16</xdr:col>
      <xdr:colOff>438150</xdr:colOff>
      <xdr:row>28</xdr:row>
      <xdr:rowOff>0</xdr:rowOff>
    </xdr:to>
    <xdr:sp>
      <xdr:nvSpPr>
        <xdr:cNvPr id="25" name="Text 43"/>
        <xdr:cNvSpPr txBox="1">
          <a:spLocks noChangeArrowheads="1"/>
        </xdr:cNvSpPr>
      </xdr:nvSpPr>
      <xdr:spPr>
        <a:xfrm>
          <a:off x="0" y="4410075"/>
          <a:ext cx="6334125" cy="20002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55</xdr:row>
      <xdr:rowOff>0</xdr:rowOff>
    </xdr:from>
    <xdr:to>
      <xdr:col>16</xdr:col>
      <xdr:colOff>428625</xdr:colOff>
      <xdr:row>56</xdr:row>
      <xdr:rowOff>0</xdr:rowOff>
    </xdr:to>
    <xdr:sp>
      <xdr:nvSpPr>
        <xdr:cNvPr id="26" name="Text 46"/>
        <xdr:cNvSpPr txBox="1">
          <a:spLocks noChangeArrowheads="1"/>
        </xdr:cNvSpPr>
      </xdr:nvSpPr>
      <xdr:spPr>
        <a:xfrm>
          <a:off x="0" y="9029700"/>
          <a:ext cx="632460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77</xdr:row>
      <xdr:rowOff>142875</xdr:rowOff>
    </xdr:from>
    <xdr:to>
      <xdr:col>16</xdr:col>
      <xdr:colOff>438150</xdr:colOff>
      <xdr:row>78</xdr:row>
      <xdr:rowOff>142875</xdr:rowOff>
    </xdr:to>
    <xdr:sp>
      <xdr:nvSpPr>
        <xdr:cNvPr id="27" name="Text 48"/>
        <xdr:cNvSpPr txBox="1">
          <a:spLocks noChangeArrowheads="1"/>
        </xdr:cNvSpPr>
      </xdr:nvSpPr>
      <xdr:spPr>
        <a:xfrm>
          <a:off x="0" y="12811125"/>
          <a:ext cx="6334125"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87</xdr:row>
      <xdr:rowOff>9525</xdr:rowOff>
    </xdr:from>
    <xdr:to>
      <xdr:col>16</xdr:col>
      <xdr:colOff>457200</xdr:colOff>
      <xdr:row>87</xdr:row>
      <xdr:rowOff>142875</xdr:rowOff>
    </xdr:to>
    <xdr:sp>
      <xdr:nvSpPr>
        <xdr:cNvPr id="28" name="Text 49"/>
        <xdr:cNvSpPr txBox="1">
          <a:spLocks noChangeArrowheads="1"/>
        </xdr:cNvSpPr>
      </xdr:nvSpPr>
      <xdr:spPr>
        <a:xfrm>
          <a:off x="0" y="14525625"/>
          <a:ext cx="6353175" cy="1333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9525</xdr:colOff>
      <xdr:row>96</xdr:row>
      <xdr:rowOff>9525</xdr:rowOff>
    </xdr:from>
    <xdr:to>
      <xdr:col>16</xdr:col>
      <xdr:colOff>447675</xdr:colOff>
      <xdr:row>97</xdr:row>
      <xdr:rowOff>0</xdr:rowOff>
    </xdr:to>
    <xdr:sp>
      <xdr:nvSpPr>
        <xdr:cNvPr id="29" name="Text 50"/>
        <xdr:cNvSpPr txBox="1">
          <a:spLocks noChangeArrowheads="1"/>
        </xdr:cNvSpPr>
      </xdr:nvSpPr>
      <xdr:spPr>
        <a:xfrm>
          <a:off x="9525" y="16078200"/>
          <a:ext cx="6334125" cy="14287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105</xdr:row>
      <xdr:rowOff>9525</xdr:rowOff>
    </xdr:from>
    <xdr:to>
      <xdr:col>16</xdr:col>
      <xdr:colOff>428625</xdr:colOff>
      <xdr:row>105</xdr:row>
      <xdr:rowOff>142875</xdr:rowOff>
    </xdr:to>
    <xdr:sp>
      <xdr:nvSpPr>
        <xdr:cNvPr id="30" name="Text 51"/>
        <xdr:cNvSpPr txBox="1">
          <a:spLocks noChangeArrowheads="1"/>
        </xdr:cNvSpPr>
      </xdr:nvSpPr>
      <xdr:spPr>
        <a:xfrm>
          <a:off x="0" y="17640300"/>
          <a:ext cx="6324600" cy="1333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17</xdr:row>
      <xdr:rowOff>133350</xdr:rowOff>
    </xdr:from>
    <xdr:to>
      <xdr:col>16</xdr:col>
      <xdr:colOff>438150</xdr:colOff>
      <xdr:row>18</xdr:row>
      <xdr:rowOff>142875</xdr:rowOff>
    </xdr:to>
    <xdr:sp>
      <xdr:nvSpPr>
        <xdr:cNvPr id="31" name="Text 43"/>
        <xdr:cNvSpPr txBox="1">
          <a:spLocks noChangeArrowheads="1"/>
        </xdr:cNvSpPr>
      </xdr:nvSpPr>
      <xdr:spPr>
        <a:xfrm>
          <a:off x="0" y="2905125"/>
          <a:ext cx="6334125" cy="16192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xdr:colOff>
      <xdr:row>45</xdr:row>
      <xdr:rowOff>0</xdr:rowOff>
    </xdr:from>
    <xdr:to>
      <xdr:col>16</xdr:col>
      <xdr:colOff>409575</xdr:colOff>
      <xdr:row>46</xdr:row>
      <xdr:rowOff>0</xdr:rowOff>
    </xdr:to>
    <xdr:sp>
      <xdr:nvSpPr>
        <xdr:cNvPr id="32" name="Text 43"/>
        <xdr:cNvSpPr txBox="1">
          <a:spLocks noChangeArrowheads="1"/>
        </xdr:cNvSpPr>
      </xdr:nvSpPr>
      <xdr:spPr>
        <a:xfrm>
          <a:off x="314325" y="7534275"/>
          <a:ext cx="5991225"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51</xdr:row>
      <xdr:rowOff>0</xdr:rowOff>
    </xdr:from>
    <xdr:to>
      <xdr:col>16</xdr:col>
      <xdr:colOff>428625</xdr:colOff>
      <xdr:row>51</xdr:row>
      <xdr:rowOff>0</xdr:rowOff>
    </xdr:to>
    <xdr:sp>
      <xdr:nvSpPr>
        <xdr:cNvPr id="33" name="Text 46"/>
        <xdr:cNvSpPr txBox="1">
          <a:spLocks noChangeArrowheads="1"/>
        </xdr:cNvSpPr>
      </xdr:nvSpPr>
      <xdr:spPr>
        <a:xfrm>
          <a:off x="0" y="8477250"/>
          <a:ext cx="6324600" cy="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74</xdr:row>
      <xdr:rowOff>0</xdr:rowOff>
    </xdr:from>
    <xdr:to>
      <xdr:col>16</xdr:col>
      <xdr:colOff>438150</xdr:colOff>
      <xdr:row>74</xdr:row>
      <xdr:rowOff>0</xdr:rowOff>
    </xdr:to>
    <xdr:sp>
      <xdr:nvSpPr>
        <xdr:cNvPr id="34" name="Text 48"/>
        <xdr:cNvSpPr txBox="1">
          <a:spLocks noChangeArrowheads="1"/>
        </xdr:cNvSpPr>
      </xdr:nvSpPr>
      <xdr:spPr>
        <a:xfrm>
          <a:off x="0" y="12096750"/>
          <a:ext cx="6334125" cy="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19050</xdr:colOff>
      <xdr:row>35</xdr:row>
      <xdr:rowOff>85725</xdr:rowOff>
    </xdr:from>
    <xdr:to>
      <xdr:col>16</xdr:col>
      <xdr:colOff>457200</xdr:colOff>
      <xdr:row>36</xdr:row>
      <xdr:rowOff>133350</xdr:rowOff>
    </xdr:to>
    <xdr:sp>
      <xdr:nvSpPr>
        <xdr:cNvPr id="35" name="Text 43"/>
        <xdr:cNvSpPr txBox="1">
          <a:spLocks noChangeArrowheads="1"/>
        </xdr:cNvSpPr>
      </xdr:nvSpPr>
      <xdr:spPr>
        <a:xfrm>
          <a:off x="19050" y="5905500"/>
          <a:ext cx="6334125" cy="20002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116</xdr:row>
      <xdr:rowOff>0</xdr:rowOff>
    </xdr:from>
    <xdr:to>
      <xdr:col>16</xdr:col>
      <xdr:colOff>428625</xdr:colOff>
      <xdr:row>117</xdr:row>
      <xdr:rowOff>0</xdr:rowOff>
    </xdr:to>
    <xdr:sp>
      <xdr:nvSpPr>
        <xdr:cNvPr id="36" name="Text 46"/>
        <xdr:cNvSpPr txBox="1">
          <a:spLocks noChangeArrowheads="1"/>
        </xdr:cNvSpPr>
      </xdr:nvSpPr>
      <xdr:spPr>
        <a:xfrm>
          <a:off x="0" y="19183350"/>
          <a:ext cx="632460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104775</xdr:rowOff>
    </xdr:from>
    <xdr:to>
      <xdr:col>13</xdr:col>
      <xdr:colOff>28575</xdr:colOff>
      <xdr:row>18</xdr:row>
      <xdr:rowOff>152400</xdr:rowOff>
    </xdr:to>
    <xdr:sp>
      <xdr:nvSpPr>
        <xdr:cNvPr id="1" name="Text 6"/>
        <xdr:cNvSpPr txBox="1">
          <a:spLocks noChangeArrowheads="1"/>
        </xdr:cNvSpPr>
      </xdr:nvSpPr>
      <xdr:spPr>
        <a:xfrm>
          <a:off x="0" y="2895600"/>
          <a:ext cx="4686300" cy="2095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28</xdr:row>
      <xdr:rowOff>0</xdr:rowOff>
    </xdr:from>
    <xdr:to>
      <xdr:col>13</xdr:col>
      <xdr:colOff>104775</xdr:colOff>
      <xdr:row>28</xdr:row>
      <xdr:rowOff>152400</xdr:rowOff>
    </xdr:to>
    <xdr:sp>
      <xdr:nvSpPr>
        <xdr:cNvPr id="2" name="Text 7"/>
        <xdr:cNvSpPr txBox="1">
          <a:spLocks noChangeArrowheads="1"/>
        </xdr:cNvSpPr>
      </xdr:nvSpPr>
      <xdr:spPr>
        <a:xfrm>
          <a:off x="0" y="4572000"/>
          <a:ext cx="476250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37</xdr:row>
      <xdr:rowOff>152400</xdr:rowOff>
    </xdr:from>
    <xdr:to>
      <xdr:col>13</xdr:col>
      <xdr:colOff>28575</xdr:colOff>
      <xdr:row>39</xdr:row>
      <xdr:rowOff>0</xdr:rowOff>
    </xdr:to>
    <xdr:sp>
      <xdr:nvSpPr>
        <xdr:cNvPr id="3" name="Text 8"/>
        <xdr:cNvSpPr txBox="1">
          <a:spLocks noChangeArrowheads="1"/>
        </xdr:cNvSpPr>
      </xdr:nvSpPr>
      <xdr:spPr>
        <a:xfrm>
          <a:off x="0" y="6181725"/>
          <a:ext cx="4686300" cy="1714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48</xdr:row>
      <xdr:rowOff>0</xdr:rowOff>
    </xdr:from>
    <xdr:to>
      <xdr:col>13</xdr:col>
      <xdr:colOff>38100</xdr:colOff>
      <xdr:row>49</xdr:row>
      <xdr:rowOff>0</xdr:rowOff>
    </xdr:to>
    <xdr:sp>
      <xdr:nvSpPr>
        <xdr:cNvPr id="4" name="Text 9"/>
        <xdr:cNvSpPr txBox="1">
          <a:spLocks noChangeArrowheads="1"/>
        </xdr:cNvSpPr>
      </xdr:nvSpPr>
      <xdr:spPr>
        <a:xfrm>
          <a:off x="0" y="7810500"/>
          <a:ext cx="4695825" cy="16192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57</xdr:row>
      <xdr:rowOff>142875</xdr:rowOff>
    </xdr:from>
    <xdr:to>
      <xdr:col>13</xdr:col>
      <xdr:colOff>123825</xdr:colOff>
      <xdr:row>58</xdr:row>
      <xdr:rowOff>152400</xdr:rowOff>
    </xdr:to>
    <xdr:sp>
      <xdr:nvSpPr>
        <xdr:cNvPr id="5" name="Text 10"/>
        <xdr:cNvSpPr txBox="1">
          <a:spLocks noChangeArrowheads="1"/>
        </xdr:cNvSpPr>
      </xdr:nvSpPr>
      <xdr:spPr>
        <a:xfrm>
          <a:off x="0" y="9410700"/>
          <a:ext cx="4781550" cy="1714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17</xdr:row>
      <xdr:rowOff>104775</xdr:rowOff>
    </xdr:from>
    <xdr:to>
      <xdr:col>13</xdr:col>
      <xdr:colOff>28575</xdr:colOff>
      <xdr:row>18</xdr:row>
      <xdr:rowOff>152400</xdr:rowOff>
    </xdr:to>
    <xdr:sp>
      <xdr:nvSpPr>
        <xdr:cNvPr id="6" name="Text 6"/>
        <xdr:cNvSpPr txBox="1">
          <a:spLocks noChangeArrowheads="1"/>
        </xdr:cNvSpPr>
      </xdr:nvSpPr>
      <xdr:spPr>
        <a:xfrm>
          <a:off x="0" y="2895600"/>
          <a:ext cx="4686300" cy="2095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28</xdr:row>
      <xdr:rowOff>0</xdr:rowOff>
    </xdr:from>
    <xdr:to>
      <xdr:col>13</xdr:col>
      <xdr:colOff>104775</xdr:colOff>
      <xdr:row>28</xdr:row>
      <xdr:rowOff>152400</xdr:rowOff>
    </xdr:to>
    <xdr:sp>
      <xdr:nvSpPr>
        <xdr:cNvPr id="7" name="Text 7"/>
        <xdr:cNvSpPr txBox="1">
          <a:spLocks noChangeArrowheads="1"/>
        </xdr:cNvSpPr>
      </xdr:nvSpPr>
      <xdr:spPr>
        <a:xfrm>
          <a:off x="0" y="4572000"/>
          <a:ext cx="476250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37</xdr:row>
      <xdr:rowOff>152400</xdr:rowOff>
    </xdr:from>
    <xdr:to>
      <xdr:col>13</xdr:col>
      <xdr:colOff>28575</xdr:colOff>
      <xdr:row>39</xdr:row>
      <xdr:rowOff>0</xdr:rowOff>
    </xdr:to>
    <xdr:sp>
      <xdr:nvSpPr>
        <xdr:cNvPr id="8" name="Text 8"/>
        <xdr:cNvSpPr txBox="1">
          <a:spLocks noChangeArrowheads="1"/>
        </xdr:cNvSpPr>
      </xdr:nvSpPr>
      <xdr:spPr>
        <a:xfrm>
          <a:off x="0" y="6181725"/>
          <a:ext cx="4686300" cy="1714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48</xdr:row>
      <xdr:rowOff>0</xdr:rowOff>
    </xdr:from>
    <xdr:to>
      <xdr:col>13</xdr:col>
      <xdr:colOff>38100</xdr:colOff>
      <xdr:row>49</xdr:row>
      <xdr:rowOff>0</xdr:rowOff>
    </xdr:to>
    <xdr:sp>
      <xdr:nvSpPr>
        <xdr:cNvPr id="9" name="Text 9"/>
        <xdr:cNvSpPr txBox="1">
          <a:spLocks noChangeArrowheads="1"/>
        </xdr:cNvSpPr>
      </xdr:nvSpPr>
      <xdr:spPr>
        <a:xfrm>
          <a:off x="0" y="7810500"/>
          <a:ext cx="4695825" cy="16192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57</xdr:row>
      <xdr:rowOff>142875</xdr:rowOff>
    </xdr:from>
    <xdr:to>
      <xdr:col>13</xdr:col>
      <xdr:colOff>123825</xdr:colOff>
      <xdr:row>58</xdr:row>
      <xdr:rowOff>152400</xdr:rowOff>
    </xdr:to>
    <xdr:sp>
      <xdr:nvSpPr>
        <xdr:cNvPr id="10" name="Text 10"/>
        <xdr:cNvSpPr txBox="1">
          <a:spLocks noChangeArrowheads="1"/>
        </xdr:cNvSpPr>
      </xdr:nvSpPr>
      <xdr:spPr>
        <a:xfrm>
          <a:off x="0" y="9410700"/>
          <a:ext cx="4781550" cy="1714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17</xdr:row>
      <xdr:rowOff>104775</xdr:rowOff>
    </xdr:from>
    <xdr:to>
      <xdr:col>13</xdr:col>
      <xdr:colOff>28575</xdr:colOff>
      <xdr:row>18</xdr:row>
      <xdr:rowOff>152400</xdr:rowOff>
    </xdr:to>
    <xdr:sp>
      <xdr:nvSpPr>
        <xdr:cNvPr id="11" name="Text 6"/>
        <xdr:cNvSpPr txBox="1">
          <a:spLocks noChangeArrowheads="1"/>
        </xdr:cNvSpPr>
      </xdr:nvSpPr>
      <xdr:spPr>
        <a:xfrm>
          <a:off x="0" y="2895600"/>
          <a:ext cx="4686300" cy="2095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28</xdr:row>
      <xdr:rowOff>0</xdr:rowOff>
    </xdr:from>
    <xdr:to>
      <xdr:col>13</xdr:col>
      <xdr:colOff>104775</xdr:colOff>
      <xdr:row>28</xdr:row>
      <xdr:rowOff>152400</xdr:rowOff>
    </xdr:to>
    <xdr:sp>
      <xdr:nvSpPr>
        <xdr:cNvPr id="12" name="Text 7"/>
        <xdr:cNvSpPr txBox="1">
          <a:spLocks noChangeArrowheads="1"/>
        </xdr:cNvSpPr>
      </xdr:nvSpPr>
      <xdr:spPr>
        <a:xfrm>
          <a:off x="0" y="4572000"/>
          <a:ext cx="4762500" cy="15240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37</xdr:row>
      <xdr:rowOff>152400</xdr:rowOff>
    </xdr:from>
    <xdr:to>
      <xdr:col>13</xdr:col>
      <xdr:colOff>28575</xdr:colOff>
      <xdr:row>39</xdr:row>
      <xdr:rowOff>0</xdr:rowOff>
    </xdr:to>
    <xdr:sp>
      <xdr:nvSpPr>
        <xdr:cNvPr id="13" name="Text 8"/>
        <xdr:cNvSpPr txBox="1">
          <a:spLocks noChangeArrowheads="1"/>
        </xdr:cNvSpPr>
      </xdr:nvSpPr>
      <xdr:spPr>
        <a:xfrm>
          <a:off x="0" y="6181725"/>
          <a:ext cx="4686300" cy="1714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48</xdr:row>
      <xdr:rowOff>0</xdr:rowOff>
    </xdr:from>
    <xdr:to>
      <xdr:col>13</xdr:col>
      <xdr:colOff>38100</xdr:colOff>
      <xdr:row>49</xdr:row>
      <xdr:rowOff>0</xdr:rowOff>
    </xdr:to>
    <xdr:sp>
      <xdr:nvSpPr>
        <xdr:cNvPr id="14" name="Text 9"/>
        <xdr:cNvSpPr txBox="1">
          <a:spLocks noChangeArrowheads="1"/>
        </xdr:cNvSpPr>
      </xdr:nvSpPr>
      <xdr:spPr>
        <a:xfrm>
          <a:off x="0" y="7810500"/>
          <a:ext cx="4695825" cy="161925"/>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57</xdr:row>
      <xdr:rowOff>142875</xdr:rowOff>
    </xdr:from>
    <xdr:to>
      <xdr:col>13</xdr:col>
      <xdr:colOff>123825</xdr:colOff>
      <xdr:row>58</xdr:row>
      <xdr:rowOff>152400</xdr:rowOff>
    </xdr:to>
    <xdr:sp>
      <xdr:nvSpPr>
        <xdr:cNvPr id="15" name="Text 10"/>
        <xdr:cNvSpPr txBox="1">
          <a:spLocks noChangeArrowheads="1"/>
        </xdr:cNvSpPr>
      </xdr:nvSpPr>
      <xdr:spPr>
        <a:xfrm>
          <a:off x="0" y="9410700"/>
          <a:ext cx="4781550" cy="171450"/>
        </a:xfrm>
        <a:prstGeom prst="rect">
          <a:avLst/>
        </a:prstGeom>
        <a:solidFill>
          <a:srgbClr val="FFFFFF"/>
        </a:solid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5.8515625" style="18" customWidth="1"/>
  </cols>
  <sheetData>
    <row r="1" ht="15.75">
      <c r="A1" s="225" t="s">
        <v>176</v>
      </c>
    </row>
    <row r="4" ht="30">
      <c r="A4" s="226" t="s">
        <v>186</v>
      </c>
    </row>
    <row r="5" ht="14.25">
      <c r="A5" s="227"/>
    </row>
    <row r="6" ht="14.25">
      <c r="A6" s="228"/>
    </row>
    <row r="7" ht="15">
      <c r="A7" s="231" t="s">
        <v>188</v>
      </c>
    </row>
    <row r="10" ht="12.75">
      <c r="A10" s="18" t="s">
        <v>187</v>
      </c>
    </row>
    <row r="11" ht="12.75">
      <c r="A11" s="18" t="s">
        <v>189</v>
      </c>
    </row>
    <row r="13" ht="12.75">
      <c r="A13" s="18" t="s">
        <v>177</v>
      </c>
    </row>
    <row r="16" ht="12.75">
      <c r="A16" s="18" t="s">
        <v>178</v>
      </c>
    </row>
    <row r="17" ht="12.75">
      <c r="A17" s="18" t="s">
        <v>37</v>
      </c>
    </row>
    <row r="18" ht="12.75">
      <c r="A18" s="18" t="s">
        <v>179</v>
      </c>
    </row>
    <row r="19" ht="12.75">
      <c r="A19" s="18" t="s">
        <v>180</v>
      </c>
    </row>
    <row r="21" ht="12.75">
      <c r="A21" s="18" t="s">
        <v>181</v>
      </c>
    </row>
    <row r="24" ht="12.75">
      <c r="A24" s="229" t="s">
        <v>182</v>
      </c>
    </row>
    <row r="25" ht="51">
      <c r="A25" s="230" t="s">
        <v>183</v>
      </c>
    </row>
    <row r="28" ht="12.75">
      <c r="A28" s="229" t="s">
        <v>184</v>
      </c>
    </row>
    <row r="29" ht="51">
      <c r="A29" s="230" t="s">
        <v>185</v>
      </c>
    </row>
    <row r="30" ht="12.75">
      <c r="A30" s="18" t="s">
        <v>47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63"/>
  <sheetViews>
    <sheetView workbookViewId="0" topLeftCell="A1">
      <selection activeCell="K71" sqref="K71"/>
    </sheetView>
  </sheetViews>
  <sheetFormatPr defaultColWidth="11.421875" defaultRowHeight="12.75"/>
  <cols>
    <col min="1" max="1" width="4.7109375" style="0" customWidth="1"/>
    <col min="2" max="14" width="5.421875" style="0" customWidth="1"/>
    <col min="15" max="15" width="7.00390625" style="0" customWidth="1"/>
    <col min="16" max="16" width="6.7109375" style="0" customWidth="1"/>
    <col min="17" max="17" width="6.8515625" style="0" customWidth="1"/>
  </cols>
  <sheetData>
    <row r="1" spans="1:17" ht="12.75">
      <c r="A1" s="233" t="s">
        <v>41</v>
      </c>
      <c r="B1" s="233"/>
      <c r="C1" s="233"/>
      <c r="D1" s="233"/>
      <c r="E1" s="233"/>
      <c r="F1" s="233"/>
      <c r="G1" s="233"/>
      <c r="H1" s="233"/>
      <c r="I1" s="233"/>
      <c r="J1" s="233"/>
      <c r="K1" s="233"/>
      <c r="L1" s="233"/>
      <c r="M1" s="233"/>
      <c r="N1" s="233"/>
      <c r="O1" s="233"/>
      <c r="P1" s="233"/>
      <c r="Q1" s="233"/>
    </row>
    <row r="2" spans="1:17" ht="12.75">
      <c r="A2" s="40"/>
      <c r="B2" s="40"/>
      <c r="C2" s="40"/>
      <c r="D2" s="40"/>
      <c r="E2" s="40"/>
      <c r="F2" s="40"/>
      <c r="G2" s="40"/>
      <c r="H2" s="40"/>
      <c r="I2" s="40"/>
      <c r="J2" s="40"/>
      <c r="K2" s="40"/>
      <c r="L2" s="40"/>
      <c r="M2" s="40"/>
      <c r="N2" s="40"/>
      <c r="O2" s="40"/>
      <c r="P2" s="40"/>
      <c r="Q2" s="37"/>
    </row>
    <row r="3" spans="1:16" ht="13.5" customHeight="1">
      <c r="A3" s="41"/>
      <c r="B3" s="37"/>
      <c r="C3" s="37"/>
      <c r="D3" s="37"/>
      <c r="E3" s="37"/>
      <c r="F3" s="37"/>
      <c r="G3" s="37"/>
      <c r="H3" s="37"/>
      <c r="I3" s="37"/>
      <c r="J3" s="37"/>
      <c r="K3" s="37"/>
      <c r="L3" s="37"/>
      <c r="M3" s="37"/>
      <c r="N3" s="42"/>
      <c r="O3" s="42"/>
      <c r="P3" s="42"/>
    </row>
    <row r="4" spans="1:17" s="2" customFormat="1" ht="12.75" customHeight="1">
      <c r="A4" s="241" t="s">
        <v>42</v>
      </c>
      <c r="B4" s="241"/>
      <c r="C4" s="241"/>
      <c r="D4" s="241"/>
      <c r="E4" s="241"/>
      <c r="F4" s="241"/>
      <c r="G4" s="241"/>
      <c r="H4" s="241"/>
      <c r="I4" s="241"/>
      <c r="J4" s="241"/>
      <c r="K4" s="241"/>
      <c r="L4" s="241"/>
      <c r="M4" s="241"/>
      <c r="N4" s="241"/>
      <c r="O4" s="241"/>
      <c r="P4" s="241"/>
      <c r="Q4" s="241"/>
    </row>
    <row r="5" spans="1:17" s="2" customFormat="1" ht="13.5" customHeight="1">
      <c r="A5" s="242" t="s">
        <v>43</v>
      </c>
      <c r="B5" s="242"/>
      <c r="C5" s="242"/>
      <c r="D5" s="242"/>
      <c r="E5" s="242"/>
      <c r="F5" s="242"/>
      <c r="G5" s="242"/>
      <c r="H5" s="242"/>
      <c r="I5" s="242"/>
      <c r="J5" s="242"/>
      <c r="K5" s="242"/>
      <c r="L5" s="242"/>
      <c r="M5" s="242"/>
      <c r="N5" s="242"/>
      <c r="O5" s="242"/>
      <c r="P5" s="242"/>
      <c r="Q5" s="242"/>
    </row>
    <row r="6" spans="1:17" s="2" customFormat="1" ht="12.75" customHeight="1">
      <c r="A6" s="242" t="s">
        <v>36</v>
      </c>
      <c r="B6" s="242"/>
      <c r="C6" s="242"/>
      <c r="D6" s="242"/>
      <c r="E6" s="242"/>
      <c r="F6" s="242"/>
      <c r="G6" s="242"/>
      <c r="H6" s="242"/>
      <c r="I6" s="242"/>
      <c r="J6" s="242"/>
      <c r="K6" s="242"/>
      <c r="L6" s="242"/>
      <c r="M6" s="242"/>
      <c r="N6" s="242"/>
      <c r="O6" s="242"/>
      <c r="P6" s="242"/>
      <c r="Q6" s="242"/>
    </row>
    <row r="7" spans="1:16" s="2" customFormat="1" ht="12.75" customHeight="1">
      <c r="A7" s="3"/>
      <c r="B7" s="4"/>
      <c r="C7" s="4"/>
      <c r="D7" s="4"/>
      <c r="E7" s="4"/>
      <c r="F7" s="4"/>
      <c r="G7" s="4"/>
      <c r="H7" s="4"/>
      <c r="I7" s="4"/>
      <c r="J7" s="4"/>
      <c r="K7" s="4"/>
      <c r="L7" s="4"/>
      <c r="M7" s="4"/>
      <c r="N7" s="5"/>
      <c r="O7" s="6"/>
      <c r="P7" s="6"/>
    </row>
    <row r="8" spans="1:16" ht="14.25">
      <c r="A8" s="38"/>
      <c r="B8" s="38"/>
      <c r="C8" s="39"/>
      <c r="D8" s="39"/>
      <c r="E8" s="39"/>
      <c r="F8" s="39"/>
      <c r="G8" s="39"/>
      <c r="H8" s="39"/>
      <c r="I8" s="39"/>
      <c r="J8" s="39"/>
      <c r="K8" s="39"/>
      <c r="L8" s="39"/>
      <c r="M8" s="39"/>
      <c r="N8" s="43"/>
      <c r="O8" s="44"/>
      <c r="P8" s="44"/>
    </row>
    <row r="9" spans="1:17" ht="12.75">
      <c r="A9" s="45"/>
      <c r="B9" s="46"/>
      <c r="C9" s="47"/>
      <c r="D9" s="47"/>
      <c r="E9" s="47"/>
      <c r="F9" s="47"/>
      <c r="G9" s="47"/>
      <c r="H9" s="47"/>
      <c r="I9" s="47"/>
      <c r="J9" s="47"/>
      <c r="K9" s="47"/>
      <c r="L9" s="47"/>
      <c r="M9" s="47"/>
      <c r="N9" s="48"/>
      <c r="O9" s="237" t="s">
        <v>3</v>
      </c>
      <c r="P9" s="238"/>
      <c r="Q9" s="238"/>
    </row>
    <row r="10" spans="1:17" ht="12.75">
      <c r="A10" s="49"/>
      <c r="B10" s="50"/>
      <c r="C10" s="51"/>
      <c r="D10" s="51"/>
      <c r="E10" s="51"/>
      <c r="F10" s="51"/>
      <c r="G10" s="51"/>
      <c r="H10" s="51"/>
      <c r="I10" s="51"/>
      <c r="J10" s="51"/>
      <c r="K10" s="51"/>
      <c r="L10" s="51"/>
      <c r="M10" s="51"/>
      <c r="N10" s="52"/>
      <c r="O10" s="53" t="s">
        <v>11</v>
      </c>
      <c r="P10" s="54"/>
      <c r="Q10" s="36" t="s">
        <v>163</v>
      </c>
    </row>
    <row r="11" spans="1:17" ht="12.75">
      <c r="A11" s="55" t="s">
        <v>4</v>
      </c>
      <c r="B11" s="50" t="s">
        <v>5</v>
      </c>
      <c r="C11" s="51" t="s">
        <v>6</v>
      </c>
      <c r="D11" s="51" t="s">
        <v>7</v>
      </c>
      <c r="E11" s="51" t="s">
        <v>8</v>
      </c>
      <c r="F11" s="51" t="s">
        <v>9</v>
      </c>
      <c r="G11" s="51" t="s">
        <v>10</v>
      </c>
      <c r="H11" s="51" t="s">
        <v>11</v>
      </c>
      <c r="I11" s="51" t="s">
        <v>12</v>
      </c>
      <c r="J11" s="51" t="s">
        <v>13</v>
      </c>
      <c r="K11" s="51" t="s">
        <v>14</v>
      </c>
      <c r="L11" s="51" t="s">
        <v>15</v>
      </c>
      <c r="M11" s="51" t="s">
        <v>16</v>
      </c>
      <c r="N11" s="56" t="s">
        <v>17</v>
      </c>
      <c r="O11" s="239" t="s">
        <v>18</v>
      </c>
      <c r="P11" s="240"/>
      <c r="Q11" s="240"/>
    </row>
    <row r="12" spans="1:17" ht="12.75">
      <c r="A12" s="49"/>
      <c r="B12" s="50"/>
      <c r="C12" s="51"/>
      <c r="D12" s="51"/>
      <c r="E12" s="51"/>
      <c r="F12" s="51"/>
      <c r="G12" s="51"/>
      <c r="H12" s="51"/>
      <c r="I12" s="51"/>
      <c r="J12" s="51"/>
      <c r="K12" s="51"/>
      <c r="L12" s="51"/>
      <c r="M12" s="51"/>
      <c r="N12" s="52"/>
      <c r="O12" s="56" t="s">
        <v>19</v>
      </c>
      <c r="P12" s="57" t="s">
        <v>20</v>
      </c>
      <c r="Q12" s="58" t="s">
        <v>20</v>
      </c>
    </row>
    <row r="13" spans="1:17" ht="12.75">
      <c r="A13" s="59"/>
      <c r="B13" s="60"/>
      <c r="C13" s="61"/>
      <c r="D13" s="61"/>
      <c r="E13" s="61"/>
      <c r="F13" s="61"/>
      <c r="G13" s="61"/>
      <c r="H13" s="61"/>
      <c r="I13" s="61"/>
      <c r="J13" s="61"/>
      <c r="K13" s="61"/>
      <c r="L13" s="61"/>
      <c r="M13" s="61"/>
      <c r="N13" s="62"/>
      <c r="O13" s="63" t="s">
        <v>21</v>
      </c>
      <c r="P13" s="64" t="s">
        <v>22</v>
      </c>
      <c r="Q13" s="65" t="s">
        <v>44</v>
      </c>
    </row>
    <row r="14" spans="1:16" ht="12.75" customHeight="1">
      <c r="A14" s="66"/>
      <c r="B14" s="67"/>
      <c r="C14" s="67"/>
      <c r="D14" s="67"/>
      <c r="E14" s="67"/>
      <c r="F14" s="67"/>
      <c r="G14" s="67"/>
      <c r="H14" s="67"/>
      <c r="I14" s="67"/>
      <c r="J14" s="67"/>
      <c r="K14" s="67"/>
      <c r="L14" s="67"/>
      <c r="M14" s="67"/>
      <c r="N14" s="68"/>
      <c r="O14" s="69"/>
      <c r="P14" s="57"/>
    </row>
    <row r="15" spans="1:16" ht="12.75" customHeight="1">
      <c r="A15" s="66"/>
      <c r="B15" s="67"/>
      <c r="C15" s="67"/>
      <c r="D15" s="67"/>
      <c r="E15" s="67"/>
      <c r="F15" s="67"/>
      <c r="G15" s="67"/>
      <c r="H15" s="67"/>
      <c r="I15" s="67"/>
      <c r="J15" s="67"/>
      <c r="K15" s="67"/>
      <c r="L15" s="67"/>
      <c r="M15" s="67"/>
      <c r="N15" s="68"/>
      <c r="O15" s="69"/>
      <c r="P15" s="57"/>
    </row>
    <row r="16" spans="1:17" s="71" customFormat="1" ht="12.75" customHeight="1">
      <c r="A16" s="232" t="s">
        <v>24</v>
      </c>
      <c r="B16" s="232"/>
      <c r="C16" s="232"/>
      <c r="D16" s="232"/>
      <c r="E16" s="232"/>
      <c r="F16" s="232"/>
      <c r="G16" s="232"/>
      <c r="H16" s="232"/>
      <c r="I16" s="232"/>
      <c r="J16" s="232"/>
      <c r="K16" s="232"/>
      <c r="L16" s="232"/>
      <c r="M16" s="232"/>
      <c r="N16" s="232"/>
      <c r="O16" s="232"/>
      <c r="P16" s="232"/>
      <c r="Q16" s="232"/>
    </row>
    <row r="17" spans="1:17" s="71" customFormat="1" ht="12.75" customHeight="1">
      <c r="A17" s="72"/>
      <c r="B17" s="73"/>
      <c r="C17" s="73"/>
      <c r="D17" s="73"/>
      <c r="E17" s="73"/>
      <c r="F17" s="73"/>
      <c r="G17" s="73"/>
      <c r="H17" s="73"/>
      <c r="I17" s="73"/>
      <c r="J17" s="73"/>
      <c r="K17" s="73"/>
      <c r="L17" s="73"/>
      <c r="M17" s="73"/>
      <c r="N17" s="73"/>
      <c r="O17" s="74"/>
      <c r="P17" s="74"/>
      <c r="Q17" s="74"/>
    </row>
    <row r="18" spans="1:17" s="71" customFormat="1" ht="12.75" customHeight="1">
      <c r="A18" s="75"/>
      <c r="B18" s="76"/>
      <c r="C18" s="76"/>
      <c r="D18" s="76"/>
      <c r="E18" s="76"/>
      <c r="F18" s="76"/>
      <c r="G18" s="76"/>
      <c r="H18" s="76"/>
      <c r="I18" s="76"/>
      <c r="J18" s="76"/>
      <c r="K18" s="76"/>
      <c r="L18" s="76"/>
      <c r="M18" s="76"/>
      <c r="N18" s="73"/>
      <c r="O18" s="74"/>
      <c r="P18" s="74"/>
      <c r="Q18" s="74"/>
    </row>
    <row r="19" spans="1:17" ht="12.75" customHeight="1">
      <c r="A19" s="77">
        <v>2000</v>
      </c>
      <c r="B19" s="78">
        <v>85.8</v>
      </c>
      <c r="C19" s="78">
        <v>97.6</v>
      </c>
      <c r="D19" s="78">
        <v>97.3</v>
      </c>
      <c r="E19" s="78">
        <v>102.1</v>
      </c>
      <c r="F19" s="78">
        <v>101.4</v>
      </c>
      <c r="G19" s="78">
        <v>97.5</v>
      </c>
      <c r="H19" s="78">
        <v>100.8</v>
      </c>
      <c r="I19" s="78">
        <v>101.8</v>
      </c>
      <c r="J19" s="78">
        <v>100.6</v>
      </c>
      <c r="K19" s="78">
        <v>105.4</v>
      </c>
      <c r="L19" s="78">
        <v>107.3</v>
      </c>
      <c r="M19" s="78">
        <v>101.7</v>
      </c>
      <c r="N19" s="79"/>
      <c r="O19" s="80"/>
      <c r="P19" s="80"/>
      <c r="Q19" s="81"/>
    </row>
    <row r="20" spans="1:17" ht="12.75" customHeight="1">
      <c r="A20" s="77">
        <v>2001</v>
      </c>
      <c r="B20" s="78">
        <v>94.08199216919478</v>
      </c>
      <c r="C20" s="78">
        <v>99.7</v>
      </c>
      <c r="D20" s="78">
        <v>102.3</v>
      </c>
      <c r="E20" s="78">
        <v>100.5</v>
      </c>
      <c r="F20" s="78">
        <v>103.5</v>
      </c>
      <c r="G20" s="78">
        <v>102.1</v>
      </c>
      <c r="H20" s="78">
        <v>102.3</v>
      </c>
      <c r="I20" s="78">
        <v>100.7</v>
      </c>
      <c r="J20" s="78">
        <v>104.8</v>
      </c>
      <c r="K20" s="78">
        <v>102.9</v>
      </c>
      <c r="L20" s="78">
        <v>107.1</v>
      </c>
      <c r="M20" s="78">
        <v>102.62059112170645</v>
      </c>
      <c r="N20" s="79">
        <f>(B20+C20+D20+E20+F20+G20+H20+I20+J20+K20+L20+M20)/12</f>
        <v>101.8835486075751</v>
      </c>
      <c r="O20" s="80">
        <f>100*(H20-G20)/G20</f>
        <v>0.195886385896183</v>
      </c>
      <c r="P20" s="80">
        <f>100*(H20-H19)/H19</f>
        <v>1.4880952380952381</v>
      </c>
      <c r="Q20" s="81">
        <f>(((B20+C20+D20+E20+F20+G20+H20)/7)-((B19+C19+D19+E19+F19+G19+H19)/7))/((B19+C19+D19+E19+F19+G19+H19)/7)*100</f>
        <v>3.2208047134351476</v>
      </c>
    </row>
    <row r="21" spans="1:17" ht="12.75" customHeight="1">
      <c r="A21" s="77">
        <v>2002</v>
      </c>
      <c r="B21" s="78">
        <v>95.20354248322597</v>
      </c>
      <c r="C21" s="78">
        <v>100.98279754251355</v>
      </c>
      <c r="D21" s="78">
        <v>109.68256775782032</v>
      </c>
      <c r="E21" s="78">
        <v>105.4</v>
      </c>
      <c r="F21" s="78">
        <v>102.8</v>
      </c>
      <c r="G21" s="78">
        <v>108.1</v>
      </c>
      <c r="H21" s="78">
        <v>104.4</v>
      </c>
      <c r="I21" s="78">
        <v>104.6</v>
      </c>
      <c r="J21" s="78">
        <v>112.1</v>
      </c>
      <c r="K21" s="78">
        <v>112.8</v>
      </c>
      <c r="L21" s="78">
        <v>112.8</v>
      </c>
      <c r="M21" s="78">
        <v>107.5</v>
      </c>
      <c r="N21" s="79">
        <f>(B21+C21+D21+E21+F21+G21+H21+I21+J21+K21+L21+M21)/12</f>
        <v>106.36407564862998</v>
      </c>
      <c r="O21" s="80">
        <f>100*(H21-G21)/G21</f>
        <v>-3.4227567067529963</v>
      </c>
      <c r="P21" s="80">
        <f>100*(H21-H20)/H20</f>
        <v>2.052785923753674</v>
      </c>
      <c r="Q21" s="81">
        <f>(((B21+C21+D21+E21+F21+G21+H21)/7)-((B20+C20+D20+E20+F20+G20+H20)/7))/((B20+C20+D20+E20+F20+G20+H20)/7)*100</f>
        <v>3.1351994600112407</v>
      </c>
    </row>
    <row r="22" spans="1:17" s="34" customFormat="1" ht="12.75" customHeight="1">
      <c r="A22" s="77">
        <v>2003</v>
      </c>
      <c r="B22" s="78">
        <v>103.81555953512243</v>
      </c>
      <c r="C22" s="78">
        <v>109.34756889705213</v>
      </c>
      <c r="D22" s="78">
        <v>118.4</v>
      </c>
      <c r="E22" s="73">
        <v>111.4717401108879</v>
      </c>
      <c r="F22" s="73">
        <v>113.31708706806928</v>
      </c>
      <c r="G22" s="73">
        <v>118.11906720002034</v>
      </c>
      <c r="H22" s="73">
        <v>113.07469773366101</v>
      </c>
      <c r="I22" s="73">
        <v>114.46872941999153</v>
      </c>
      <c r="J22" s="73">
        <v>123.26400736009882</v>
      </c>
      <c r="K22" s="73">
        <v>124.51130429158405</v>
      </c>
      <c r="L22" s="73">
        <v>126.68662465979013</v>
      </c>
      <c r="M22" s="73">
        <v>124.3</v>
      </c>
      <c r="N22" s="79">
        <f>(B22+C22+D22+E22+F22+G22+H22+I22+J22+K22+L22+M22)/12</f>
        <v>116.73136552302314</v>
      </c>
      <c r="O22" s="80">
        <f>100*(H22-G22)/G22</f>
        <v>-4.270580174678571</v>
      </c>
      <c r="P22" s="80">
        <f>100*(H22-H21)/H21</f>
        <v>8.309097446035445</v>
      </c>
      <c r="Q22" s="81">
        <f>(((B22+C22+D22+E22+F22+G22+H22)/7)-((B21+C21+D21+E21+F21+G21+H21)/7))/((B21+C21+D21+E21+F21+G21+H21)/7)*100</f>
        <v>8.392433547324032</v>
      </c>
    </row>
    <row r="23" spans="1:17" s="34" customFormat="1" ht="12.75" customHeight="1">
      <c r="A23" s="77">
        <v>2004</v>
      </c>
      <c r="B23" s="78">
        <v>119.10950234727684</v>
      </c>
      <c r="C23" s="78">
        <v>124.93609470394722</v>
      </c>
      <c r="D23" s="78">
        <v>123.24099712355236</v>
      </c>
      <c r="E23" s="73">
        <v>119.65138826424746</v>
      </c>
      <c r="F23" s="73">
        <v>119.54587044486024</v>
      </c>
      <c r="G23" s="73">
        <v>126.82630115683884</v>
      </c>
      <c r="H23" s="73">
        <v>121.1271640364484</v>
      </c>
      <c r="I23" s="73" t="s">
        <v>47</v>
      </c>
      <c r="J23" s="73" t="s">
        <v>47</v>
      </c>
      <c r="K23" s="73" t="s">
        <v>47</v>
      </c>
      <c r="L23" s="73" t="s">
        <v>47</v>
      </c>
      <c r="M23" s="73" t="s">
        <v>47</v>
      </c>
      <c r="N23" s="79">
        <f>(B23+C23+D23+E23+F23+G23+H23)/7</f>
        <v>122.0624740110245</v>
      </c>
      <c r="O23" s="80">
        <f>100*(H23-G23)/G23</f>
        <v>-4.493655549681793</v>
      </c>
      <c r="P23" s="80">
        <f>100*(H23-H22)/H22</f>
        <v>7.121368851017737</v>
      </c>
      <c r="Q23" s="81">
        <f>(((B23+C23+D23+E23+F23+G23+H23)/7)-((B22+C22+D22+E22+F22+G22+H22)/7))/((B22+C22+D22+E22+F22+G22+H22)/7)*100</f>
        <v>8.493677990667486</v>
      </c>
    </row>
    <row r="24" spans="1:17" s="71" customFormat="1" ht="12.75" customHeight="1">
      <c r="A24"/>
      <c r="B24" s="73"/>
      <c r="C24" s="73"/>
      <c r="D24" s="73"/>
      <c r="E24" s="73"/>
      <c r="F24" s="73"/>
      <c r="G24" s="73"/>
      <c r="H24" s="73"/>
      <c r="I24" s="73"/>
      <c r="J24"/>
      <c r="K24"/>
      <c r="L24"/>
      <c r="M24"/>
      <c r="N24"/>
      <c r="O24"/>
      <c r="P24"/>
      <c r="Q24"/>
    </row>
    <row r="25" spans="1:17" s="71" customFormat="1" ht="12.75" customHeight="1">
      <c r="A25" s="82"/>
      <c r="B25" s="83"/>
      <c r="C25" s="83"/>
      <c r="D25" s="83"/>
      <c r="E25" s="83"/>
      <c r="F25" s="83"/>
      <c r="G25" s="83"/>
      <c r="H25" s="83"/>
      <c r="I25" s="83"/>
      <c r="J25" s="83"/>
      <c r="K25" s="83"/>
      <c r="L25" s="83"/>
      <c r="M25" s="83"/>
      <c r="N25" s="84"/>
      <c r="O25" s="85"/>
      <c r="P25" s="86"/>
      <c r="Q25" s="73"/>
    </row>
    <row r="26" spans="1:17" s="71" customFormat="1" ht="12.75" customHeight="1">
      <c r="A26" s="232" t="s">
        <v>30</v>
      </c>
      <c r="B26" s="232"/>
      <c r="C26" s="232"/>
      <c r="D26" s="232"/>
      <c r="E26" s="232"/>
      <c r="F26" s="232"/>
      <c r="G26" s="232"/>
      <c r="H26" s="232"/>
      <c r="I26" s="232"/>
      <c r="J26" s="232"/>
      <c r="K26" s="232"/>
      <c r="L26" s="232"/>
      <c r="M26" s="232"/>
      <c r="N26" s="232"/>
      <c r="O26" s="232"/>
      <c r="P26" s="232"/>
      <c r="Q26" s="232"/>
    </row>
    <row r="27" spans="1:17" s="71" customFormat="1" ht="12.75" customHeight="1">
      <c r="A27" s="75"/>
      <c r="B27" s="73"/>
      <c r="C27" s="73"/>
      <c r="D27" s="73"/>
      <c r="E27" s="73"/>
      <c r="F27" s="73"/>
      <c r="G27" s="73"/>
      <c r="H27" s="73"/>
      <c r="I27" s="73"/>
      <c r="J27" s="73"/>
      <c r="K27" s="73"/>
      <c r="L27" s="73"/>
      <c r="M27" s="73"/>
      <c r="N27" s="73"/>
      <c r="O27" s="74"/>
      <c r="P27" s="74"/>
      <c r="Q27" s="74"/>
    </row>
    <row r="28" spans="1:17" s="1" customFormat="1" ht="12.75" customHeight="1">
      <c r="A28" s="75"/>
      <c r="B28" s="76"/>
      <c r="C28" s="76"/>
      <c r="D28" s="76"/>
      <c r="E28" s="76"/>
      <c r="F28" s="76"/>
      <c r="G28" s="76"/>
      <c r="H28" s="76"/>
      <c r="I28" s="76"/>
      <c r="J28" s="76"/>
      <c r="K28" s="76"/>
      <c r="L28" s="76"/>
      <c r="M28" s="76"/>
      <c r="N28" s="73"/>
      <c r="O28" s="74"/>
      <c r="P28" s="74"/>
      <c r="Q28" s="74"/>
    </row>
    <row r="29" spans="1:17" ht="12.75" customHeight="1">
      <c r="A29" s="77">
        <v>2000</v>
      </c>
      <c r="B29" s="78">
        <v>88.5</v>
      </c>
      <c r="C29" s="78">
        <v>95</v>
      </c>
      <c r="D29" s="78">
        <v>97.1</v>
      </c>
      <c r="E29" s="78">
        <v>100</v>
      </c>
      <c r="F29" s="78">
        <v>102</v>
      </c>
      <c r="G29" s="78">
        <v>101</v>
      </c>
      <c r="H29" s="78">
        <v>106.8</v>
      </c>
      <c r="I29" s="78">
        <v>102.6</v>
      </c>
      <c r="J29" s="78">
        <v>102.5</v>
      </c>
      <c r="K29" s="78">
        <v>105.3</v>
      </c>
      <c r="L29" s="78">
        <v>100.9</v>
      </c>
      <c r="M29" s="78">
        <v>98.9</v>
      </c>
      <c r="N29" s="79"/>
      <c r="O29" s="80"/>
      <c r="P29" s="80"/>
      <c r="Q29" s="81"/>
    </row>
    <row r="30" spans="1:17" ht="12.75" customHeight="1">
      <c r="A30" s="77">
        <v>2001</v>
      </c>
      <c r="B30" s="78">
        <v>94.70125781117376</v>
      </c>
      <c r="C30" s="78">
        <v>99.2</v>
      </c>
      <c r="D30" s="78">
        <v>102.2</v>
      </c>
      <c r="E30" s="78">
        <v>101.7</v>
      </c>
      <c r="F30" s="78">
        <v>103.7</v>
      </c>
      <c r="G30" s="78">
        <v>110.2</v>
      </c>
      <c r="H30" s="78">
        <v>106.4</v>
      </c>
      <c r="I30" s="78">
        <v>103.5</v>
      </c>
      <c r="J30" s="78">
        <v>109.6</v>
      </c>
      <c r="K30" s="78">
        <v>105.6</v>
      </c>
      <c r="L30" s="78">
        <v>105.9</v>
      </c>
      <c r="M30" s="78">
        <v>93.74379490316512</v>
      </c>
      <c r="N30" s="79">
        <f>(B30+C30+D30+E30+F30+G30+H30+I30+J30+K30+L30+M30)/12</f>
        <v>103.0370877261949</v>
      </c>
      <c r="O30" s="80">
        <f>100*(H30-G30)/G30</f>
        <v>-3.4482758620689626</v>
      </c>
      <c r="P30" s="80">
        <f>100*(H30-H29)/H29</f>
        <v>-0.37453183520598454</v>
      </c>
      <c r="Q30" s="81">
        <f>(((B30+C30+D30+E30+F30+G30+H30)/7)-((B29+C29+D29+E29+F29+G29+H29)/7))/((B29+C29+D29+E29+F29+G29+H29)/7)*100</f>
        <v>4.012349045650889</v>
      </c>
    </row>
    <row r="31" spans="1:17" s="34" customFormat="1" ht="12.75" customHeight="1">
      <c r="A31" s="77">
        <v>2002</v>
      </c>
      <c r="B31" s="78">
        <v>97.67566892563731</v>
      </c>
      <c r="C31" s="78">
        <v>101.59496628011621</v>
      </c>
      <c r="D31" s="78">
        <v>108.5582306472124</v>
      </c>
      <c r="E31" s="78">
        <v>107</v>
      </c>
      <c r="F31" s="78">
        <v>109.8</v>
      </c>
      <c r="G31" s="78">
        <v>114.1</v>
      </c>
      <c r="H31" s="78">
        <v>113.8</v>
      </c>
      <c r="I31" s="78">
        <v>110.2</v>
      </c>
      <c r="J31" s="78">
        <v>111.5</v>
      </c>
      <c r="K31" s="78">
        <v>114.5</v>
      </c>
      <c r="L31" s="78">
        <v>110.3</v>
      </c>
      <c r="M31" s="78">
        <v>107.1</v>
      </c>
      <c r="N31" s="79">
        <f>(B31+C31+D31+E31+F31+G31+H31+I31+J31+K31+L31+M31)/12</f>
        <v>108.84407215441382</v>
      </c>
      <c r="O31" s="80">
        <f>100*(H31-G31)/G31</f>
        <v>-0.262927256792285</v>
      </c>
      <c r="P31" s="80">
        <f>100*(H31-H30)/H30</f>
        <v>6.954887218045104</v>
      </c>
      <c r="Q31" s="81">
        <f>(((B31+C31+D31+E31+F31+G31+H31)/7)-((B30+C30+D30+E30+F30+G30+H30)/7))/((B30+C30+D30+E30+F30+G30+H30)/7)*100</f>
        <v>4.7942553598541355</v>
      </c>
    </row>
    <row r="32" spans="1:17" s="34" customFormat="1" ht="12.75" customHeight="1">
      <c r="A32" s="77">
        <v>2003</v>
      </c>
      <c r="B32" s="78">
        <v>106.5979085377534</v>
      </c>
      <c r="C32" s="78">
        <v>110.77956668191769</v>
      </c>
      <c r="D32" s="78">
        <v>116.4</v>
      </c>
      <c r="E32" s="78">
        <v>113.73112841489291</v>
      </c>
      <c r="F32" s="78">
        <v>121.79987360691999</v>
      </c>
      <c r="G32" s="78">
        <v>122.32786161602831</v>
      </c>
      <c r="H32" s="78">
        <v>114.85536859399295</v>
      </c>
      <c r="I32" s="78">
        <v>115.07730387935588</v>
      </c>
      <c r="J32" s="78">
        <v>121.41955023320827</v>
      </c>
      <c r="K32" s="78">
        <v>118.79481848022888</v>
      </c>
      <c r="L32" s="78">
        <v>120.91015395746506</v>
      </c>
      <c r="M32" s="78">
        <v>121.5</v>
      </c>
      <c r="N32" s="79">
        <f>(B32+C32+D32+E32+F32+G32+H32+I32+J32+K32+L32+M32)/12</f>
        <v>117.0161278334803</v>
      </c>
      <c r="O32" s="80">
        <f>100*(H32-G32)/G32</f>
        <v>-6.108578146727175</v>
      </c>
      <c r="P32" s="80">
        <f>100*(H32-H31)/H31</f>
        <v>0.9273889226651602</v>
      </c>
      <c r="Q32" s="81">
        <f>(((B32+C32+D32+E32+F32+G32+H32)/7)-((B31+C31+D31+E31+F31+G31+H31)/7))/((B31+C31+D31+E31+F31+G31+H31)/7)*100</f>
        <v>7.170866666672563</v>
      </c>
    </row>
    <row r="33" spans="1:17" s="71" customFormat="1" ht="12.75" customHeight="1">
      <c r="A33" s="77">
        <v>2004</v>
      </c>
      <c r="B33" s="78">
        <v>123.87008733144582</v>
      </c>
      <c r="C33" s="78">
        <v>125.54187966027466</v>
      </c>
      <c r="D33" s="78">
        <v>119.02191498796188</v>
      </c>
      <c r="E33" s="78">
        <v>122.08712789984608</v>
      </c>
      <c r="F33" s="78">
        <v>124.18759551029525</v>
      </c>
      <c r="G33" s="78">
        <v>129.9215282303609</v>
      </c>
      <c r="H33" s="78">
        <v>126.51361290177674</v>
      </c>
      <c r="I33" s="78" t="s">
        <v>47</v>
      </c>
      <c r="J33" s="78" t="s">
        <v>47</v>
      </c>
      <c r="K33" s="73" t="s">
        <v>47</v>
      </c>
      <c r="L33" s="73" t="s">
        <v>47</v>
      </c>
      <c r="M33" s="73" t="s">
        <v>47</v>
      </c>
      <c r="N33" s="79">
        <f>(B33+C33+D33+E33+F33+G33+H33)/7</f>
        <v>124.44910664599448</v>
      </c>
      <c r="O33" s="80">
        <f>100*(H33-G33)/G33</f>
        <v>-2.6230566827552013</v>
      </c>
      <c r="P33" s="80">
        <f>100*(H33-H32)/H32</f>
        <v>10.150369504271938</v>
      </c>
      <c r="Q33" s="81">
        <f>(((B33+C33+D33+E33+F33+G33+H33)/7)-((B32+C32+D32+E32+F32+G32+H32)/7))/((B32+C32+D32+E32+F32+G32+H32)/7)*100</f>
        <v>8.016454288755803</v>
      </c>
    </row>
    <row r="34" spans="1:17" s="71" customFormat="1" ht="12.75" customHeight="1">
      <c r="A34"/>
      <c r="B34"/>
      <c r="C34"/>
      <c r="D34"/>
      <c r="E34"/>
      <c r="F34"/>
      <c r="G34"/>
      <c r="H34"/>
      <c r="I34"/>
      <c r="J34"/>
      <c r="K34"/>
      <c r="L34"/>
      <c r="M34"/>
      <c r="N34"/>
      <c r="O34"/>
      <c r="P34"/>
      <c r="Q34"/>
    </row>
    <row r="35" spans="1:17" s="71" customFormat="1" ht="12.75">
      <c r="A35" s="82"/>
      <c r="B35" s="83"/>
      <c r="C35" s="83"/>
      <c r="D35" s="83"/>
      <c r="E35" s="83"/>
      <c r="F35" s="83"/>
      <c r="G35" s="83"/>
      <c r="H35" s="83"/>
      <c r="I35" s="83"/>
      <c r="J35" s="83"/>
      <c r="K35" s="83"/>
      <c r="L35" s="83"/>
      <c r="M35" s="83"/>
      <c r="N35" s="84"/>
      <c r="O35" s="85"/>
      <c r="P35" s="86"/>
      <c r="Q35" s="87"/>
    </row>
    <row r="36" spans="1:17" s="71" customFormat="1" ht="12.75" customHeight="1">
      <c r="A36" s="232" t="s">
        <v>31</v>
      </c>
      <c r="B36" s="232"/>
      <c r="C36" s="232"/>
      <c r="D36" s="232"/>
      <c r="E36" s="232"/>
      <c r="F36" s="232"/>
      <c r="G36" s="232"/>
      <c r="H36" s="232"/>
      <c r="I36" s="232"/>
      <c r="J36" s="232"/>
      <c r="K36" s="232"/>
      <c r="L36" s="232"/>
      <c r="M36" s="232"/>
      <c r="N36" s="232"/>
      <c r="O36" s="232"/>
      <c r="P36" s="232"/>
      <c r="Q36" s="232"/>
    </row>
    <row r="37" spans="1:17" s="1" customFormat="1" ht="12.75" customHeight="1">
      <c r="A37" s="75"/>
      <c r="B37" s="73"/>
      <c r="C37" s="73"/>
      <c r="D37" s="73"/>
      <c r="E37" s="73"/>
      <c r="F37" s="73"/>
      <c r="G37" s="73"/>
      <c r="H37" s="73"/>
      <c r="I37" s="73"/>
      <c r="J37" s="73"/>
      <c r="K37" s="73"/>
      <c r="L37" s="73"/>
      <c r="M37" s="73"/>
      <c r="N37" s="73"/>
      <c r="O37" s="74"/>
      <c r="P37" s="74"/>
      <c r="Q37" s="74"/>
    </row>
    <row r="38" spans="1:17" ht="12.75" customHeight="1">
      <c r="A38" s="75"/>
      <c r="B38" s="76"/>
      <c r="C38" s="76"/>
      <c r="D38" s="76"/>
      <c r="E38" s="76"/>
      <c r="F38" s="76"/>
      <c r="G38" s="76"/>
      <c r="H38" s="76"/>
      <c r="I38" s="76"/>
      <c r="J38" s="76"/>
      <c r="K38" s="76"/>
      <c r="L38" s="76"/>
      <c r="M38" s="76"/>
      <c r="N38" s="73"/>
      <c r="O38" s="74"/>
      <c r="P38" s="74"/>
      <c r="Q38" s="74"/>
    </row>
    <row r="39" spans="1:17" ht="12.75" customHeight="1">
      <c r="A39" s="77">
        <v>2000</v>
      </c>
      <c r="B39" s="78">
        <v>78.3</v>
      </c>
      <c r="C39" s="78">
        <v>103.5</v>
      </c>
      <c r="D39" s="78">
        <v>96.2</v>
      </c>
      <c r="E39" s="78">
        <v>107.4</v>
      </c>
      <c r="F39" s="78">
        <v>100.6</v>
      </c>
      <c r="G39" s="78">
        <v>90.3</v>
      </c>
      <c r="H39" s="78">
        <v>92.4</v>
      </c>
      <c r="I39" s="78">
        <v>100.2</v>
      </c>
      <c r="J39" s="78">
        <v>93.3</v>
      </c>
      <c r="K39" s="78">
        <v>108.5</v>
      </c>
      <c r="L39" s="78">
        <v>119.6</v>
      </c>
      <c r="M39" s="78">
        <v>107.5</v>
      </c>
      <c r="N39" s="79"/>
      <c r="O39" s="80"/>
      <c r="P39" s="80"/>
      <c r="Q39" s="81"/>
    </row>
    <row r="40" spans="1:17" s="34" customFormat="1" ht="12.75" customHeight="1">
      <c r="A40" s="77">
        <v>2001</v>
      </c>
      <c r="B40" s="78">
        <v>89.78392967918843</v>
      </c>
      <c r="C40" s="78">
        <v>96.4</v>
      </c>
      <c r="D40" s="78">
        <v>96.5</v>
      </c>
      <c r="E40" s="78">
        <v>91.5</v>
      </c>
      <c r="F40" s="78">
        <v>95.4</v>
      </c>
      <c r="G40" s="78">
        <v>83.1</v>
      </c>
      <c r="H40" s="78">
        <v>89.2</v>
      </c>
      <c r="I40" s="78">
        <v>86.8</v>
      </c>
      <c r="J40" s="78">
        <v>95</v>
      </c>
      <c r="K40" s="78">
        <v>91.5</v>
      </c>
      <c r="L40" s="78">
        <v>109.9</v>
      </c>
      <c r="M40" s="78">
        <v>112.82887581713746</v>
      </c>
      <c r="N40" s="79">
        <f>(B40+C40+D40+E40+F40+G40+H40+I40+J40+K40+L40+M40)/12</f>
        <v>94.82606712469384</v>
      </c>
      <c r="O40" s="80">
        <f>100*(H40-G40)/G40</f>
        <v>7.340553549939843</v>
      </c>
      <c r="P40" s="80">
        <f>100*(H40-H39)/H39</f>
        <v>-3.4632034632034663</v>
      </c>
      <c r="Q40" s="81">
        <f>(((B40+C40+D40+E40+F40+G40+H40)/7)-((B39+C39+D39+E39+F39+G39+H39)/7))/((B39+C39+D39+E39+F39+G39+H39)/7)*100</f>
        <v>-4.010179500644751</v>
      </c>
    </row>
    <row r="41" spans="1:17" s="34" customFormat="1" ht="12.75" customHeight="1">
      <c r="A41" s="77">
        <v>2002</v>
      </c>
      <c r="B41" s="78">
        <v>90.66405047806268</v>
      </c>
      <c r="C41" s="78">
        <v>94.88777833622044</v>
      </c>
      <c r="D41" s="78">
        <v>111.5935281487067</v>
      </c>
      <c r="E41" s="78">
        <v>103</v>
      </c>
      <c r="F41" s="78">
        <v>90.1</v>
      </c>
      <c r="G41" s="78">
        <v>98.2</v>
      </c>
      <c r="H41" s="78">
        <v>90.4</v>
      </c>
      <c r="I41" s="78">
        <v>94.5</v>
      </c>
      <c r="J41" s="78">
        <v>116.8</v>
      </c>
      <c r="K41" s="78">
        <v>114.9</v>
      </c>
      <c r="L41" s="78">
        <v>118.8</v>
      </c>
      <c r="M41" s="78">
        <v>110.8</v>
      </c>
      <c r="N41" s="79">
        <f>(B41+C41+D41+E41+F41+G41+H41+I41+J41+K41+L41+M41)/12</f>
        <v>102.88711308024915</v>
      </c>
      <c r="O41" s="80">
        <f>100*(H41-G41)/G41</f>
        <v>-7.942973523421586</v>
      </c>
      <c r="P41" s="80">
        <f>100*(H41-H40)/H40</f>
        <v>1.345291479820631</v>
      </c>
      <c r="Q41" s="81">
        <f>(((B41+C41+D41+E41+F41+G41+H41)/7)-((B40+C40+D40+E40+F40+G40+H40)/7))/((B40+C40+D40+E40+F40+G40+H40)/7)*100</f>
        <v>5.758272730441242</v>
      </c>
    </row>
    <row r="42" spans="1:17" s="71" customFormat="1" ht="12.75" customHeight="1">
      <c r="A42" s="77">
        <v>2003</v>
      </c>
      <c r="B42" s="78">
        <v>98.64548072393966</v>
      </c>
      <c r="C42" s="78">
        <v>109.24275483566701</v>
      </c>
      <c r="D42" s="78">
        <v>127.8</v>
      </c>
      <c r="E42" s="73">
        <v>104.51848738700467</v>
      </c>
      <c r="F42" s="73">
        <v>99.73709111538068</v>
      </c>
      <c r="G42" s="73">
        <v>114.41713153900754</v>
      </c>
      <c r="H42" s="73">
        <v>107.79536690094109</v>
      </c>
      <c r="I42" s="73">
        <v>114.16401185701429</v>
      </c>
      <c r="J42" s="73">
        <v>132.94573363943917</v>
      </c>
      <c r="K42" s="73">
        <v>141.83965105293402</v>
      </c>
      <c r="L42" s="73">
        <v>143.43235878109684</v>
      </c>
      <c r="M42" s="73">
        <v>133</v>
      </c>
      <c r="N42" s="79">
        <f>(B42+C42+D42+E42+F42+G42+H42+I42+J42+K42+L42+M42)/12</f>
        <v>118.96150565270209</v>
      </c>
      <c r="O42" s="80">
        <f>100*(H42-G42)/G42</f>
        <v>-5.787389133950569</v>
      </c>
      <c r="P42" s="80">
        <f>100*(H42-H41)/H41</f>
        <v>19.24266250104102</v>
      </c>
      <c r="Q42" s="81">
        <f>(((B42+C42+D42+E42+F42+G42+H42)/7)-((B41+C41+D41+E41+F41+G41+H41)/7))/((B41+C41+D41+E41+F41+G41+H41)/7)*100</f>
        <v>12.272449783212233</v>
      </c>
    </row>
    <row r="43" spans="1:17" s="71" customFormat="1" ht="12.75" customHeight="1">
      <c r="A43" s="77">
        <v>2004</v>
      </c>
      <c r="B43" s="78">
        <v>114.02411278113075</v>
      </c>
      <c r="C43" s="78">
        <v>126.73560862716839</v>
      </c>
      <c r="D43" s="78">
        <v>132.7702258205853</v>
      </c>
      <c r="E43" s="73">
        <v>117.56512741246074</v>
      </c>
      <c r="F43" s="73">
        <v>116.51171072727632</v>
      </c>
      <c r="G43" s="73">
        <v>127.82940323184961</v>
      </c>
      <c r="H43" s="73">
        <v>115.3022925688866</v>
      </c>
      <c r="I43" s="73" t="s">
        <v>47</v>
      </c>
      <c r="J43" s="73" t="s">
        <v>47</v>
      </c>
      <c r="K43" s="73" t="s">
        <v>47</v>
      </c>
      <c r="L43" s="73" t="s">
        <v>47</v>
      </c>
      <c r="M43" s="73" t="s">
        <v>47</v>
      </c>
      <c r="N43" s="79">
        <f>(B43+C43+D43+E43+F43+G43+H43)/7</f>
        <v>121.53406873847969</v>
      </c>
      <c r="O43" s="80">
        <f>100*(H43-G43)/G43</f>
        <v>-9.799866342364174</v>
      </c>
      <c r="P43" s="80">
        <f>100*(H43-H42)/H42</f>
        <v>6.9640522443269965</v>
      </c>
      <c r="Q43" s="81">
        <f>(((B43+C43+D43+E43+F43+G43+H43)/7)-((B42+C42+D42+E42+F42+G42+H42)/7))/((B42+C42+D42+E42+F42+G42+H42)/7)*100</f>
        <v>11.622572327273302</v>
      </c>
    </row>
    <row r="44" spans="1:17" s="71" customFormat="1" ht="12.75" customHeight="1">
      <c r="A44"/>
      <c r="B44"/>
      <c r="C44"/>
      <c r="D44"/>
      <c r="E44"/>
      <c r="F44"/>
      <c r="G44"/>
      <c r="H44"/>
      <c r="I44"/>
      <c r="J44"/>
      <c r="K44"/>
      <c r="L44"/>
      <c r="M44"/>
      <c r="N44"/>
      <c r="O44"/>
      <c r="P44"/>
      <c r="Q44"/>
    </row>
    <row r="45" spans="1:17" s="71" customFormat="1" ht="12.75">
      <c r="A45" s="82"/>
      <c r="B45" s="83"/>
      <c r="C45" s="83"/>
      <c r="D45" s="83"/>
      <c r="E45" s="83"/>
      <c r="F45" s="83"/>
      <c r="G45" s="83"/>
      <c r="H45" s="83"/>
      <c r="I45" s="83"/>
      <c r="J45" s="83"/>
      <c r="K45" s="83"/>
      <c r="L45" s="83"/>
      <c r="M45" s="83"/>
      <c r="N45" s="84"/>
      <c r="O45" s="85"/>
      <c r="P45" s="86"/>
      <c r="Q45" s="87"/>
    </row>
    <row r="46" spans="1:17" s="1" customFormat="1" ht="12.75">
      <c r="A46" s="232" t="s">
        <v>32</v>
      </c>
      <c r="B46" s="232"/>
      <c r="C46" s="232"/>
      <c r="D46" s="232"/>
      <c r="E46" s="232"/>
      <c r="F46" s="232"/>
      <c r="G46" s="232"/>
      <c r="H46" s="232"/>
      <c r="I46" s="232"/>
      <c r="J46" s="232"/>
      <c r="K46" s="232"/>
      <c r="L46" s="232"/>
      <c r="M46" s="232"/>
      <c r="N46" s="232"/>
      <c r="O46" s="232"/>
      <c r="P46" s="232"/>
      <c r="Q46" s="232"/>
    </row>
    <row r="47" spans="1:17" ht="12.75" customHeight="1">
      <c r="A47" s="75"/>
      <c r="B47" s="73"/>
      <c r="C47" s="73"/>
      <c r="D47" s="73"/>
      <c r="E47" s="73"/>
      <c r="F47" s="73"/>
      <c r="G47" s="73"/>
      <c r="H47" s="73"/>
      <c r="I47" s="73"/>
      <c r="J47" s="73"/>
      <c r="K47" s="73"/>
      <c r="L47" s="73"/>
      <c r="M47" s="73"/>
      <c r="N47" s="73"/>
      <c r="O47" s="74"/>
      <c r="P47" s="74"/>
      <c r="Q47" s="74"/>
    </row>
    <row r="48" spans="1:17" ht="12.75" customHeight="1">
      <c r="A48" s="75"/>
      <c r="B48" s="76"/>
      <c r="C48" s="76"/>
      <c r="D48" s="76"/>
      <c r="E48" s="76"/>
      <c r="F48" s="76"/>
      <c r="G48" s="76"/>
      <c r="H48" s="76"/>
      <c r="I48" s="76"/>
      <c r="J48" s="76"/>
      <c r="K48" s="76"/>
      <c r="L48" s="76"/>
      <c r="M48" s="76"/>
      <c r="N48" s="73"/>
      <c r="O48" s="74"/>
      <c r="P48" s="74"/>
      <c r="Q48" s="74"/>
    </row>
    <row r="49" spans="1:17" s="34" customFormat="1" ht="12.75" customHeight="1">
      <c r="A49" s="77">
        <v>2000</v>
      </c>
      <c r="B49" s="78">
        <v>93.5</v>
      </c>
      <c r="C49" s="78">
        <v>98.8</v>
      </c>
      <c r="D49" s="78">
        <v>103</v>
      </c>
      <c r="E49" s="78">
        <v>104.4</v>
      </c>
      <c r="F49" s="78">
        <v>97.4</v>
      </c>
      <c r="G49" s="78">
        <v>99.3</v>
      </c>
      <c r="H49" s="78">
        <v>103.9</v>
      </c>
      <c r="I49" s="78">
        <v>97.9</v>
      </c>
      <c r="J49" s="78">
        <v>108.8</v>
      </c>
      <c r="K49" s="78">
        <v>99.7</v>
      </c>
      <c r="L49" s="78">
        <v>98.6</v>
      </c>
      <c r="M49" s="78">
        <v>94.1</v>
      </c>
      <c r="N49" s="79"/>
      <c r="O49" s="80"/>
      <c r="P49" s="80"/>
      <c r="Q49" s="81"/>
    </row>
    <row r="50" spans="1:17" s="34" customFormat="1" ht="12.75" customHeight="1">
      <c r="A50" s="77">
        <v>2001</v>
      </c>
      <c r="B50" s="78">
        <v>92.69808855945753</v>
      </c>
      <c r="C50" s="78">
        <v>103.7</v>
      </c>
      <c r="D50" s="78">
        <v>106.9</v>
      </c>
      <c r="E50" s="78">
        <v>97.3</v>
      </c>
      <c r="F50" s="78">
        <v>99.4</v>
      </c>
      <c r="G50" s="78">
        <v>100.3</v>
      </c>
      <c r="H50" s="78">
        <v>94.2</v>
      </c>
      <c r="I50" s="78">
        <v>93.8</v>
      </c>
      <c r="J50" s="78">
        <v>102.1</v>
      </c>
      <c r="K50" s="78">
        <v>100.4</v>
      </c>
      <c r="L50" s="78">
        <v>96.6</v>
      </c>
      <c r="M50" s="78">
        <v>98.91206392546528</v>
      </c>
      <c r="N50" s="79">
        <f>(B50+C50+D50+E50+F50+G50+H50+I50+J50+K50+L50+M50)/12</f>
        <v>98.85917937374354</v>
      </c>
      <c r="O50" s="80">
        <f>100*(H50-G50)/G50</f>
        <v>-6.081754735792616</v>
      </c>
      <c r="P50" s="80">
        <f>100*(H50-H49)/H49</f>
        <v>-9.33589990375361</v>
      </c>
      <c r="Q50" s="81">
        <f>(((B50+C50+D50+E50+F50+G50+H50)/7)-((B49+C49+D49+E49+F49+G49+H49)/7))/((B49+C49+D49+E49+F49+G49+H49)/7)*100</f>
        <v>-0.8284894246097997</v>
      </c>
    </row>
    <row r="51" spans="1:17" s="71" customFormat="1" ht="12.75" customHeight="1">
      <c r="A51" s="77">
        <v>2002</v>
      </c>
      <c r="B51" s="78">
        <v>90.83912689177438</v>
      </c>
      <c r="C51" s="78">
        <v>106.20634304128387</v>
      </c>
      <c r="D51" s="78">
        <v>108.24948794374953</v>
      </c>
      <c r="E51" s="78">
        <v>100.6</v>
      </c>
      <c r="F51" s="78">
        <v>95.8</v>
      </c>
      <c r="G51" s="78">
        <v>104.7</v>
      </c>
      <c r="H51" s="78">
        <v>94</v>
      </c>
      <c r="I51" s="78">
        <v>107.2</v>
      </c>
      <c r="J51" s="78">
        <v>114.3</v>
      </c>
      <c r="K51" s="78">
        <v>108.2</v>
      </c>
      <c r="L51" s="78">
        <v>122.7</v>
      </c>
      <c r="M51" s="78">
        <v>113</v>
      </c>
      <c r="N51" s="79">
        <f>(B51+C51+D51+E51+F51+G51+H51+I51+J51+K51+L51+M51)/12</f>
        <v>105.48291315640064</v>
      </c>
      <c r="O51" s="80">
        <f>100*(H51-G51)/G51</f>
        <v>-10.219675262655207</v>
      </c>
      <c r="P51" s="80">
        <f>100*(H51-H50)/H50</f>
        <v>-0.21231422505308156</v>
      </c>
      <c r="Q51" s="81">
        <f>(((B51+C51+D51+E51+F51+G51+H51)/7)-((B50+C50+D50+E50+F50+G50+H50)/7))/((B50+C50+D50+E50+F50+G50+H50)/7)*100</f>
        <v>0.8490835920919035</v>
      </c>
    </row>
    <row r="52" spans="1:17" s="71" customFormat="1" ht="12.75" customHeight="1">
      <c r="A52" s="77">
        <v>2003</v>
      </c>
      <c r="B52" s="78">
        <v>102.65807764304078</v>
      </c>
      <c r="C52" s="78">
        <v>106.37546653668674</v>
      </c>
      <c r="D52" s="78">
        <v>110.7</v>
      </c>
      <c r="E52" s="78">
        <v>106.3654482398065</v>
      </c>
      <c r="F52" s="78">
        <v>104.71635519670686</v>
      </c>
      <c r="G52" s="78">
        <v>98.7044704242814</v>
      </c>
      <c r="H52" s="78">
        <v>105.33860056187888</v>
      </c>
      <c r="I52" s="78">
        <v>97.79092741157422</v>
      </c>
      <c r="J52" s="78">
        <v>115.8097718016212</v>
      </c>
      <c r="K52" s="78">
        <v>115.016260196465</v>
      </c>
      <c r="L52" s="78">
        <v>107.08662138660124</v>
      </c>
      <c r="M52" s="78">
        <v>116.4</v>
      </c>
      <c r="N52" s="79">
        <f>(B52+C52+D52+E52+F52+G52+H52+I52+J52+K52+L52+M52)/12</f>
        <v>107.24683328322192</v>
      </c>
      <c r="O52" s="80">
        <f>100*(H52-G52)/G52</f>
        <v>6.721205340630123</v>
      </c>
      <c r="P52" s="80">
        <f>100*(H52-H51)/H51</f>
        <v>12.062341023275401</v>
      </c>
      <c r="Q52" s="81">
        <f>(((B52+C52+D52+E52+F52+G52+H52)/7)-((B51+C51+D51+E51+F51+G51+H51)/7))/((B51+C51+D51+E51+F51+G51+H51)/7)*100</f>
        <v>4.9205752180265065</v>
      </c>
    </row>
    <row r="53" spans="1:17" s="71" customFormat="1" ht="12.75" customHeight="1">
      <c r="A53" s="77">
        <v>2004</v>
      </c>
      <c r="B53" s="78">
        <v>105.36373674786557</v>
      </c>
      <c r="C53" s="78">
        <v>119.51805494033962</v>
      </c>
      <c r="D53" s="78">
        <v>111.06719533898084</v>
      </c>
      <c r="E53" s="78">
        <v>104.69784954516605</v>
      </c>
      <c r="F53" s="78">
        <v>107.4088064127469</v>
      </c>
      <c r="G53" s="78">
        <v>114.3828854567229</v>
      </c>
      <c r="H53" s="78">
        <v>112.9824272212802</v>
      </c>
      <c r="I53" s="78" t="s">
        <v>47</v>
      </c>
      <c r="J53" s="78" t="s">
        <v>47</v>
      </c>
      <c r="K53" s="73" t="s">
        <v>47</v>
      </c>
      <c r="L53" s="73" t="s">
        <v>47</v>
      </c>
      <c r="M53" s="73" t="s">
        <v>47</v>
      </c>
      <c r="N53" s="79">
        <f>(B53+C53+D53+E53+F53+G53+H53)/7</f>
        <v>110.77442223758601</v>
      </c>
      <c r="O53" s="80">
        <f>100*(H53-G53)/G53</f>
        <v>-1.2243599467269657</v>
      </c>
      <c r="P53" s="80">
        <f>100*(H53-H52)/H52</f>
        <v>7.256434601018956</v>
      </c>
      <c r="Q53" s="81">
        <f>(((B53+C53+D53+E53+F53+G53+H53)/7)-((B52+C52+D52+E52+F52+G52+H52)/7))/((B52+C52+D52+E52+F52+G52+H52)/7)*100</f>
        <v>5.519775787265969</v>
      </c>
    </row>
    <row r="54" spans="1:17" s="71" customFormat="1" ht="12.75">
      <c r="A54"/>
      <c r="B54"/>
      <c r="C54"/>
      <c r="D54"/>
      <c r="E54"/>
      <c r="F54"/>
      <c r="G54"/>
      <c r="H54"/>
      <c r="I54"/>
      <c r="J54"/>
      <c r="K54"/>
      <c r="L54"/>
      <c r="M54"/>
      <c r="N54"/>
      <c r="O54"/>
      <c r="P54"/>
      <c r="Q54"/>
    </row>
    <row r="55" spans="1:17" ht="12.75">
      <c r="A55" s="82"/>
      <c r="B55" s="83"/>
      <c r="C55" s="83"/>
      <c r="D55" s="83"/>
      <c r="E55" s="83"/>
      <c r="F55" s="83"/>
      <c r="G55" s="83"/>
      <c r="H55" s="83"/>
      <c r="I55" s="83"/>
      <c r="J55" s="83"/>
      <c r="K55" s="83"/>
      <c r="L55" s="83"/>
      <c r="M55" s="83"/>
      <c r="N55" s="84"/>
      <c r="O55" s="85"/>
      <c r="P55" s="86"/>
      <c r="Q55" s="87"/>
    </row>
    <row r="56" spans="1:17" ht="12.75">
      <c r="A56" s="232" t="s">
        <v>33</v>
      </c>
      <c r="B56" s="232"/>
      <c r="C56" s="232"/>
      <c r="D56" s="232"/>
      <c r="E56" s="232"/>
      <c r="F56" s="232"/>
      <c r="G56" s="232"/>
      <c r="H56" s="232"/>
      <c r="I56" s="232"/>
      <c r="J56" s="232"/>
      <c r="K56" s="232"/>
      <c r="L56" s="232"/>
      <c r="M56" s="232"/>
      <c r="N56" s="232"/>
      <c r="O56" s="232"/>
      <c r="P56" s="232"/>
      <c r="Q56" s="232"/>
    </row>
    <row r="57" spans="1:17" ht="12.75" customHeight="1">
      <c r="A57" s="75"/>
      <c r="B57" s="73"/>
      <c r="C57" s="73"/>
      <c r="D57" s="73"/>
      <c r="E57" s="73"/>
      <c r="F57" s="73"/>
      <c r="G57" s="73"/>
      <c r="H57" s="73"/>
      <c r="I57" s="73"/>
      <c r="J57" s="73"/>
      <c r="K57" s="73"/>
      <c r="L57" s="73"/>
      <c r="M57" s="73"/>
      <c r="N57" s="73"/>
      <c r="O57" s="74"/>
      <c r="P57" s="74"/>
      <c r="Q57" s="74"/>
    </row>
    <row r="58" spans="1:17" ht="12.75" customHeight="1">
      <c r="A58" s="75"/>
      <c r="B58" s="76"/>
      <c r="C58" s="76"/>
      <c r="D58" s="76"/>
      <c r="E58" s="76"/>
      <c r="F58" s="76"/>
      <c r="G58" s="76"/>
      <c r="H58" s="76"/>
      <c r="I58" s="76"/>
      <c r="J58" s="76"/>
      <c r="K58" s="76"/>
      <c r="L58" s="76"/>
      <c r="M58" s="76"/>
      <c r="N58" s="73"/>
      <c r="O58" s="74"/>
      <c r="P58" s="74"/>
      <c r="Q58" s="74"/>
    </row>
    <row r="59" spans="1:17" ht="12.75" customHeight="1">
      <c r="A59" s="77">
        <v>2000</v>
      </c>
      <c r="B59" s="78">
        <v>88.9</v>
      </c>
      <c r="C59" s="78">
        <v>94.3</v>
      </c>
      <c r="D59" s="78">
        <v>97.6</v>
      </c>
      <c r="E59" s="78">
        <v>97.8</v>
      </c>
      <c r="F59" s="78">
        <v>102.8</v>
      </c>
      <c r="G59" s="78">
        <v>99.5</v>
      </c>
      <c r="H59" s="78">
        <v>98.4</v>
      </c>
      <c r="I59" s="78">
        <v>104</v>
      </c>
      <c r="J59" s="78">
        <v>104.8</v>
      </c>
      <c r="K59" s="78">
        <v>102.8</v>
      </c>
      <c r="L59" s="78">
        <v>105.9</v>
      </c>
      <c r="M59" s="78">
        <v>101.7</v>
      </c>
      <c r="N59" s="79"/>
      <c r="O59" s="80"/>
      <c r="P59" s="80"/>
      <c r="Q59" s="81"/>
    </row>
    <row r="60" spans="1:17" ht="12.75" customHeight="1">
      <c r="A60" s="77">
        <v>2001</v>
      </c>
      <c r="B60" s="78">
        <v>100.38872149152567</v>
      </c>
      <c r="C60" s="78">
        <v>104.9</v>
      </c>
      <c r="D60" s="78">
        <v>110.8</v>
      </c>
      <c r="E60" s="78">
        <v>113.7</v>
      </c>
      <c r="F60" s="78">
        <v>117.6</v>
      </c>
      <c r="G60" s="78">
        <v>114.4</v>
      </c>
      <c r="H60" s="78">
        <v>115</v>
      </c>
      <c r="I60" s="78">
        <v>118.6</v>
      </c>
      <c r="J60" s="78">
        <v>110.1</v>
      </c>
      <c r="K60" s="78">
        <v>115.9</v>
      </c>
      <c r="L60" s="78">
        <v>108.5</v>
      </c>
      <c r="M60" s="78">
        <v>106.53056315863007</v>
      </c>
      <c r="N60" s="79">
        <f>(B60+C60+D60+E60+F60+G60+H60+I60+J60+K60+L60+M60)/12</f>
        <v>111.36827372084632</v>
      </c>
      <c r="O60" s="80">
        <f>100*(H60-G60)/G60</f>
        <v>0.5244755244755195</v>
      </c>
      <c r="P60" s="80">
        <f>100*(H60-H59)/H59</f>
        <v>16.869918699186986</v>
      </c>
      <c r="Q60" s="81">
        <f>(((B60+C60+D60+E60+F60+G60+H60)/7)-((B59+C59+D59+E59+F59+G59+H59)/7))/((B59+C59+D59+E59+F59+G59+H59)/7)*100</f>
        <v>14.351350138602347</v>
      </c>
    </row>
    <row r="61" spans="1:17" ht="12.75" customHeight="1">
      <c r="A61" s="77">
        <v>2002</v>
      </c>
      <c r="B61" s="78">
        <v>97.8900544699531</v>
      </c>
      <c r="C61" s="78">
        <v>107.39071450750173</v>
      </c>
      <c r="D61" s="78">
        <v>108.8829451037135</v>
      </c>
      <c r="E61" s="78">
        <v>106.2</v>
      </c>
      <c r="F61" s="78">
        <v>107.4</v>
      </c>
      <c r="G61" s="78">
        <v>109.2</v>
      </c>
      <c r="H61" s="78">
        <v>104.6</v>
      </c>
      <c r="I61" s="78">
        <v>105</v>
      </c>
      <c r="J61" s="78">
        <v>104.1</v>
      </c>
      <c r="K61" s="78">
        <v>105.4</v>
      </c>
      <c r="L61" s="78">
        <v>105.2</v>
      </c>
      <c r="M61" s="78">
        <v>101.3</v>
      </c>
      <c r="N61" s="79">
        <f>(B61+C61+D61+E61+F61+G61+H61+I61+J61+K61+L61+M61)/12</f>
        <v>105.21364284009736</v>
      </c>
      <c r="O61" s="80">
        <f>100*(H61-G61)/G61</f>
        <v>-4.212454212454221</v>
      </c>
      <c r="P61" s="80">
        <f>100*(H61-H60)/H60</f>
        <v>-9.04347826086957</v>
      </c>
      <c r="Q61" s="81">
        <f>(((B61+C61+D61+E61+F61+G61+H61)/7)-((B60+C60+D60+E60+F60+G60+H60)/7))/((B60+C60+D60+E60+F60+G60+H60)/7)*100</f>
        <v>-4.534696042280463</v>
      </c>
    </row>
    <row r="62" spans="1:17" ht="12.75" customHeight="1">
      <c r="A62" s="77">
        <v>2003</v>
      </c>
      <c r="B62" s="78">
        <v>105.29364733956557</v>
      </c>
      <c r="C62" s="78">
        <v>106.78174834563727</v>
      </c>
      <c r="D62" s="78">
        <v>111.3</v>
      </c>
      <c r="E62" s="73">
        <v>117.41030490778606</v>
      </c>
      <c r="F62" s="73">
        <v>114.27970603279451</v>
      </c>
      <c r="G62" s="73">
        <v>117.65442813225688</v>
      </c>
      <c r="H62" s="73">
        <v>117.57122053357303</v>
      </c>
      <c r="I62" s="73">
        <v>116.59886865511211</v>
      </c>
      <c r="J62" s="73">
        <v>114.91754188217318</v>
      </c>
      <c r="K62" s="73">
        <v>115.10308397962605</v>
      </c>
      <c r="L62" s="73">
        <v>119.3931611585094</v>
      </c>
      <c r="M62" s="73">
        <v>119.8</v>
      </c>
      <c r="N62" s="79">
        <f>(B62+C62+D62+E62+F62+G62+H62+I62+J62+K62+L62+M62)/12</f>
        <v>114.67530924725283</v>
      </c>
      <c r="O62" s="80">
        <f>100*(H62-G62)/G62</f>
        <v>-0.07072202891532593</v>
      </c>
      <c r="P62" s="80">
        <f>100*(H62-H61)/H61</f>
        <v>12.400784448922593</v>
      </c>
      <c r="Q62" s="81">
        <f>(((B62+C62+D62+E62+F62+G62+H62)/7)-((B61+C61+D61+E61+F61+G61+H61)/7))/((B61+C61+D61+E61+F61+G61+H61)/7)*100</f>
        <v>6.570890711773863</v>
      </c>
    </row>
    <row r="63" spans="1:17" ht="12.75" customHeight="1">
      <c r="A63" s="77">
        <v>2004</v>
      </c>
      <c r="B63" s="78">
        <v>118.08484848424932</v>
      </c>
      <c r="C63" s="78">
        <v>121.69116759701521</v>
      </c>
      <c r="D63" s="78">
        <v>122.3203024091747</v>
      </c>
      <c r="E63" s="73">
        <v>119.5669180414435</v>
      </c>
      <c r="F63" s="73">
        <v>113.96740386226791</v>
      </c>
      <c r="G63" s="73">
        <v>119.25630427312774</v>
      </c>
      <c r="H63" s="73">
        <v>116.5325644183997</v>
      </c>
      <c r="I63" s="73" t="s">
        <v>47</v>
      </c>
      <c r="J63" s="73" t="s">
        <v>47</v>
      </c>
      <c r="K63" s="73" t="s">
        <v>47</v>
      </c>
      <c r="L63" s="73" t="s">
        <v>47</v>
      </c>
      <c r="M63" s="73" t="s">
        <v>47</v>
      </c>
      <c r="N63" s="79">
        <f>(B63+C63+D63+E63+F63+G63+H63)/7</f>
        <v>118.7742155836683</v>
      </c>
      <c r="O63" s="80">
        <f>100*(H63-G63)/G63</f>
        <v>-2.2839378356803426</v>
      </c>
      <c r="P63" s="80">
        <f>100*(H63-H62)/H62</f>
        <v>-0.8834271775521216</v>
      </c>
      <c r="Q63" s="81">
        <f>(((B63+C63+D63+E63+F63+G63+H63)/7)-((B62+C62+D62+E62+F62+G62+H62)/7))/((B62+C62+D62+E62+F62+G62+H62)/7)*100</f>
        <v>5.204216031382091</v>
      </c>
    </row>
  </sheetData>
  <mergeCells count="11">
    <mergeCell ref="O9:Q9"/>
    <mergeCell ref="O11:Q11"/>
    <mergeCell ref="A1:Q1"/>
    <mergeCell ref="A4:Q4"/>
    <mergeCell ref="A5:Q5"/>
    <mergeCell ref="A6:Q6"/>
    <mergeCell ref="A56:Q56"/>
    <mergeCell ref="A16:Q16"/>
    <mergeCell ref="A26:Q26"/>
    <mergeCell ref="A36:Q36"/>
    <mergeCell ref="A46:Q46"/>
  </mergeCells>
  <printOptions/>
  <pageMargins left="0.5905511811023623" right="0.4330708661417323" top="0.5905511811023623" bottom="0.3937007874015748" header="0.5118110236220472" footer="0.5118110236220472"/>
  <pageSetup horizontalDpi="600" verticalDpi="600" orientation="portrait" paperSize="9" scale="92" r:id="rId2"/>
  <drawing r:id="rId1"/>
</worksheet>
</file>

<file path=xl/worksheets/sheet11.xml><?xml version="1.0" encoding="utf-8"?>
<worksheet xmlns="http://schemas.openxmlformats.org/spreadsheetml/2006/main" xmlns:r="http://schemas.openxmlformats.org/officeDocument/2006/relationships">
  <dimension ref="A1:J108"/>
  <sheetViews>
    <sheetView workbookViewId="0" topLeftCell="A1">
      <selection activeCell="F81" sqref="F81"/>
    </sheetView>
  </sheetViews>
  <sheetFormatPr defaultColWidth="11.421875" defaultRowHeight="12.75"/>
  <cols>
    <col min="1" max="1" width="1.1484375" style="0" customWidth="1"/>
    <col min="2" max="2" width="11.140625" style="0" customWidth="1"/>
    <col min="3" max="3" width="25.00390625" style="0" customWidth="1"/>
    <col min="4" max="5" width="8.8515625" style="146" customWidth="1"/>
    <col min="6" max="6" width="9.421875" style="146" customWidth="1"/>
    <col min="7" max="7" width="7.140625" style="147" customWidth="1"/>
    <col min="8" max="8" width="8.28125" style="143" customWidth="1"/>
    <col min="9" max="9" width="8.57421875" style="143" customWidth="1"/>
    <col min="10" max="10" width="8.57421875" style="0" customWidth="1"/>
  </cols>
  <sheetData>
    <row r="1" spans="1:10" ht="12.75" customHeight="1">
      <c r="A1" s="223" t="s">
        <v>142</v>
      </c>
      <c r="B1" s="223"/>
      <c r="C1" s="223"/>
      <c r="D1" s="223"/>
      <c r="E1" s="223"/>
      <c r="F1" s="223"/>
      <c r="G1" s="223"/>
      <c r="H1" s="223"/>
      <c r="I1" s="223"/>
      <c r="J1" s="223"/>
    </row>
    <row r="2" spans="1:10" ht="12.75" customHeight="1">
      <c r="A2" s="142"/>
      <c r="B2" s="143"/>
      <c r="C2" s="143"/>
      <c r="D2" s="143"/>
      <c r="E2" s="143"/>
      <c r="F2" s="143"/>
      <c r="G2" s="144"/>
      <c r="J2" s="143"/>
    </row>
    <row r="3" spans="1:10" s="145" customFormat="1" ht="12.75" customHeight="1">
      <c r="A3" s="255" t="s">
        <v>143</v>
      </c>
      <c r="B3" s="255"/>
      <c r="C3" s="255"/>
      <c r="D3" s="255"/>
      <c r="E3" s="255"/>
      <c r="F3" s="255"/>
      <c r="G3" s="255"/>
      <c r="H3" s="255"/>
      <c r="I3" s="255"/>
      <c r="J3" s="255"/>
    </row>
    <row r="4" spans="1:10" s="145" customFormat="1" ht="12.75" customHeight="1">
      <c r="A4" s="256"/>
      <c r="B4" s="256"/>
      <c r="C4" s="256"/>
      <c r="D4" s="256"/>
      <c r="E4" s="256"/>
      <c r="F4" s="256"/>
      <c r="G4" s="256"/>
      <c r="H4" s="256"/>
      <c r="I4" s="256"/>
      <c r="J4" s="256"/>
    </row>
    <row r="5" spans="1:10" ht="12.75" customHeight="1">
      <c r="A5" s="243" t="s">
        <v>36</v>
      </c>
      <c r="B5" s="243"/>
      <c r="C5" s="243"/>
      <c r="D5" s="243"/>
      <c r="E5" s="243"/>
      <c r="F5" s="243"/>
      <c r="G5" s="243"/>
      <c r="H5" s="243"/>
      <c r="I5" s="243"/>
      <c r="J5" s="243"/>
    </row>
    <row r="6" ht="12" customHeight="1"/>
    <row r="7" ht="12" customHeight="1"/>
    <row r="8" spans="1:10" ht="11.25" customHeight="1">
      <c r="A8" s="148"/>
      <c r="B8" s="148"/>
      <c r="C8" s="149"/>
      <c r="D8" s="224" t="s">
        <v>164</v>
      </c>
      <c r="E8" s="245" t="s">
        <v>46</v>
      </c>
      <c r="F8" s="246"/>
      <c r="G8" s="249" t="s">
        <v>112</v>
      </c>
      <c r="H8" s="150" t="s">
        <v>3</v>
      </c>
      <c r="I8" s="150"/>
      <c r="J8" s="150"/>
    </row>
    <row r="9" spans="3:10" ht="11.25" customHeight="1">
      <c r="C9" s="151"/>
      <c r="D9" s="222"/>
      <c r="E9" s="247"/>
      <c r="F9" s="248"/>
      <c r="G9" s="250"/>
      <c r="H9" s="152" t="s">
        <v>11</v>
      </c>
      <c r="I9" s="152"/>
      <c r="J9" s="36" t="s">
        <v>163</v>
      </c>
    </row>
    <row r="10" spans="1:10" ht="11.25" customHeight="1">
      <c r="A10" s="153" t="s">
        <v>111</v>
      </c>
      <c r="B10" s="153"/>
      <c r="C10" s="154"/>
      <c r="D10" s="222"/>
      <c r="E10" s="252" t="s">
        <v>161</v>
      </c>
      <c r="F10" s="252" t="s">
        <v>175</v>
      </c>
      <c r="G10" s="250"/>
      <c r="H10" s="155" t="s">
        <v>18</v>
      </c>
      <c r="I10" s="155"/>
      <c r="J10" s="155"/>
    </row>
    <row r="11" spans="3:10" ht="11.25" customHeight="1">
      <c r="C11" s="151"/>
      <c r="D11" s="222"/>
      <c r="E11" s="253"/>
      <c r="F11" s="253" t="s">
        <v>47</v>
      </c>
      <c r="G11" s="250"/>
      <c r="H11" s="156" t="s">
        <v>19</v>
      </c>
      <c r="I11" s="157" t="s">
        <v>20</v>
      </c>
      <c r="J11" s="158" t="s">
        <v>20</v>
      </c>
    </row>
    <row r="12" spans="1:10" ht="10.5" customHeight="1">
      <c r="A12" s="159"/>
      <c r="B12" s="159"/>
      <c r="C12" s="160"/>
      <c r="D12" s="244"/>
      <c r="E12" s="254"/>
      <c r="F12" s="254" t="s">
        <v>47</v>
      </c>
      <c r="G12" s="251"/>
      <c r="H12" s="161" t="s">
        <v>21</v>
      </c>
      <c r="I12" s="162" t="s">
        <v>22</v>
      </c>
      <c r="J12" s="163" t="s">
        <v>44</v>
      </c>
    </row>
    <row r="13" spans="1:10" ht="12" customHeight="1">
      <c r="A13" s="164"/>
      <c r="B13" s="164"/>
      <c r="C13" s="151"/>
      <c r="D13" s="165"/>
      <c r="E13" s="165"/>
      <c r="F13" s="165"/>
      <c r="G13" s="166"/>
      <c r="H13" s="167"/>
      <c r="I13" s="167"/>
      <c r="J13" s="167"/>
    </row>
    <row r="14" spans="1:10" ht="12" customHeight="1">
      <c r="A14" s="164"/>
      <c r="B14" s="168"/>
      <c r="C14" s="151"/>
      <c r="D14" s="165"/>
      <c r="E14" s="165"/>
      <c r="F14" s="169"/>
      <c r="G14" s="166"/>
      <c r="H14" s="167"/>
      <c r="I14" s="167"/>
      <c r="J14" s="167"/>
    </row>
    <row r="15" spans="1:10" ht="12" customHeight="1">
      <c r="A15" s="168" t="s">
        <v>113</v>
      </c>
      <c r="B15" s="164"/>
      <c r="C15" s="151"/>
      <c r="D15" s="166">
        <v>100.64858280825455</v>
      </c>
      <c r="E15" s="166">
        <v>96.23927736038745</v>
      </c>
      <c r="F15" s="170">
        <v>110.11663364241318</v>
      </c>
      <c r="G15" s="171">
        <v>62.45195768141791</v>
      </c>
      <c r="H15" s="172">
        <v>4.581606978775995</v>
      </c>
      <c r="I15" s="172">
        <v>-8.598202216119928</v>
      </c>
      <c r="J15" s="172">
        <v>-18.79993338776321</v>
      </c>
    </row>
    <row r="16" spans="1:10" ht="12" customHeight="1">
      <c r="A16" s="168"/>
      <c r="B16" s="164"/>
      <c r="C16" s="151"/>
      <c r="D16" s="166"/>
      <c r="E16" s="169"/>
      <c r="F16" s="170"/>
      <c r="G16" s="171"/>
      <c r="H16" s="172"/>
      <c r="I16" s="172"/>
      <c r="J16" s="167"/>
    </row>
    <row r="17" spans="1:10" ht="12" customHeight="1">
      <c r="A17" s="164"/>
      <c r="B17" s="164"/>
      <c r="C17" s="151"/>
      <c r="D17" s="166"/>
      <c r="E17" s="169"/>
      <c r="F17" s="170"/>
      <c r="G17" s="171"/>
      <c r="H17" s="172"/>
      <c r="I17" s="172"/>
      <c r="J17" s="167"/>
    </row>
    <row r="18" spans="1:10" ht="12" customHeight="1">
      <c r="A18" s="168" t="s">
        <v>114</v>
      </c>
      <c r="B18" s="168"/>
      <c r="C18" s="173"/>
      <c r="D18" s="166">
        <v>134.0550723232419</v>
      </c>
      <c r="E18" s="166">
        <v>137.97829651966583</v>
      </c>
      <c r="F18" s="170">
        <v>140.58526225030695</v>
      </c>
      <c r="G18" s="171">
        <v>132.08987911937297</v>
      </c>
      <c r="H18" s="172">
        <v>-2.8433632646455913</v>
      </c>
      <c r="I18" s="172">
        <v>-4.645003197730855</v>
      </c>
      <c r="J18" s="172">
        <v>4.525737499811159</v>
      </c>
    </row>
    <row r="19" spans="1:10" ht="12" customHeight="1">
      <c r="A19" s="168"/>
      <c r="B19" s="168"/>
      <c r="C19" s="173"/>
      <c r="D19" s="166"/>
      <c r="E19" s="169"/>
      <c r="F19" s="170"/>
      <c r="G19" s="171"/>
      <c r="H19" s="172"/>
      <c r="I19" s="172"/>
      <c r="J19" s="167"/>
    </row>
    <row r="20" spans="1:10" ht="12" customHeight="1">
      <c r="A20" s="168"/>
      <c r="B20" s="168"/>
      <c r="C20" s="173"/>
      <c r="D20" s="166"/>
      <c r="E20" s="169"/>
      <c r="F20" s="170"/>
      <c r="G20" s="171"/>
      <c r="H20" s="172"/>
      <c r="I20" s="172"/>
      <c r="J20" s="167"/>
    </row>
    <row r="21" spans="1:10" ht="12" customHeight="1">
      <c r="A21" s="168" t="s">
        <v>115</v>
      </c>
      <c r="B21" s="168"/>
      <c r="C21" s="173"/>
      <c r="D21" s="166">
        <v>76.93410839377137</v>
      </c>
      <c r="E21" s="166">
        <v>85.72875402570467</v>
      </c>
      <c r="F21" s="170">
        <v>94.1178157010792</v>
      </c>
      <c r="G21" s="171">
        <v>88.31256458437556</v>
      </c>
      <c r="H21" s="172">
        <v>-10.258688268461645</v>
      </c>
      <c r="I21" s="172">
        <v>-18.257656299508437</v>
      </c>
      <c r="J21" s="172">
        <v>-6.6711037666248725</v>
      </c>
    </row>
    <row r="22" spans="1:10" ht="12" customHeight="1">
      <c r="A22" s="168"/>
      <c r="B22" s="168"/>
      <c r="C22" s="173"/>
      <c r="D22" s="166"/>
      <c r="E22" s="166"/>
      <c r="F22" s="170"/>
      <c r="G22" s="171"/>
      <c r="H22" s="172"/>
      <c r="I22" s="172"/>
      <c r="J22" s="172"/>
    </row>
    <row r="23" spans="1:10" ht="12" customHeight="1">
      <c r="A23" s="168"/>
      <c r="B23" s="168"/>
      <c r="C23" s="173"/>
      <c r="D23" s="166"/>
      <c r="E23" s="166"/>
      <c r="F23" s="170"/>
      <c r="G23" s="171"/>
      <c r="H23" s="172"/>
      <c r="I23" s="172"/>
      <c r="J23" s="172"/>
    </row>
    <row r="24" spans="1:10" ht="12" customHeight="1">
      <c r="A24" s="168" t="s">
        <v>116</v>
      </c>
      <c r="B24" s="168"/>
      <c r="C24" s="173"/>
      <c r="D24" s="166">
        <v>29.741864668316637</v>
      </c>
      <c r="E24" s="166">
        <v>39.59994001092266</v>
      </c>
      <c r="F24" s="170">
        <v>77.51556184240557</v>
      </c>
      <c r="G24" s="171">
        <v>41.23817231244819</v>
      </c>
      <c r="H24" s="172">
        <v>-24.894167364614482</v>
      </c>
      <c r="I24" s="172">
        <v>-61.63110482410761</v>
      </c>
      <c r="J24" s="172">
        <v>-54.47806053769729</v>
      </c>
    </row>
    <row r="25" spans="1:10" ht="12" customHeight="1">
      <c r="A25" s="168"/>
      <c r="B25" s="168"/>
      <c r="C25" s="173"/>
      <c r="D25" s="166"/>
      <c r="E25" s="166"/>
      <c r="F25" s="170"/>
      <c r="G25" s="171"/>
      <c r="H25" s="172"/>
      <c r="I25" s="172"/>
      <c r="J25" s="172"/>
    </row>
    <row r="26" spans="1:10" ht="12" customHeight="1">
      <c r="A26" s="168"/>
      <c r="B26" s="168"/>
      <c r="C26" s="173"/>
      <c r="D26" s="166"/>
      <c r="E26" s="166"/>
      <c r="F26" s="170"/>
      <c r="G26" s="171"/>
      <c r="H26" s="172"/>
      <c r="I26" s="172"/>
      <c r="J26" s="172"/>
    </row>
    <row r="27" spans="1:10" ht="12" customHeight="1">
      <c r="A27" s="168" t="s">
        <v>117</v>
      </c>
      <c r="B27" s="168"/>
      <c r="C27" s="173"/>
      <c r="D27" s="166">
        <v>149.26569273283675</v>
      </c>
      <c r="E27" s="166">
        <v>159.24702770901095</v>
      </c>
      <c r="F27" s="170">
        <v>159.07383732627815</v>
      </c>
      <c r="G27" s="171">
        <v>156.07079593415827</v>
      </c>
      <c r="H27" s="172">
        <v>-6.267831255483713</v>
      </c>
      <c r="I27" s="172">
        <v>-6.165781097820505</v>
      </c>
      <c r="J27" s="172">
        <v>1.9774015181384181</v>
      </c>
    </row>
    <row r="28" spans="1:10" ht="12" customHeight="1">
      <c r="A28" s="168"/>
      <c r="B28" s="168"/>
      <c r="C28" s="173"/>
      <c r="D28" s="166"/>
      <c r="E28" s="166"/>
      <c r="F28" s="170"/>
      <c r="G28" s="171"/>
      <c r="H28" s="172"/>
      <c r="I28" s="172"/>
      <c r="J28" s="172"/>
    </row>
    <row r="29" spans="1:10" ht="12" customHeight="1">
      <c r="A29" s="168"/>
      <c r="B29" s="168"/>
      <c r="C29" s="173"/>
      <c r="D29" s="166"/>
      <c r="E29" s="166"/>
      <c r="F29" s="170"/>
      <c r="G29" s="171"/>
      <c r="H29" s="172"/>
      <c r="I29" s="172"/>
      <c r="J29" s="172"/>
    </row>
    <row r="30" spans="1:10" ht="12" customHeight="1">
      <c r="A30" s="168" t="s">
        <v>118</v>
      </c>
      <c r="B30" s="168"/>
      <c r="C30" s="173"/>
      <c r="D30" s="166">
        <v>148.1146251201252</v>
      </c>
      <c r="E30" s="166">
        <v>132.69661531175188</v>
      </c>
      <c r="F30" s="170">
        <v>116.25265618021785</v>
      </c>
      <c r="G30" s="171">
        <v>130.69758180955606</v>
      </c>
      <c r="H30" s="172">
        <v>11.618992520759392</v>
      </c>
      <c r="I30" s="172">
        <v>27.407519094027496</v>
      </c>
      <c r="J30" s="172">
        <v>18.024492745386972</v>
      </c>
    </row>
    <row r="31" spans="1:10" ht="12" customHeight="1">
      <c r="A31" s="168"/>
      <c r="B31" s="168"/>
      <c r="C31" s="173"/>
      <c r="D31" s="166"/>
      <c r="E31" s="166"/>
      <c r="F31" s="170"/>
      <c r="G31" s="171"/>
      <c r="H31" s="172"/>
      <c r="I31" s="172"/>
      <c r="J31" s="172"/>
    </row>
    <row r="32" spans="1:10" ht="12" customHeight="1">
      <c r="A32" s="168"/>
      <c r="B32" s="168"/>
      <c r="C32" s="173"/>
      <c r="D32" s="166"/>
      <c r="E32" s="166"/>
      <c r="F32" s="170"/>
      <c r="G32" s="171"/>
      <c r="H32" s="172"/>
      <c r="I32" s="172"/>
      <c r="J32" s="172"/>
    </row>
    <row r="33" spans="1:10" ht="12" customHeight="1">
      <c r="A33" s="168" t="s">
        <v>119</v>
      </c>
      <c r="B33" s="168"/>
      <c r="C33" s="173"/>
      <c r="D33" s="166">
        <v>159.5705603429479</v>
      </c>
      <c r="E33" s="166">
        <v>172.01298983298796</v>
      </c>
      <c r="F33" s="170">
        <v>153.02653287717052</v>
      </c>
      <c r="G33" s="171">
        <v>157.3748043114319</v>
      </c>
      <c r="H33" s="172">
        <v>-7.233424349010345</v>
      </c>
      <c r="I33" s="172">
        <v>4.276400531815009</v>
      </c>
      <c r="J33" s="172">
        <v>11.200897346839316</v>
      </c>
    </row>
    <row r="34" spans="1:10" ht="12" customHeight="1">
      <c r="A34" s="168"/>
      <c r="B34" s="168"/>
      <c r="C34" s="173"/>
      <c r="D34" s="166"/>
      <c r="E34" s="166"/>
      <c r="F34" s="170"/>
      <c r="G34" s="171"/>
      <c r="H34" s="172"/>
      <c r="I34" s="172"/>
      <c r="J34" s="167"/>
    </row>
    <row r="35" spans="1:10" ht="12" customHeight="1">
      <c r="A35" s="168"/>
      <c r="B35" s="168"/>
      <c r="C35" s="173"/>
      <c r="D35" s="166"/>
      <c r="E35" s="166"/>
      <c r="F35" s="170"/>
      <c r="G35" s="171"/>
      <c r="H35" s="172"/>
      <c r="I35" s="172"/>
      <c r="J35" s="167"/>
    </row>
    <row r="36" spans="1:10" ht="12" customHeight="1">
      <c r="A36" s="168" t="s">
        <v>120</v>
      </c>
      <c r="B36" s="168"/>
      <c r="C36" s="173"/>
      <c r="D36" s="166"/>
      <c r="E36" s="166"/>
      <c r="F36" s="170"/>
      <c r="G36" s="171"/>
      <c r="H36" s="172"/>
      <c r="I36" s="172"/>
      <c r="J36" s="167"/>
    </row>
    <row r="37" spans="1:10" ht="12" customHeight="1">
      <c r="A37" s="168" t="s">
        <v>47</v>
      </c>
      <c r="B37" s="168" t="s">
        <v>121</v>
      </c>
      <c r="C37" s="173"/>
      <c r="D37" s="166">
        <v>124.53920883503665</v>
      </c>
      <c r="E37" s="166">
        <v>133.64490275205705</v>
      </c>
      <c r="F37" s="170">
        <v>124.88676857179632</v>
      </c>
      <c r="G37" s="171">
        <v>131.85911793262684</v>
      </c>
      <c r="H37" s="172">
        <v>-6.8133492033838525</v>
      </c>
      <c r="I37" s="172">
        <v>-0.27829988775782005</v>
      </c>
      <c r="J37" s="172">
        <v>8.362085773527957</v>
      </c>
    </row>
    <row r="38" spans="1:10" ht="12" customHeight="1">
      <c r="A38" s="168"/>
      <c r="B38" s="168"/>
      <c r="C38" s="173"/>
      <c r="D38" s="166"/>
      <c r="E38" s="166"/>
      <c r="F38" s="170"/>
      <c r="G38" s="171"/>
      <c r="H38" s="172"/>
      <c r="I38" s="172"/>
      <c r="J38" s="172"/>
    </row>
    <row r="39" spans="1:10" ht="12" customHeight="1">
      <c r="A39" s="164"/>
      <c r="B39" s="164"/>
      <c r="C39" s="151"/>
      <c r="D39" s="166"/>
      <c r="E39" s="166"/>
      <c r="F39" s="170"/>
      <c r="G39" s="171"/>
      <c r="H39" s="172"/>
      <c r="I39" s="172"/>
      <c r="J39" s="172"/>
    </row>
    <row r="40" spans="1:10" ht="12" customHeight="1">
      <c r="A40" s="168" t="s">
        <v>122</v>
      </c>
      <c r="B40" s="168"/>
      <c r="C40" s="173"/>
      <c r="D40" s="166">
        <v>140.0697147911349</v>
      </c>
      <c r="E40" s="166">
        <v>154.08478810082872</v>
      </c>
      <c r="F40" s="170">
        <v>147.15483875123024</v>
      </c>
      <c r="G40" s="171">
        <v>151.52033252381656</v>
      </c>
      <c r="H40" s="172">
        <v>-9.095689121837735</v>
      </c>
      <c r="I40" s="172">
        <v>-4.814740731749195</v>
      </c>
      <c r="J40" s="172">
        <v>11.94937496549833</v>
      </c>
    </row>
    <row r="41" spans="1:10" ht="12" customHeight="1">
      <c r="A41" s="168"/>
      <c r="B41" s="168"/>
      <c r="C41" s="173"/>
      <c r="D41" s="166"/>
      <c r="E41" s="166"/>
      <c r="F41" s="170"/>
      <c r="G41" s="171"/>
      <c r="H41" s="172"/>
      <c r="I41" s="172"/>
      <c r="J41" s="172"/>
    </row>
    <row r="42" spans="1:10" ht="12" customHeight="1">
      <c r="A42" s="168"/>
      <c r="B42" s="168"/>
      <c r="C42" s="173"/>
      <c r="D42" s="166"/>
      <c r="E42" s="166"/>
      <c r="F42" s="170"/>
      <c r="G42" s="171"/>
      <c r="H42" s="172"/>
      <c r="I42" s="172"/>
      <c r="J42" s="167"/>
    </row>
    <row r="43" spans="1:10" ht="12" customHeight="1">
      <c r="A43" s="168" t="s">
        <v>123</v>
      </c>
      <c r="B43" s="168"/>
      <c r="C43" s="173"/>
      <c r="D43" s="166">
        <v>146.74447995500154</v>
      </c>
      <c r="E43" s="166">
        <v>166.3437176561491</v>
      </c>
      <c r="F43" s="170">
        <v>140.52537677721045</v>
      </c>
      <c r="G43" s="171">
        <v>159.19335335994043</v>
      </c>
      <c r="H43" s="172">
        <v>-11.782373255394806</v>
      </c>
      <c r="I43" s="172">
        <v>4.425608612778087</v>
      </c>
      <c r="J43" s="172">
        <v>25.671688954745914</v>
      </c>
    </row>
    <row r="44" spans="1:10" ht="12" customHeight="1">
      <c r="A44" s="168"/>
      <c r="B44" s="168"/>
      <c r="C44" s="173"/>
      <c r="D44" s="166"/>
      <c r="E44" s="166"/>
      <c r="F44" s="170"/>
      <c r="G44" s="171"/>
      <c r="H44" s="172"/>
      <c r="I44" s="172"/>
      <c r="J44" s="172"/>
    </row>
    <row r="45" spans="1:10" ht="12" customHeight="1">
      <c r="A45" s="168"/>
      <c r="B45" s="168"/>
      <c r="C45" s="173"/>
      <c r="D45" s="166"/>
      <c r="E45" s="166"/>
      <c r="F45" s="170"/>
      <c r="G45" s="171"/>
      <c r="H45" s="172"/>
      <c r="I45" s="172"/>
      <c r="J45" s="172"/>
    </row>
    <row r="46" spans="1:10" ht="12" customHeight="1">
      <c r="A46" s="168" t="s">
        <v>144</v>
      </c>
      <c r="B46" s="168"/>
      <c r="C46" s="173"/>
      <c r="D46" s="166"/>
      <c r="E46" s="166"/>
      <c r="F46" s="170"/>
      <c r="G46" s="171"/>
      <c r="H46" s="172"/>
      <c r="I46" s="172"/>
      <c r="J46" s="172"/>
    </row>
    <row r="47" spans="1:10" ht="12" customHeight="1">
      <c r="A47" s="168"/>
      <c r="B47" s="168" t="s">
        <v>48</v>
      </c>
      <c r="C47" s="173"/>
      <c r="D47" s="166">
        <v>106.77669304966302</v>
      </c>
      <c r="E47" s="166">
        <v>109.02696698644989</v>
      </c>
      <c r="F47" s="170">
        <v>104.36606198023051</v>
      </c>
      <c r="G47" s="171">
        <v>97.82417694723006</v>
      </c>
      <c r="H47" s="172">
        <v>-2.0639608704024</v>
      </c>
      <c r="I47" s="172">
        <v>2.3097844487886725</v>
      </c>
      <c r="J47" s="172">
        <v>8.853876277975028</v>
      </c>
    </row>
    <row r="48" spans="1:10" ht="12" customHeight="1">
      <c r="A48" s="168"/>
      <c r="B48" s="168"/>
      <c r="C48" s="173"/>
      <c r="D48" s="166"/>
      <c r="E48" s="166"/>
      <c r="F48" s="170"/>
      <c r="G48" s="171"/>
      <c r="H48" s="172"/>
      <c r="I48" s="172"/>
      <c r="J48" s="172"/>
    </row>
    <row r="49" spans="1:10" ht="12" customHeight="1">
      <c r="A49" s="168"/>
      <c r="B49" s="168"/>
      <c r="C49" s="173"/>
      <c r="D49" s="166"/>
      <c r="E49" s="166"/>
      <c r="F49" s="170"/>
      <c r="G49" s="171"/>
      <c r="H49" s="172"/>
      <c r="I49" s="172"/>
      <c r="J49" s="172"/>
    </row>
    <row r="50" spans="1:10" ht="12" customHeight="1">
      <c r="A50" s="168" t="s">
        <v>126</v>
      </c>
      <c r="B50" s="168"/>
      <c r="C50" s="173"/>
      <c r="D50" s="166">
        <v>102.41323711463603</v>
      </c>
      <c r="E50" s="166">
        <v>116.27604798381567</v>
      </c>
      <c r="F50" s="170">
        <v>84.5994826306747</v>
      </c>
      <c r="G50" s="171">
        <v>111.23637756994769</v>
      </c>
      <c r="H50" s="172">
        <v>-11.922327177054717</v>
      </c>
      <c r="I50" s="172">
        <v>21.056576151568912</v>
      </c>
      <c r="J50" s="172">
        <v>7.3245316689084285</v>
      </c>
    </row>
    <row r="51" spans="1:10" ht="12" customHeight="1">
      <c r="A51" s="168"/>
      <c r="B51" s="168"/>
      <c r="C51" s="173"/>
      <c r="D51" s="166"/>
      <c r="E51" s="166"/>
      <c r="F51" s="170"/>
      <c r="G51" s="171"/>
      <c r="H51" s="172"/>
      <c r="I51" s="172"/>
      <c r="J51" s="172"/>
    </row>
    <row r="52" spans="1:10" ht="12" customHeight="1">
      <c r="A52" s="168"/>
      <c r="B52" s="168"/>
      <c r="C52" s="173"/>
      <c r="D52" s="166"/>
      <c r="E52" s="166"/>
      <c r="F52" s="170"/>
      <c r="G52" s="171"/>
      <c r="H52" s="172"/>
      <c r="I52" s="172"/>
      <c r="J52" s="172"/>
    </row>
    <row r="53" spans="1:10" ht="12" customHeight="1">
      <c r="A53" s="168" t="s">
        <v>127</v>
      </c>
      <c r="B53" s="168"/>
      <c r="C53" s="173"/>
      <c r="D53" s="166">
        <v>167.82657133220468</v>
      </c>
      <c r="E53" s="166">
        <v>162.83274680080976</v>
      </c>
      <c r="F53" s="170">
        <v>144.8502517556498</v>
      </c>
      <c r="G53" s="171">
        <v>151.8733831630606</v>
      </c>
      <c r="H53" s="172">
        <v>3.066842898316868</v>
      </c>
      <c r="I53" s="172">
        <v>15.862119187279017</v>
      </c>
      <c r="J53" s="172">
        <v>14.864941634468256</v>
      </c>
    </row>
    <row r="54" spans="1:10" ht="12" customHeight="1">
      <c r="A54" s="168"/>
      <c r="B54" s="168"/>
      <c r="C54" s="173"/>
      <c r="D54" s="166"/>
      <c r="E54" s="166"/>
      <c r="F54" s="170"/>
      <c r="G54" s="171"/>
      <c r="H54" s="172"/>
      <c r="I54" s="172"/>
      <c r="J54" s="172"/>
    </row>
    <row r="55" spans="1:10" ht="12" customHeight="1">
      <c r="A55" s="168"/>
      <c r="B55" s="168"/>
      <c r="C55" s="173"/>
      <c r="D55" s="166"/>
      <c r="E55" s="166"/>
      <c r="F55" s="170"/>
      <c r="G55" s="171"/>
      <c r="H55" s="172"/>
      <c r="I55" s="172"/>
      <c r="J55" s="172"/>
    </row>
    <row r="56" spans="1:10" ht="12" customHeight="1">
      <c r="A56" s="168" t="s">
        <v>128</v>
      </c>
      <c r="B56" s="168"/>
      <c r="C56" s="173"/>
      <c r="D56" s="166">
        <v>115.37261401881658</v>
      </c>
      <c r="E56" s="166">
        <v>142.1423974147238</v>
      </c>
      <c r="F56" s="170">
        <v>108.88476703279409</v>
      </c>
      <c r="G56" s="171">
        <v>121.41442580474082</v>
      </c>
      <c r="H56" s="172">
        <v>-18.833074355571746</v>
      </c>
      <c r="I56" s="172">
        <v>5.95845237384626</v>
      </c>
      <c r="J56" s="172">
        <v>6.265172014047963</v>
      </c>
    </row>
    <row r="57" spans="1:10" ht="12" customHeight="1">
      <c r="A57" s="168"/>
      <c r="B57" s="168"/>
      <c r="C57" s="173"/>
      <c r="D57" s="166"/>
      <c r="E57" s="166"/>
      <c r="F57" s="170"/>
      <c r="G57" s="171"/>
      <c r="H57" s="172"/>
      <c r="I57" s="172"/>
      <c r="J57" s="172"/>
    </row>
    <row r="58" spans="1:10" ht="12" customHeight="1">
      <c r="A58" s="168"/>
      <c r="B58" s="168"/>
      <c r="C58" s="173"/>
      <c r="D58" s="166"/>
      <c r="E58" s="166"/>
      <c r="F58" s="170"/>
      <c r="G58" s="171"/>
      <c r="H58" s="172"/>
      <c r="I58" s="172"/>
      <c r="J58" s="172"/>
    </row>
    <row r="59" spans="1:10" ht="12" customHeight="1">
      <c r="A59" s="168" t="s">
        <v>129</v>
      </c>
      <c r="B59" s="168"/>
      <c r="C59" s="173"/>
      <c r="D59" s="166"/>
      <c r="E59" s="166"/>
      <c r="F59" s="170"/>
      <c r="G59" s="171"/>
      <c r="H59" s="172"/>
      <c r="I59" s="172"/>
      <c r="J59" s="172"/>
    </row>
    <row r="60" spans="1:10" ht="12" customHeight="1">
      <c r="A60" s="168"/>
      <c r="B60" s="168" t="s">
        <v>130</v>
      </c>
      <c r="C60" s="173"/>
      <c r="D60" s="170">
        <v>76.33197735366919</v>
      </c>
      <c r="E60" s="166">
        <v>116.57492614412395</v>
      </c>
      <c r="F60" s="170">
        <v>73.0193744525713</v>
      </c>
      <c r="G60" s="171">
        <v>103.75723322621086</v>
      </c>
      <c r="H60" s="172">
        <v>-34.521101682450634</v>
      </c>
      <c r="I60" s="172">
        <v>4.53660816178252</v>
      </c>
      <c r="J60" s="172">
        <v>31.243433517287382</v>
      </c>
    </row>
    <row r="61" spans="1:10" ht="12" customHeight="1">
      <c r="A61" s="168"/>
      <c r="B61" s="168"/>
      <c r="C61" s="173"/>
      <c r="D61" s="166"/>
      <c r="E61" s="166"/>
      <c r="F61" s="170"/>
      <c r="G61" s="171"/>
      <c r="H61" s="172"/>
      <c r="I61" s="172"/>
      <c r="J61" s="172"/>
    </row>
    <row r="62" spans="1:10" ht="12" customHeight="1">
      <c r="A62" s="168"/>
      <c r="B62" s="168"/>
      <c r="C62" s="173"/>
      <c r="D62" s="166"/>
      <c r="E62" s="166"/>
      <c r="F62" s="170"/>
      <c r="G62" s="171"/>
      <c r="H62" s="172"/>
      <c r="I62" s="172"/>
      <c r="J62" s="172"/>
    </row>
    <row r="63" spans="1:10" ht="12" customHeight="1">
      <c r="A63" s="168" t="s">
        <v>131</v>
      </c>
      <c r="B63" s="168"/>
      <c r="C63" s="173"/>
      <c r="D63" s="166"/>
      <c r="E63" s="166"/>
      <c r="F63" s="170"/>
      <c r="G63" s="171"/>
      <c r="H63" s="172"/>
      <c r="I63" s="172"/>
      <c r="J63" s="172"/>
    </row>
    <row r="64" spans="1:10" ht="12" customHeight="1">
      <c r="A64" s="168"/>
      <c r="B64" s="168" t="s">
        <v>132</v>
      </c>
      <c r="C64" s="173"/>
      <c r="D64" s="166">
        <v>153.39900060684846</v>
      </c>
      <c r="E64" s="166">
        <v>199.2350881268331</v>
      </c>
      <c r="F64" s="170">
        <v>145.41149033797507</v>
      </c>
      <c r="G64" s="171">
        <v>166.800305827511</v>
      </c>
      <c r="H64" s="172">
        <v>-23.006031693978205</v>
      </c>
      <c r="I64" s="172">
        <v>5.493039271042673</v>
      </c>
      <c r="J64" s="172">
        <v>10.304656469402573</v>
      </c>
    </row>
    <row r="65" spans="1:10" ht="12" customHeight="1">
      <c r="A65" s="168"/>
      <c r="B65" s="168"/>
      <c r="C65" s="174"/>
      <c r="D65" s="166"/>
      <c r="E65" s="169"/>
      <c r="F65" s="165"/>
      <c r="G65" s="171"/>
      <c r="H65" s="172"/>
      <c r="I65" s="167"/>
      <c r="J65" s="167"/>
    </row>
    <row r="66" spans="1:10" ht="12" customHeight="1">
      <c r="A66" s="168"/>
      <c r="B66" s="168"/>
      <c r="C66" s="174"/>
      <c r="D66" s="166"/>
      <c r="E66" s="169"/>
      <c r="F66" s="165"/>
      <c r="G66" s="171"/>
      <c r="H66" s="172"/>
      <c r="I66" s="167"/>
      <c r="J66" s="167"/>
    </row>
    <row r="67" spans="1:10" ht="12" customHeight="1">
      <c r="A67" s="168"/>
      <c r="B67" s="168"/>
      <c r="C67" s="174"/>
      <c r="D67" s="166"/>
      <c r="E67" s="169"/>
      <c r="F67" s="165"/>
      <c r="G67" s="171"/>
      <c r="H67" s="172"/>
      <c r="I67" s="167"/>
      <c r="J67" s="167"/>
    </row>
    <row r="68" spans="1:10" ht="12" customHeight="1">
      <c r="A68" s="168"/>
      <c r="B68" s="168"/>
      <c r="C68" s="174"/>
      <c r="D68" s="166"/>
      <c r="E68" s="169"/>
      <c r="F68" s="165"/>
      <c r="G68" s="171"/>
      <c r="H68" s="172"/>
      <c r="I68" s="167"/>
      <c r="J68" s="167"/>
    </row>
    <row r="69" spans="1:10" ht="12.75" customHeight="1">
      <c r="A69" s="223" t="s">
        <v>145</v>
      </c>
      <c r="B69" s="223"/>
      <c r="C69" s="223"/>
      <c r="D69" s="223"/>
      <c r="E69" s="223"/>
      <c r="F69" s="223"/>
      <c r="G69" s="223"/>
      <c r="H69" s="223"/>
      <c r="I69" s="223"/>
      <c r="J69" s="223"/>
    </row>
    <row r="70" spans="1:10" ht="12.75" customHeight="1">
      <c r="A70" s="142"/>
      <c r="B70" s="143"/>
      <c r="C70" s="143"/>
      <c r="D70" s="143"/>
      <c r="E70" s="143"/>
      <c r="F70" s="143"/>
      <c r="G70" s="144"/>
      <c r="J70" s="37"/>
    </row>
    <row r="71" spans="1:10" s="175" customFormat="1" ht="14.25" customHeight="1">
      <c r="A71" s="243" t="s">
        <v>146</v>
      </c>
      <c r="B71" s="243"/>
      <c r="C71" s="243"/>
      <c r="D71" s="243"/>
      <c r="E71" s="243"/>
      <c r="F71" s="243"/>
      <c r="G71" s="243"/>
      <c r="H71" s="243"/>
      <c r="I71" s="243"/>
      <c r="J71" s="243"/>
    </row>
    <row r="72" spans="1:10" s="175" customFormat="1" ht="14.25" customHeight="1">
      <c r="A72" s="243"/>
      <c r="B72" s="243"/>
      <c r="C72" s="243"/>
      <c r="D72" s="243"/>
      <c r="E72" s="243"/>
      <c r="F72" s="243"/>
      <c r="G72" s="243"/>
      <c r="H72" s="243"/>
      <c r="I72" s="243"/>
      <c r="J72" s="243"/>
    </row>
    <row r="73" spans="1:10" ht="12.75" customHeight="1">
      <c r="A73" s="243" t="s">
        <v>36</v>
      </c>
      <c r="B73" s="243"/>
      <c r="C73" s="243"/>
      <c r="D73" s="243"/>
      <c r="E73" s="243"/>
      <c r="F73" s="243"/>
      <c r="G73" s="243"/>
      <c r="H73" s="243"/>
      <c r="I73" s="243"/>
      <c r="J73" s="243"/>
    </row>
    <row r="74" spans="1:7" ht="12" customHeight="1">
      <c r="A74" s="38"/>
      <c r="B74" s="39"/>
      <c r="C74" s="39"/>
      <c r="D74" s="143"/>
      <c r="E74" s="143"/>
      <c r="F74" s="143"/>
      <c r="G74" s="144"/>
    </row>
    <row r="75" ht="12" customHeight="1"/>
    <row r="76" spans="1:10" ht="11.25" customHeight="1">
      <c r="A76" s="148"/>
      <c r="B76" s="148"/>
      <c r="C76" s="149"/>
      <c r="D76" s="224" t="s">
        <v>164</v>
      </c>
      <c r="E76" s="245" t="s">
        <v>46</v>
      </c>
      <c r="F76" s="246"/>
      <c r="G76" s="249" t="s">
        <v>112</v>
      </c>
      <c r="H76" s="150" t="s">
        <v>3</v>
      </c>
      <c r="I76" s="150"/>
      <c r="J76" s="150"/>
    </row>
    <row r="77" spans="3:10" ht="11.25" customHeight="1">
      <c r="C77" s="151"/>
      <c r="D77" s="222"/>
      <c r="E77" s="247"/>
      <c r="F77" s="248"/>
      <c r="G77" s="250"/>
      <c r="H77" s="152" t="s">
        <v>11</v>
      </c>
      <c r="I77" s="152"/>
      <c r="J77" s="36" t="s">
        <v>163</v>
      </c>
    </row>
    <row r="78" spans="1:10" ht="11.25" customHeight="1">
      <c r="A78" s="153" t="s">
        <v>111</v>
      </c>
      <c r="B78" s="153"/>
      <c r="C78" s="154"/>
      <c r="D78" s="222"/>
      <c r="E78" s="252" t="s">
        <v>161</v>
      </c>
      <c r="F78" s="252" t="s">
        <v>175</v>
      </c>
      <c r="G78" s="250"/>
      <c r="H78" s="155" t="s">
        <v>18</v>
      </c>
      <c r="I78" s="155"/>
      <c r="J78" s="155"/>
    </row>
    <row r="79" spans="3:10" ht="11.25" customHeight="1">
      <c r="C79" s="151"/>
      <c r="D79" s="222"/>
      <c r="E79" s="253"/>
      <c r="F79" s="253" t="s">
        <v>47</v>
      </c>
      <c r="G79" s="250"/>
      <c r="H79" s="156" t="s">
        <v>19</v>
      </c>
      <c r="I79" s="157" t="s">
        <v>20</v>
      </c>
      <c r="J79" s="158" t="s">
        <v>20</v>
      </c>
    </row>
    <row r="80" spans="1:10" ht="11.25" customHeight="1">
      <c r="A80" s="159"/>
      <c r="B80" s="159"/>
      <c r="C80" s="160"/>
      <c r="D80" s="244"/>
      <c r="E80" s="254"/>
      <c r="F80" s="254" t="s">
        <v>47</v>
      </c>
      <c r="G80" s="251"/>
      <c r="H80" s="161" t="s">
        <v>21</v>
      </c>
      <c r="I80" s="162" t="s">
        <v>22</v>
      </c>
      <c r="J80" s="163" t="s">
        <v>44</v>
      </c>
    </row>
    <row r="81" spans="1:10" ht="12" customHeight="1">
      <c r="A81" s="168"/>
      <c r="B81" s="168"/>
      <c r="C81" s="173"/>
      <c r="D81" s="165"/>
      <c r="E81" s="165"/>
      <c r="F81" s="165"/>
      <c r="G81" s="166"/>
      <c r="H81" s="167"/>
      <c r="I81" s="167"/>
      <c r="J81" s="167"/>
    </row>
    <row r="82" spans="1:10" ht="12" customHeight="1">
      <c r="A82" s="168"/>
      <c r="B82" s="168"/>
      <c r="C82" s="173"/>
      <c r="D82" s="165"/>
      <c r="E82" s="165"/>
      <c r="F82" s="169"/>
      <c r="G82" s="166"/>
      <c r="H82" s="167"/>
      <c r="I82" s="167"/>
      <c r="J82" s="167"/>
    </row>
    <row r="83" spans="1:10" ht="12" customHeight="1">
      <c r="A83" s="168"/>
      <c r="B83" s="168"/>
      <c r="C83" s="173"/>
      <c r="D83" s="165"/>
      <c r="E83" s="165"/>
      <c r="F83" s="169"/>
      <c r="G83" s="166"/>
      <c r="H83" s="167"/>
      <c r="I83" s="167"/>
      <c r="J83" s="167"/>
    </row>
    <row r="84" spans="1:10" ht="12" customHeight="1">
      <c r="A84" s="168" t="s">
        <v>134</v>
      </c>
      <c r="B84" s="168"/>
      <c r="C84" s="173"/>
      <c r="D84" s="166">
        <v>159.645839580681</v>
      </c>
      <c r="E84" s="166">
        <v>164.55478311723903</v>
      </c>
      <c r="F84" s="170">
        <v>111.94911284472597</v>
      </c>
      <c r="G84" s="171">
        <v>139.71145960125858</v>
      </c>
      <c r="H84" s="172">
        <v>-2.9831667263421795</v>
      </c>
      <c r="I84" s="172">
        <v>42.605721049447396</v>
      </c>
      <c r="J84" s="172">
        <v>25.4595282115262</v>
      </c>
    </row>
    <row r="85" spans="1:10" ht="12" customHeight="1">
      <c r="A85" s="168"/>
      <c r="B85" s="168"/>
      <c r="C85" s="173"/>
      <c r="D85" s="165"/>
      <c r="E85" s="166"/>
      <c r="F85" s="170"/>
      <c r="G85" s="171"/>
      <c r="H85" s="172"/>
      <c r="I85" s="172"/>
      <c r="J85" s="172"/>
    </row>
    <row r="86" spans="1:10" ht="12" customHeight="1">
      <c r="A86" s="168"/>
      <c r="B86" s="168"/>
      <c r="C86" s="173"/>
      <c r="D86" s="165"/>
      <c r="E86" s="166"/>
      <c r="F86" s="170"/>
      <c r="G86" s="171"/>
      <c r="H86" s="172"/>
      <c r="I86" s="172"/>
      <c r="J86" s="172"/>
    </row>
    <row r="87" spans="1:10" ht="12" customHeight="1">
      <c r="A87" s="168" t="s">
        <v>135</v>
      </c>
      <c r="B87" s="168"/>
      <c r="C87" s="173"/>
      <c r="D87" s="166"/>
      <c r="E87" s="166"/>
      <c r="F87" s="170"/>
      <c r="G87" s="171"/>
      <c r="H87" s="172"/>
      <c r="I87" s="172"/>
      <c r="J87" s="172"/>
    </row>
    <row r="88" spans="1:10" ht="12" customHeight="1">
      <c r="A88" s="168"/>
      <c r="B88" s="168" t="s">
        <v>136</v>
      </c>
      <c r="C88" s="173"/>
      <c r="D88" s="166">
        <v>127.35245080316622</v>
      </c>
      <c r="E88" s="166">
        <v>150.25539288507574</v>
      </c>
      <c r="F88" s="170">
        <v>123.79588560945953</v>
      </c>
      <c r="G88" s="171">
        <v>125.75172024941773</v>
      </c>
      <c r="H88" s="172">
        <v>-15.242675581985297</v>
      </c>
      <c r="I88" s="172">
        <v>2.87292681513393</v>
      </c>
      <c r="J88" s="172">
        <v>3.1707790021130373</v>
      </c>
    </row>
    <row r="89" spans="1:10" ht="12" customHeight="1">
      <c r="A89" s="168"/>
      <c r="B89" s="168"/>
      <c r="C89" s="173"/>
      <c r="D89" s="166"/>
      <c r="E89" s="166"/>
      <c r="F89" s="170"/>
      <c r="G89" s="171"/>
      <c r="H89" s="172"/>
      <c r="I89" s="172"/>
      <c r="J89" s="172"/>
    </row>
    <row r="90" spans="1:10" ht="12" customHeight="1">
      <c r="A90" s="168"/>
      <c r="B90" s="168"/>
      <c r="C90" s="173"/>
      <c r="D90" s="166"/>
      <c r="E90" s="166"/>
      <c r="F90" s="170"/>
      <c r="G90" s="171"/>
      <c r="H90" s="172"/>
      <c r="I90" s="172"/>
      <c r="J90" s="172"/>
    </row>
    <row r="91" spans="1:10" ht="12" customHeight="1">
      <c r="A91" s="168" t="s">
        <v>137</v>
      </c>
      <c r="B91" s="168"/>
      <c r="C91" s="173"/>
      <c r="D91" s="166">
        <v>126.35562894626973</v>
      </c>
      <c r="E91" s="166">
        <v>137.36181969482422</v>
      </c>
      <c r="F91" s="170">
        <v>121.59319078796263</v>
      </c>
      <c r="G91" s="171">
        <v>134.69625725033447</v>
      </c>
      <c r="H91" s="172">
        <v>-8.012554560653655</v>
      </c>
      <c r="I91" s="172">
        <v>3.9166980712036494</v>
      </c>
      <c r="J91" s="172">
        <v>12.061393312828931</v>
      </c>
    </row>
    <row r="92" spans="1:10" ht="12" customHeight="1">
      <c r="A92" s="168"/>
      <c r="B92" s="168"/>
      <c r="C92" s="173"/>
      <c r="D92" s="166"/>
      <c r="E92" s="166"/>
      <c r="F92" s="170"/>
      <c r="G92" s="171"/>
      <c r="H92" s="172"/>
      <c r="I92" s="172"/>
      <c r="J92" s="172"/>
    </row>
    <row r="93" spans="1:10" ht="12" customHeight="1">
      <c r="A93" s="168"/>
      <c r="B93" s="168"/>
      <c r="C93" s="173"/>
      <c r="D93" s="166"/>
      <c r="E93" s="166"/>
      <c r="F93" s="170"/>
      <c r="G93" s="171"/>
      <c r="H93" s="172"/>
      <c r="I93" s="172"/>
      <c r="J93" s="172"/>
    </row>
    <row r="94" spans="1:10" ht="11.25" customHeight="1">
      <c r="A94" s="168" t="s">
        <v>138</v>
      </c>
      <c r="B94" s="168"/>
      <c r="C94" s="173"/>
      <c r="D94" s="166">
        <v>97.16728734444075</v>
      </c>
      <c r="E94" s="166">
        <v>88.96628719835807</v>
      </c>
      <c r="F94" s="170">
        <v>113.34765083175058</v>
      </c>
      <c r="G94" s="171">
        <v>125.9085155832496</v>
      </c>
      <c r="H94" s="172">
        <v>9.218098680231348</v>
      </c>
      <c r="I94" s="172">
        <v>-14.274987940709433</v>
      </c>
      <c r="J94" s="172">
        <v>-13.433146394229086</v>
      </c>
    </row>
    <row r="95" spans="1:10" ht="12" customHeight="1">
      <c r="A95" s="168"/>
      <c r="B95" s="168"/>
      <c r="C95" s="173"/>
      <c r="D95" s="166"/>
      <c r="E95" s="166"/>
      <c r="F95" s="170"/>
      <c r="G95" s="171"/>
      <c r="H95" s="172"/>
      <c r="I95" s="172"/>
      <c r="J95" s="172"/>
    </row>
    <row r="96" spans="1:10" ht="12" customHeight="1">
      <c r="A96" s="168"/>
      <c r="B96" s="168"/>
      <c r="C96" s="173"/>
      <c r="D96" s="166"/>
      <c r="E96" s="166"/>
      <c r="F96" s="170"/>
      <c r="G96" s="171"/>
      <c r="H96" s="172"/>
      <c r="I96" s="172"/>
      <c r="J96" s="172"/>
    </row>
    <row r="97" spans="1:10" ht="11.25" customHeight="1">
      <c r="A97" s="168" t="s">
        <v>139</v>
      </c>
      <c r="B97" s="168"/>
      <c r="C97" s="173"/>
      <c r="D97" s="166"/>
      <c r="E97" s="166"/>
      <c r="F97" s="170"/>
      <c r="G97" s="171"/>
      <c r="H97" s="172"/>
      <c r="I97" s="172"/>
      <c r="J97" s="172"/>
    </row>
    <row r="98" spans="1:10" ht="11.25" customHeight="1">
      <c r="A98" s="168"/>
      <c r="B98" s="168" t="s">
        <v>140</v>
      </c>
      <c r="C98" s="173"/>
      <c r="D98" s="166">
        <v>74.39567482714014</v>
      </c>
      <c r="E98" s="166">
        <v>84.10438670106156</v>
      </c>
      <c r="F98" s="170">
        <v>89.81505561162743</v>
      </c>
      <c r="G98" s="171">
        <v>85.72525944177542</v>
      </c>
      <c r="H98" s="172">
        <v>-11.543645051987369</v>
      </c>
      <c r="I98" s="172">
        <v>-17.16792433015106</v>
      </c>
      <c r="J98" s="172">
        <v>-7.046086199818071</v>
      </c>
    </row>
    <row r="99" spans="1:10" ht="12" customHeight="1">
      <c r="A99" s="168"/>
      <c r="B99" s="168"/>
      <c r="C99" s="173"/>
      <c r="D99" s="165"/>
      <c r="E99" s="166"/>
      <c r="F99" s="170"/>
      <c r="G99" s="171"/>
      <c r="H99" s="172"/>
      <c r="I99" s="172"/>
      <c r="J99" s="167"/>
    </row>
    <row r="100" spans="1:10" ht="12" customHeight="1">
      <c r="A100" s="168"/>
      <c r="B100" s="168"/>
      <c r="C100" s="173"/>
      <c r="D100" s="165"/>
      <c r="E100" s="166"/>
      <c r="F100" s="170"/>
      <c r="G100" s="171"/>
      <c r="H100" s="172"/>
      <c r="I100" s="172"/>
      <c r="J100" s="167"/>
    </row>
    <row r="101" spans="1:10" ht="12" customHeight="1">
      <c r="A101" s="168" t="s">
        <v>141</v>
      </c>
      <c r="B101" s="168"/>
      <c r="C101" s="173"/>
      <c r="D101" s="166">
        <v>182.4555485614289</v>
      </c>
      <c r="E101" s="166">
        <v>168.40054557501162</v>
      </c>
      <c r="F101" s="170">
        <v>172.76589494684285</v>
      </c>
      <c r="G101" s="171">
        <v>164.86766053857042</v>
      </c>
      <c r="H101" s="172">
        <v>8.346174258774413</v>
      </c>
      <c r="I101" s="172">
        <v>5.6085453772964895</v>
      </c>
      <c r="J101" s="172">
        <v>-1.6956737663780612</v>
      </c>
    </row>
    <row r="102" spans="1:10" ht="12" customHeight="1">
      <c r="A102" s="168"/>
      <c r="B102" s="168"/>
      <c r="C102" s="173"/>
      <c r="D102" s="165"/>
      <c r="E102" s="166"/>
      <c r="F102" s="170"/>
      <c r="G102" s="171"/>
      <c r="H102" s="172"/>
      <c r="I102" s="172"/>
      <c r="J102" s="167"/>
    </row>
    <row r="103" spans="1:10" ht="12" customHeight="1">
      <c r="A103" s="168"/>
      <c r="B103" s="168"/>
      <c r="C103" s="173"/>
      <c r="D103" s="165"/>
      <c r="E103" s="166"/>
      <c r="F103" s="170"/>
      <c r="G103" s="171"/>
      <c r="H103" s="172"/>
      <c r="I103" s="172"/>
      <c r="J103" s="167"/>
    </row>
    <row r="104" spans="1:10" ht="12" customHeight="1">
      <c r="A104" s="168" t="s">
        <v>147</v>
      </c>
      <c r="B104" s="168"/>
      <c r="C104" s="173"/>
      <c r="D104" s="166">
        <v>63.78512298191974</v>
      </c>
      <c r="E104" s="166">
        <v>66.60775856192423</v>
      </c>
      <c r="F104" s="170">
        <v>82.52898664318484</v>
      </c>
      <c r="G104" s="171">
        <v>53.35099667430428</v>
      </c>
      <c r="H104" s="172">
        <v>-4.237697891275421</v>
      </c>
      <c r="I104" s="172">
        <v>-22.711854856893417</v>
      </c>
      <c r="J104" s="172">
        <v>-13.46145191629903</v>
      </c>
    </row>
    <row r="105" spans="3:10" ht="12" customHeight="1">
      <c r="C105" s="173"/>
      <c r="D105" s="176"/>
      <c r="E105" s="166"/>
      <c r="F105" s="170"/>
      <c r="G105" s="171"/>
      <c r="H105" s="172"/>
      <c r="I105" s="172"/>
      <c r="J105" s="177"/>
    </row>
    <row r="106" spans="3:10" ht="12" customHeight="1">
      <c r="C106" s="173"/>
      <c r="D106" s="165"/>
      <c r="E106" s="166"/>
      <c r="F106" s="170"/>
      <c r="G106" s="171"/>
      <c r="H106" s="172"/>
      <c r="I106" s="172"/>
      <c r="J106" s="167"/>
    </row>
    <row r="107" spans="1:10" ht="12.75">
      <c r="A107" s="168" t="s">
        <v>148</v>
      </c>
      <c r="C107" s="173"/>
      <c r="D107" s="166">
        <v>84.08769464328488</v>
      </c>
      <c r="E107" s="166">
        <v>85.36646481502065</v>
      </c>
      <c r="F107" s="170">
        <v>95.59730325801742</v>
      </c>
      <c r="G107" s="171">
        <v>63.709005993700025</v>
      </c>
      <c r="H107" s="172">
        <v>-1.4979771910512172</v>
      </c>
      <c r="I107" s="172">
        <v>-12.03967917763127</v>
      </c>
      <c r="J107" s="172">
        <v>-6.4399138198174235</v>
      </c>
    </row>
    <row r="108" spans="5:6" ht="12.75">
      <c r="E108" s="169"/>
      <c r="F108"/>
    </row>
  </sheetData>
  <mergeCells count="18">
    <mergeCell ref="D8:D12"/>
    <mergeCell ref="E8:F9"/>
    <mergeCell ref="G8:G12"/>
    <mergeCell ref="E10:E12"/>
    <mergeCell ref="F10:F12"/>
    <mergeCell ref="A1:J1"/>
    <mergeCell ref="A3:J3"/>
    <mergeCell ref="A4:J4"/>
    <mergeCell ref="A5:J5"/>
    <mergeCell ref="A73:J73"/>
    <mergeCell ref="A69:J69"/>
    <mergeCell ref="D76:D80"/>
    <mergeCell ref="E76:F77"/>
    <mergeCell ref="G76:G80"/>
    <mergeCell ref="E78:E80"/>
    <mergeCell ref="F78:F80"/>
    <mergeCell ref="A71:J71"/>
    <mergeCell ref="A72:J72"/>
  </mergeCells>
  <printOptions/>
  <pageMargins left="0.6299212598425197" right="0.31496062992125984" top="0.5118110236220472" bottom="0.3937007874015748" header="0.5118110236220472" footer="0.5118110236220472"/>
  <pageSetup horizontalDpi="600" verticalDpi="600" orientation="portrait" paperSize="9" scale="95" r:id="rId1"/>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J97"/>
  <sheetViews>
    <sheetView workbookViewId="0" topLeftCell="A1">
      <selection activeCell="F77" sqref="F77"/>
    </sheetView>
  </sheetViews>
  <sheetFormatPr defaultColWidth="11.421875" defaultRowHeight="12.75"/>
  <cols>
    <col min="1" max="1" width="1.1484375" style="179" customWidth="1"/>
    <col min="2" max="2" width="11.140625" style="179" customWidth="1"/>
    <col min="3" max="3" width="25.140625" style="179" customWidth="1"/>
    <col min="4" max="4" width="8.421875" style="179" customWidth="1"/>
    <col min="5" max="6" width="8.8515625" style="179" customWidth="1"/>
    <col min="7" max="7" width="7.8515625" style="179" customWidth="1"/>
    <col min="8" max="8" width="6.7109375" style="179" customWidth="1"/>
    <col min="9" max="9" width="6.421875" style="179" customWidth="1"/>
    <col min="10" max="10" width="7.140625" style="179" customWidth="1"/>
    <col min="11" max="16384" width="11.421875" style="179" customWidth="1"/>
  </cols>
  <sheetData>
    <row r="1" spans="1:10" ht="12.75">
      <c r="A1" s="223" t="s">
        <v>109</v>
      </c>
      <c r="B1" s="223"/>
      <c r="C1" s="223"/>
      <c r="D1" s="223"/>
      <c r="E1" s="223"/>
      <c r="F1" s="223"/>
      <c r="G1" s="223"/>
      <c r="H1" s="223"/>
      <c r="I1" s="223"/>
      <c r="J1" s="223"/>
    </row>
    <row r="2" spans="1:10" ht="12.75">
      <c r="A2" s="142"/>
      <c r="B2" s="143"/>
      <c r="C2" s="143"/>
      <c r="D2" s="143"/>
      <c r="E2" s="143"/>
      <c r="F2" s="143"/>
      <c r="G2" s="144"/>
      <c r="H2" s="143"/>
      <c r="I2" s="143"/>
      <c r="J2" s="143"/>
    </row>
    <row r="3" spans="1:10" ht="12.75">
      <c r="A3" s="255" t="s">
        <v>110</v>
      </c>
      <c r="B3" s="255"/>
      <c r="C3" s="255"/>
      <c r="D3" s="255"/>
      <c r="E3" s="255"/>
      <c r="F3" s="255"/>
      <c r="G3" s="255"/>
      <c r="H3" s="255"/>
      <c r="I3" s="255"/>
      <c r="J3" s="255"/>
    </row>
    <row r="4" spans="1:10" ht="12.75">
      <c r="A4" s="243" t="s">
        <v>43</v>
      </c>
      <c r="B4" s="243"/>
      <c r="C4" s="243"/>
      <c r="D4" s="243"/>
      <c r="E4" s="243"/>
      <c r="F4" s="243"/>
      <c r="G4" s="243"/>
      <c r="H4" s="243"/>
      <c r="I4" s="243"/>
      <c r="J4" s="243"/>
    </row>
    <row r="5" spans="1:10" ht="12.75">
      <c r="A5" s="243" t="s">
        <v>36</v>
      </c>
      <c r="B5" s="243"/>
      <c r="C5" s="243"/>
      <c r="D5" s="243"/>
      <c r="E5" s="243"/>
      <c r="F5" s="243"/>
      <c r="G5" s="243"/>
      <c r="H5" s="243"/>
      <c r="I5" s="243"/>
      <c r="J5" s="243"/>
    </row>
    <row r="6" spans="1:10" ht="12.75">
      <c r="A6" s="200"/>
      <c r="B6" s="39"/>
      <c r="C6" s="39"/>
      <c r="D6" s="143"/>
      <c r="E6" s="143"/>
      <c r="F6" s="143"/>
      <c r="G6" s="144"/>
      <c r="H6" s="143"/>
      <c r="I6" s="143"/>
      <c r="J6" s="39"/>
    </row>
    <row r="7" spans="1:10" ht="11.25" customHeight="1">
      <c r="A7" s="180"/>
      <c r="B7" s="180"/>
      <c r="C7" s="181"/>
      <c r="D7" s="258" t="s">
        <v>164</v>
      </c>
      <c r="E7" s="261" t="s">
        <v>46</v>
      </c>
      <c r="F7" s="262"/>
      <c r="G7" s="265" t="s">
        <v>112</v>
      </c>
      <c r="H7" s="182" t="s">
        <v>3</v>
      </c>
      <c r="I7" s="182"/>
      <c r="J7" s="182"/>
    </row>
    <row r="8" spans="1:10" ht="11.25" customHeight="1">
      <c r="A8" s="183"/>
      <c r="B8" s="183"/>
      <c r="C8" s="184"/>
      <c r="D8" s="259"/>
      <c r="E8" s="263"/>
      <c r="F8" s="264"/>
      <c r="G8" s="266"/>
      <c r="H8" s="185" t="s">
        <v>11</v>
      </c>
      <c r="I8" s="186"/>
      <c r="J8" s="187" t="s">
        <v>163</v>
      </c>
    </row>
    <row r="9" spans="1:10" ht="11.25" customHeight="1">
      <c r="A9" s="188" t="s">
        <v>111</v>
      </c>
      <c r="B9" s="188"/>
      <c r="C9" s="189"/>
      <c r="D9" s="259"/>
      <c r="E9" s="268" t="s">
        <v>161</v>
      </c>
      <c r="F9" s="268" t="s">
        <v>175</v>
      </c>
      <c r="G9" s="266"/>
      <c r="H9" s="190" t="s">
        <v>18</v>
      </c>
      <c r="I9" s="190"/>
      <c r="J9" s="190"/>
    </row>
    <row r="10" spans="1:10" ht="11.25" customHeight="1">
      <c r="A10" s="183"/>
      <c r="B10" s="183"/>
      <c r="C10" s="184"/>
      <c r="D10" s="259"/>
      <c r="E10" s="269"/>
      <c r="F10" s="269" t="s">
        <v>47</v>
      </c>
      <c r="G10" s="266"/>
      <c r="H10" s="191" t="s">
        <v>19</v>
      </c>
      <c r="I10" s="192" t="s">
        <v>20</v>
      </c>
      <c r="J10" s="193" t="s">
        <v>20</v>
      </c>
    </row>
    <row r="11" spans="1:10" ht="11.25" customHeight="1">
      <c r="A11" s="194"/>
      <c r="B11" s="194"/>
      <c r="C11" s="195"/>
      <c r="D11" s="260"/>
      <c r="E11" s="270"/>
      <c r="F11" s="270" t="s">
        <v>47</v>
      </c>
      <c r="G11" s="267"/>
      <c r="H11" s="196" t="s">
        <v>21</v>
      </c>
      <c r="I11" s="197" t="s">
        <v>22</v>
      </c>
      <c r="J11" s="198" t="s">
        <v>44</v>
      </c>
    </row>
    <row r="12" spans="1:10" ht="12" customHeight="1">
      <c r="A12" s="201"/>
      <c r="B12" s="201"/>
      <c r="C12" s="202"/>
      <c r="D12" s="203"/>
      <c r="E12" s="204"/>
      <c r="F12" s="204"/>
      <c r="G12" s="205"/>
      <c r="H12" s="206"/>
      <c r="I12" s="207"/>
      <c r="J12" s="157"/>
    </row>
    <row r="13" spans="1:10" ht="12" customHeight="1">
      <c r="A13" s="164"/>
      <c r="B13" s="168"/>
      <c r="C13" s="151"/>
      <c r="D13" s="165"/>
      <c r="E13" s="208"/>
      <c r="F13" s="209"/>
      <c r="G13" s="210"/>
      <c r="H13" s="167"/>
      <c r="I13" s="167"/>
      <c r="J13" s="167"/>
    </row>
    <row r="14" spans="1:10" ht="12" customHeight="1">
      <c r="A14" s="168" t="s">
        <v>113</v>
      </c>
      <c r="B14" s="164"/>
      <c r="C14" s="151"/>
      <c r="D14" s="211">
        <v>113.27752503345229</v>
      </c>
      <c r="E14" s="211">
        <v>102.0947447437905</v>
      </c>
      <c r="F14" s="211">
        <v>111.89829041873183</v>
      </c>
      <c r="G14" s="210">
        <v>75.84475896371386</v>
      </c>
      <c r="H14" s="172">
        <v>10.953335862414152</v>
      </c>
      <c r="I14" s="172">
        <v>1.2325788084511924</v>
      </c>
      <c r="J14" s="172">
        <v>-12.771137640709457</v>
      </c>
    </row>
    <row r="15" spans="1:10" ht="12" customHeight="1">
      <c r="A15" s="168"/>
      <c r="B15" s="164"/>
      <c r="C15" s="151"/>
      <c r="D15" s="166"/>
      <c r="E15" s="211"/>
      <c r="F15" s="211"/>
      <c r="G15" s="210"/>
      <c r="H15" s="167"/>
      <c r="I15" s="167"/>
      <c r="J15" s="167"/>
    </row>
    <row r="16" spans="1:10" ht="12" customHeight="1">
      <c r="A16" s="164"/>
      <c r="B16" s="164"/>
      <c r="C16" s="151"/>
      <c r="D16" s="166"/>
      <c r="E16" s="211"/>
      <c r="F16" s="211"/>
      <c r="G16" s="210"/>
      <c r="H16" s="167"/>
      <c r="I16" s="167"/>
      <c r="J16" s="167"/>
    </row>
    <row r="17" spans="1:10" ht="12" customHeight="1">
      <c r="A17" s="168" t="s">
        <v>114</v>
      </c>
      <c r="B17" s="168"/>
      <c r="C17" s="173"/>
      <c r="D17" s="166">
        <v>121.16131575240665</v>
      </c>
      <c r="E17" s="211">
        <v>124.46215964821883</v>
      </c>
      <c r="F17" s="211">
        <v>126.46745260195198</v>
      </c>
      <c r="G17" s="210">
        <v>120.92210624901915</v>
      </c>
      <c r="H17" s="172">
        <v>-2.652086308916476</v>
      </c>
      <c r="I17" s="172">
        <v>-4.195654091528232</v>
      </c>
      <c r="J17" s="172">
        <v>-0.7375167357390685</v>
      </c>
    </row>
    <row r="18" spans="1:10" ht="12" customHeight="1">
      <c r="A18" s="168"/>
      <c r="B18" s="168"/>
      <c r="C18" s="173"/>
      <c r="D18" s="166"/>
      <c r="E18" s="211"/>
      <c r="F18" s="211"/>
      <c r="G18" s="210"/>
      <c r="H18" s="172"/>
      <c r="I18" s="172"/>
      <c r="J18" s="172"/>
    </row>
    <row r="19" spans="1:10" ht="12" customHeight="1">
      <c r="A19" s="168"/>
      <c r="B19" s="168"/>
      <c r="C19" s="173"/>
      <c r="D19" s="166"/>
      <c r="E19" s="211"/>
      <c r="F19" s="211"/>
      <c r="G19" s="210"/>
      <c r="H19" s="172"/>
      <c r="I19" s="172"/>
      <c r="J19" s="172"/>
    </row>
    <row r="20" spans="1:10" ht="12" customHeight="1">
      <c r="A20" s="168" t="s">
        <v>115</v>
      </c>
      <c r="B20" s="168"/>
      <c r="C20" s="173"/>
      <c r="D20" s="166">
        <v>95.96093567424553</v>
      </c>
      <c r="E20" s="211">
        <v>100.50432345014913</v>
      </c>
      <c r="F20" s="211">
        <v>104.29016842236689</v>
      </c>
      <c r="G20" s="210">
        <v>103.28086985255035</v>
      </c>
      <c r="H20" s="172">
        <v>-4.520589383557365</v>
      </c>
      <c r="I20" s="172">
        <v>-7.986594397267272</v>
      </c>
      <c r="J20" s="172">
        <v>-0.7120046675204326</v>
      </c>
    </row>
    <row r="21" spans="1:10" ht="12" customHeight="1">
      <c r="A21" s="168"/>
      <c r="B21" s="168"/>
      <c r="C21" s="173"/>
      <c r="D21" s="166"/>
      <c r="E21" s="211"/>
      <c r="F21" s="211"/>
      <c r="G21" s="210"/>
      <c r="H21" s="172"/>
      <c r="I21" s="172"/>
      <c r="J21" s="172"/>
    </row>
    <row r="22" spans="1:10" ht="12" customHeight="1">
      <c r="A22" s="168"/>
      <c r="B22" s="168"/>
      <c r="C22" s="173"/>
      <c r="D22" s="166"/>
      <c r="E22" s="211"/>
      <c r="F22" s="211"/>
      <c r="G22" s="210"/>
      <c r="H22" s="172"/>
      <c r="I22" s="172"/>
      <c r="J22" s="172"/>
    </row>
    <row r="23" spans="1:10" ht="12" customHeight="1">
      <c r="A23" s="168" t="s">
        <v>116</v>
      </c>
      <c r="B23" s="168"/>
      <c r="C23" s="173"/>
      <c r="D23" s="166">
        <v>89.55909420990027</v>
      </c>
      <c r="E23" s="211">
        <v>102.06480216112068</v>
      </c>
      <c r="F23" s="211">
        <v>121.27730432762058</v>
      </c>
      <c r="G23" s="210">
        <v>95.87298792187072</v>
      </c>
      <c r="H23" s="172">
        <v>-12.252713654878555</v>
      </c>
      <c r="I23" s="172">
        <v>-26.15345904460096</v>
      </c>
      <c r="J23" s="172">
        <v>-31.711054220817893</v>
      </c>
    </row>
    <row r="24" spans="1:10" ht="12" customHeight="1">
      <c r="A24" s="168"/>
      <c r="B24" s="168"/>
      <c r="C24" s="173"/>
      <c r="D24" s="166"/>
      <c r="E24" s="211"/>
      <c r="F24" s="211"/>
      <c r="G24" s="210"/>
      <c r="H24" s="172"/>
      <c r="I24" s="172"/>
      <c r="J24" s="172"/>
    </row>
    <row r="25" spans="1:10" ht="12" customHeight="1">
      <c r="A25" s="168"/>
      <c r="B25" s="168"/>
      <c r="C25" s="173"/>
      <c r="D25" s="166"/>
      <c r="E25" s="211"/>
      <c r="F25" s="211"/>
      <c r="G25" s="210"/>
      <c r="H25" s="172"/>
      <c r="I25" s="172"/>
      <c r="J25" s="172"/>
    </row>
    <row r="26" spans="1:10" ht="12" customHeight="1">
      <c r="A26" s="168" t="s">
        <v>117</v>
      </c>
      <c r="B26" s="168"/>
      <c r="C26" s="173"/>
      <c r="D26" s="166">
        <v>186.7017882293568</v>
      </c>
      <c r="E26" s="211">
        <v>171.74567448038712</v>
      </c>
      <c r="F26" s="211">
        <v>177.58395167647046</v>
      </c>
      <c r="G26" s="210">
        <v>181.06829476888691</v>
      </c>
      <c r="H26" s="172">
        <v>8.708291369910231</v>
      </c>
      <c r="I26" s="172">
        <v>5.1343809318409415</v>
      </c>
      <c r="J26" s="172">
        <v>10.702560897858659</v>
      </c>
    </row>
    <row r="27" spans="1:10" ht="12" customHeight="1">
      <c r="A27" s="168"/>
      <c r="B27" s="168"/>
      <c r="C27" s="173"/>
      <c r="D27" s="166"/>
      <c r="E27" s="211"/>
      <c r="F27" s="211"/>
      <c r="G27" s="210"/>
      <c r="H27" s="172"/>
      <c r="I27" s="172"/>
      <c r="J27" s="172"/>
    </row>
    <row r="28" spans="1:10" ht="12" customHeight="1">
      <c r="A28" s="168"/>
      <c r="B28" s="168"/>
      <c r="C28" s="173"/>
      <c r="D28" s="166"/>
      <c r="E28" s="211"/>
      <c r="F28" s="211"/>
      <c r="G28" s="210"/>
      <c r="H28" s="172"/>
      <c r="I28" s="172"/>
      <c r="J28" s="172"/>
    </row>
    <row r="29" spans="1:10" ht="12" customHeight="1">
      <c r="A29" s="168" t="s">
        <v>118</v>
      </c>
      <c r="B29" s="168"/>
      <c r="C29" s="173"/>
      <c r="D29" s="166">
        <v>178.0774149844226</v>
      </c>
      <c r="E29" s="211">
        <v>154.2508962179556</v>
      </c>
      <c r="F29" s="211">
        <v>139.14906880019012</v>
      </c>
      <c r="G29" s="210">
        <v>161.33635344417536</v>
      </c>
      <c r="H29" s="172">
        <v>15.446599890609553</v>
      </c>
      <c r="I29" s="172">
        <v>27.97600193798731</v>
      </c>
      <c r="J29" s="172">
        <v>16.845852160130107</v>
      </c>
    </row>
    <row r="30" spans="1:10" ht="12" customHeight="1">
      <c r="A30" s="168"/>
      <c r="B30" s="168"/>
      <c r="C30" s="173"/>
      <c r="D30" s="166"/>
      <c r="E30" s="211"/>
      <c r="F30" s="211"/>
      <c r="G30" s="210"/>
      <c r="H30" s="167"/>
      <c r="I30" s="172"/>
      <c r="J30" s="167"/>
    </row>
    <row r="31" spans="1:10" ht="12" customHeight="1">
      <c r="A31" s="168"/>
      <c r="B31" s="168"/>
      <c r="C31" s="173"/>
      <c r="D31" s="166"/>
      <c r="E31" s="211"/>
      <c r="F31" s="211"/>
      <c r="G31" s="210"/>
      <c r="H31" s="167"/>
      <c r="I31" s="172"/>
      <c r="J31" s="167"/>
    </row>
    <row r="32" spans="1:10" ht="12" customHeight="1">
      <c r="A32" s="168" t="s">
        <v>119</v>
      </c>
      <c r="B32" s="168"/>
      <c r="C32" s="173"/>
      <c r="D32" s="166">
        <v>122.12943093772279</v>
      </c>
      <c r="E32" s="211">
        <v>128.01077816231427</v>
      </c>
      <c r="F32" s="211">
        <v>121.64863591252657</v>
      </c>
      <c r="G32" s="210">
        <v>120.22413296725526</v>
      </c>
      <c r="H32" s="172">
        <v>-4.5944156492307915</v>
      </c>
      <c r="I32" s="172">
        <v>0.39523256597956336</v>
      </c>
      <c r="J32" s="172">
        <v>2.672055526449812</v>
      </c>
    </row>
    <row r="33" spans="1:10" ht="12" customHeight="1">
      <c r="A33" s="168"/>
      <c r="B33" s="168"/>
      <c r="C33" s="173"/>
      <c r="D33" s="166"/>
      <c r="E33" s="211"/>
      <c r="F33" s="211"/>
      <c r="G33" s="210"/>
      <c r="H33" s="172"/>
      <c r="I33" s="167"/>
      <c r="J33" s="167"/>
    </row>
    <row r="34" spans="1:10" ht="12" customHeight="1">
      <c r="A34" s="168"/>
      <c r="B34" s="168"/>
      <c r="C34" s="173"/>
      <c r="D34" s="166"/>
      <c r="E34" s="211"/>
      <c r="F34" s="211"/>
      <c r="G34" s="210"/>
      <c r="H34" s="172"/>
      <c r="I34" s="167"/>
      <c r="J34" s="167"/>
    </row>
    <row r="35" spans="1:10" ht="12" customHeight="1">
      <c r="A35" s="168" t="s">
        <v>120</v>
      </c>
      <c r="B35" s="168"/>
      <c r="C35" s="173"/>
      <c r="D35" s="166"/>
      <c r="E35" s="211"/>
      <c r="F35" s="211"/>
      <c r="G35" s="210"/>
      <c r="H35" s="172"/>
      <c r="I35" s="167"/>
      <c r="J35" s="167"/>
    </row>
    <row r="36" spans="1:10" ht="12" customHeight="1">
      <c r="A36" s="168" t="s">
        <v>47</v>
      </c>
      <c r="B36" s="168" t="s">
        <v>121</v>
      </c>
      <c r="C36" s="173"/>
      <c r="D36" s="166">
        <v>121.73029208199199</v>
      </c>
      <c r="E36" s="211">
        <v>125.43553814062045</v>
      </c>
      <c r="F36" s="211">
        <v>121.12433223006525</v>
      </c>
      <c r="G36" s="210">
        <v>126.59971503356122</v>
      </c>
      <c r="H36" s="172">
        <v>-2.95390454216784</v>
      </c>
      <c r="I36" s="172">
        <v>0.5002792096106441</v>
      </c>
      <c r="J36" s="172">
        <v>5.1612178639491555</v>
      </c>
    </row>
    <row r="37" spans="1:10" ht="12" customHeight="1">
      <c r="A37" s="168"/>
      <c r="B37" s="168"/>
      <c r="C37" s="173"/>
      <c r="D37" s="166"/>
      <c r="E37" s="211"/>
      <c r="F37" s="211"/>
      <c r="G37" s="210"/>
      <c r="H37" s="172"/>
      <c r="I37" s="167"/>
      <c r="J37" s="167"/>
    </row>
    <row r="38" spans="1:10" ht="12" customHeight="1">
      <c r="A38" s="164"/>
      <c r="B38" s="164"/>
      <c r="C38" s="151"/>
      <c r="D38" s="166"/>
      <c r="E38" s="211"/>
      <c r="F38" s="211"/>
      <c r="G38" s="210"/>
      <c r="H38" s="172"/>
      <c r="I38" s="167"/>
      <c r="J38" s="167"/>
    </row>
    <row r="39" spans="1:10" ht="12" customHeight="1">
      <c r="A39" s="168" t="s">
        <v>122</v>
      </c>
      <c r="B39" s="168"/>
      <c r="C39" s="173"/>
      <c r="D39" s="166">
        <v>135.33351992337683</v>
      </c>
      <c r="E39" s="211">
        <v>135.45521297650018</v>
      </c>
      <c r="F39" s="211">
        <v>137.1470095469262</v>
      </c>
      <c r="G39" s="210">
        <v>137.4449716670045</v>
      </c>
      <c r="H39" s="172">
        <v>-0.08984006628409628</v>
      </c>
      <c r="I39" s="172">
        <v>-1.322296147426291</v>
      </c>
      <c r="J39" s="172">
        <v>9.470749465118603</v>
      </c>
    </row>
    <row r="40" spans="1:10" ht="12" customHeight="1">
      <c r="A40" s="168"/>
      <c r="B40" s="168"/>
      <c r="C40" s="173"/>
      <c r="D40" s="166"/>
      <c r="E40" s="211"/>
      <c r="F40" s="211"/>
      <c r="G40" s="210"/>
      <c r="H40" s="172"/>
      <c r="I40" s="167"/>
      <c r="J40" s="167"/>
    </row>
    <row r="41" spans="1:10" ht="12" customHeight="1">
      <c r="A41" s="168"/>
      <c r="B41" s="168"/>
      <c r="C41" s="173"/>
      <c r="D41" s="166"/>
      <c r="E41" s="211"/>
      <c r="F41" s="211"/>
      <c r="G41" s="210"/>
      <c r="H41" s="172"/>
      <c r="I41" s="167"/>
      <c r="J41" s="167"/>
    </row>
    <row r="42" spans="1:10" ht="12" customHeight="1">
      <c r="A42" s="168" t="s">
        <v>123</v>
      </c>
      <c r="B42" s="168"/>
      <c r="C42" s="173"/>
      <c r="D42" s="166">
        <v>120.94112895295166</v>
      </c>
      <c r="E42" s="211">
        <v>131.81991173958102</v>
      </c>
      <c r="F42" s="211">
        <v>118.91588633865551</v>
      </c>
      <c r="G42" s="210">
        <v>132.57276762149374</v>
      </c>
      <c r="H42" s="172">
        <v>-8.252761394743699</v>
      </c>
      <c r="I42" s="172">
        <v>1.7030883565283652</v>
      </c>
      <c r="J42" s="172">
        <v>13.888672188355294</v>
      </c>
    </row>
    <row r="43" spans="1:10" ht="12" customHeight="1">
      <c r="A43" s="168"/>
      <c r="B43" s="168"/>
      <c r="C43" s="173"/>
      <c r="D43" s="166"/>
      <c r="E43" s="211"/>
      <c r="F43" s="211"/>
      <c r="G43" s="210"/>
      <c r="H43" s="167"/>
      <c r="I43" s="172"/>
      <c r="J43" s="172"/>
    </row>
    <row r="44" spans="1:10" ht="12" customHeight="1">
      <c r="A44" s="168"/>
      <c r="B44" s="168"/>
      <c r="C44" s="173"/>
      <c r="D44" s="166"/>
      <c r="E44" s="211"/>
      <c r="F44" s="211"/>
      <c r="G44" s="210"/>
      <c r="H44" s="167"/>
      <c r="I44" s="172"/>
      <c r="J44" s="172"/>
    </row>
    <row r="45" spans="1:10" ht="12" customHeight="1">
      <c r="A45" s="168" t="s">
        <v>124</v>
      </c>
      <c r="B45" s="168"/>
      <c r="C45" s="173"/>
      <c r="D45" s="166"/>
      <c r="E45" s="211"/>
      <c r="F45" s="211"/>
      <c r="G45" s="210"/>
      <c r="H45" s="172"/>
      <c r="I45" s="172"/>
      <c r="J45" s="172"/>
    </row>
    <row r="46" spans="1:10" ht="12" customHeight="1">
      <c r="A46" s="168"/>
      <c r="B46" s="168" t="s">
        <v>125</v>
      </c>
      <c r="C46" s="173"/>
      <c r="D46" s="166">
        <v>120.20140451357544</v>
      </c>
      <c r="E46" s="211">
        <v>116.85627479656426</v>
      </c>
      <c r="F46" s="211">
        <v>111.90062256420478</v>
      </c>
      <c r="G46" s="210">
        <v>109.97254583709183</v>
      </c>
      <c r="H46" s="172">
        <v>2.8626017069556005</v>
      </c>
      <c r="I46" s="172">
        <v>7.4179944303776795</v>
      </c>
      <c r="J46" s="172">
        <v>5.910820324139133</v>
      </c>
    </row>
    <row r="47" spans="1:10" ht="12" customHeight="1">
      <c r="A47" s="168"/>
      <c r="B47" s="168"/>
      <c r="C47" s="173"/>
      <c r="D47" s="166"/>
      <c r="E47" s="211"/>
      <c r="F47" s="211"/>
      <c r="G47" s="210"/>
      <c r="H47" s="172"/>
      <c r="I47" s="172"/>
      <c r="J47" s="172"/>
    </row>
    <row r="48" spans="1:10" ht="12" customHeight="1">
      <c r="A48" s="168"/>
      <c r="B48" s="168"/>
      <c r="C48" s="173"/>
      <c r="D48" s="166"/>
      <c r="E48" s="211"/>
      <c r="F48" s="211"/>
      <c r="G48" s="210"/>
      <c r="H48" s="172"/>
      <c r="I48" s="172"/>
      <c r="J48" s="172"/>
    </row>
    <row r="49" spans="1:10" ht="12" customHeight="1">
      <c r="A49" s="168" t="s">
        <v>126</v>
      </c>
      <c r="B49" s="168"/>
      <c r="C49" s="173"/>
      <c r="D49" s="166">
        <v>92.68076025419172</v>
      </c>
      <c r="E49" s="211">
        <v>96.60463369918936</v>
      </c>
      <c r="F49" s="211">
        <v>73.28380220989193</v>
      </c>
      <c r="G49" s="210">
        <v>97.26235525183306</v>
      </c>
      <c r="H49" s="172">
        <v>-4.06178595657836</v>
      </c>
      <c r="I49" s="172">
        <v>26.468274651941535</v>
      </c>
      <c r="J49" s="172">
        <v>8.11989466657864</v>
      </c>
    </row>
    <row r="50" spans="1:10" ht="12" customHeight="1">
      <c r="A50" s="168"/>
      <c r="B50" s="168"/>
      <c r="C50" s="173"/>
      <c r="D50" s="211"/>
      <c r="E50" s="211"/>
      <c r="F50" s="211"/>
      <c r="G50" s="210"/>
      <c r="H50" s="172"/>
      <c r="I50" s="172"/>
      <c r="J50" s="172"/>
    </row>
    <row r="51" spans="1:10" ht="12" customHeight="1">
      <c r="A51" s="168"/>
      <c r="B51" s="168"/>
      <c r="C51" s="173"/>
      <c r="D51" s="211"/>
      <c r="E51" s="211"/>
      <c r="F51" s="211"/>
      <c r="G51" s="210"/>
      <c r="H51" s="172"/>
      <c r="I51" s="172"/>
      <c r="J51" s="172"/>
    </row>
    <row r="52" spans="1:10" ht="12" customHeight="1">
      <c r="A52" s="168" t="s">
        <v>127</v>
      </c>
      <c r="B52" s="168"/>
      <c r="C52" s="173"/>
      <c r="D52" s="211">
        <v>136.31821108332957</v>
      </c>
      <c r="E52" s="211">
        <v>130.64729630726552</v>
      </c>
      <c r="F52" s="211">
        <v>113.98924833395681</v>
      </c>
      <c r="G52" s="210">
        <v>125.79009324282677</v>
      </c>
      <c r="H52" s="172">
        <v>4.3406292639434305</v>
      </c>
      <c r="I52" s="172">
        <v>19.5886568915299</v>
      </c>
      <c r="J52" s="172">
        <v>11.753882016471925</v>
      </c>
    </row>
    <row r="53" spans="1:10" ht="12" customHeight="1">
      <c r="A53" s="168"/>
      <c r="B53" s="168"/>
      <c r="C53" s="173"/>
      <c r="D53" s="211"/>
      <c r="E53" s="211"/>
      <c r="F53" s="211"/>
      <c r="G53" s="210"/>
      <c r="H53" s="172"/>
      <c r="I53" s="172"/>
      <c r="J53" s="172"/>
    </row>
    <row r="54" spans="1:10" ht="12" customHeight="1">
      <c r="A54" s="168"/>
      <c r="B54" s="168"/>
      <c r="C54" s="173"/>
      <c r="D54" s="211"/>
      <c r="E54" s="211"/>
      <c r="F54" s="211"/>
      <c r="G54" s="210"/>
      <c r="H54" s="172"/>
      <c r="I54" s="172"/>
      <c r="J54" s="172"/>
    </row>
    <row r="55" spans="1:10" ht="12" customHeight="1">
      <c r="A55" s="168" t="s">
        <v>128</v>
      </c>
      <c r="B55" s="168"/>
      <c r="C55" s="173"/>
      <c r="D55" s="211">
        <v>104.361497401458</v>
      </c>
      <c r="E55" s="211">
        <v>120.2006320191974</v>
      </c>
      <c r="F55" s="211">
        <v>98.20475713976715</v>
      </c>
      <c r="G55" s="210">
        <v>107.76260070591798</v>
      </c>
      <c r="H55" s="172">
        <v>-13.177247366893809</v>
      </c>
      <c r="I55" s="172">
        <v>6.269289228961115</v>
      </c>
      <c r="J55" s="172">
        <v>2.205711853199492</v>
      </c>
    </row>
    <row r="56" spans="1:10" ht="12" customHeight="1">
      <c r="A56" s="168"/>
      <c r="B56" s="168"/>
      <c r="C56" s="173"/>
      <c r="D56" s="211"/>
      <c r="E56" s="211"/>
      <c r="F56" s="211"/>
      <c r="G56" s="210"/>
      <c r="H56" s="172"/>
      <c r="I56" s="172"/>
      <c r="J56" s="172"/>
    </row>
    <row r="57" spans="1:10" ht="12" customHeight="1">
      <c r="A57" s="168"/>
      <c r="B57" s="168"/>
      <c r="C57" s="173"/>
      <c r="D57" s="211"/>
      <c r="E57" s="211"/>
      <c r="F57" s="211"/>
      <c r="G57" s="210"/>
      <c r="H57" s="172"/>
      <c r="I57" s="172"/>
      <c r="J57" s="172"/>
    </row>
    <row r="58" spans="1:10" ht="12" customHeight="1">
      <c r="A58" s="168" t="s">
        <v>129</v>
      </c>
      <c r="B58" s="168"/>
      <c r="C58" s="173"/>
      <c r="D58" s="211"/>
      <c r="E58" s="211"/>
      <c r="F58" s="211"/>
      <c r="G58" s="210"/>
      <c r="H58" s="172"/>
      <c r="I58" s="172"/>
      <c r="J58" s="172"/>
    </row>
    <row r="59" spans="1:10" ht="12" customHeight="1">
      <c r="A59" s="168"/>
      <c r="B59" s="168" t="s">
        <v>130</v>
      </c>
      <c r="C59" s="173"/>
      <c r="D59" s="211">
        <v>90.39454969777532</v>
      </c>
      <c r="E59" s="211">
        <v>125.62249487244941</v>
      </c>
      <c r="F59" s="211">
        <v>80.44214917302521</v>
      </c>
      <c r="G59" s="210">
        <v>112.80856207384116</v>
      </c>
      <c r="H59" s="172">
        <v>-28.04270462104954</v>
      </c>
      <c r="I59" s="172">
        <v>12.372121614184143</v>
      </c>
      <c r="J59" s="172">
        <v>31.57100076977166</v>
      </c>
    </row>
    <row r="60" spans="1:10" ht="12" customHeight="1">
      <c r="A60" s="168"/>
      <c r="B60" s="168"/>
      <c r="C60" s="173"/>
      <c r="D60" s="211"/>
      <c r="E60" s="211"/>
      <c r="F60" s="211"/>
      <c r="G60" s="210"/>
      <c r="H60" s="167"/>
      <c r="I60" s="172"/>
      <c r="J60" s="167"/>
    </row>
    <row r="61" spans="1:10" ht="12" customHeight="1">
      <c r="A61" s="168"/>
      <c r="B61" s="168"/>
      <c r="C61" s="173"/>
      <c r="D61" s="211"/>
      <c r="E61" s="211"/>
      <c r="F61" s="211"/>
      <c r="G61" s="210"/>
      <c r="H61" s="167"/>
      <c r="I61" s="172"/>
      <c r="J61" s="167"/>
    </row>
    <row r="62" spans="1:10" ht="12" customHeight="1">
      <c r="A62" s="168" t="s">
        <v>131</v>
      </c>
      <c r="B62" s="168"/>
      <c r="C62" s="173"/>
      <c r="D62" s="211"/>
      <c r="E62" s="211"/>
      <c r="F62" s="211"/>
      <c r="G62" s="210"/>
      <c r="H62" s="167"/>
      <c r="I62" s="172"/>
      <c r="J62" s="167"/>
    </row>
    <row r="63" spans="1:10" ht="12" customHeight="1">
      <c r="A63" s="168"/>
      <c r="B63" s="168" t="s">
        <v>132</v>
      </c>
      <c r="C63" s="173"/>
      <c r="D63" s="211">
        <v>128.38174428746896</v>
      </c>
      <c r="E63" s="211">
        <v>156.42559736642772</v>
      </c>
      <c r="F63" s="211">
        <v>113.070802942688</v>
      </c>
      <c r="G63" s="210">
        <v>133.8069869221047</v>
      </c>
      <c r="H63" s="172">
        <v>-17.92791816115997</v>
      </c>
      <c r="I63" s="172">
        <v>13.541021153393231</v>
      </c>
      <c r="J63" s="172">
        <v>8.725213046066067</v>
      </c>
    </row>
    <row r="64" spans="1:10" ht="12.75">
      <c r="A64"/>
      <c r="B64"/>
      <c r="C64"/>
      <c r="D64"/>
      <c r="E64"/>
      <c r="F64"/>
      <c r="G64"/>
      <c r="H64"/>
      <c r="I64"/>
      <c r="J64"/>
    </row>
    <row r="65" spans="1:10" ht="12.75">
      <c r="A65"/>
      <c r="B65"/>
      <c r="C65"/>
      <c r="D65"/>
      <c r="E65"/>
      <c r="F65"/>
      <c r="G65"/>
      <c r="H65"/>
      <c r="I65"/>
      <c r="J65"/>
    </row>
    <row r="66" spans="1:10" ht="12.75">
      <c r="A66" s="223" t="s">
        <v>133</v>
      </c>
      <c r="B66" s="223"/>
      <c r="C66" s="223"/>
      <c r="D66" s="223"/>
      <c r="E66" s="223"/>
      <c r="F66" s="223"/>
      <c r="G66" s="223"/>
      <c r="H66" s="223"/>
      <c r="I66" s="223"/>
      <c r="J66" s="223"/>
    </row>
    <row r="67" spans="1:10" ht="12.75">
      <c r="A67" s="199"/>
      <c r="B67" s="199"/>
      <c r="C67" s="199"/>
      <c r="D67" s="199"/>
      <c r="E67" s="199"/>
      <c r="F67" s="199"/>
      <c r="G67" s="199"/>
      <c r="H67" s="199"/>
      <c r="I67" s="199"/>
      <c r="J67" s="199"/>
    </row>
    <row r="68" spans="1:10" ht="12.75">
      <c r="A68" s="257" t="s">
        <v>162</v>
      </c>
      <c r="B68" s="257"/>
      <c r="C68" s="257"/>
      <c r="D68" s="257"/>
      <c r="E68" s="257"/>
      <c r="F68" s="257"/>
      <c r="G68" s="257"/>
      <c r="H68" s="257"/>
      <c r="I68" s="257"/>
      <c r="J68" s="257"/>
    </row>
    <row r="69" spans="1:10" ht="12.75">
      <c r="A69" s="200" t="s">
        <v>43</v>
      </c>
      <c r="B69" s="212"/>
      <c r="C69" s="39"/>
      <c r="D69" s="143"/>
      <c r="E69" s="143"/>
      <c r="F69" s="143"/>
      <c r="G69" s="144"/>
      <c r="H69" s="143"/>
      <c r="I69" s="143"/>
      <c r="J69" s="39"/>
    </row>
    <row r="70" spans="1:10" ht="12.75">
      <c r="A70" s="200" t="s">
        <v>36</v>
      </c>
      <c r="B70" s="39"/>
      <c r="C70" s="39"/>
      <c r="D70" s="143"/>
      <c r="E70" s="143"/>
      <c r="F70" s="143"/>
      <c r="G70" s="144"/>
      <c r="H70" s="143"/>
      <c r="I70" s="143"/>
      <c r="J70" s="39"/>
    </row>
    <row r="71" spans="1:10" ht="12.75">
      <c r="A71" s="200"/>
      <c r="B71" s="39"/>
      <c r="C71" s="39"/>
      <c r="D71" s="143"/>
      <c r="E71" s="143"/>
      <c r="F71" s="143"/>
      <c r="G71" s="144"/>
      <c r="H71" s="143"/>
      <c r="I71" s="143"/>
      <c r="J71" s="39"/>
    </row>
    <row r="72" spans="1:10" ht="12.75" customHeight="1">
      <c r="A72" s="180"/>
      <c r="B72" s="180"/>
      <c r="C72" s="181"/>
      <c r="D72" s="258" t="s">
        <v>164</v>
      </c>
      <c r="E72" s="261" t="s">
        <v>46</v>
      </c>
      <c r="F72" s="262"/>
      <c r="G72" s="265" t="s">
        <v>112</v>
      </c>
      <c r="H72" s="182" t="s">
        <v>3</v>
      </c>
      <c r="I72" s="182"/>
      <c r="J72" s="182"/>
    </row>
    <row r="73" spans="1:10" ht="12.75">
      <c r="A73" s="183"/>
      <c r="B73" s="183"/>
      <c r="C73" s="184"/>
      <c r="D73" s="259"/>
      <c r="E73" s="263"/>
      <c r="F73" s="264"/>
      <c r="G73" s="266"/>
      <c r="H73" s="185" t="s">
        <v>11</v>
      </c>
      <c r="I73" s="186"/>
      <c r="J73" s="187" t="s">
        <v>163</v>
      </c>
    </row>
    <row r="74" spans="1:10" ht="12.75" customHeight="1">
      <c r="A74" s="188" t="s">
        <v>111</v>
      </c>
      <c r="B74" s="188"/>
      <c r="C74" s="189"/>
      <c r="D74" s="259"/>
      <c r="E74" s="268" t="s">
        <v>161</v>
      </c>
      <c r="F74" s="268" t="s">
        <v>175</v>
      </c>
      <c r="G74" s="266"/>
      <c r="H74" s="190" t="s">
        <v>18</v>
      </c>
      <c r="I74" s="190"/>
      <c r="J74" s="190"/>
    </row>
    <row r="75" spans="1:10" ht="12.75">
      <c r="A75" s="183"/>
      <c r="B75" s="183"/>
      <c r="C75" s="184"/>
      <c r="D75" s="259"/>
      <c r="E75" s="269"/>
      <c r="F75" s="269" t="s">
        <v>47</v>
      </c>
      <c r="G75" s="266"/>
      <c r="H75" s="191" t="s">
        <v>19</v>
      </c>
      <c r="I75" s="192" t="s">
        <v>20</v>
      </c>
      <c r="J75" s="193" t="s">
        <v>20</v>
      </c>
    </row>
    <row r="76" spans="1:10" ht="12.75">
      <c r="A76" s="194"/>
      <c r="B76" s="194"/>
      <c r="C76" s="195"/>
      <c r="D76" s="260"/>
      <c r="E76" s="270"/>
      <c r="F76" s="270" t="s">
        <v>47</v>
      </c>
      <c r="G76" s="267"/>
      <c r="H76" s="196" t="s">
        <v>21</v>
      </c>
      <c r="I76" s="197" t="s">
        <v>22</v>
      </c>
      <c r="J76" s="198" t="s">
        <v>44</v>
      </c>
    </row>
    <row r="77" spans="1:10" ht="12.75">
      <c r="A77" s="201"/>
      <c r="B77" s="201"/>
      <c r="C77" s="202"/>
      <c r="D77" s="203"/>
      <c r="E77" s="204"/>
      <c r="F77" s="204"/>
      <c r="G77" s="205"/>
      <c r="H77" s="206"/>
      <c r="I77" s="207"/>
      <c r="J77" s="157"/>
    </row>
    <row r="78" spans="1:10" ht="12.75">
      <c r="A78" s="168"/>
      <c r="B78" s="168"/>
      <c r="C78" s="173"/>
      <c r="D78" s="165"/>
      <c r="E78" s="165"/>
      <c r="F78" s="208"/>
      <c r="G78" s="166"/>
      <c r="H78" s="167"/>
      <c r="I78" s="167"/>
      <c r="J78" s="167"/>
    </row>
    <row r="79" spans="1:10" ht="12.75">
      <c r="A79" s="168" t="s">
        <v>134</v>
      </c>
      <c r="B79" s="168"/>
      <c r="C79" s="173"/>
      <c r="D79" s="166">
        <v>173.72095851201613</v>
      </c>
      <c r="E79" s="211">
        <v>168.15469753963936</v>
      </c>
      <c r="F79" s="211">
        <v>131.76623890385838</v>
      </c>
      <c r="G79" s="210">
        <v>151.67715403665943</v>
      </c>
      <c r="H79" s="172">
        <v>3.3102024824876652</v>
      </c>
      <c r="I79" s="172">
        <v>31.840264970125993</v>
      </c>
      <c r="J79" s="172">
        <v>17.665261693458547</v>
      </c>
    </row>
    <row r="80" spans="1:10" ht="12.75">
      <c r="A80" s="168"/>
      <c r="B80" s="168"/>
      <c r="C80" s="173"/>
      <c r="D80" s="166"/>
      <c r="E80" s="211"/>
      <c r="F80" s="211"/>
      <c r="G80" s="210"/>
      <c r="H80" s="172"/>
      <c r="I80" s="172"/>
      <c r="J80" s="172"/>
    </row>
    <row r="81" spans="1:10" ht="12.75">
      <c r="A81" s="168"/>
      <c r="B81" s="168"/>
      <c r="C81" s="173"/>
      <c r="D81" s="166"/>
      <c r="E81" s="211"/>
      <c r="F81" s="211"/>
      <c r="G81" s="210"/>
      <c r="H81" s="172"/>
      <c r="I81" s="172"/>
      <c r="J81" s="172"/>
    </row>
    <row r="82" spans="1:10" ht="12.75">
      <c r="A82" s="168" t="s">
        <v>135</v>
      </c>
      <c r="B82" s="168"/>
      <c r="C82" s="173"/>
      <c r="D82" s="166"/>
      <c r="E82" s="211"/>
      <c r="F82" s="211"/>
      <c r="G82" s="210"/>
      <c r="H82" s="172"/>
      <c r="I82" s="172"/>
      <c r="J82" s="172"/>
    </row>
    <row r="83" spans="1:10" ht="12.75">
      <c r="A83" s="168"/>
      <c r="B83" s="168" t="s">
        <v>136</v>
      </c>
      <c r="C83" s="173"/>
      <c r="D83" s="166">
        <v>110.83403102434266</v>
      </c>
      <c r="E83" s="211">
        <v>117.35334091171008</v>
      </c>
      <c r="F83" s="211">
        <v>106.13829638373595</v>
      </c>
      <c r="G83" s="210">
        <v>106.8180491982899</v>
      </c>
      <c r="H83" s="172">
        <v>-5.55528273564207</v>
      </c>
      <c r="I83" s="172">
        <v>4.424166206351758</v>
      </c>
      <c r="J83" s="172">
        <v>1.6756168619485439</v>
      </c>
    </row>
    <row r="84" spans="1:10" ht="12.75">
      <c r="A84" s="168"/>
      <c r="B84" s="168"/>
      <c r="C84" s="173"/>
      <c r="D84" s="166"/>
      <c r="E84" s="211"/>
      <c r="F84" s="211"/>
      <c r="G84" s="210"/>
      <c r="H84" s="172"/>
      <c r="I84" s="172"/>
      <c r="J84" s="172"/>
    </row>
    <row r="85" spans="1:10" ht="12.75">
      <c r="A85" s="168"/>
      <c r="B85" s="168"/>
      <c r="C85" s="173"/>
      <c r="D85" s="166"/>
      <c r="E85" s="211"/>
      <c r="F85" s="211"/>
      <c r="G85" s="210"/>
      <c r="H85" s="172"/>
      <c r="I85" s="172"/>
      <c r="J85" s="172"/>
    </row>
    <row r="86" spans="1:10" ht="12.75">
      <c r="A86" s="168" t="s">
        <v>137</v>
      </c>
      <c r="B86" s="168"/>
      <c r="C86" s="173"/>
      <c r="D86" s="166">
        <v>109.6722194283584</v>
      </c>
      <c r="E86" s="211">
        <v>111.36455675639121</v>
      </c>
      <c r="F86" s="211">
        <v>110.4917671685882</v>
      </c>
      <c r="G86" s="210">
        <v>117.02106690828785</v>
      </c>
      <c r="H86" s="172">
        <v>-1.5196372861562917</v>
      </c>
      <c r="I86" s="172">
        <v>-0.7417274256998071</v>
      </c>
      <c r="J86" s="172">
        <v>4.857246360554701</v>
      </c>
    </row>
    <row r="87" spans="1:10" ht="12.75">
      <c r="A87" s="168"/>
      <c r="B87" s="168"/>
      <c r="C87" s="173"/>
      <c r="D87" s="166"/>
      <c r="E87" s="211"/>
      <c r="F87" s="211"/>
      <c r="G87" s="210"/>
      <c r="H87" s="172"/>
      <c r="I87" s="172"/>
      <c r="J87" s="172"/>
    </row>
    <row r="88" spans="1:10" ht="12.75">
      <c r="A88" s="168"/>
      <c r="B88" s="168"/>
      <c r="C88" s="173"/>
      <c r="D88" s="166"/>
      <c r="E88" s="211"/>
      <c r="F88" s="211"/>
      <c r="G88" s="210"/>
      <c r="H88" s="172"/>
      <c r="I88" s="172"/>
      <c r="J88" s="172"/>
    </row>
    <row r="89" spans="1:10" ht="12.75">
      <c r="A89" s="168" t="s">
        <v>138</v>
      </c>
      <c r="B89" s="168"/>
      <c r="C89" s="173"/>
      <c r="D89" s="166">
        <v>138.92798178284318</v>
      </c>
      <c r="E89" s="211">
        <v>88.09571727341711</v>
      </c>
      <c r="F89" s="211">
        <v>122.50114611738434</v>
      </c>
      <c r="G89" s="210">
        <v>127.70468197656687</v>
      </c>
      <c r="H89" s="172">
        <v>57.7011755879814</v>
      </c>
      <c r="I89" s="172">
        <v>13.409536307291479</v>
      </c>
      <c r="J89" s="172">
        <v>-6.924876102410117</v>
      </c>
    </row>
    <row r="90" spans="1:10" ht="12.75">
      <c r="A90" s="168"/>
      <c r="B90" s="168"/>
      <c r="C90" s="173"/>
      <c r="D90" s="166"/>
      <c r="E90" s="211"/>
      <c r="F90" s="211"/>
      <c r="G90" s="210"/>
      <c r="H90" s="172"/>
      <c r="I90" s="172"/>
      <c r="J90" s="172"/>
    </row>
    <row r="91" spans="1:10" ht="12.75">
      <c r="A91" s="168"/>
      <c r="B91" s="168"/>
      <c r="C91" s="173"/>
      <c r="D91" s="166"/>
      <c r="E91" s="211"/>
      <c r="F91" s="211"/>
      <c r="G91" s="210"/>
      <c r="H91" s="172"/>
      <c r="I91" s="172"/>
      <c r="J91" s="172"/>
    </row>
    <row r="92" spans="1:10" ht="12.75">
      <c r="A92" s="168" t="s">
        <v>139</v>
      </c>
      <c r="B92" s="168"/>
      <c r="C92" s="173"/>
      <c r="D92" s="166"/>
      <c r="E92" s="211"/>
      <c r="F92" s="211"/>
      <c r="G92" s="210"/>
      <c r="H92" s="172"/>
      <c r="I92" s="172"/>
      <c r="J92" s="172"/>
    </row>
    <row r="93" spans="1:10" ht="12.75">
      <c r="A93" s="168"/>
      <c r="B93" s="168" t="s">
        <v>140</v>
      </c>
      <c r="C93" s="173"/>
      <c r="D93" s="166">
        <v>94.67364552967832</v>
      </c>
      <c r="E93" s="211">
        <v>95.59392083029397</v>
      </c>
      <c r="F93" s="211">
        <v>105.46232685259976</v>
      </c>
      <c r="G93" s="210">
        <v>102.31889687629045</v>
      </c>
      <c r="H93" s="172">
        <v>-0.9626922848466375</v>
      </c>
      <c r="I93" s="172">
        <v>-10.229891227414619</v>
      </c>
      <c r="J93" s="172">
        <v>-2.1577024994986047</v>
      </c>
    </row>
    <row r="94" spans="1:10" ht="12.75">
      <c r="A94" s="168"/>
      <c r="B94" s="168"/>
      <c r="C94" s="173"/>
      <c r="D94" s="166"/>
      <c r="E94" s="166"/>
      <c r="F94" s="208"/>
      <c r="G94" s="166"/>
      <c r="H94" s="167"/>
      <c r="I94" s="167"/>
      <c r="J94" s="167"/>
    </row>
    <row r="95" spans="1:10" ht="12.75">
      <c r="A95"/>
      <c r="B95" s="168"/>
      <c r="C95" s="173"/>
      <c r="D95" s="166"/>
      <c r="E95" s="169"/>
      <c r="F95" s="213"/>
      <c r="G95" s="166"/>
      <c r="H95" s="172"/>
      <c r="I95" s="172"/>
      <c r="J95" s="172"/>
    </row>
    <row r="96" spans="1:10" ht="12.75">
      <c r="A96" s="168" t="s">
        <v>141</v>
      </c>
      <c r="B96" s="168"/>
      <c r="C96" s="173"/>
      <c r="D96" s="166">
        <v>198.08169337647814</v>
      </c>
      <c r="E96" s="211">
        <v>176.15172889377732</v>
      </c>
      <c r="F96" s="211">
        <v>172.74189780183912</v>
      </c>
      <c r="G96" s="210">
        <v>170.9311909938218</v>
      </c>
      <c r="H96" s="172">
        <v>12.449474450475018</v>
      </c>
      <c r="I96" s="172">
        <v>14.669165904213683</v>
      </c>
      <c r="J96" s="172">
        <v>-19.642749910779962</v>
      </c>
    </row>
    <row r="97" spans="1:10" ht="12.75">
      <c r="A97"/>
      <c r="B97"/>
      <c r="C97"/>
      <c r="D97"/>
      <c r="E97"/>
      <c r="F97"/>
      <c r="G97"/>
      <c r="H97"/>
      <c r="I97"/>
      <c r="J97"/>
    </row>
  </sheetData>
  <mergeCells count="16">
    <mergeCell ref="A1:J1"/>
    <mergeCell ref="A3:J3"/>
    <mergeCell ref="A4:J4"/>
    <mergeCell ref="A5:J5"/>
    <mergeCell ref="G7:G11"/>
    <mergeCell ref="E9:E11"/>
    <mergeCell ref="F9:F11"/>
    <mergeCell ref="D7:D11"/>
    <mergeCell ref="E7:F8"/>
    <mergeCell ref="A66:J66"/>
    <mergeCell ref="A68:J68"/>
    <mergeCell ref="D72:D76"/>
    <mergeCell ref="E72:F73"/>
    <mergeCell ref="G72:G76"/>
    <mergeCell ref="E74:E76"/>
    <mergeCell ref="F74:F76"/>
  </mergeCells>
  <printOptions/>
  <pageMargins left="0.6299212598425197" right="0.31496062992125984" top="0.5118110236220472" bottom="0.3937007874015748" header="0.5118110236220472" footer="0.5118110236220472"/>
  <pageSetup horizontalDpi="600" verticalDpi="600" orientation="portrait" paperSize="9" r:id="rId1"/>
  <rowBreaks count="1" manualBreakCount="1">
    <brk id="65" max="255" man="1"/>
  </rowBreaks>
</worksheet>
</file>

<file path=xl/worksheets/sheet13.xml><?xml version="1.0" encoding="utf-8"?>
<worksheet xmlns="http://schemas.openxmlformats.org/spreadsheetml/2006/main" xmlns:r="http://schemas.openxmlformats.org/officeDocument/2006/relationships">
  <dimension ref="A1:L35"/>
  <sheetViews>
    <sheetView workbookViewId="0" topLeftCell="A1">
      <selection activeCell="J12" sqref="J12:J13"/>
    </sheetView>
  </sheetViews>
  <sheetFormatPr defaultColWidth="11.421875" defaultRowHeight="12.75"/>
  <cols>
    <col min="1" max="2" width="2.28125" style="178" customWidth="1"/>
    <col min="3" max="4" width="6.8515625" style="178" customWidth="1"/>
    <col min="5" max="5" width="11.00390625" style="178" customWidth="1"/>
    <col min="6" max="8" width="8.7109375" style="178" customWidth="1"/>
    <col min="9" max="9" width="8.140625" style="178" customWidth="1"/>
    <col min="10" max="12" width="8.7109375" style="178" customWidth="1"/>
  </cols>
  <sheetData>
    <row r="1" spans="1:12" ht="12.75">
      <c r="A1" s="275" t="s">
        <v>149</v>
      </c>
      <c r="B1" s="275"/>
      <c r="C1" s="275"/>
      <c r="D1" s="275"/>
      <c r="E1" s="275"/>
      <c r="F1" s="275"/>
      <c r="G1" s="275"/>
      <c r="H1" s="275"/>
      <c r="I1" s="275"/>
      <c r="J1" s="275"/>
      <c r="K1" s="275"/>
      <c r="L1" s="275"/>
    </row>
    <row r="2" spans="1:12" ht="12.75">
      <c r="A2" s="23"/>
      <c r="B2" s="23"/>
      <c r="C2" s="23"/>
      <c r="D2" s="23"/>
      <c r="E2" s="23"/>
      <c r="F2" s="23"/>
      <c r="G2" s="23"/>
      <c r="H2" s="23"/>
      <c r="I2" s="23"/>
      <c r="J2" s="23"/>
      <c r="K2" s="23"/>
      <c r="L2" s="23"/>
    </row>
    <row r="3" spans="1:12" ht="12.75">
      <c r="A3"/>
      <c r="B3"/>
      <c r="C3"/>
      <c r="D3"/>
      <c r="E3"/>
      <c r="F3"/>
      <c r="G3"/>
      <c r="H3"/>
      <c r="I3"/>
      <c r="J3"/>
      <c r="K3"/>
      <c r="L3"/>
    </row>
    <row r="4" spans="1:12" ht="12.75">
      <c r="A4" s="273" t="s">
        <v>150</v>
      </c>
      <c r="B4" s="273"/>
      <c r="C4" s="273"/>
      <c r="D4" s="273"/>
      <c r="E4" s="273"/>
      <c r="F4" s="273"/>
      <c r="G4" s="273"/>
      <c r="H4" s="273"/>
      <c r="I4" s="273"/>
      <c r="J4" s="273"/>
      <c r="K4" s="273"/>
      <c r="L4" s="273"/>
    </row>
    <row r="5" spans="1:12" ht="12.75">
      <c r="A5" s="214"/>
      <c r="B5" s="214"/>
      <c r="C5" s="214"/>
      <c r="D5" s="214"/>
      <c r="E5" s="214"/>
      <c r="F5" s="214"/>
      <c r="G5" s="214"/>
      <c r="H5" s="214"/>
      <c r="I5" s="214"/>
      <c r="J5" s="214"/>
      <c r="K5" s="214"/>
      <c r="L5" s="214"/>
    </row>
    <row r="6" spans="1:12" ht="12.75">
      <c r="A6" s="274" t="s">
        <v>151</v>
      </c>
      <c r="B6" s="274"/>
      <c r="C6" s="274"/>
      <c r="D6" s="274"/>
      <c r="E6" s="274"/>
      <c r="F6" s="274"/>
      <c r="G6" s="274"/>
      <c r="H6" s="274"/>
      <c r="I6" s="274"/>
      <c r="J6" s="274"/>
      <c r="K6" s="274"/>
      <c r="L6" s="274"/>
    </row>
    <row r="7" spans="1:12" ht="12" customHeight="1">
      <c r="A7"/>
      <c r="B7"/>
      <c r="C7"/>
      <c r="D7"/>
      <c r="E7"/>
      <c r="F7"/>
      <c r="G7"/>
      <c r="H7"/>
      <c r="I7"/>
      <c r="J7"/>
      <c r="K7"/>
      <c r="L7"/>
    </row>
    <row r="8" spans="1:12" ht="12" customHeight="1">
      <c r="A8"/>
      <c r="B8"/>
      <c r="C8"/>
      <c r="D8"/>
      <c r="E8"/>
      <c r="F8"/>
      <c r="G8"/>
      <c r="H8"/>
      <c r="I8"/>
      <c r="J8"/>
      <c r="K8"/>
      <c r="L8"/>
    </row>
    <row r="9" spans="1:12" ht="12.75" customHeight="1">
      <c r="A9" s="276" t="s">
        <v>152</v>
      </c>
      <c r="B9" s="276"/>
      <c r="C9" s="276"/>
      <c r="D9" s="276"/>
      <c r="E9" s="277"/>
      <c r="F9" s="224" t="s">
        <v>166</v>
      </c>
      <c r="G9" s="245" t="s">
        <v>46</v>
      </c>
      <c r="H9" s="246"/>
      <c r="I9" s="249" t="s">
        <v>153</v>
      </c>
      <c r="J9" s="150" t="s">
        <v>3</v>
      </c>
      <c r="K9" s="150"/>
      <c r="L9" s="150"/>
    </row>
    <row r="10" spans="1:12" ht="12.75">
      <c r="A10" s="278"/>
      <c r="B10" s="278"/>
      <c r="C10" s="278"/>
      <c r="D10" s="278"/>
      <c r="E10" s="279"/>
      <c r="F10" s="222"/>
      <c r="G10" s="247"/>
      <c r="H10" s="248"/>
      <c r="I10" s="250"/>
      <c r="J10" s="53" t="s">
        <v>11</v>
      </c>
      <c r="K10" s="215"/>
      <c r="L10" s="216" t="s">
        <v>163</v>
      </c>
    </row>
    <row r="11" spans="1:12" ht="12.75" customHeight="1">
      <c r="A11" s="278"/>
      <c r="B11" s="278"/>
      <c r="C11" s="278"/>
      <c r="D11" s="278"/>
      <c r="E11" s="279"/>
      <c r="F11" s="222"/>
      <c r="G11" s="252" t="s">
        <v>167</v>
      </c>
      <c r="H11" s="252" t="s">
        <v>165</v>
      </c>
      <c r="I11" s="250"/>
      <c r="J11" s="282" t="s">
        <v>18</v>
      </c>
      <c r="K11" s="283"/>
      <c r="L11" s="283"/>
    </row>
    <row r="12" spans="1:12" ht="12.75" customHeight="1">
      <c r="A12" s="278"/>
      <c r="B12" s="278"/>
      <c r="C12" s="278"/>
      <c r="D12" s="278"/>
      <c r="E12" s="279"/>
      <c r="F12" s="222"/>
      <c r="G12" s="253"/>
      <c r="H12" s="253" t="s">
        <v>47</v>
      </c>
      <c r="I12" s="250"/>
      <c r="J12" s="284" t="s">
        <v>154</v>
      </c>
      <c r="K12" s="284" t="s">
        <v>155</v>
      </c>
      <c r="L12" s="271" t="s">
        <v>156</v>
      </c>
    </row>
    <row r="13" spans="1:12" ht="12.75">
      <c r="A13" s="280"/>
      <c r="B13" s="280"/>
      <c r="C13" s="280"/>
      <c r="D13" s="280"/>
      <c r="E13" s="281"/>
      <c r="F13" s="244"/>
      <c r="G13" s="254"/>
      <c r="H13" s="254" t="s">
        <v>47</v>
      </c>
      <c r="I13" s="251"/>
      <c r="J13" s="285"/>
      <c r="K13" s="285"/>
      <c r="L13" s="272"/>
    </row>
    <row r="14" spans="1:12" ht="12.75">
      <c r="A14"/>
      <c r="B14"/>
      <c r="C14"/>
      <c r="D14"/>
      <c r="E14" s="149"/>
      <c r="F14"/>
      <c r="G14"/>
      <c r="H14"/>
      <c r="I14"/>
      <c r="J14"/>
      <c r="K14"/>
      <c r="L14"/>
    </row>
    <row r="15" spans="1:12" ht="12.75">
      <c r="A15" s="217" t="s">
        <v>157</v>
      </c>
      <c r="B15" s="217"/>
      <c r="C15" s="217"/>
      <c r="D15" s="217"/>
      <c r="E15" s="218"/>
      <c r="F15" s="166">
        <v>101.6</v>
      </c>
      <c r="G15" s="166">
        <v>105.8</v>
      </c>
      <c r="H15" s="170">
        <v>103</v>
      </c>
      <c r="I15" s="171">
        <v>99.85714285714286</v>
      </c>
      <c r="J15" s="172">
        <v>-3.9697542533081314</v>
      </c>
      <c r="K15" s="172">
        <v>-1.3592233009708794</v>
      </c>
      <c r="L15" s="172">
        <v>2.718589272593707</v>
      </c>
    </row>
    <row r="16" spans="1:12" ht="12.75">
      <c r="A16" s="217"/>
      <c r="B16" s="217"/>
      <c r="C16" s="217"/>
      <c r="D16" s="217"/>
      <c r="E16" s="218"/>
      <c r="F16" s="166"/>
      <c r="G16" s="166"/>
      <c r="H16" s="170"/>
      <c r="I16" s="171"/>
      <c r="J16" s="172"/>
      <c r="K16" s="172"/>
      <c r="L16" s="172"/>
    </row>
    <row r="17" spans="1:12" ht="12.75">
      <c r="A17" s="217"/>
      <c r="B17" s="217" t="s">
        <v>158</v>
      </c>
      <c r="C17"/>
      <c r="D17"/>
      <c r="E17" s="151"/>
      <c r="F17" s="166"/>
      <c r="G17" s="166"/>
      <c r="H17" s="170"/>
      <c r="I17" s="171"/>
      <c r="J17" s="172"/>
      <c r="K17" s="172"/>
      <c r="L17" s="172"/>
    </row>
    <row r="18" spans="1:12" ht="12.75">
      <c r="A18" s="217"/>
      <c r="B18" s="217"/>
      <c r="C18" s="217" t="s">
        <v>48</v>
      </c>
      <c r="D18"/>
      <c r="E18" s="151"/>
      <c r="F18" s="166">
        <v>79.2</v>
      </c>
      <c r="G18" s="166">
        <v>83.9</v>
      </c>
      <c r="H18" s="170">
        <v>89.8</v>
      </c>
      <c r="I18" s="171">
        <v>86.42857142857144</v>
      </c>
      <c r="J18" s="172">
        <v>-5.601907032181171</v>
      </c>
      <c r="K18" s="172">
        <v>-11.804008908685963</v>
      </c>
      <c r="L18" s="172">
        <v>-2.7331189710610793</v>
      </c>
    </row>
    <row r="19" spans="1:12" ht="12.75">
      <c r="A19" s="217"/>
      <c r="B19" s="217"/>
      <c r="C19" s="217"/>
      <c r="D19"/>
      <c r="E19" s="151"/>
      <c r="F19" s="166"/>
      <c r="G19" s="166"/>
      <c r="H19" s="170"/>
      <c r="I19" s="171"/>
      <c r="J19" s="172"/>
      <c r="K19" s="172"/>
      <c r="L19" s="172"/>
    </row>
    <row r="20" spans="1:12" ht="12.75">
      <c r="A20"/>
      <c r="B20" s="217" t="s">
        <v>26</v>
      </c>
      <c r="C20" s="217"/>
      <c r="D20" s="217"/>
      <c r="E20" s="218"/>
      <c r="F20" s="166">
        <v>103.7</v>
      </c>
      <c r="G20" s="166">
        <v>108.7</v>
      </c>
      <c r="H20" s="170">
        <v>103.8</v>
      </c>
      <c r="I20" s="171">
        <v>101.92857142857143</v>
      </c>
      <c r="J20" s="172">
        <v>-4.599816007359705</v>
      </c>
      <c r="K20" s="172">
        <v>-0.09633911368014866</v>
      </c>
      <c r="L20" s="172">
        <v>3.631082062454609</v>
      </c>
    </row>
    <row r="21" spans="1:12" ht="12.75">
      <c r="A21"/>
      <c r="B21" s="217"/>
      <c r="C21" s="217"/>
      <c r="D21" s="217"/>
      <c r="E21" s="218"/>
      <c r="F21" s="166"/>
      <c r="G21" s="166"/>
      <c r="H21" s="170"/>
      <c r="I21" s="171"/>
      <c r="J21" s="172"/>
      <c r="K21" s="172"/>
      <c r="L21" s="172"/>
    </row>
    <row r="22" spans="1:12" ht="12.75">
      <c r="A22"/>
      <c r="B22" s="217"/>
      <c r="C22" s="217"/>
      <c r="D22" s="217"/>
      <c r="E22" s="218"/>
      <c r="F22" s="166"/>
      <c r="G22" s="166"/>
      <c r="H22" s="170"/>
      <c r="I22" s="171"/>
      <c r="J22" s="172"/>
      <c r="K22" s="172"/>
      <c r="L22" s="172"/>
    </row>
    <row r="23" spans="1:12" ht="12.75">
      <c r="A23"/>
      <c r="B23" s="217"/>
      <c r="C23" s="217" t="s">
        <v>30</v>
      </c>
      <c r="D23" s="217"/>
      <c r="E23" s="218"/>
      <c r="F23" s="166">
        <v>105.2</v>
      </c>
      <c r="G23" s="166">
        <v>109.1</v>
      </c>
      <c r="H23" s="170">
        <v>105.1</v>
      </c>
      <c r="I23" s="171">
        <v>103.37142857142858</v>
      </c>
      <c r="J23" s="172">
        <v>-3.5747021081576458</v>
      </c>
      <c r="K23" s="172">
        <v>0.09514747859182543</v>
      </c>
      <c r="L23" s="172">
        <v>3.8610592794603114</v>
      </c>
    </row>
    <row r="24" spans="1:12" ht="12.75">
      <c r="A24"/>
      <c r="B24" s="217"/>
      <c r="C24" s="217"/>
      <c r="D24" s="217"/>
      <c r="E24" s="218"/>
      <c r="F24" s="166"/>
      <c r="G24" s="166"/>
      <c r="H24" s="170"/>
      <c r="I24" s="171"/>
      <c r="J24" s="172"/>
      <c r="K24" s="172"/>
      <c r="L24" s="172"/>
    </row>
    <row r="25" spans="1:12" ht="12.75">
      <c r="A25"/>
      <c r="B25" s="217"/>
      <c r="C25" s="217" t="s">
        <v>159</v>
      </c>
      <c r="D25" s="217"/>
      <c r="E25" s="218"/>
      <c r="F25" s="166">
        <v>106.3</v>
      </c>
      <c r="G25" s="166">
        <v>114.5</v>
      </c>
      <c r="H25" s="170">
        <v>106.2</v>
      </c>
      <c r="I25" s="171">
        <v>104.14285714285714</v>
      </c>
      <c r="J25" s="172">
        <v>-7.161572052401748</v>
      </c>
      <c r="K25" s="172">
        <v>0.09416195856873287</v>
      </c>
      <c r="L25" s="172">
        <v>4.232199027738046</v>
      </c>
    </row>
    <row r="26" spans="1:12" ht="12.75">
      <c r="A26"/>
      <c r="B26" s="217"/>
      <c r="C26" s="217"/>
      <c r="D26" s="217"/>
      <c r="E26" s="218"/>
      <c r="F26" s="166"/>
      <c r="G26" s="166"/>
      <c r="H26" s="170"/>
      <c r="I26" s="171"/>
      <c r="J26" s="172"/>
      <c r="K26" s="172"/>
      <c r="L26" s="172"/>
    </row>
    <row r="27" spans="1:12" ht="12.75">
      <c r="A27"/>
      <c r="B27" s="217"/>
      <c r="C27" s="217" t="s">
        <v>160</v>
      </c>
      <c r="D27" s="217"/>
      <c r="E27" s="218"/>
      <c r="F27" s="166">
        <v>86.4</v>
      </c>
      <c r="G27" s="166">
        <v>91</v>
      </c>
      <c r="H27" s="170">
        <v>89</v>
      </c>
      <c r="I27" s="171">
        <v>88.47142857142858</v>
      </c>
      <c r="J27" s="172">
        <v>-5.0549450549450485</v>
      </c>
      <c r="K27" s="172">
        <v>-2.9213483146067354</v>
      </c>
      <c r="L27" s="172">
        <v>3.3544726301735586</v>
      </c>
    </row>
    <row r="28" spans="1:12" ht="12.75">
      <c r="A28"/>
      <c r="B28" s="217"/>
      <c r="C28" s="217"/>
      <c r="D28" s="217"/>
      <c r="E28" s="218"/>
      <c r="F28" s="166"/>
      <c r="G28" s="166"/>
      <c r="H28" s="170"/>
      <c r="I28" s="171"/>
      <c r="J28" s="172"/>
      <c r="K28" s="172"/>
      <c r="L28" s="172"/>
    </row>
    <row r="29" spans="1:12" ht="12.75">
      <c r="A29"/>
      <c r="B29" s="217"/>
      <c r="C29" s="217" t="s">
        <v>33</v>
      </c>
      <c r="D29" s="217"/>
      <c r="E29" s="218"/>
      <c r="F29" s="166">
        <v>98.7</v>
      </c>
      <c r="G29" s="166">
        <v>100</v>
      </c>
      <c r="H29" s="170">
        <v>100.9</v>
      </c>
      <c r="I29" s="171">
        <v>96.7857142857143</v>
      </c>
      <c r="J29" s="172">
        <v>-1.3</v>
      </c>
      <c r="K29" s="172">
        <v>-2.1803766105054536</v>
      </c>
      <c r="L29" s="172">
        <v>1.0439970171513944</v>
      </c>
    </row>
    <row r="30" spans="1:12" ht="12.75">
      <c r="A30"/>
      <c r="B30" s="217"/>
      <c r="C30" s="217"/>
      <c r="D30" s="217"/>
      <c r="E30" s="218"/>
      <c r="F30" s="166"/>
      <c r="G30" s="166"/>
      <c r="H30" s="170"/>
      <c r="I30" s="171"/>
      <c r="J30" s="172"/>
      <c r="K30" s="172"/>
      <c r="L30" s="172"/>
    </row>
    <row r="31" spans="1:12" ht="12.75">
      <c r="A31"/>
      <c r="B31"/>
      <c r="C31" s="219" t="s">
        <v>34</v>
      </c>
      <c r="D31"/>
      <c r="E31" s="151"/>
      <c r="F31" s="166">
        <v>92.1</v>
      </c>
      <c r="G31" s="166">
        <v>90.3</v>
      </c>
      <c r="H31" s="170">
        <v>91.3</v>
      </c>
      <c r="I31" s="171">
        <v>102.21428571428571</v>
      </c>
      <c r="J31" s="172">
        <v>1.9933554817275716</v>
      </c>
      <c r="K31" s="172">
        <v>0.8762322015334033</v>
      </c>
      <c r="L31" s="172">
        <v>2.1996857591772487</v>
      </c>
    </row>
    <row r="32" spans="1:12" ht="12.75">
      <c r="A32"/>
      <c r="B32"/>
      <c r="C32" s="219"/>
      <c r="D32"/>
      <c r="E32" s="151"/>
      <c r="F32" s="166"/>
      <c r="G32" s="166"/>
      <c r="H32" s="170"/>
      <c r="I32" s="171"/>
      <c r="J32" s="172"/>
      <c r="K32" s="172"/>
      <c r="L32" s="172"/>
    </row>
    <row r="33" spans="1:12" ht="12.75">
      <c r="A33"/>
      <c r="B33" s="219" t="s">
        <v>27</v>
      </c>
      <c r="C33"/>
      <c r="D33"/>
      <c r="E33" s="151"/>
      <c r="F33" s="166">
        <v>91.9</v>
      </c>
      <c r="G33" s="166">
        <v>93.3</v>
      </c>
      <c r="H33" s="170">
        <v>105.6</v>
      </c>
      <c r="I33" s="171">
        <v>76.15714285714286</v>
      </c>
      <c r="J33" s="172">
        <v>-1.5005359056805911</v>
      </c>
      <c r="K33" s="172">
        <v>-12.973484848484839</v>
      </c>
      <c r="L33" s="172">
        <v>-6.408005617977538</v>
      </c>
    </row>
    <row r="34" spans="1:12" ht="12.75">
      <c r="A34"/>
      <c r="B34"/>
      <c r="C34"/>
      <c r="D34"/>
      <c r="E34"/>
      <c r="F34" s="166"/>
      <c r="G34" s="166"/>
      <c r="H34" s="170"/>
      <c r="I34" s="171"/>
      <c r="J34" s="172"/>
      <c r="K34" s="172"/>
      <c r="L34" s="172"/>
    </row>
    <row r="35" spans="1:12" ht="12.75">
      <c r="A35"/>
      <c r="B35"/>
      <c r="C35"/>
      <c r="D35"/>
      <c r="E35"/>
      <c r="F35" s="166"/>
      <c r="G35" s="166"/>
      <c r="H35" s="170"/>
      <c r="I35" s="171"/>
      <c r="J35" s="172"/>
      <c r="K35" s="172"/>
      <c r="L35" s="172"/>
    </row>
  </sheetData>
  <mergeCells count="13">
    <mergeCell ref="J11:L11"/>
    <mergeCell ref="J12:J13"/>
    <mergeCell ref="K12:K13"/>
    <mergeCell ref="L12:L13"/>
    <mergeCell ref="A4:L4"/>
    <mergeCell ref="A6:L6"/>
    <mergeCell ref="A1:L1"/>
    <mergeCell ref="A9:E13"/>
    <mergeCell ref="I9:I13"/>
    <mergeCell ref="G11:G13"/>
    <mergeCell ref="H11:H13"/>
    <mergeCell ref="F9:F13"/>
    <mergeCell ref="G9:H10"/>
  </mergeCells>
  <printOptions/>
  <pageMargins left="0.6299212598425197" right="0.3937007874015748" top="0.5118110236220472"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53"/>
  <sheetViews>
    <sheetView workbookViewId="0" topLeftCell="A40">
      <selection activeCell="C19" sqref="C19"/>
    </sheetView>
  </sheetViews>
  <sheetFormatPr defaultColWidth="11.421875" defaultRowHeight="12.75"/>
  <cols>
    <col min="1" max="1" width="2.7109375" style="0" customWidth="1"/>
    <col min="7" max="7" width="18.7109375" style="0" customWidth="1"/>
    <col min="8" max="8" width="7.00390625" style="0" customWidth="1"/>
  </cols>
  <sheetData>
    <row r="1" ht="12.75">
      <c r="A1" s="1"/>
    </row>
    <row r="2" ht="12.75">
      <c r="A2" s="1"/>
    </row>
    <row r="3" ht="12.75">
      <c r="A3" s="1"/>
    </row>
    <row r="4" ht="12.75">
      <c r="A4" s="7" t="s">
        <v>49</v>
      </c>
    </row>
    <row r="5" ht="12.75">
      <c r="H5" s="9" t="s">
        <v>50</v>
      </c>
    </row>
    <row r="6" ht="12.75">
      <c r="A6" s="8"/>
    </row>
    <row r="7" ht="12.75">
      <c r="A7" s="8"/>
    </row>
    <row r="8" spans="1:8" ht="12.75">
      <c r="A8" s="8" t="s">
        <v>51</v>
      </c>
      <c r="H8" s="8">
        <v>2</v>
      </c>
    </row>
    <row r="9" ht="12.75">
      <c r="A9" s="8"/>
    </row>
    <row r="10" ht="12.75">
      <c r="A10" s="8"/>
    </row>
    <row r="11" spans="1:8" ht="12.75">
      <c r="A11" s="8" t="s">
        <v>52</v>
      </c>
      <c r="H11" s="8">
        <v>3</v>
      </c>
    </row>
    <row r="12" ht="12.75">
      <c r="A12" s="8"/>
    </row>
    <row r="13" ht="12.75">
      <c r="A13" s="8"/>
    </row>
    <row r="14" ht="12.75">
      <c r="A14" s="8" t="s">
        <v>53</v>
      </c>
    </row>
    <row r="15" ht="12.75">
      <c r="A15" s="8"/>
    </row>
    <row r="16" ht="12.75">
      <c r="A16" s="8"/>
    </row>
    <row r="17" spans="1:8" ht="12.75">
      <c r="A17" s="8" t="s">
        <v>54</v>
      </c>
      <c r="B17" s="8" t="s">
        <v>55</v>
      </c>
      <c r="H17" s="8">
        <v>4</v>
      </c>
    </row>
    <row r="18" ht="12.75">
      <c r="A18" s="8"/>
    </row>
    <row r="19" ht="12.75">
      <c r="A19" s="8"/>
    </row>
    <row r="20" spans="1:8" ht="12.75">
      <c r="A20" s="8" t="s">
        <v>56</v>
      </c>
      <c r="B20" s="8" t="s">
        <v>57</v>
      </c>
      <c r="H20" s="8">
        <v>4</v>
      </c>
    </row>
    <row r="21" ht="12.75">
      <c r="A21" s="8"/>
    </row>
    <row r="22" ht="12.75">
      <c r="A22" s="8"/>
    </row>
    <row r="23" spans="1:8" ht="12.75">
      <c r="A23" s="8" t="s">
        <v>58</v>
      </c>
      <c r="B23" s="8" t="s">
        <v>59</v>
      </c>
      <c r="H23" s="8">
        <v>5</v>
      </c>
    </row>
    <row r="24" ht="12.75">
      <c r="A24" s="8"/>
    </row>
    <row r="25" ht="12.75">
      <c r="A25" s="8"/>
    </row>
    <row r="26" spans="1:8" ht="12.75">
      <c r="A26" s="8" t="s">
        <v>60</v>
      </c>
      <c r="B26" s="8" t="s">
        <v>61</v>
      </c>
      <c r="H26" s="8">
        <v>7</v>
      </c>
    </row>
    <row r="27" ht="12.75">
      <c r="A27" s="8"/>
    </row>
    <row r="28" ht="12.75">
      <c r="A28" s="8"/>
    </row>
    <row r="29" spans="1:8" ht="12.75">
      <c r="A29" s="8" t="s">
        <v>62</v>
      </c>
      <c r="B29" s="8" t="s">
        <v>63</v>
      </c>
      <c r="D29" s="8"/>
      <c r="H29" s="8">
        <v>8</v>
      </c>
    </row>
    <row r="30" ht="12.75">
      <c r="A30" s="8"/>
    </row>
    <row r="31" ht="12.75">
      <c r="A31" s="8"/>
    </row>
    <row r="32" ht="12.75">
      <c r="A32" s="8"/>
    </row>
    <row r="33" ht="12.75">
      <c r="A33" s="8"/>
    </row>
    <row r="34" ht="12.75">
      <c r="A34" s="8" t="s">
        <v>64</v>
      </c>
    </row>
    <row r="35" ht="12.75">
      <c r="A35" s="8"/>
    </row>
    <row r="36" ht="12.75">
      <c r="A36" s="8"/>
    </row>
    <row r="37" spans="1:8" ht="12.75">
      <c r="A37" s="8" t="s">
        <v>54</v>
      </c>
      <c r="B37" s="8" t="s">
        <v>65</v>
      </c>
      <c r="H37" s="8">
        <v>9</v>
      </c>
    </row>
    <row r="38" ht="12.75">
      <c r="A38" s="8"/>
    </row>
    <row r="39" ht="12.75">
      <c r="A39" s="8"/>
    </row>
    <row r="40" spans="1:8" ht="12.75">
      <c r="A40" s="8" t="s">
        <v>56</v>
      </c>
      <c r="B40" s="8" t="s">
        <v>59</v>
      </c>
      <c r="H40" s="8">
        <v>10</v>
      </c>
    </row>
    <row r="41" ht="12.75">
      <c r="A41" s="8"/>
    </row>
    <row r="42" ht="12.75">
      <c r="A42" s="8"/>
    </row>
    <row r="43" spans="1:8" ht="12.75">
      <c r="A43" s="8" t="s">
        <v>58</v>
      </c>
      <c r="B43" s="8" t="s">
        <v>66</v>
      </c>
      <c r="H43" s="8">
        <v>11</v>
      </c>
    </row>
    <row r="44" ht="12.75">
      <c r="A44" s="8"/>
    </row>
    <row r="45" ht="12.75">
      <c r="A45" s="8"/>
    </row>
    <row r="46" spans="1:8" ht="12.75">
      <c r="A46" s="8" t="s">
        <v>60</v>
      </c>
      <c r="B46" s="8" t="s">
        <v>67</v>
      </c>
      <c r="H46" s="8">
        <v>12</v>
      </c>
    </row>
    <row r="47" ht="12.75">
      <c r="A47" s="8"/>
    </row>
    <row r="48" ht="12.75">
      <c r="A48" s="8"/>
    </row>
    <row r="49" spans="1:8" ht="12.75">
      <c r="A49" s="8" t="s">
        <v>62</v>
      </c>
      <c r="B49" s="8" t="s">
        <v>68</v>
      </c>
      <c r="H49" s="8">
        <v>14</v>
      </c>
    </row>
    <row r="50" ht="12.75">
      <c r="A50" s="8"/>
    </row>
    <row r="51" ht="12.75">
      <c r="A51" s="8"/>
    </row>
    <row r="52" spans="1:8" ht="12.75">
      <c r="A52" s="8" t="s">
        <v>105</v>
      </c>
      <c r="B52" s="8" t="s">
        <v>106</v>
      </c>
      <c r="H52" s="8">
        <v>16</v>
      </c>
    </row>
    <row r="53" ht="12.75">
      <c r="A53" s="8"/>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91"/>
  <sheetViews>
    <sheetView workbookViewId="0" topLeftCell="A1">
      <selection activeCell="A66" sqref="A66"/>
    </sheetView>
  </sheetViews>
  <sheetFormatPr defaultColWidth="11.421875" defaultRowHeight="12.75"/>
  <cols>
    <col min="1" max="1" width="89.8515625" style="18" customWidth="1"/>
  </cols>
  <sheetData>
    <row r="1" ht="12.75" customHeight="1">
      <c r="A1" s="11" t="s">
        <v>69</v>
      </c>
    </row>
    <row r="2" ht="12.75" customHeight="1">
      <c r="A2" s="11"/>
    </row>
    <row r="3" ht="12.75">
      <c r="A3" s="12" t="s">
        <v>51</v>
      </c>
    </row>
    <row r="4" ht="12.75" customHeight="1">
      <c r="A4" s="13"/>
    </row>
    <row r="5" ht="36">
      <c r="A5" s="14" t="s">
        <v>70</v>
      </c>
    </row>
    <row r="6" ht="12.75" customHeight="1">
      <c r="A6" s="15"/>
    </row>
    <row r="7" ht="12.75">
      <c r="A7" s="16" t="s">
        <v>71</v>
      </c>
    </row>
    <row r="8" ht="9" customHeight="1">
      <c r="A8" s="16"/>
    </row>
    <row r="9" ht="24">
      <c r="A9" s="14" t="s">
        <v>72</v>
      </c>
    </row>
    <row r="10" ht="36">
      <c r="A10" s="14" t="s">
        <v>73</v>
      </c>
    </row>
    <row r="11" ht="49.5">
      <c r="A11" s="14" t="s">
        <v>91</v>
      </c>
    </row>
    <row r="12" ht="36">
      <c r="A12" s="14" t="s">
        <v>74</v>
      </c>
    </row>
    <row r="13" ht="4.5" customHeight="1">
      <c r="A13" s="14"/>
    </row>
    <row r="14" ht="24">
      <c r="A14" s="14" t="s">
        <v>75</v>
      </c>
    </row>
    <row r="15" ht="12.75">
      <c r="A15" s="14" t="s">
        <v>76</v>
      </c>
    </row>
    <row r="16" ht="24">
      <c r="A16" s="14" t="s">
        <v>77</v>
      </c>
    </row>
    <row r="17" ht="6" customHeight="1">
      <c r="A17" s="14"/>
    </row>
    <row r="18" ht="12.75">
      <c r="A18" s="14" t="s">
        <v>78</v>
      </c>
    </row>
    <row r="19" ht="9" customHeight="1">
      <c r="A19" s="15"/>
    </row>
    <row r="20" ht="12.75">
      <c r="A20" s="16" t="s">
        <v>63</v>
      </c>
    </row>
    <row r="21" ht="6" customHeight="1">
      <c r="A21" s="14"/>
    </row>
    <row r="22" ht="36">
      <c r="A22" s="14" t="s">
        <v>79</v>
      </c>
    </row>
    <row r="23" ht="6" customHeight="1">
      <c r="A23" s="14"/>
    </row>
    <row r="24" ht="26.25" customHeight="1">
      <c r="A24" s="14" t="s">
        <v>93</v>
      </c>
    </row>
    <row r="25" ht="24">
      <c r="A25" s="14" t="s">
        <v>80</v>
      </c>
    </row>
    <row r="26" ht="6" customHeight="1">
      <c r="A26" s="14"/>
    </row>
    <row r="27" ht="48">
      <c r="A27" s="14" t="s">
        <v>81</v>
      </c>
    </row>
    <row r="28" ht="6" customHeight="1">
      <c r="A28" s="14"/>
    </row>
    <row r="29" ht="36">
      <c r="A29" s="17" t="s">
        <v>82</v>
      </c>
    </row>
    <row r="30" ht="9" customHeight="1">
      <c r="A30" s="21"/>
    </row>
    <row r="31" ht="9" customHeight="1">
      <c r="A31" s="21"/>
    </row>
    <row r="32" ht="9" customHeight="1">
      <c r="A32" s="21"/>
    </row>
    <row r="34" ht="9" customHeight="1"/>
    <row r="35" ht="13.5" customHeight="1"/>
    <row r="36" ht="13.5" customHeight="1"/>
    <row r="37" ht="12" customHeight="1"/>
    <row r="38" ht="12" customHeight="1"/>
    <row r="39" ht="9" customHeight="1">
      <c r="A39" s="19"/>
    </row>
    <row r="40" ht="9" customHeight="1">
      <c r="A40" s="19"/>
    </row>
    <row r="41" ht="9" customHeight="1">
      <c r="A41" s="19"/>
    </row>
    <row r="42" ht="9" customHeight="1">
      <c r="A42" s="14"/>
    </row>
    <row r="43" ht="9" customHeight="1">
      <c r="A43" s="14"/>
    </row>
    <row r="44" ht="12.75">
      <c r="A44" s="28" t="s">
        <v>94</v>
      </c>
    </row>
    <row r="45" ht="9.75" customHeight="1">
      <c r="A45" s="24" t="s">
        <v>95</v>
      </c>
    </row>
    <row r="46" s="23" customFormat="1" ht="12.75" customHeight="1">
      <c r="A46" s="22" t="s">
        <v>85</v>
      </c>
    </row>
    <row r="47" s="23" customFormat="1" ht="12.75" customHeight="1">
      <c r="A47" s="22"/>
    </row>
    <row r="48" s="23" customFormat="1" ht="12.75" customHeight="1">
      <c r="A48" s="12" t="s">
        <v>83</v>
      </c>
    </row>
    <row r="49" s="23" customFormat="1" ht="9" customHeight="1">
      <c r="A49" s="14"/>
    </row>
    <row r="50" s="23" customFormat="1" ht="12" customHeight="1">
      <c r="A50" s="26" t="s">
        <v>89</v>
      </c>
    </row>
    <row r="51" s="23" customFormat="1" ht="12" customHeight="1">
      <c r="A51" s="27" t="s">
        <v>90</v>
      </c>
    </row>
    <row r="52" s="23" customFormat="1" ht="14.25" customHeight="1">
      <c r="A52" s="26" t="s">
        <v>84</v>
      </c>
    </row>
    <row r="53" s="23" customFormat="1" ht="15.75" customHeight="1">
      <c r="A53" s="26" t="s">
        <v>98</v>
      </c>
    </row>
    <row r="54" s="23" customFormat="1" ht="12" customHeight="1">
      <c r="A54" s="29" t="s">
        <v>96</v>
      </c>
    </row>
    <row r="55" s="23" customFormat="1" ht="12" customHeight="1">
      <c r="A55" s="26" t="s">
        <v>97</v>
      </c>
    </row>
    <row r="56" s="23" customFormat="1" ht="15.75" customHeight="1">
      <c r="A56" s="30" t="s">
        <v>99</v>
      </c>
    </row>
    <row r="57" s="23" customFormat="1" ht="12" customHeight="1">
      <c r="A57" s="30" t="s">
        <v>103</v>
      </c>
    </row>
    <row r="58" s="23" customFormat="1" ht="12" customHeight="1">
      <c r="A58" s="30" t="s">
        <v>102</v>
      </c>
    </row>
    <row r="59" s="23" customFormat="1" ht="12" customHeight="1">
      <c r="A59" s="30" t="s">
        <v>104</v>
      </c>
    </row>
    <row r="60" s="23" customFormat="1" ht="12" customHeight="1">
      <c r="A60" s="30"/>
    </row>
    <row r="61" s="23" customFormat="1" ht="12" customHeight="1">
      <c r="A61" s="30"/>
    </row>
    <row r="62" ht="1.5" customHeight="1">
      <c r="A62" s="220" t="s">
        <v>100</v>
      </c>
    </row>
    <row r="63" ht="0.75" customHeight="1">
      <c r="A63" s="10"/>
    </row>
    <row r="64" ht="0.75" customHeight="1">
      <c r="A64" s="10"/>
    </row>
    <row r="65" s="23" customFormat="1" ht="2.25" customHeight="1">
      <c r="A65" s="22"/>
    </row>
    <row r="66" s="23" customFormat="1" ht="0.75" customHeight="1">
      <c r="A66" s="32"/>
    </row>
    <row r="67" s="23" customFormat="1" ht="0.75" customHeight="1">
      <c r="A67" s="32" t="s">
        <v>101</v>
      </c>
    </row>
    <row r="68" s="23" customFormat="1" ht="0.75" customHeight="1">
      <c r="A68" s="31"/>
    </row>
    <row r="69" s="23" customFormat="1" ht="12" customHeight="1">
      <c r="A69" s="22"/>
    </row>
    <row r="70" s="23" customFormat="1" ht="12.75" customHeight="1">
      <c r="A70" s="25" t="s">
        <v>86</v>
      </c>
    </row>
    <row r="71" s="23" customFormat="1" ht="9" customHeight="1">
      <c r="A71" s="22"/>
    </row>
    <row r="72" ht="14.25" customHeight="1">
      <c r="A72" s="10" t="s">
        <v>92</v>
      </c>
    </row>
    <row r="73" ht="14.25" customHeight="1">
      <c r="A73" s="10" t="s">
        <v>87</v>
      </c>
    </row>
    <row r="74" ht="14.25" customHeight="1">
      <c r="A74" s="10" t="s">
        <v>88</v>
      </c>
    </row>
    <row r="75" ht="12.75" customHeight="1">
      <c r="A75" s="10"/>
    </row>
    <row r="76" ht="12" customHeight="1">
      <c r="A76" s="10"/>
    </row>
    <row r="77" ht="12" customHeight="1">
      <c r="A77" s="10"/>
    </row>
    <row r="78" ht="12.75">
      <c r="A78" s="20" t="s">
        <v>52</v>
      </c>
    </row>
    <row r="79" ht="9" customHeight="1">
      <c r="A79" s="8"/>
    </row>
    <row r="80" ht="24">
      <c r="A80" s="35" t="s">
        <v>169</v>
      </c>
    </row>
    <row r="81" ht="4.5" customHeight="1">
      <c r="A81" s="35"/>
    </row>
    <row r="82" ht="48">
      <c r="A82" s="35" t="s">
        <v>170</v>
      </c>
    </row>
    <row r="83" ht="2.25" customHeight="1">
      <c r="A83" s="35"/>
    </row>
    <row r="84" ht="36" customHeight="1">
      <c r="A84" s="35" t="s">
        <v>171</v>
      </c>
    </row>
    <row r="85" ht="2.25" customHeight="1">
      <c r="A85" s="35"/>
    </row>
    <row r="86" ht="60.75" customHeight="1">
      <c r="A86" s="35" t="s">
        <v>174</v>
      </c>
    </row>
    <row r="87" ht="4.5" customHeight="1">
      <c r="A87" s="35"/>
    </row>
    <row r="88" ht="25.5" customHeight="1">
      <c r="A88" s="35" t="s">
        <v>172</v>
      </c>
    </row>
    <row r="89" ht="4.5" customHeight="1">
      <c r="A89" s="35"/>
    </row>
    <row r="90" ht="48">
      <c r="A90" s="35" t="s">
        <v>173</v>
      </c>
    </row>
    <row r="91" ht="12.75">
      <c r="A91" s="10"/>
    </row>
  </sheetData>
  <printOptions/>
  <pageMargins left="0.7874015748031497" right="0.7874015748031497" top="0.7086614173228347" bottom="0.984251968503937" header="0.5118110236220472" footer="0.5118110236220472"/>
  <pageSetup horizontalDpi="600" verticalDpi="600" orientation="portrait" paperSize="9" r:id="rId2"/>
  <rowBreaks count="1" manualBreakCount="1">
    <brk id="45" max="255" man="1"/>
  </rowBreaks>
  <drawing r:id="rId1"/>
</worksheet>
</file>

<file path=xl/worksheets/sheet4.xml><?xml version="1.0" encoding="utf-8"?>
<worksheet xmlns="http://schemas.openxmlformats.org/spreadsheetml/2006/main" xmlns:r="http://schemas.openxmlformats.org/officeDocument/2006/relationships">
  <dimension ref="A1:H57"/>
  <sheetViews>
    <sheetView workbookViewId="0" topLeftCell="A1">
      <selection activeCell="C19" sqref="C19"/>
    </sheetView>
  </sheetViews>
  <sheetFormatPr defaultColWidth="11.421875" defaultRowHeight="12.75"/>
  <cols>
    <col min="1" max="8" width="11.7109375" style="0" customWidth="1"/>
  </cols>
  <sheetData>
    <row r="1" spans="1:8" s="221" customFormat="1" ht="16.5" customHeight="1">
      <c r="A1" s="88" t="s">
        <v>35</v>
      </c>
      <c r="B1" s="136"/>
      <c r="C1" s="136"/>
      <c r="D1" s="136"/>
      <c r="E1" s="136"/>
      <c r="F1" s="136"/>
      <c r="G1" s="136"/>
      <c r="H1" s="137"/>
    </row>
    <row r="2" spans="1:8" s="221" customFormat="1" ht="16.5" customHeight="1">
      <c r="A2" s="91" t="s">
        <v>36</v>
      </c>
      <c r="B2" s="92"/>
      <c r="C2" s="92"/>
      <c r="D2" s="92"/>
      <c r="E2" s="92"/>
      <c r="F2" s="92"/>
      <c r="G2" s="92"/>
      <c r="H2" s="93"/>
    </row>
    <row r="3" spans="1:8" s="221" customFormat="1" ht="12.75">
      <c r="A3" s="94"/>
      <c r="B3" s="95"/>
      <c r="C3" s="95"/>
      <c r="D3" s="95"/>
      <c r="E3" s="95"/>
      <c r="F3" s="95"/>
      <c r="G3" s="95"/>
      <c r="H3" s="97"/>
    </row>
    <row r="4" spans="1:8" s="221" customFormat="1" ht="12.75">
      <c r="A4" s="94"/>
      <c r="B4" s="95"/>
      <c r="C4" s="95"/>
      <c r="D4" s="95"/>
      <c r="E4" s="95"/>
      <c r="F4" s="95"/>
      <c r="G4" s="95"/>
      <c r="H4" s="97"/>
    </row>
    <row r="5" spans="1:8" s="221" customFormat="1" ht="12.75">
      <c r="A5" s="94"/>
      <c r="B5" s="95"/>
      <c r="C5" s="95"/>
      <c r="D5" s="95"/>
      <c r="E5" s="95"/>
      <c r="F5" s="95"/>
      <c r="G5" s="95"/>
      <c r="H5" s="97"/>
    </row>
    <row r="6" spans="1:8" s="221" customFormat="1" ht="12.75">
      <c r="A6" s="94"/>
      <c r="B6" s="95"/>
      <c r="C6" s="95"/>
      <c r="D6" s="95"/>
      <c r="E6" s="95"/>
      <c r="F6" s="95"/>
      <c r="G6" s="95"/>
      <c r="H6" s="97"/>
    </row>
    <row r="7" spans="1:8" s="221" customFormat="1" ht="12.75">
      <c r="A7" s="94"/>
      <c r="B7" s="95"/>
      <c r="C7" s="95"/>
      <c r="D7" s="95"/>
      <c r="E7" s="95"/>
      <c r="F7" s="95"/>
      <c r="G7" s="95"/>
      <c r="H7" s="97"/>
    </row>
    <row r="8" spans="1:8" s="221" customFormat="1" ht="12.75">
      <c r="A8" s="94"/>
      <c r="B8" s="95"/>
      <c r="C8" s="95"/>
      <c r="D8" s="95"/>
      <c r="E8" s="95"/>
      <c r="F8" s="95"/>
      <c r="G8" s="95"/>
      <c r="H8" s="97"/>
    </row>
    <row r="9" spans="1:8" s="221" customFormat="1" ht="12.75">
      <c r="A9" s="94"/>
      <c r="B9" s="95"/>
      <c r="C9" s="95"/>
      <c r="D9" s="95"/>
      <c r="E9" s="95"/>
      <c r="F9" s="95"/>
      <c r="G9" s="95"/>
      <c r="H9" s="97"/>
    </row>
    <row r="10" spans="1:8" s="221" customFormat="1" ht="12.75">
      <c r="A10" s="94"/>
      <c r="B10" s="95"/>
      <c r="C10" s="95"/>
      <c r="D10" s="95"/>
      <c r="E10" s="95"/>
      <c r="F10" s="95"/>
      <c r="G10" s="95"/>
      <c r="H10" s="97"/>
    </row>
    <row r="11" spans="1:8" s="221" customFormat="1" ht="12.75">
      <c r="A11" s="94"/>
      <c r="B11" s="95"/>
      <c r="C11" s="95"/>
      <c r="D11" s="95"/>
      <c r="E11" s="95"/>
      <c r="F11" s="95"/>
      <c r="G11" s="95"/>
      <c r="H11" s="97"/>
    </row>
    <row r="12" spans="1:8" s="221" customFormat="1" ht="12.75">
      <c r="A12" s="94"/>
      <c r="B12" s="95"/>
      <c r="C12" s="95"/>
      <c r="D12" s="95"/>
      <c r="E12" s="95"/>
      <c r="F12" s="95"/>
      <c r="G12" s="95"/>
      <c r="H12" s="97"/>
    </row>
    <row r="13" spans="1:8" s="221" customFormat="1" ht="12.75">
      <c r="A13" s="94"/>
      <c r="B13" s="95"/>
      <c r="C13" s="95"/>
      <c r="D13" s="95"/>
      <c r="E13" s="95"/>
      <c r="F13" s="95"/>
      <c r="G13" s="95"/>
      <c r="H13" s="97"/>
    </row>
    <row r="14" spans="1:8" s="221" customFormat="1" ht="12.75">
      <c r="A14" s="94"/>
      <c r="B14" s="95"/>
      <c r="C14" s="95"/>
      <c r="D14" s="95"/>
      <c r="E14" s="95"/>
      <c r="F14" s="95"/>
      <c r="G14" s="95"/>
      <c r="H14" s="97"/>
    </row>
    <row r="15" spans="1:8" s="221" customFormat="1" ht="12.75">
      <c r="A15" s="94"/>
      <c r="B15" s="95"/>
      <c r="C15" s="95"/>
      <c r="D15" s="95"/>
      <c r="E15" s="95"/>
      <c r="F15" s="95"/>
      <c r="G15" s="95"/>
      <c r="H15" s="97"/>
    </row>
    <row r="16" spans="1:8" s="221" customFormat="1" ht="12.75">
      <c r="A16" s="94"/>
      <c r="B16" s="95"/>
      <c r="C16" s="95"/>
      <c r="D16" s="95"/>
      <c r="E16" s="95"/>
      <c r="F16" s="95"/>
      <c r="G16" s="95"/>
      <c r="H16" s="97"/>
    </row>
    <row r="17" spans="1:8" s="221" customFormat="1" ht="12.75">
      <c r="A17" s="94"/>
      <c r="B17" s="95"/>
      <c r="C17" s="95"/>
      <c r="D17" s="95"/>
      <c r="E17" s="95"/>
      <c r="F17" s="95"/>
      <c r="G17" s="95"/>
      <c r="H17" s="97"/>
    </row>
    <row r="18" spans="1:8" s="221" customFormat="1" ht="12.75">
      <c r="A18" s="94"/>
      <c r="B18" s="95"/>
      <c r="C18" s="95"/>
      <c r="D18" s="95"/>
      <c r="E18" s="95"/>
      <c r="F18" s="95"/>
      <c r="G18" s="95"/>
      <c r="H18" s="97"/>
    </row>
    <row r="19" spans="1:8" s="221" customFormat="1" ht="12.75">
      <c r="A19" s="94"/>
      <c r="B19" s="95"/>
      <c r="C19" s="95"/>
      <c r="D19" s="95"/>
      <c r="E19" s="95"/>
      <c r="F19" s="95"/>
      <c r="G19" s="95"/>
      <c r="H19" s="97"/>
    </row>
    <row r="20" spans="1:8" s="221" customFormat="1" ht="12.75">
      <c r="A20" s="94"/>
      <c r="B20" s="95"/>
      <c r="C20" s="95"/>
      <c r="D20" s="95"/>
      <c r="E20" s="95"/>
      <c r="F20" s="95"/>
      <c r="G20" s="95"/>
      <c r="H20" s="97"/>
    </row>
    <row r="21" spans="1:8" s="221" customFormat="1" ht="12.75">
      <c r="A21" s="94"/>
      <c r="B21" s="95"/>
      <c r="C21" s="95"/>
      <c r="D21" s="95"/>
      <c r="E21" s="95"/>
      <c r="F21" s="95"/>
      <c r="G21" s="95"/>
      <c r="H21" s="97"/>
    </row>
    <row r="22" spans="1:8" s="221" customFormat="1" ht="12.75">
      <c r="A22" s="94"/>
      <c r="B22" s="95"/>
      <c r="C22" s="95"/>
      <c r="D22" s="95"/>
      <c r="E22" s="95"/>
      <c r="F22" s="95"/>
      <c r="G22" s="95"/>
      <c r="H22" s="97"/>
    </row>
    <row r="23" spans="1:8" s="221" customFormat="1" ht="12.75">
      <c r="A23" s="94"/>
      <c r="B23" s="95"/>
      <c r="C23" s="95"/>
      <c r="D23" s="95"/>
      <c r="E23" s="95"/>
      <c r="F23" s="95"/>
      <c r="G23" s="95"/>
      <c r="H23" s="97"/>
    </row>
    <row r="24" spans="1:8" s="221" customFormat="1" ht="12.75">
      <c r="A24" s="94"/>
      <c r="B24" s="95"/>
      <c r="C24" s="95"/>
      <c r="D24" s="95"/>
      <c r="E24" s="95"/>
      <c r="F24" s="95"/>
      <c r="G24" s="95"/>
      <c r="H24" s="97"/>
    </row>
    <row r="25" spans="1:8" s="221" customFormat="1" ht="12.75">
      <c r="A25" s="94"/>
      <c r="B25" s="95"/>
      <c r="C25" s="95"/>
      <c r="D25" s="95"/>
      <c r="E25" s="95"/>
      <c r="F25" s="95"/>
      <c r="G25" s="95"/>
      <c r="H25" s="97"/>
    </row>
    <row r="26" spans="1:8" s="221" customFormat="1" ht="12.75" customHeight="1">
      <c r="A26" s="94"/>
      <c r="B26" s="95"/>
      <c r="C26" s="95"/>
      <c r="D26" s="95"/>
      <c r="E26" s="95"/>
      <c r="F26" s="95"/>
      <c r="G26" s="95"/>
      <c r="H26" s="97"/>
    </row>
    <row r="27" spans="1:8" s="221" customFormat="1" ht="12.75" customHeight="1">
      <c r="A27" s="94"/>
      <c r="B27" s="95"/>
      <c r="C27" s="95"/>
      <c r="D27" s="95"/>
      <c r="E27" s="95"/>
      <c r="F27" s="95"/>
      <c r="G27" s="95"/>
      <c r="H27" s="97"/>
    </row>
    <row r="28" spans="1:8" s="221" customFormat="1" ht="12.75" customHeight="1">
      <c r="A28" s="138"/>
      <c r="B28" s="139"/>
      <c r="C28" s="139"/>
      <c r="D28" s="139"/>
      <c r="E28" s="139"/>
      <c r="F28" s="139"/>
      <c r="G28" s="139"/>
      <c r="H28" s="140"/>
    </row>
    <row r="29" spans="1:8" s="221" customFormat="1" ht="12.75" customHeight="1">
      <c r="A29" s="91"/>
      <c r="B29" s="92"/>
      <c r="C29" s="92"/>
      <c r="D29" s="92"/>
      <c r="E29" s="92"/>
      <c r="F29" s="92"/>
      <c r="G29" s="92"/>
      <c r="H29" s="93"/>
    </row>
    <row r="30" spans="1:8" s="221" customFormat="1" ht="12.75" customHeight="1">
      <c r="A30" s="94"/>
      <c r="B30" s="95"/>
      <c r="C30" s="95"/>
      <c r="D30" s="95"/>
      <c r="E30" s="95"/>
      <c r="F30" s="95"/>
      <c r="G30" s="95"/>
      <c r="H30" s="97"/>
    </row>
    <row r="31" spans="1:8" s="221" customFormat="1" ht="12.75">
      <c r="A31" s="94"/>
      <c r="B31" s="95"/>
      <c r="C31" s="95"/>
      <c r="D31" s="95"/>
      <c r="E31" s="95"/>
      <c r="F31" s="95"/>
      <c r="G31" s="95"/>
      <c r="H31" s="97"/>
    </row>
    <row r="32" spans="1:8" s="221" customFormat="1" ht="12.75">
      <c r="A32" s="94"/>
      <c r="B32" s="95"/>
      <c r="C32" s="95"/>
      <c r="D32" s="95"/>
      <c r="E32" s="95"/>
      <c r="F32" s="95"/>
      <c r="G32" s="95"/>
      <c r="H32" s="97"/>
    </row>
    <row r="33" spans="1:8" s="221" customFormat="1" ht="12.75">
      <c r="A33" s="94"/>
      <c r="B33" s="95"/>
      <c r="C33" s="95"/>
      <c r="D33" s="95"/>
      <c r="E33" s="95"/>
      <c r="F33" s="95"/>
      <c r="G33" s="95"/>
      <c r="H33" s="97"/>
    </row>
    <row r="34" spans="1:8" s="221" customFormat="1" ht="12.75">
      <c r="A34" s="94"/>
      <c r="B34" s="95"/>
      <c r="C34" s="95"/>
      <c r="D34" s="95"/>
      <c r="E34" s="95"/>
      <c r="F34" s="95"/>
      <c r="G34" s="95"/>
      <c r="H34" s="97"/>
    </row>
    <row r="35" spans="1:8" s="221" customFormat="1" ht="12.75">
      <c r="A35" s="94"/>
      <c r="B35" s="95"/>
      <c r="C35" s="95"/>
      <c r="D35" s="95"/>
      <c r="E35" s="95"/>
      <c r="F35" s="95"/>
      <c r="G35" s="95"/>
      <c r="H35" s="97"/>
    </row>
    <row r="36" spans="1:8" s="221" customFormat="1" ht="12.75">
      <c r="A36" s="94"/>
      <c r="B36" s="95"/>
      <c r="C36" s="95"/>
      <c r="D36" s="95"/>
      <c r="E36" s="95"/>
      <c r="F36" s="95"/>
      <c r="G36" s="95"/>
      <c r="H36" s="97"/>
    </row>
    <row r="37" spans="1:8" s="221" customFormat="1" ht="12.75">
      <c r="A37" s="94"/>
      <c r="B37" s="95"/>
      <c r="C37" s="95"/>
      <c r="D37" s="95"/>
      <c r="E37" s="95"/>
      <c r="F37" s="95"/>
      <c r="G37" s="95"/>
      <c r="H37" s="97"/>
    </row>
    <row r="38" spans="1:8" s="221" customFormat="1" ht="12.75">
      <c r="A38" s="94"/>
      <c r="B38" s="95"/>
      <c r="C38" s="95"/>
      <c r="D38" s="95"/>
      <c r="E38" s="95"/>
      <c r="F38" s="95"/>
      <c r="G38" s="95"/>
      <c r="H38" s="97"/>
    </row>
    <row r="39" spans="1:8" s="221" customFormat="1" ht="12.75">
      <c r="A39" s="94"/>
      <c r="B39" s="95"/>
      <c r="C39" s="95"/>
      <c r="D39" s="95"/>
      <c r="E39" s="95"/>
      <c r="F39" s="95"/>
      <c r="G39" s="95"/>
      <c r="H39" s="97"/>
    </row>
    <row r="40" spans="1:8" s="221" customFormat="1" ht="12.75">
      <c r="A40" s="94"/>
      <c r="B40" s="95"/>
      <c r="C40" s="95"/>
      <c r="D40" s="95"/>
      <c r="E40" s="95"/>
      <c r="F40" s="95"/>
      <c r="G40" s="95"/>
      <c r="H40" s="97"/>
    </row>
    <row r="41" spans="1:8" s="221" customFormat="1" ht="12.75">
      <c r="A41" s="94"/>
      <c r="B41" s="95"/>
      <c r="C41" s="95"/>
      <c r="D41" s="95"/>
      <c r="E41" s="95"/>
      <c r="F41" s="95"/>
      <c r="G41" s="95"/>
      <c r="H41" s="97"/>
    </row>
    <row r="42" spans="1:8" s="221" customFormat="1" ht="12.75">
      <c r="A42" s="94"/>
      <c r="B42" s="95"/>
      <c r="C42" s="95"/>
      <c r="D42" s="95"/>
      <c r="E42" s="95"/>
      <c r="F42" s="95"/>
      <c r="G42" s="95"/>
      <c r="H42" s="97"/>
    </row>
    <row r="43" spans="1:8" s="221" customFormat="1" ht="12.75">
      <c r="A43" s="94"/>
      <c r="B43" s="95"/>
      <c r="C43" s="95"/>
      <c r="D43" s="95"/>
      <c r="E43" s="95"/>
      <c r="F43" s="95"/>
      <c r="G43" s="95"/>
      <c r="H43" s="97"/>
    </row>
    <row r="44" spans="1:8" s="221" customFormat="1" ht="12.75">
      <c r="A44" s="94"/>
      <c r="B44" s="95"/>
      <c r="C44" s="95"/>
      <c r="D44" s="95"/>
      <c r="E44" s="95"/>
      <c r="F44" s="95"/>
      <c r="G44" s="95"/>
      <c r="H44" s="97"/>
    </row>
    <row r="45" spans="1:8" s="221" customFormat="1" ht="12.75">
      <c r="A45" s="94"/>
      <c r="B45" s="95"/>
      <c r="C45" s="95"/>
      <c r="D45" s="95"/>
      <c r="E45" s="95"/>
      <c r="F45" s="95"/>
      <c r="G45" s="95"/>
      <c r="H45" s="97"/>
    </row>
    <row r="46" spans="1:8" s="221" customFormat="1" ht="12.75">
      <c r="A46" s="94"/>
      <c r="B46" s="95"/>
      <c r="C46" s="95"/>
      <c r="D46" s="95"/>
      <c r="E46" s="95"/>
      <c r="F46" s="95"/>
      <c r="G46" s="95"/>
      <c r="H46" s="97"/>
    </row>
    <row r="47" spans="1:8" s="221" customFormat="1" ht="12.75">
      <c r="A47" s="94"/>
      <c r="B47" s="95"/>
      <c r="C47" s="95"/>
      <c r="D47" s="95"/>
      <c r="E47" s="95"/>
      <c r="F47" s="95"/>
      <c r="G47" s="95"/>
      <c r="H47" s="97"/>
    </row>
    <row r="48" spans="1:8" s="221" customFormat="1" ht="12.75">
      <c r="A48" s="94"/>
      <c r="B48" s="95"/>
      <c r="C48" s="95"/>
      <c r="D48" s="95"/>
      <c r="E48" s="95"/>
      <c r="F48" s="95"/>
      <c r="G48" s="95"/>
      <c r="H48" s="97"/>
    </row>
    <row r="49" spans="1:8" s="221" customFormat="1" ht="12.75">
      <c r="A49" s="94"/>
      <c r="B49" s="95"/>
      <c r="C49" s="95"/>
      <c r="D49" s="95"/>
      <c r="E49" s="95"/>
      <c r="F49" s="95"/>
      <c r="G49" s="95"/>
      <c r="H49" s="97"/>
    </row>
    <row r="50" spans="1:8" s="221" customFormat="1" ht="12.75">
      <c r="A50" s="94"/>
      <c r="B50" s="95"/>
      <c r="C50" s="95"/>
      <c r="D50" s="95"/>
      <c r="E50" s="95"/>
      <c r="F50" s="95"/>
      <c r="G50" s="95"/>
      <c r="H50" s="97"/>
    </row>
    <row r="51" spans="1:8" s="221" customFormat="1" ht="12.75">
      <c r="A51" s="94"/>
      <c r="B51" s="95"/>
      <c r="C51" s="95"/>
      <c r="D51" s="95"/>
      <c r="E51" s="95"/>
      <c r="F51" s="95"/>
      <c r="G51" s="95"/>
      <c r="H51" s="97"/>
    </row>
    <row r="52" spans="1:8" s="221" customFormat="1" ht="12.75">
      <c r="A52" s="94"/>
      <c r="B52" s="95"/>
      <c r="C52" s="95"/>
      <c r="D52" s="95"/>
      <c r="E52" s="95"/>
      <c r="F52" s="95"/>
      <c r="G52" s="95"/>
      <c r="H52" s="97"/>
    </row>
    <row r="53" spans="1:8" s="221" customFormat="1" ht="12.75">
      <c r="A53" s="94"/>
      <c r="B53" s="95"/>
      <c r="C53" s="95"/>
      <c r="D53" s="95"/>
      <c r="E53" s="95"/>
      <c r="F53" s="95"/>
      <c r="G53" s="95"/>
      <c r="H53" s="97"/>
    </row>
    <row r="54" spans="1:8" s="221" customFormat="1" ht="12.75">
      <c r="A54" s="94"/>
      <c r="B54" s="95"/>
      <c r="C54" s="95"/>
      <c r="D54" s="95"/>
      <c r="E54" s="95"/>
      <c r="F54" s="95"/>
      <c r="G54" s="95"/>
      <c r="H54" s="97"/>
    </row>
    <row r="55" spans="1:8" s="221" customFormat="1" ht="12.75">
      <c r="A55" s="94"/>
      <c r="B55" s="95"/>
      <c r="C55" s="95"/>
      <c r="D55" s="95"/>
      <c r="E55" s="95"/>
      <c r="F55" s="95"/>
      <c r="G55" s="95"/>
      <c r="H55" s="97"/>
    </row>
    <row r="56" spans="1:8" s="221" customFormat="1" ht="12.75">
      <c r="A56" s="94"/>
      <c r="B56" s="95"/>
      <c r="C56" s="95"/>
      <c r="D56" s="95"/>
      <c r="E56" s="95"/>
      <c r="F56" s="95"/>
      <c r="G56" s="95"/>
      <c r="H56" s="97"/>
    </row>
    <row r="57" spans="1:8" s="221" customFormat="1" ht="12.75">
      <c r="A57" s="98" t="s">
        <v>37</v>
      </c>
      <c r="B57" s="99"/>
      <c r="C57" s="99"/>
      <c r="D57" s="99"/>
      <c r="E57" s="99"/>
      <c r="F57" s="99"/>
      <c r="G57" s="99"/>
      <c r="H57" s="101"/>
    </row>
  </sheetData>
  <printOptions/>
  <pageMargins left="0.5905511811023623" right="0.3937007874015748" top="0.7874015748031497" bottom="0.5905511811023623" header="0.3937007874015748" footer="0.5118110236220472"/>
  <pageSetup horizontalDpi="600" verticalDpi="600" orientation="portrait" paperSize="9" r:id="rId2"/>
  <headerFooter alignWithMargins="0">
    <oddHeader>&amp;C- 4 -</oddHeader>
  </headerFooter>
  <drawing r:id="rId1"/>
</worksheet>
</file>

<file path=xl/worksheets/sheet5.xml><?xml version="1.0" encoding="utf-8"?>
<worksheet xmlns="http://schemas.openxmlformats.org/spreadsheetml/2006/main" xmlns:r="http://schemas.openxmlformats.org/officeDocument/2006/relationships">
  <dimension ref="A1:H57"/>
  <sheetViews>
    <sheetView workbookViewId="0" topLeftCell="A4">
      <selection activeCell="I45" sqref="I45"/>
    </sheetView>
  </sheetViews>
  <sheetFormatPr defaultColWidth="11.421875" defaultRowHeight="12.75"/>
  <cols>
    <col min="1" max="16384" width="11.421875" style="33" customWidth="1"/>
  </cols>
  <sheetData>
    <row r="1" spans="1:8" ht="12.75">
      <c r="A1" s="88" t="s">
        <v>38</v>
      </c>
      <c r="B1" s="89"/>
      <c r="C1" s="89"/>
      <c r="D1" s="89"/>
      <c r="E1" s="89"/>
      <c r="F1" s="89"/>
      <c r="G1" s="89"/>
      <c r="H1" s="90"/>
    </row>
    <row r="2" spans="1:8" ht="12.75">
      <c r="A2" s="138" t="s">
        <v>39</v>
      </c>
      <c r="B2" s="92"/>
      <c r="C2" s="92"/>
      <c r="D2" s="92"/>
      <c r="E2" s="92"/>
      <c r="F2" s="92"/>
      <c r="G2" s="92"/>
      <c r="H2" s="93"/>
    </row>
    <row r="3" spans="1:8" ht="12.75">
      <c r="A3" s="91" t="s">
        <v>36</v>
      </c>
      <c r="B3" s="92"/>
      <c r="C3" s="92"/>
      <c r="D3" s="92"/>
      <c r="E3" s="92"/>
      <c r="F3" s="92"/>
      <c r="G3" s="92"/>
      <c r="H3" s="93"/>
    </row>
    <row r="4" spans="1:8" ht="12.75">
      <c r="A4" s="94"/>
      <c r="B4" s="95"/>
      <c r="C4" s="95"/>
      <c r="D4" s="95"/>
      <c r="E4" s="95"/>
      <c r="F4" s="95"/>
      <c r="G4" s="95"/>
      <c r="H4" s="97"/>
    </row>
    <row r="5" spans="1:8" ht="12.75">
      <c r="A5" s="94"/>
      <c r="B5" s="95"/>
      <c r="C5" s="95"/>
      <c r="D5" s="95"/>
      <c r="E5" s="95"/>
      <c r="F5" s="95"/>
      <c r="G5" s="95"/>
      <c r="H5" s="97"/>
    </row>
    <row r="6" spans="1:8" ht="12.75">
      <c r="A6" s="94"/>
      <c r="B6" s="95"/>
      <c r="C6" s="95"/>
      <c r="D6" s="95"/>
      <c r="E6" s="95"/>
      <c r="F6" s="95"/>
      <c r="G6" s="95"/>
      <c r="H6" s="97"/>
    </row>
    <row r="7" spans="1:8" ht="12.75">
      <c r="A7" s="94"/>
      <c r="B7" s="95"/>
      <c r="C7" s="95"/>
      <c r="D7" s="95"/>
      <c r="E7" s="95"/>
      <c r="F7" s="95"/>
      <c r="G7" s="95"/>
      <c r="H7" s="97"/>
    </row>
    <row r="8" spans="1:8" ht="12.75">
      <c r="A8" s="94"/>
      <c r="B8" s="95"/>
      <c r="C8" s="95"/>
      <c r="D8" s="95"/>
      <c r="E8" s="95"/>
      <c r="F8" s="95"/>
      <c r="G8" s="95"/>
      <c r="H8" s="97"/>
    </row>
    <row r="9" spans="1:8" ht="12.75">
      <c r="A9" s="94"/>
      <c r="B9" s="95"/>
      <c r="C9" s="95"/>
      <c r="D9" s="95"/>
      <c r="E9" s="95"/>
      <c r="F9" s="95"/>
      <c r="G9" s="95"/>
      <c r="H9" s="97"/>
    </row>
    <row r="10" spans="1:8" ht="12.75">
      <c r="A10" s="94"/>
      <c r="B10" s="95"/>
      <c r="C10" s="95"/>
      <c r="D10" s="95"/>
      <c r="E10" s="95"/>
      <c r="F10" s="95"/>
      <c r="G10" s="95"/>
      <c r="H10" s="97"/>
    </row>
    <row r="11" spans="1:8" ht="12.75">
      <c r="A11" s="94"/>
      <c r="B11" s="95"/>
      <c r="C11" s="95"/>
      <c r="D11" s="95"/>
      <c r="E11" s="95"/>
      <c r="F11" s="95"/>
      <c r="G11" s="95"/>
      <c r="H11" s="97"/>
    </row>
    <row r="12" spans="1:8" ht="12.75">
      <c r="A12" s="94"/>
      <c r="B12" s="95"/>
      <c r="C12" s="95"/>
      <c r="D12" s="95"/>
      <c r="E12" s="95"/>
      <c r="F12" s="95"/>
      <c r="G12" s="95"/>
      <c r="H12" s="97"/>
    </row>
    <row r="13" spans="1:8" ht="12.75">
      <c r="A13" s="94"/>
      <c r="B13" s="95"/>
      <c r="C13" s="95"/>
      <c r="D13" s="95"/>
      <c r="E13" s="95"/>
      <c r="F13" s="95"/>
      <c r="G13" s="95"/>
      <c r="H13" s="97"/>
    </row>
    <row r="14" spans="1:8" ht="12.75">
      <c r="A14" s="94"/>
      <c r="B14" s="95"/>
      <c r="C14" s="95"/>
      <c r="D14" s="95"/>
      <c r="E14" s="95"/>
      <c r="F14" s="95"/>
      <c r="G14" s="95"/>
      <c r="H14" s="97"/>
    </row>
    <row r="15" spans="1:8" ht="12.75">
      <c r="A15" s="94"/>
      <c r="B15" s="95"/>
      <c r="C15" s="95"/>
      <c r="D15" s="95"/>
      <c r="E15" s="95"/>
      <c r="F15" s="95"/>
      <c r="G15" s="95"/>
      <c r="H15" s="97"/>
    </row>
    <row r="16" spans="1:8" ht="12.75">
      <c r="A16" s="94"/>
      <c r="B16" s="95"/>
      <c r="C16" s="95"/>
      <c r="D16" s="95"/>
      <c r="E16" s="95"/>
      <c r="F16" s="95"/>
      <c r="G16" s="95"/>
      <c r="H16" s="97"/>
    </row>
    <row r="17" spans="1:8" ht="12.75">
      <c r="A17" s="94"/>
      <c r="B17" s="95"/>
      <c r="C17" s="95"/>
      <c r="D17" s="95"/>
      <c r="E17" s="95"/>
      <c r="F17" s="95"/>
      <c r="G17" s="95"/>
      <c r="H17" s="97"/>
    </row>
    <row r="18" spans="1:8" ht="12.75">
      <c r="A18" s="94"/>
      <c r="B18" s="95"/>
      <c r="C18" s="95"/>
      <c r="D18" s="95"/>
      <c r="E18" s="95"/>
      <c r="F18" s="95"/>
      <c r="G18" s="95"/>
      <c r="H18" s="97"/>
    </row>
    <row r="19" spans="1:8" ht="12.75">
      <c r="A19" s="94"/>
      <c r="B19" s="95"/>
      <c r="C19" s="95"/>
      <c r="D19" s="95"/>
      <c r="E19" s="95"/>
      <c r="F19" s="95"/>
      <c r="G19" s="95"/>
      <c r="H19" s="97"/>
    </row>
    <row r="20" spans="1:8" ht="12.75">
      <c r="A20" s="94"/>
      <c r="B20" s="95"/>
      <c r="C20" s="95"/>
      <c r="D20" s="95"/>
      <c r="E20" s="95"/>
      <c r="F20" s="95"/>
      <c r="G20" s="95"/>
      <c r="H20" s="97"/>
    </row>
    <row r="21" spans="1:8" ht="12.75">
      <c r="A21" s="94"/>
      <c r="B21" s="95"/>
      <c r="C21" s="95"/>
      <c r="D21" s="95"/>
      <c r="E21" s="95"/>
      <c r="F21" s="95"/>
      <c r="G21" s="95"/>
      <c r="H21" s="97"/>
    </row>
    <row r="22" spans="1:8" ht="12.75">
      <c r="A22" s="94"/>
      <c r="B22" s="95"/>
      <c r="C22" s="95"/>
      <c r="D22" s="95"/>
      <c r="E22" s="95"/>
      <c r="F22" s="95"/>
      <c r="G22" s="95"/>
      <c r="H22" s="97"/>
    </row>
    <row r="23" spans="1:8" ht="12.75">
      <c r="A23" s="94"/>
      <c r="B23" s="95"/>
      <c r="C23" s="95"/>
      <c r="D23" s="95"/>
      <c r="E23" s="95"/>
      <c r="F23" s="95"/>
      <c r="G23" s="95"/>
      <c r="H23" s="97"/>
    </row>
    <row r="24" spans="1:8" ht="12.75">
      <c r="A24" s="94"/>
      <c r="B24" s="95"/>
      <c r="C24" s="95"/>
      <c r="D24" s="95"/>
      <c r="E24" s="95"/>
      <c r="F24" s="95"/>
      <c r="G24" s="95"/>
      <c r="H24" s="97"/>
    </row>
    <row r="25" spans="1:8" ht="12.75">
      <c r="A25" s="94"/>
      <c r="B25" s="95"/>
      <c r="C25" s="95"/>
      <c r="D25" s="95"/>
      <c r="E25" s="95"/>
      <c r="F25" s="95"/>
      <c r="G25" s="95"/>
      <c r="H25" s="97"/>
    </row>
    <row r="26" spans="1:8" ht="12.75">
      <c r="A26" s="94"/>
      <c r="B26" s="95"/>
      <c r="C26" s="95"/>
      <c r="D26" s="95"/>
      <c r="E26" s="95"/>
      <c r="F26" s="95"/>
      <c r="G26" s="95"/>
      <c r="H26" s="97"/>
    </row>
    <row r="27" spans="1:8" ht="12.75">
      <c r="A27" s="94"/>
      <c r="B27" s="95"/>
      <c r="C27" s="95"/>
      <c r="D27" s="95"/>
      <c r="E27" s="95"/>
      <c r="F27" s="95"/>
      <c r="G27" s="95"/>
      <c r="H27" s="97"/>
    </row>
    <row r="28" spans="1:8" ht="12.75">
      <c r="A28" s="94"/>
      <c r="B28" s="95"/>
      <c r="C28" s="95"/>
      <c r="D28" s="95"/>
      <c r="E28" s="95"/>
      <c r="F28" s="95"/>
      <c r="G28" s="95"/>
      <c r="H28" s="97"/>
    </row>
    <row r="29" spans="1:8" ht="12.75">
      <c r="A29" s="94"/>
      <c r="B29" s="95"/>
      <c r="C29" s="95"/>
      <c r="D29" s="95"/>
      <c r="E29" s="95"/>
      <c r="F29" s="95"/>
      <c r="G29" s="95"/>
      <c r="H29" s="97"/>
    </row>
    <row r="30" spans="1:8" ht="12.75">
      <c r="A30" s="94"/>
      <c r="B30" s="95"/>
      <c r="C30" s="95"/>
      <c r="D30" s="95"/>
      <c r="E30" s="95"/>
      <c r="F30" s="95"/>
      <c r="G30" s="95"/>
      <c r="H30" s="97"/>
    </row>
    <row r="31" spans="1:8" ht="12.75">
      <c r="A31" s="94"/>
      <c r="B31" s="95"/>
      <c r="C31" s="95"/>
      <c r="D31" s="95"/>
      <c r="E31" s="95"/>
      <c r="F31" s="95"/>
      <c r="G31" s="95"/>
      <c r="H31" s="97"/>
    </row>
    <row r="32" spans="1:8" ht="12.75">
      <c r="A32" s="94"/>
      <c r="B32" s="95"/>
      <c r="C32" s="95"/>
      <c r="D32" s="95"/>
      <c r="E32" s="95"/>
      <c r="F32" s="95"/>
      <c r="G32" s="95"/>
      <c r="H32" s="97"/>
    </row>
    <row r="33" spans="1:8" ht="12.75">
      <c r="A33" s="94"/>
      <c r="B33" s="95"/>
      <c r="C33" s="95"/>
      <c r="D33" s="95"/>
      <c r="E33" s="95"/>
      <c r="F33" s="95"/>
      <c r="G33" s="95"/>
      <c r="H33" s="97"/>
    </row>
    <row r="34" spans="1:8" ht="12.75">
      <c r="A34" s="94"/>
      <c r="B34" s="95"/>
      <c r="C34" s="95"/>
      <c r="D34" s="95"/>
      <c r="E34" s="95"/>
      <c r="F34" s="95"/>
      <c r="G34" s="95"/>
      <c r="H34" s="97"/>
    </row>
    <row r="35" spans="1:8" ht="12.75">
      <c r="A35" s="94"/>
      <c r="B35" s="95"/>
      <c r="C35" s="95"/>
      <c r="D35" s="95"/>
      <c r="E35" s="95"/>
      <c r="F35" s="95"/>
      <c r="G35" s="95"/>
      <c r="H35" s="97"/>
    </row>
    <row r="36" spans="1:8" ht="12.75">
      <c r="A36" s="94"/>
      <c r="B36" s="95"/>
      <c r="C36" s="95"/>
      <c r="D36" s="95"/>
      <c r="E36" s="95"/>
      <c r="F36" s="95"/>
      <c r="G36" s="95"/>
      <c r="H36" s="97"/>
    </row>
    <row r="37" spans="1:8" ht="12.75">
      <c r="A37" s="94"/>
      <c r="B37" s="95"/>
      <c r="C37" s="95"/>
      <c r="D37" s="95"/>
      <c r="E37" s="95"/>
      <c r="F37" s="95"/>
      <c r="G37" s="95"/>
      <c r="H37" s="97"/>
    </row>
    <row r="38" spans="1:8" ht="12.75">
      <c r="A38" s="94"/>
      <c r="B38" s="95"/>
      <c r="C38" s="95"/>
      <c r="D38" s="95"/>
      <c r="E38" s="95"/>
      <c r="F38" s="95"/>
      <c r="G38" s="95"/>
      <c r="H38" s="97"/>
    </row>
    <row r="39" spans="1:8" ht="12.75">
      <c r="A39" s="94"/>
      <c r="B39" s="95"/>
      <c r="C39" s="95"/>
      <c r="D39" s="95"/>
      <c r="E39" s="95"/>
      <c r="F39" s="95"/>
      <c r="G39" s="95"/>
      <c r="H39" s="97"/>
    </row>
    <row r="40" spans="1:8" ht="12.75">
      <c r="A40" s="94"/>
      <c r="B40" s="95"/>
      <c r="C40" s="95"/>
      <c r="D40" s="95"/>
      <c r="E40" s="95"/>
      <c r="F40" s="95"/>
      <c r="G40" s="95"/>
      <c r="H40" s="97"/>
    </row>
    <row r="41" spans="1:8" ht="12.75">
      <c r="A41" s="94"/>
      <c r="B41" s="95"/>
      <c r="C41" s="95"/>
      <c r="D41" s="95"/>
      <c r="E41" s="95"/>
      <c r="F41" s="95"/>
      <c r="G41" s="95"/>
      <c r="H41" s="97"/>
    </row>
    <row r="42" spans="1:8" ht="12.75">
      <c r="A42" s="94"/>
      <c r="B42" s="95"/>
      <c r="C42" s="95"/>
      <c r="D42" s="95"/>
      <c r="E42" s="95"/>
      <c r="F42" s="95"/>
      <c r="G42" s="95"/>
      <c r="H42" s="97"/>
    </row>
    <row r="43" spans="1:8" ht="12.75">
      <c r="A43" s="94"/>
      <c r="B43" s="95"/>
      <c r="C43" s="95"/>
      <c r="D43" s="95"/>
      <c r="E43" s="95"/>
      <c r="F43" s="95"/>
      <c r="G43" s="95"/>
      <c r="H43" s="97"/>
    </row>
    <row r="44" spans="1:8" ht="12.75">
      <c r="A44" s="94"/>
      <c r="B44" s="95"/>
      <c r="C44" s="95"/>
      <c r="D44" s="95"/>
      <c r="E44" s="95"/>
      <c r="F44" s="95"/>
      <c r="G44" s="95"/>
      <c r="H44" s="97"/>
    </row>
    <row r="45" spans="1:8" ht="12.75">
      <c r="A45" s="94"/>
      <c r="B45" s="95"/>
      <c r="C45" s="95"/>
      <c r="D45" s="95"/>
      <c r="E45" s="95"/>
      <c r="F45" s="95"/>
      <c r="G45" s="95"/>
      <c r="H45" s="97"/>
    </row>
    <row r="46" spans="1:8" ht="12.75">
      <c r="A46" s="94"/>
      <c r="B46" s="95"/>
      <c r="C46" s="95"/>
      <c r="D46" s="95"/>
      <c r="E46" s="95"/>
      <c r="F46" s="95"/>
      <c r="G46" s="95"/>
      <c r="H46" s="97"/>
    </row>
    <row r="47" spans="1:8" ht="12.75">
      <c r="A47" s="94"/>
      <c r="B47" s="95"/>
      <c r="C47" s="95"/>
      <c r="D47" s="95"/>
      <c r="E47" s="95"/>
      <c r="F47" s="95"/>
      <c r="G47" s="95"/>
      <c r="H47" s="97"/>
    </row>
    <row r="48" spans="1:8" ht="12.75">
      <c r="A48" s="94"/>
      <c r="B48" s="95"/>
      <c r="C48" s="95"/>
      <c r="D48" s="95"/>
      <c r="E48" s="95"/>
      <c r="F48" s="95"/>
      <c r="G48" s="95"/>
      <c r="H48" s="97"/>
    </row>
    <row r="49" spans="1:8" ht="12.75">
      <c r="A49" s="94"/>
      <c r="B49" s="95"/>
      <c r="C49" s="95"/>
      <c r="D49" s="95"/>
      <c r="E49" s="95"/>
      <c r="F49" s="95"/>
      <c r="G49" s="95"/>
      <c r="H49" s="97"/>
    </row>
    <row r="50" spans="1:8" ht="12.75">
      <c r="A50" s="94"/>
      <c r="B50" s="95"/>
      <c r="C50" s="95"/>
      <c r="D50" s="95"/>
      <c r="E50" s="95"/>
      <c r="F50" s="95"/>
      <c r="G50" s="95"/>
      <c r="H50" s="97"/>
    </row>
    <row r="51" spans="1:8" ht="12.75">
      <c r="A51" s="94"/>
      <c r="B51" s="95"/>
      <c r="C51" s="95"/>
      <c r="D51" s="95"/>
      <c r="E51" s="95"/>
      <c r="F51" s="95"/>
      <c r="G51" s="95"/>
      <c r="H51" s="97"/>
    </row>
    <row r="52" spans="1:8" ht="12.75">
      <c r="A52" s="94"/>
      <c r="B52" s="95"/>
      <c r="C52" s="95"/>
      <c r="D52" s="95"/>
      <c r="E52" s="95"/>
      <c r="F52" s="95"/>
      <c r="G52" s="95"/>
      <c r="H52" s="97"/>
    </row>
    <row r="53" spans="1:8" ht="12.75">
      <c r="A53" s="94"/>
      <c r="B53" s="95"/>
      <c r="C53" s="95"/>
      <c r="D53" s="95"/>
      <c r="E53" s="95"/>
      <c r="F53" s="95"/>
      <c r="G53" s="95"/>
      <c r="H53" s="97"/>
    </row>
    <row r="54" spans="1:8" ht="12.75">
      <c r="A54" s="94"/>
      <c r="B54" s="95"/>
      <c r="C54" s="95"/>
      <c r="D54" s="95"/>
      <c r="E54" s="95"/>
      <c r="F54" s="95"/>
      <c r="G54" s="95"/>
      <c r="H54" s="97"/>
    </row>
    <row r="55" spans="1:8" ht="12.75">
      <c r="A55" s="94"/>
      <c r="B55" s="95"/>
      <c r="C55" s="95"/>
      <c r="D55" s="95"/>
      <c r="E55" s="95"/>
      <c r="F55" s="95"/>
      <c r="G55" s="95"/>
      <c r="H55" s="97"/>
    </row>
    <row r="56" spans="1:8" ht="12.75">
      <c r="A56" s="94"/>
      <c r="B56" s="95"/>
      <c r="C56" s="95"/>
      <c r="D56" s="95"/>
      <c r="E56" s="95"/>
      <c r="F56" s="95"/>
      <c r="G56" s="95"/>
      <c r="H56" s="97"/>
    </row>
    <row r="57" spans="1:8" ht="12.75">
      <c r="A57" s="98" t="s">
        <v>37</v>
      </c>
      <c r="B57" s="99"/>
      <c r="C57" s="99"/>
      <c r="D57" s="99"/>
      <c r="E57" s="99"/>
      <c r="F57" s="99"/>
      <c r="G57" s="99"/>
      <c r="H57" s="101"/>
    </row>
  </sheetData>
  <printOptions/>
  <pageMargins left="0.5905511811023623" right="0.3937007874015748" top="0.7874015748031497" bottom="0.5905511811023623" header="0.3937007874015748" footer="0.5118110236220472"/>
  <pageSetup horizontalDpi="600" verticalDpi="600" orientation="portrait" paperSize="9" r:id="rId2"/>
  <headerFooter alignWithMargins="0">
    <oddHeader>&amp;C- 5 -</oddHeader>
  </headerFooter>
  <drawing r:id="rId1"/>
</worksheet>
</file>

<file path=xl/worksheets/sheet6.xml><?xml version="1.0" encoding="utf-8"?>
<worksheet xmlns="http://schemas.openxmlformats.org/spreadsheetml/2006/main" xmlns:r="http://schemas.openxmlformats.org/officeDocument/2006/relationships">
  <dimension ref="A1:H57"/>
  <sheetViews>
    <sheetView workbookViewId="0" topLeftCell="A1">
      <selection activeCell="D61" sqref="D61"/>
    </sheetView>
  </sheetViews>
  <sheetFormatPr defaultColWidth="11.421875" defaultRowHeight="12.75"/>
  <cols>
    <col min="1" max="16384" width="11.421875" style="33" customWidth="1"/>
  </cols>
  <sheetData>
    <row r="1" spans="1:8" ht="12.75">
      <c r="A1" s="141" t="s">
        <v>40</v>
      </c>
      <c r="B1" s="89"/>
      <c r="C1" s="89"/>
      <c r="D1" s="89"/>
      <c r="E1" s="89"/>
      <c r="F1" s="89"/>
      <c r="G1" s="89"/>
      <c r="H1" s="90"/>
    </row>
    <row r="2" spans="1:8" ht="12.75">
      <c r="A2" s="91" t="s">
        <v>39</v>
      </c>
      <c r="B2" s="92"/>
      <c r="C2" s="92"/>
      <c r="D2" s="92"/>
      <c r="E2" s="92"/>
      <c r="F2" s="92"/>
      <c r="G2" s="92"/>
      <c r="H2" s="93"/>
    </row>
    <row r="3" spans="1:8" ht="12.75">
      <c r="A3" s="91" t="s">
        <v>36</v>
      </c>
      <c r="B3" s="92"/>
      <c r="C3" s="92"/>
      <c r="D3" s="92"/>
      <c r="E3" s="92"/>
      <c r="F3" s="92"/>
      <c r="G3" s="92"/>
      <c r="H3" s="93"/>
    </row>
    <row r="4" spans="1:8" ht="12.75">
      <c r="A4" s="94"/>
      <c r="B4" s="95"/>
      <c r="C4" s="95"/>
      <c r="D4" s="95"/>
      <c r="E4" s="95"/>
      <c r="F4" s="95"/>
      <c r="G4" s="95"/>
      <c r="H4" s="97"/>
    </row>
    <row r="5" spans="1:8" ht="12.75">
      <c r="A5" s="94"/>
      <c r="B5" s="95"/>
      <c r="C5" s="95"/>
      <c r="D5" s="95"/>
      <c r="E5" s="95"/>
      <c r="F5" s="95"/>
      <c r="G5" s="95"/>
      <c r="H5" s="97"/>
    </row>
    <row r="6" spans="1:8" ht="12.75">
      <c r="A6" s="94"/>
      <c r="B6" s="95"/>
      <c r="C6" s="95"/>
      <c r="D6" s="95"/>
      <c r="E6" s="95"/>
      <c r="F6" s="95"/>
      <c r="G6" s="95"/>
      <c r="H6" s="97"/>
    </row>
    <row r="7" spans="1:8" ht="12.75">
      <c r="A7" s="94"/>
      <c r="B7" s="95"/>
      <c r="C7" s="95"/>
      <c r="D7" s="95"/>
      <c r="E7" s="95"/>
      <c r="F7" s="95"/>
      <c r="G7" s="95"/>
      <c r="H7" s="97"/>
    </row>
    <row r="8" spans="1:8" ht="12.75">
      <c r="A8" s="94"/>
      <c r="B8" s="95"/>
      <c r="C8" s="95"/>
      <c r="D8" s="95"/>
      <c r="E8" s="95"/>
      <c r="F8" s="95"/>
      <c r="G8" s="95"/>
      <c r="H8" s="97"/>
    </row>
    <row r="9" spans="1:8" ht="12.75">
      <c r="A9" s="94"/>
      <c r="B9" s="95"/>
      <c r="C9" s="95"/>
      <c r="D9" s="95"/>
      <c r="E9" s="95"/>
      <c r="F9" s="95"/>
      <c r="G9" s="95"/>
      <c r="H9" s="97"/>
    </row>
    <row r="10" spans="1:8" ht="12.75">
      <c r="A10" s="94"/>
      <c r="B10" s="95"/>
      <c r="C10" s="95"/>
      <c r="D10" s="95"/>
      <c r="E10" s="95"/>
      <c r="F10" s="95"/>
      <c r="G10" s="95"/>
      <c r="H10" s="97"/>
    </row>
    <row r="11" spans="1:8" ht="12.75">
      <c r="A11" s="94"/>
      <c r="B11" s="95"/>
      <c r="C11" s="95"/>
      <c r="D11" s="95"/>
      <c r="E11" s="95"/>
      <c r="F11" s="95"/>
      <c r="G11" s="95"/>
      <c r="H11" s="97"/>
    </row>
    <row r="12" spans="1:8" ht="12.75">
      <c r="A12" s="94"/>
      <c r="B12" s="95"/>
      <c r="C12" s="95"/>
      <c r="D12" s="95"/>
      <c r="E12" s="95"/>
      <c r="F12" s="95"/>
      <c r="G12" s="95"/>
      <c r="H12" s="97"/>
    </row>
    <row r="13" spans="1:8" ht="12.75">
      <c r="A13" s="94"/>
      <c r="B13" s="95"/>
      <c r="C13" s="95"/>
      <c r="D13" s="95"/>
      <c r="E13" s="95"/>
      <c r="F13" s="95"/>
      <c r="G13" s="95"/>
      <c r="H13" s="97"/>
    </row>
    <row r="14" spans="1:8" ht="12.75">
      <c r="A14" s="94"/>
      <c r="B14" s="95"/>
      <c r="C14" s="95"/>
      <c r="D14" s="95"/>
      <c r="E14" s="95"/>
      <c r="F14" s="95"/>
      <c r="G14" s="95"/>
      <c r="H14" s="97"/>
    </row>
    <row r="15" spans="1:8" ht="12.75">
      <c r="A15" s="94"/>
      <c r="B15" s="95"/>
      <c r="C15" s="95"/>
      <c r="D15" s="95"/>
      <c r="E15" s="95"/>
      <c r="F15" s="95"/>
      <c r="G15" s="95"/>
      <c r="H15" s="97"/>
    </row>
    <row r="16" spans="1:8" ht="12.75">
      <c r="A16" s="94"/>
      <c r="B16" s="95"/>
      <c r="C16" s="95"/>
      <c r="D16" s="95"/>
      <c r="E16" s="95"/>
      <c r="F16" s="95"/>
      <c r="G16" s="95"/>
      <c r="H16" s="97"/>
    </row>
    <row r="17" spans="1:8" ht="12.75">
      <c r="A17" s="94"/>
      <c r="B17" s="95"/>
      <c r="C17" s="95"/>
      <c r="D17" s="95"/>
      <c r="E17" s="95"/>
      <c r="F17" s="95"/>
      <c r="G17" s="95"/>
      <c r="H17" s="97"/>
    </row>
    <row r="18" spans="1:8" ht="12.75">
      <c r="A18" s="94"/>
      <c r="B18" s="95"/>
      <c r="C18" s="95"/>
      <c r="D18" s="95"/>
      <c r="E18" s="95"/>
      <c r="F18" s="95"/>
      <c r="G18" s="95"/>
      <c r="H18" s="97"/>
    </row>
    <row r="19" spans="1:8" ht="12.75">
      <c r="A19" s="94"/>
      <c r="B19" s="95"/>
      <c r="C19" s="95"/>
      <c r="D19" s="95"/>
      <c r="E19" s="95"/>
      <c r="F19" s="95"/>
      <c r="G19" s="95"/>
      <c r="H19" s="97"/>
    </row>
    <row r="20" spans="1:8" ht="12.75">
      <c r="A20" s="94"/>
      <c r="B20" s="95"/>
      <c r="C20" s="95"/>
      <c r="D20" s="95"/>
      <c r="E20" s="95"/>
      <c r="F20" s="95"/>
      <c r="G20" s="95"/>
      <c r="H20" s="97"/>
    </row>
    <row r="21" spans="1:8" ht="12.75">
      <c r="A21" s="94"/>
      <c r="B21" s="95"/>
      <c r="C21" s="95"/>
      <c r="D21" s="95"/>
      <c r="E21" s="95"/>
      <c r="F21" s="95"/>
      <c r="G21" s="95"/>
      <c r="H21" s="97"/>
    </row>
    <row r="22" spans="1:8" ht="12.75">
      <c r="A22" s="94"/>
      <c r="B22" s="95"/>
      <c r="C22" s="95"/>
      <c r="D22" s="95"/>
      <c r="E22" s="95"/>
      <c r="F22" s="95"/>
      <c r="G22" s="95"/>
      <c r="H22" s="97"/>
    </row>
    <row r="23" spans="1:8" ht="12.75">
      <c r="A23" s="94"/>
      <c r="B23" s="95"/>
      <c r="C23" s="95"/>
      <c r="D23" s="95"/>
      <c r="E23" s="95"/>
      <c r="F23" s="95"/>
      <c r="G23" s="95"/>
      <c r="H23" s="97"/>
    </row>
    <row r="24" spans="1:8" ht="12.75">
      <c r="A24" s="94"/>
      <c r="B24" s="95"/>
      <c r="C24" s="95"/>
      <c r="D24" s="95"/>
      <c r="E24" s="95"/>
      <c r="F24" s="95"/>
      <c r="G24" s="95"/>
      <c r="H24" s="97"/>
    </row>
    <row r="25" spans="1:8" ht="12.75">
      <c r="A25" s="94"/>
      <c r="B25" s="95"/>
      <c r="C25" s="95"/>
      <c r="D25" s="95"/>
      <c r="E25" s="95"/>
      <c r="F25" s="95"/>
      <c r="G25" s="95"/>
      <c r="H25" s="97"/>
    </row>
    <row r="26" spans="1:8" ht="12.75">
      <c r="A26" s="94"/>
      <c r="B26" s="95"/>
      <c r="C26" s="95"/>
      <c r="D26" s="95"/>
      <c r="E26" s="95"/>
      <c r="F26" s="95"/>
      <c r="G26" s="95"/>
      <c r="H26" s="97"/>
    </row>
    <row r="27" spans="1:8" ht="12.75">
      <c r="A27" s="94"/>
      <c r="B27" s="95"/>
      <c r="C27" s="95"/>
      <c r="D27" s="95"/>
      <c r="E27" s="95"/>
      <c r="F27" s="95"/>
      <c r="G27" s="95"/>
      <c r="H27" s="97"/>
    </row>
    <row r="28" spans="1:8" ht="12.75">
      <c r="A28" s="94"/>
      <c r="B28" s="95"/>
      <c r="C28" s="95"/>
      <c r="D28" s="95"/>
      <c r="E28" s="95"/>
      <c r="F28" s="95"/>
      <c r="G28" s="95"/>
      <c r="H28" s="97"/>
    </row>
    <row r="29" spans="1:8" ht="12.75">
      <c r="A29" s="94"/>
      <c r="B29" s="95"/>
      <c r="C29" s="95"/>
      <c r="D29" s="95"/>
      <c r="E29" s="95"/>
      <c r="F29" s="95"/>
      <c r="G29" s="95"/>
      <c r="H29" s="97"/>
    </row>
    <row r="30" spans="1:8" ht="12.75">
      <c r="A30" s="94"/>
      <c r="B30" s="95"/>
      <c r="C30" s="95"/>
      <c r="D30" s="95"/>
      <c r="E30" s="95"/>
      <c r="F30" s="95"/>
      <c r="G30" s="95"/>
      <c r="H30" s="97"/>
    </row>
    <row r="31" spans="1:8" ht="12.75">
      <c r="A31" s="94"/>
      <c r="B31" s="95"/>
      <c r="C31" s="95"/>
      <c r="D31" s="95"/>
      <c r="E31" s="95"/>
      <c r="F31" s="95"/>
      <c r="G31" s="95"/>
      <c r="H31" s="97"/>
    </row>
    <row r="32" spans="1:8" ht="12.75">
      <c r="A32" s="94"/>
      <c r="B32" s="95"/>
      <c r="C32" s="95"/>
      <c r="D32" s="95"/>
      <c r="E32" s="95"/>
      <c r="F32" s="95"/>
      <c r="G32" s="95"/>
      <c r="H32" s="97"/>
    </row>
    <row r="33" spans="1:8" ht="12.75">
      <c r="A33" s="94"/>
      <c r="B33" s="95"/>
      <c r="C33" s="95"/>
      <c r="D33" s="95"/>
      <c r="E33" s="95"/>
      <c r="F33" s="95"/>
      <c r="G33" s="95"/>
      <c r="H33" s="97"/>
    </row>
    <row r="34" spans="1:8" ht="12.75">
      <c r="A34" s="94"/>
      <c r="B34" s="95"/>
      <c r="C34" s="95"/>
      <c r="D34" s="95"/>
      <c r="E34" s="95"/>
      <c r="F34" s="95"/>
      <c r="G34" s="95"/>
      <c r="H34" s="97"/>
    </row>
    <row r="35" spans="1:8" ht="12.75">
      <c r="A35" s="94"/>
      <c r="B35" s="95"/>
      <c r="C35" s="95"/>
      <c r="D35" s="95"/>
      <c r="E35" s="95"/>
      <c r="F35" s="95"/>
      <c r="G35" s="95"/>
      <c r="H35" s="97"/>
    </row>
    <row r="36" spans="1:8" ht="12.75">
      <c r="A36" s="94"/>
      <c r="B36" s="95"/>
      <c r="C36" s="95"/>
      <c r="D36" s="95"/>
      <c r="E36" s="95"/>
      <c r="F36" s="95"/>
      <c r="G36" s="95"/>
      <c r="H36" s="97"/>
    </row>
    <row r="37" spans="1:8" ht="12.75">
      <c r="A37" s="94"/>
      <c r="B37" s="95"/>
      <c r="C37" s="95"/>
      <c r="D37" s="95"/>
      <c r="E37" s="95"/>
      <c r="F37" s="95"/>
      <c r="G37" s="95"/>
      <c r="H37" s="97"/>
    </row>
    <row r="38" spans="1:8" ht="12.75">
      <c r="A38" s="94"/>
      <c r="B38" s="95"/>
      <c r="C38" s="95"/>
      <c r="D38" s="95"/>
      <c r="E38" s="95"/>
      <c r="F38" s="95"/>
      <c r="G38" s="95"/>
      <c r="H38" s="97"/>
    </row>
    <row r="39" spans="1:8" ht="12.75">
      <c r="A39" s="94"/>
      <c r="B39" s="95"/>
      <c r="C39" s="95"/>
      <c r="D39" s="95"/>
      <c r="E39" s="95"/>
      <c r="F39" s="95"/>
      <c r="G39" s="95"/>
      <c r="H39" s="97"/>
    </row>
    <row r="40" spans="1:8" ht="12.75">
      <c r="A40" s="94"/>
      <c r="B40" s="95"/>
      <c r="C40" s="95"/>
      <c r="D40" s="95"/>
      <c r="E40" s="95"/>
      <c r="F40" s="95"/>
      <c r="G40" s="95"/>
      <c r="H40" s="97"/>
    </row>
    <row r="41" spans="1:8" ht="12.75">
      <c r="A41" s="94"/>
      <c r="B41" s="95"/>
      <c r="C41" s="95"/>
      <c r="D41" s="95"/>
      <c r="E41" s="95"/>
      <c r="F41" s="95"/>
      <c r="G41" s="95"/>
      <c r="H41" s="97"/>
    </row>
    <row r="42" spans="1:8" ht="12.75">
      <c r="A42" s="94"/>
      <c r="B42" s="95"/>
      <c r="C42" s="95"/>
      <c r="D42" s="95"/>
      <c r="E42" s="95"/>
      <c r="F42" s="95"/>
      <c r="G42" s="95"/>
      <c r="H42" s="97"/>
    </row>
    <row r="43" spans="1:8" ht="12.75">
      <c r="A43" s="94"/>
      <c r="B43" s="95"/>
      <c r="C43" s="95"/>
      <c r="D43" s="95"/>
      <c r="E43" s="95"/>
      <c r="F43" s="95"/>
      <c r="G43" s="95"/>
      <c r="H43" s="97"/>
    </row>
    <row r="44" spans="1:8" ht="12.75">
      <c r="A44" s="94"/>
      <c r="B44" s="95"/>
      <c r="C44" s="95"/>
      <c r="D44" s="95"/>
      <c r="E44" s="95"/>
      <c r="F44" s="95"/>
      <c r="G44" s="95"/>
      <c r="H44" s="97"/>
    </row>
    <row r="45" spans="1:8" ht="12.75">
      <c r="A45" s="94"/>
      <c r="B45" s="95"/>
      <c r="C45" s="95"/>
      <c r="D45" s="95"/>
      <c r="E45" s="95"/>
      <c r="F45" s="95"/>
      <c r="G45" s="95"/>
      <c r="H45" s="97"/>
    </row>
    <row r="46" spans="1:8" ht="12.75">
      <c r="A46" s="94"/>
      <c r="B46" s="95"/>
      <c r="C46" s="95"/>
      <c r="D46" s="95"/>
      <c r="E46" s="95"/>
      <c r="F46" s="95"/>
      <c r="G46" s="95"/>
      <c r="H46" s="97"/>
    </row>
    <row r="47" spans="1:8" ht="12.75">
      <c r="A47" s="94"/>
      <c r="B47" s="95"/>
      <c r="C47" s="95"/>
      <c r="D47" s="95"/>
      <c r="E47" s="95"/>
      <c r="F47" s="95"/>
      <c r="G47" s="95"/>
      <c r="H47" s="97"/>
    </row>
    <row r="48" spans="1:8" ht="12.75">
      <c r="A48" s="94"/>
      <c r="B48" s="95"/>
      <c r="C48" s="95"/>
      <c r="D48" s="95"/>
      <c r="E48" s="95"/>
      <c r="F48" s="95"/>
      <c r="G48" s="95"/>
      <c r="H48" s="97"/>
    </row>
    <row r="49" spans="1:8" ht="12.75">
      <c r="A49" s="94"/>
      <c r="B49" s="95"/>
      <c r="C49" s="95"/>
      <c r="D49" s="95"/>
      <c r="E49" s="95"/>
      <c r="F49" s="95"/>
      <c r="G49" s="95"/>
      <c r="H49" s="97"/>
    </row>
    <row r="50" spans="1:8" ht="12.75">
      <c r="A50" s="94"/>
      <c r="B50" s="95"/>
      <c r="C50" s="95"/>
      <c r="D50" s="95"/>
      <c r="E50" s="95"/>
      <c r="F50" s="95"/>
      <c r="G50" s="95"/>
      <c r="H50" s="97"/>
    </row>
    <row r="51" spans="1:8" ht="12.75">
      <c r="A51" s="94"/>
      <c r="B51" s="95"/>
      <c r="C51" s="95"/>
      <c r="D51" s="95"/>
      <c r="E51" s="95"/>
      <c r="F51" s="95"/>
      <c r="G51" s="95"/>
      <c r="H51" s="97"/>
    </row>
    <row r="52" spans="1:8" ht="12.75">
      <c r="A52" s="94"/>
      <c r="B52" s="95"/>
      <c r="C52" s="95"/>
      <c r="D52" s="95"/>
      <c r="E52" s="95"/>
      <c r="F52" s="95"/>
      <c r="G52" s="95"/>
      <c r="H52" s="97"/>
    </row>
    <row r="53" spans="1:8" ht="12.75">
      <c r="A53" s="94"/>
      <c r="B53" s="95"/>
      <c r="C53" s="95"/>
      <c r="D53" s="95"/>
      <c r="E53" s="95"/>
      <c r="F53" s="95"/>
      <c r="G53" s="95"/>
      <c r="H53" s="97"/>
    </row>
    <row r="54" spans="1:8" ht="12.75">
      <c r="A54" s="94"/>
      <c r="B54" s="95"/>
      <c r="C54" s="95"/>
      <c r="D54" s="95"/>
      <c r="E54" s="95"/>
      <c r="F54" s="95"/>
      <c r="G54" s="95"/>
      <c r="H54" s="97"/>
    </row>
    <row r="55" spans="1:8" ht="12.75">
      <c r="A55" s="94"/>
      <c r="B55" s="95"/>
      <c r="C55" s="95"/>
      <c r="D55" s="95"/>
      <c r="E55" s="95"/>
      <c r="F55" s="95"/>
      <c r="G55" s="95"/>
      <c r="H55" s="97"/>
    </row>
    <row r="56" spans="1:8" ht="12.75">
      <c r="A56" s="94"/>
      <c r="B56" s="95"/>
      <c r="C56" s="95"/>
      <c r="D56" s="95"/>
      <c r="E56" s="95"/>
      <c r="F56" s="95"/>
      <c r="G56" s="95"/>
      <c r="H56" s="97"/>
    </row>
    <row r="57" spans="1:8" ht="12.75">
      <c r="A57" s="98" t="s">
        <v>37</v>
      </c>
      <c r="B57" s="99"/>
      <c r="C57" s="99"/>
      <c r="D57" s="99"/>
      <c r="E57" s="99"/>
      <c r="F57" s="99"/>
      <c r="G57" s="99"/>
      <c r="H57" s="101"/>
    </row>
  </sheetData>
  <printOptions/>
  <pageMargins left="0.5905511811023623" right="0.3937007874015748" top="0.7874015748031497" bottom="0.5905511811023623" header="0.3937007874015748" footer="0.5118110236220472"/>
  <pageSetup horizontalDpi="600" verticalDpi="600" orientation="portrait" paperSize="9" r:id="rId2"/>
  <headerFooter alignWithMargins="0">
    <oddHeader>&amp;C- 6 -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H56" sqref="H56"/>
    </sheetView>
  </sheetViews>
  <sheetFormatPr defaultColWidth="11.421875" defaultRowHeight="12.75"/>
  <cols>
    <col min="1" max="16384" width="11.421875" style="33" customWidth="1"/>
  </cols>
  <sheetData>
    <row r="1" spans="1:8" ht="12.75">
      <c r="A1" s="141" t="s">
        <v>40</v>
      </c>
      <c r="B1" s="89"/>
      <c r="C1" s="89"/>
      <c r="D1" s="89"/>
      <c r="E1" s="89"/>
      <c r="F1" s="89"/>
      <c r="G1" s="89"/>
      <c r="H1" s="90"/>
    </row>
    <row r="2" spans="1:8" ht="12.75">
      <c r="A2" s="91" t="s">
        <v>39</v>
      </c>
      <c r="B2" s="92"/>
      <c r="C2" s="92"/>
      <c r="D2" s="92"/>
      <c r="E2" s="92"/>
      <c r="F2" s="92"/>
      <c r="G2" s="92"/>
      <c r="H2" s="93"/>
    </row>
    <row r="3" spans="1:8" ht="12.75">
      <c r="A3" s="91" t="s">
        <v>36</v>
      </c>
      <c r="B3" s="92"/>
      <c r="C3" s="92"/>
      <c r="D3" s="92"/>
      <c r="E3" s="92"/>
      <c r="F3" s="92"/>
      <c r="G3" s="92"/>
      <c r="H3" s="93"/>
    </row>
    <row r="4" spans="1:8" ht="12.75">
      <c r="A4" s="94"/>
      <c r="B4" s="95"/>
      <c r="C4" s="95"/>
      <c r="D4" s="95"/>
      <c r="E4" s="95"/>
      <c r="F4" s="95"/>
      <c r="G4" s="95"/>
      <c r="H4" s="97"/>
    </row>
    <row r="5" spans="1:8" ht="12.75">
      <c r="A5" s="94"/>
      <c r="B5" s="95"/>
      <c r="C5" s="95"/>
      <c r="D5" s="95"/>
      <c r="E5" s="95"/>
      <c r="F5" s="95"/>
      <c r="G5" s="95"/>
      <c r="H5" s="97"/>
    </row>
    <row r="6" spans="1:8" ht="12.75">
      <c r="A6" s="94"/>
      <c r="B6" s="95"/>
      <c r="C6" s="95"/>
      <c r="D6" s="95"/>
      <c r="E6" s="95"/>
      <c r="F6" s="95"/>
      <c r="G6" s="95"/>
      <c r="H6" s="97"/>
    </row>
    <row r="7" spans="1:8" ht="12.75">
      <c r="A7" s="94"/>
      <c r="B7" s="95"/>
      <c r="C7" s="95"/>
      <c r="D7" s="95"/>
      <c r="E7" s="95"/>
      <c r="F7" s="95"/>
      <c r="G7" s="95"/>
      <c r="H7" s="97"/>
    </row>
    <row r="8" spans="1:8" ht="12.75">
      <c r="A8" s="94"/>
      <c r="B8" s="95"/>
      <c r="C8" s="95"/>
      <c r="D8" s="95"/>
      <c r="E8" s="95"/>
      <c r="F8" s="95"/>
      <c r="G8" s="95"/>
      <c r="H8" s="97"/>
    </row>
    <row r="9" spans="1:8" ht="12.75">
      <c r="A9" s="94"/>
      <c r="B9" s="95"/>
      <c r="C9" s="95"/>
      <c r="D9" s="95"/>
      <c r="E9" s="95"/>
      <c r="F9" s="95"/>
      <c r="G9" s="95"/>
      <c r="H9" s="97"/>
    </row>
    <row r="10" spans="1:8" ht="12.75">
      <c r="A10" s="94"/>
      <c r="B10" s="95"/>
      <c r="C10" s="95"/>
      <c r="D10" s="95"/>
      <c r="E10" s="95"/>
      <c r="F10" s="95"/>
      <c r="G10" s="95"/>
      <c r="H10" s="97"/>
    </row>
    <row r="11" spans="1:8" ht="12.75">
      <c r="A11" s="94"/>
      <c r="B11" s="95"/>
      <c r="C11" s="95"/>
      <c r="D11" s="95"/>
      <c r="E11" s="95"/>
      <c r="F11" s="95"/>
      <c r="G11" s="95"/>
      <c r="H11" s="97"/>
    </row>
    <row r="12" spans="1:8" ht="12.75">
      <c r="A12" s="94"/>
      <c r="B12" s="95"/>
      <c r="C12" s="95"/>
      <c r="D12" s="95"/>
      <c r="E12" s="95"/>
      <c r="F12" s="95"/>
      <c r="G12" s="95"/>
      <c r="H12" s="97"/>
    </row>
    <row r="13" spans="1:8" ht="12.75">
      <c r="A13" s="94"/>
      <c r="B13" s="95"/>
      <c r="C13" s="95"/>
      <c r="D13" s="95"/>
      <c r="E13" s="95"/>
      <c r="F13" s="95"/>
      <c r="G13" s="95"/>
      <c r="H13" s="97"/>
    </row>
    <row r="14" spans="1:8" ht="12.75">
      <c r="A14" s="94"/>
      <c r="B14" s="95"/>
      <c r="C14" s="95"/>
      <c r="D14" s="95"/>
      <c r="E14" s="95"/>
      <c r="F14" s="95"/>
      <c r="G14" s="95"/>
      <c r="H14" s="97"/>
    </row>
    <row r="15" spans="1:8" ht="12.75">
      <c r="A15" s="94"/>
      <c r="B15" s="95"/>
      <c r="C15" s="95"/>
      <c r="D15" s="95"/>
      <c r="E15" s="95"/>
      <c r="F15" s="95"/>
      <c r="G15" s="95"/>
      <c r="H15" s="97"/>
    </row>
    <row r="16" spans="1:8" ht="12.75">
      <c r="A16" s="94"/>
      <c r="B16" s="95"/>
      <c r="C16" s="95"/>
      <c r="D16" s="95"/>
      <c r="E16" s="95"/>
      <c r="F16" s="95"/>
      <c r="G16" s="95"/>
      <c r="H16" s="97"/>
    </row>
    <row r="17" spans="1:8" ht="12.75">
      <c r="A17" s="94"/>
      <c r="B17" s="95"/>
      <c r="C17" s="95"/>
      <c r="D17" s="95"/>
      <c r="E17" s="95"/>
      <c r="F17" s="95"/>
      <c r="G17" s="95"/>
      <c r="H17" s="97"/>
    </row>
    <row r="18" spans="1:8" ht="12.75">
      <c r="A18" s="94"/>
      <c r="B18" s="95"/>
      <c r="C18" s="95"/>
      <c r="D18" s="95"/>
      <c r="E18" s="95"/>
      <c r="F18" s="95"/>
      <c r="G18" s="95"/>
      <c r="H18" s="97"/>
    </row>
    <row r="19" spans="1:8" ht="12.75">
      <c r="A19" s="94"/>
      <c r="B19" s="95"/>
      <c r="C19" s="95"/>
      <c r="D19" s="95"/>
      <c r="E19" s="95"/>
      <c r="F19" s="95"/>
      <c r="G19" s="95"/>
      <c r="H19" s="97"/>
    </row>
    <row r="20" spans="1:8" ht="12.75">
      <c r="A20" s="94"/>
      <c r="B20" s="95"/>
      <c r="C20" s="95"/>
      <c r="D20" s="95"/>
      <c r="E20" s="95"/>
      <c r="F20" s="95"/>
      <c r="G20" s="95"/>
      <c r="H20" s="97"/>
    </row>
    <row r="21" spans="1:8" ht="12.75">
      <c r="A21" s="94"/>
      <c r="B21" s="95"/>
      <c r="C21" s="95"/>
      <c r="D21" s="95"/>
      <c r="E21" s="95"/>
      <c r="F21" s="95"/>
      <c r="G21" s="95"/>
      <c r="H21" s="97"/>
    </row>
    <row r="22" spans="1:8" ht="12.75">
      <c r="A22" s="94"/>
      <c r="B22" s="95"/>
      <c r="C22" s="95"/>
      <c r="D22" s="95"/>
      <c r="E22" s="95"/>
      <c r="F22" s="95"/>
      <c r="G22" s="95"/>
      <c r="H22" s="97"/>
    </row>
    <row r="23" spans="1:8" ht="12.75">
      <c r="A23" s="94"/>
      <c r="B23" s="95"/>
      <c r="C23" s="95"/>
      <c r="D23" s="95"/>
      <c r="E23" s="95"/>
      <c r="F23" s="95"/>
      <c r="G23" s="95"/>
      <c r="H23" s="97"/>
    </row>
    <row r="24" spans="1:8" ht="12.75">
      <c r="A24" s="94"/>
      <c r="B24" s="95"/>
      <c r="C24" s="95"/>
      <c r="D24" s="95"/>
      <c r="E24" s="95"/>
      <c r="F24" s="95"/>
      <c r="G24" s="95"/>
      <c r="H24" s="97"/>
    </row>
    <row r="25" spans="1:8" ht="12.75">
      <c r="A25" s="94"/>
      <c r="B25" s="95"/>
      <c r="C25" s="95"/>
      <c r="D25" s="95"/>
      <c r="E25" s="95"/>
      <c r="F25" s="95"/>
      <c r="G25" s="95"/>
      <c r="H25" s="97"/>
    </row>
    <row r="26" spans="1:8" ht="12.75">
      <c r="A26" s="94"/>
      <c r="B26" s="95"/>
      <c r="C26" s="95"/>
      <c r="D26" s="95"/>
      <c r="E26" s="95"/>
      <c r="F26" s="95"/>
      <c r="G26" s="95"/>
      <c r="H26" s="97"/>
    </row>
    <row r="27" spans="1:8" ht="12.75">
      <c r="A27" s="94"/>
      <c r="B27" s="95"/>
      <c r="C27" s="95"/>
      <c r="D27" s="95"/>
      <c r="E27" s="95"/>
      <c r="F27" s="95"/>
      <c r="G27" s="95"/>
      <c r="H27" s="97"/>
    </row>
    <row r="28" spans="1:8" ht="12.75">
      <c r="A28" s="94"/>
      <c r="B28" s="95"/>
      <c r="C28" s="95"/>
      <c r="D28" s="95"/>
      <c r="E28" s="95"/>
      <c r="F28" s="95"/>
      <c r="G28" s="95"/>
      <c r="H28" s="97"/>
    </row>
    <row r="29" spans="1:8" ht="12.75">
      <c r="A29" s="94"/>
      <c r="B29" s="95"/>
      <c r="C29" s="95"/>
      <c r="D29" s="95"/>
      <c r="E29" s="95"/>
      <c r="F29" s="95"/>
      <c r="G29" s="95"/>
      <c r="H29" s="97"/>
    </row>
    <row r="30" spans="1:8" ht="12.75">
      <c r="A30" s="94"/>
      <c r="B30" s="95"/>
      <c r="C30" s="95"/>
      <c r="D30" s="95"/>
      <c r="E30" s="95"/>
      <c r="F30" s="95"/>
      <c r="G30" s="95"/>
      <c r="H30" s="97"/>
    </row>
    <row r="31" spans="1:8" ht="12.75">
      <c r="A31" s="94"/>
      <c r="B31" s="95"/>
      <c r="C31" s="95"/>
      <c r="D31" s="95"/>
      <c r="E31" s="95"/>
      <c r="F31" s="95"/>
      <c r="G31" s="95"/>
      <c r="H31" s="97"/>
    </row>
    <row r="32" spans="1:8" ht="12.75">
      <c r="A32" s="138"/>
      <c r="B32" s="92"/>
      <c r="C32" s="92"/>
      <c r="D32" s="92"/>
      <c r="E32" s="92"/>
      <c r="F32" s="92"/>
      <c r="G32" s="92"/>
      <c r="H32" s="93"/>
    </row>
    <row r="33" spans="1:8" ht="12.75">
      <c r="A33" s="91" t="s">
        <v>36</v>
      </c>
      <c r="B33" s="92"/>
      <c r="C33" s="92"/>
      <c r="D33" s="92"/>
      <c r="E33" s="92"/>
      <c r="F33" s="92"/>
      <c r="G33" s="92"/>
      <c r="H33" s="93"/>
    </row>
    <row r="34" spans="1:8" ht="12.75">
      <c r="A34" s="94"/>
      <c r="B34" s="95"/>
      <c r="C34" s="95"/>
      <c r="D34" s="95"/>
      <c r="E34" s="95"/>
      <c r="F34" s="95"/>
      <c r="G34" s="95"/>
      <c r="H34" s="97"/>
    </row>
    <row r="35" spans="1:8" ht="12.75">
      <c r="A35" s="94"/>
      <c r="B35" s="95"/>
      <c r="C35" s="95"/>
      <c r="D35" s="95"/>
      <c r="E35" s="95"/>
      <c r="F35" s="95"/>
      <c r="G35" s="95"/>
      <c r="H35" s="97"/>
    </row>
    <row r="36" spans="1:8" ht="12.75">
      <c r="A36" s="94"/>
      <c r="B36" s="95"/>
      <c r="C36" s="95"/>
      <c r="D36" s="95"/>
      <c r="E36" s="95"/>
      <c r="F36" s="95"/>
      <c r="G36" s="95"/>
      <c r="H36" s="97"/>
    </row>
    <row r="37" spans="1:8" ht="12.75">
      <c r="A37" s="94"/>
      <c r="B37" s="95"/>
      <c r="C37" s="95"/>
      <c r="D37" s="95"/>
      <c r="E37" s="95"/>
      <c r="F37" s="95"/>
      <c r="G37" s="95"/>
      <c r="H37" s="97"/>
    </row>
    <row r="38" spans="1:8" ht="12.75">
      <c r="A38" s="94"/>
      <c r="B38" s="95"/>
      <c r="C38" s="95"/>
      <c r="D38" s="95"/>
      <c r="E38" s="95"/>
      <c r="F38" s="95"/>
      <c r="G38" s="95"/>
      <c r="H38" s="97"/>
    </row>
    <row r="39" spans="1:8" ht="12.75">
      <c r="A39" s="94"/>
      <c r="B39" s="95"/>
      <c r="C39" s="95"/>
      <c r="D39" s="95"/>
      <c r="E39" s="95"/>
      <c r="F39" s="95"/>
      <c r="G39" s="95"/>
      <c r="H39" s="97"/>
    </row>
    <row r="40" spans="1:8" ht="12.75">
      <c r="A40" s="94"/>
      <c r="B40" s="95"/>
      <c r="C40" s="95"/>
      <c r="D40" s="95"/>
      <c r="E40" s="95"/>
      <c r="F40" s="95"/>
      <c r="G40" s="95"/>
      <c r="H40" s="97"/>
    </row>
    <row r="41" spans="1:8" ht="12.75">
      <c r="A41" s="94"/>
      <c r="B41" s="95"/>
      <c r="C41" s="95"/>
      <c r="D41" s="95"/>
      <c r="E41" s="95"/>
      <c r="F41" s="95"/>
      <c r="G41" s="95"/>
      <c r="H41" s="97"/>
    </row>
    <row r="42" spans="1:8" ht="12.75">
      <c r="A42" s="94"/>
      <c r="B42" s="95"/>
      <c r="C42" s="95"/>
      <c r="D42" s="95"/>
      <c r="E42" s="95"/>
      <c r="F42" s="95"/>
      <c r="G42" s="95"/>
      <c r="H42" s="97"/>
    </row>
    <row r="43" spans="1:8" ht="12.75">
      <c r="A43" s="94"/>
      <c r="B43" s="95"/>
      <c r="C43" s="95"/>
      <c r="D43" s="95"/>
      <c r="E43" s="95"/>
      <c r="F43" s="95"/>
      <c r="G43" s="95"/>
      <c r="H43" s="97"/>
    </row>
    <row r="44" spans="1:8" ht="12.75">
      <c r="A44" s="94"/>
      <c r="B44" s="95"/>
      <c r="C44" s="95"/>
      <c r="D44" s="95"/>
      <c r="E44" s="95"/>
      <c r="F44" s="95"/>
      <c r="G44" s="95"/>
      <c r="H44" s="97"/>
    </row>
    <row r="45" spans="1:8" ht="12.75">
      <c r="A45" s="94"/>
      <c r="B45" s="95"/>
      <c r="C45" s="95"/>
      <c r="D45" s="95"/>
      <c r="E45" s="95"/>
      <c r="F45" s="95"/>
      <c r="G45" s="95"/>
      <c r="H45" s="97"/>
    </row>
    <row r="46" spans="1:8" ht="12.75">
      <c r="A46" s="94"/>
      <c r="B46" s="95"/>
      <c r="C46" s="95"/>
      <c r="D46" s="95"/>
      <c r="E46" s="95"/>
      <c r="F46" s="95"/>
      <c r="G46" s="95"/>
      <c r="H46" s="97"/>
    </row>
    <row r="47" spans="1:8" ht="12.75">
      <c r="A47" s="94"/>
      <c r="B47" s="95"/>
      <c r="C47" s="95"/>
      <c r="D47" s="95"/>
      <c r="E47" s="95"/>
      <c r="F47" s="95"/>
      <c r="G47" s="95"/>
      <c r="H47" s="97"/>
    </row>
    <row r="48" spans="1:8" ht="12.75">
      <c r="A48" s="94"/>
      <c r="B48" s="95"/>
      <c r="C48" s="95"/>
      <c r="D48" s="95"/>
      <c r="E48" s="95"/>
      <c r="F48" s="95"/>
      <c r="G48" s="95"/>
      <c r="H48" s="97"/>
    </row>
    <row r="49" spans="1:8" ht="12.75">
      <c r="A49" s="94"/>
      <c r="B49" s="95"/>
      <c r="C49" s="95"/>
      <c r="D49" s="95"/>
      <c r="E49" s="95"/>
      <c r="F49" s="95"/>
      <c r="G49" s="95"/>
      <c r="H49" s="97"/>
    </row>
    <row r="50" spans="1:8" ht="12.75">
      <c r="A50" s="94"/>
      <c r="B50" s="95"/>
      <c r="C50" s="95"/>
      <c r="D50" s="95"/>
      <c r="E50" s="95"/>
      <c r="F50" s="95"/>
      <c r="G50" s="95"/>
      <c r="H50" s="97"/>
    </row>
    <row r="51" spans="1:8" ht="12.75">
      <c r="A51" s="94"/>
      <c r="B51" s="95"/>
      <c r="C51" s="95"/>
      <c r="D51" s="95"/>
      <c r="E51" s="95"/>
      <c r="F51" s="95"/>
      <c r="G51" s="95"/>
      <c r="H51" s="97"/>
    </row>
    <row r="52" spans="1:8" ht="12.75">
      <c r="A52" s="94"/>
      <c r="B52" s="95"/>
      <c r="C52" s="95"/>
      <c r="D52" s="95"/>
      <c r="E52" s="95"/>
      <c r="F52" s="95"/>
      <c r="G52" s="95"/>
      <c r="H52" s="97"/>
    </row>
    <row r="53" spans="1:8" ht="12.75">
      <c r="A53" s="94"/>
      <c r="B53" s="95"/>
      <c r="C53" s="95"/>
      <c r="D53" s="95"/>
      <c r="E53" s="95"/>
      <c r="F53" s="95"/>
      <c r="G53" s="95"/>
      <c r="H53" s="97"/>
    </row>
    <row r="54" spans="1:8" ht="12.75">
      <c r="A54" s="94"/>
      <c r="B54" s="95"/>
      <c r="C54" s="95"/>
      <c r="D54" s="95"/>
      <c r="E54" s="95"/>
      <c r="F54" s="95"/>
      <c r="G54" s="95"/>
      <c r="H54" s="97"/>
    </row>
    <row r="55" spans="1:8" ht="12.75">
      <c r="A55" s="94"/>
      <c r="B55" s="95"/>
      <c r="C55" s="95"/>
      <c r="D55" s="95"/>
      <c r="E55" s="95"/>
      <c r="F55" s="95"/>
      <c r="G55" s="95"/>
      <c r="H55" s="97"/>
    </row>
    <row r="56" spans="1:8" ht="12.75">
      <c r="A56" s="94"/>
      <c r="B56" s="95"/>
      <c r="C56" s="95"/>
      <c r="D56" s="95"/>
      <c r="E56" s="95"/>
      <c r="F56" s="95"/>
      <c r="G56" s="95"/>
      <c r="H56" s="97"/>
    </row>
    <row r="57" spans="1:8" ht="12.75">
      <c r="A57" s="98" t="s">
        <v>37</v>
      </c>
      <c r="B57" s="99"/>
      <c r="C57" s="99"/>
      <c r="D57" s="99"/>
      <c r="E57" s="99"/>
      <c r="F57" s="99"/>
      <c r="G57" s="99"/>
      <c r="H57" s="101"/>
    </row>
  </sheetData>
  <printOptions/>
  <pageMargins left="0.5905511811023623" right="0.3937007874015748" top="0.7874015748031497" bottom="0.5905511811023623" header="0.3937007874015748" footer="0.5118110236220472"/>
  <pageSetup horizontalDpi="600" verticalDpi="600" orientation="portrait" paperSize="9" r:id="rId2"/>
  <headerFooter alignWithMargins="0">
    <oddHeader>&amp;C- 7 -
</oddHeader>
  </headerFooter>
  <drawing r:id="rId1"/>
</worksheet>
</file>

<file path=xl/worksheets/sheet8.xml><?xml version="1.0" encoding="utf-8"?>
<worksheet xmlns="http://schemas.openxmlformats.org/spreadsheetml/2006/main" xmlns:r="http://schemas.openxmlformats.org/officeDocument/2006/relationships">
  <dimension ref="A1:H59"/>
  <sheetViews>
    <sheetView workbookViewId="0" topLeftCell="A1">
      <selection activeCell="D65" sqref="D65"/>
    </sheetView>
  </sheetViews>
  <sheetFormatPr defaultColWidth="11.421875" defaultRowHeight="12.75"/>
  <cols>
    <col min="1" max="16384" width="11.421875" style="33" customWidth="1"/>
  </cols>
  <sheetData>
    <row r="1" spans="1:8" ht="12.75">
      <c r="A1" s="88" t="s">
        <v>45</v>
      </c>
      <c r="B1" s="89"/>
      <c r="C1" s="89"/>
      <c r="D1" s="89"/>
      <c r="E1" s="89"/>
      <c r="F1" s="89"/>
      <c r="G1" s="89"/>
      <c r="H1" s="90"/>
    </row>
    <row r="2" spans="1:8" ht="12.75">
      <c r="A2" s="91" t="s">
        <v>36</v>
      </c>
      <c r="B2" s="92"/>
      <c r="C2" s="92"/>
      <c r="D2" s="92"/>
      <c r="E2" s="92"/>
      <c r="F2" s="92"/>
      <c r="G2" s="92"/>
      <c r="H2" s="93"/>
    </row>
    <row r="3" spans="1:8" ht="12.75">
      <c r="A3" s="94"/>
      <c r="B3" s="95"/>
      <c r="C3" s="95"/>
      <c r="D3" s="95"/>
      <c r="E3" s="96"/>
      <c r="F3" s="95"/>
      <c r="G3" s="95"/>
      <c r="H3" s="97"/>
    </row>
    <row r="4" spans="1:8" ht="12.75">
      <c r="A4" s="94"/>
      <c r="B4" s="95"/>
      <c r="C4" s="95"/>
      <c r="D4" s="95"/>
      <c r="E4" s="96"/>
      <c r="F4" s="95"/>
      <c r="G4" s="95"/>
      <c r="H4" s="97"/>
    </row>
    <row r="5" spans="1:8" ht="12.75">
      <c r="A5" s="94"/>
      <c r="B5" s="95"/>
      <c r="C5" s="95"/>
      <c r="D5" s="95"/>
      <c r="E5" s="96"/>
      <c r="F5" s="95"/>
      <c r="G5" s="95"/>
      <c r="H5" s="97"/>
    </row>
    <row r="6" spans="1:8" ht="12.75">
      <c r="A6" s="94"/>
      <c r="B6" s="95"/>
      <c r="C6" s="95"/>
      <c r="D6" s="95"/>
      <c r="E6" s="96"/>
      <c r="F6" s="95"/>
      <c r="G6" s="95"/>
      <c r="H6" s="97"/>
    </row>
    <row r="7" spans="1:8" ht="12.75">
      <c r="A7" s="94"/>
      <c r="B7" s="95"/>
      <c r="C7" s="95"/>
      <c r="D7" s="95"/>
      <c r="E7" s="96"/>
      <c r="F7" s="95"/>
      <c r="G7" s="95"/>
      <c r="H7" s="97"/>
    </row>
    <row r="8" spans="1:8" ht="12.75">
      <c r="A8" s="94"/>
      <c r="B8" s="95"/>
      <c r="C8" s="95"/>
      <c r="D8" s="95"/>
      <c r="E8" s="96"/>
      <c r="F8" s="95"/>
      <c r="G8" s="95"/>
      <c r="H8" s="97"/>
    </row>
    <row r="9" spans="1:8" ht="12.75">
      <c r="A9" s="94"/>
      <c r="B9" s="95"/>
      <c r="C9" s="95"/>
      <c r="D9" s="95"/>
      <c r="E9" s="96"/>
      <c r="F9" s="95"/>
      <c r="G9" s="95"/>
      <c r="H9" s="97"/>
    </row>
    <row r="10" spans="1:8" ht="12.75">
      <c r="A10" s="94"/>
      <c r="B10" s="95"/>
      <c r="C10" s="95"/>
      <c r="D10" s="95"/>
      <c r="E10" s="96"/>
      <c r="F10" s="95"/>
      <c r="G10" s="95"/>
      <c r="H10" s="97"/>
    </row>
    <row r="11" spans="1:8" ht="12.75">
      <c r="A11" s="94"/>
      <c r="B11" s="95"/>
      <c r="C11" s="95"/>
      <c r="D11" s="95"/>
      <c r="E11" s="96"/>
      <c r="F11" s="95"/>
      <c r="G11" s="95"/>
      <c r="H11" s="97"/>
    </row>
    <row r="12" spans="1:8" ht="12.75">
      <c r="A12" s="94"/>
      <c r="B12" s="95"/>
      <c r="C12" s="95"/>
      <c r="D12" s="95"/>
      <c r="E12" s="96"/>
      <c r="F12" s="95"/>
      <c r="G12" s="95"/>
      <c r="H12" s="97"/>
    </row>
    <row r="13" spans="1:8" ht="12.75">
      <c r="A13" s="94"/>
      <c r="B13" s="95"/>
      <c r="C13" s="95"/>
      <c r="D13" s="95"/>
      <c r="E13" s="96"/>
      <c r="F13" s="95"/>
      <c r="G13" s="95"/>
      <c r="H13" s="97"/>
    </row>
    <row r="14" spans="1:8" ht="12.75">
      <c r="A14" s="94"/>
      <c r="B14" s="95"/>
      <c r="C14" s="95"/>
      <c r="D14" s="95"/>
      <c r="E14" s="96"/>
      <c r="F14" s="95"/>
      <c r="G14" s="95"/>
      <c r="H14" s="97"/>
    </row>
    <row r="15" spans="1:8" ht="12.75">
      <c r="A15" s="94"/>
      <c r="B15" s="95"/>
      <c r="C15" s="95"/>
      <c r="D15" s="95"/>
      <c r="E15" s="96"/>
      <c r="F15" s="95"/>
      <c r="G15" s="95"/>
      <c r="H15" s="97"/>
    </row>
    <row r="16" spans="1:8" ht="12.75">
      <c r="A16" s="94"/>
      <c r="B16" s="95"/>
      <c r="C16" s="95"/>
      <c r="D16" s="95"/>
      <c r="E16" s="96"/>
      <c r="F16" s="95"/>
      <c r="G16" s="95"/>
      <c r="H16" s="97"/>
    </row>
    <row r="17" spans="1:8" ht="12.75">
      <c r="A17" s="94"/>
      <c r="B17" s="95"/>
      <c r="C17" s="95"/>
      <c r="D17" s="95"/>
      <c r="E17" s="96"/>
      <c r="F17" s="95"/>
      <c r="G17" s="95"/>
      <c r="H17" s="97"/>
    </row>
    <row r="18" spans="1:8" ht="12.75">
      <c r="A18" s="94"/>
      <c r="B18" s="95"/>
      <c r="C18" s="95"/>
      <c r="D18" s="95"/>
      <c r="E18" s="96"/>
      <c r="F18" s="95"/>
      <c r="G18" s="95"/>
      <c r="H18" s="97"/>
    </row>
    <row r="19" spans="1:8" ht="12.75">
      <c r="A19" s="94"/>
      <c r="B19" s="95"/>
      <c r="C19" s="95"/>
      <c r="D19" s="95"/>
      <c r="E19" s="96"/>
      <c r="F19" s="95"/>
      <c r="G19" s="95"/>
      <c r="H19" s="97"/>
    </row>
    <row r="20" spans="1:8" ht="12.75">
      <c r="A20" s="94"/>
      <c r="B20" s="95"/>
      <c r="C20" s="95"/>
      <c r="D20" s="95"/>
      <c r="E20" s="96"/>
      <c r="F20" s="95"/>
      <c r="G20" s="95"/>
      <c r="H20" s="97"/>
    </row>
    <row r="21" spans="1:8" ht="12.75">
      <c r="A21" s="94"/>
      <c r="B21" s="95"/>
      <c r="C21" s="95"/>
      <c r="D21" s="95"/>
      <c r="E21" s="96"/>
      <c r="F21" s="95"/>
      <c r="G21" s="95"/>
      <c r="H21" s="97"/>
    </row>
    <row r="22" spans="1:8" ht="12.75">
      <c r="A22" s="94"/>
      <c r="B22" s="95"/>
      <c r="C22" s="95"/>
      <c r="D22" s="95"/>
      <c r="E22" s="96"/>
      <c r="F22" s="95"/>
      <c r="G22" s="95"/>
      <c r="H22" s="97"/>
    </row>
    <row r="23" spans="1:8" ht="12.75">
      <c r="A23" s="94"/>
      <c r="B23" s="95"/>
      <c r="C23" s="95"/>
      <c r="D23" s="95"/>
      <c r="E23" s="96"/>
      <c r="F23" s="95"/>
      <c r="G23" s="95"/>
      <c r="H23" s="97"/>
    </row>
    <row r="24" spans="1:8" ht="12.75">
      <c r="A24" s="94"/>
      <c r="B24" s="95"/>
      <c r="C24" s="95"/>
      <c r="D24" s="95"/>
      <c r="E24" s="96"/>
      <c r="F24" s="95"/>
      <c r="G24" s="95"/>
      <c r="H24" s="97"/>
    </row>
    <row r="25" spans="1:8" ht="12.75">
      <c r="A25" s="94"/>
      <c r="B25" s="95"/>
      <c r="C25" s="95"/>
      <c r="D25" s="95"/>
      <c r="E25" s="96"/>
      <c r="F25" s="95"/>
      <c r="G25" s="95"/>
      <c r="H25" s="97"/>
    </row>
    <row r="26" spans="1:8" ht="12.75">
      <c r="A26" s="94"/>
      <c r="B26" s="95"/>
      <c r="C26" s="95"/>
      <c r="D26" s="95"/>
      <c r="E26" s="96"/>
      <c r="F26" s="95"/>
      <c r="G26" s="95"/>
      <c r="H26" s="97"/>
    </row>
    <row r="27" spans="1:8" ht="12.75">
      <c r="A27" s="94"/>
      <c r="B27" s="95"/>
      <c r="C27" s="95"/>
      <c r="D27" s="95"/>
      <c r="E27" s="96"/>
      <c r="F27" s="95"/>
      <c r="G27" s="95"/>
      <c r="H27" s="97"/>
    </row>
    <row r="28" spans="1:8" ht="12.75">
      <c r="A28" s="94"/>
      <c r="B28" s="95"/>
      <c r="C28" s="95"/>
      <c r="D28" s="95"/>
      <c r="E28" s="96"/>
      <c r="F28" s="95"/>
      <c r="G28" s="95"/>
      <c r="H28" s="97"/>
    </row>
    <row r="29" spans="1:8" ht="12.75">
      <c r="A29" s="94"/>
      <c r="B29" s="95"/>
      <c r="C29" s="95"/>
      <c r="D29" s="95"/>
      <c r="E29" s="96"/>
      <c r="F29" s="95"/>
      <c r="G29" s="95"/>
      <c r="H29" s="97"/>
    </row>
    <row r="30" spans="1:8" ht="12.75">
      <c r="A30" s="94"/>
      <c r="B30" s="95"/>
      <c r="C30" s="95"/>
      <c r="D30" s="95"/>
      <c r="E30" s="96"/>
      <c r="F30" s="95"/>
      <c r="G30" s="95"/>
      <c r="H30" s="97"/>
    </row>
    <row r="31" spans="1:8" ht="12.75">
      <c r="A31" s="94"/>
      <c r="B31" s="95"/>
      <c r="C31" s="95"/>
      <c r="D31" s="95"/>
      <c r="E31" s="96"/>
      <c r="F31" s="95"/>
      <c r="G31" s="95"/>
      <c r="H31" s="97"/>
    </row>
    <row r="32" spans="1:8" ht="12.75">
      <c r="A32" s="94"/>
      <c r="B32" s="95"/>
      <c r="C32" s="95"/>
      <c r="D32" s="95"/>
      <c r="E32" s="96"/>
      <c r="F32" s="95"/>
      <c r="G32" s="95"/>
      <c r="H32" s="97"/>
    </row>
    <row r="33" spans="1:8" ht="12.75">
      <c r="A33" s="94"/>
      <c r="B33" s="95"/>
      <c r="C33" s="95"/>
      <c r="D33" s="95"/>
      <c r="E33" s="96"/>
      <c r="F33" s="95"/>
      <c r="G33" s="95"/>
      <c r="H33" s="97"/>
    </row>
    <row r="34" spans="1:8" ht="12.75">
      <c r="A34" s="94"/>
      <c r="B34" s="95"/>
      <c r="C34" s="95"/>
      <c r="D34" s="95"/>
      <c r="E34" s="96"/>
      <c r="F34" s="95"/>
      <c r="G34" s="95"/>
      <c r="H34" s="97"/>
    </row>
    <row r="35" spans="1:8" ht="12.75">
      <c r="A35" s="94"/>
      <c r="B35" s="95"/>
      <c r="C35" s="95"/>
      <c r="D35" s="95"/>
      <c r="E35" s="96"/>
      <c r="F35" s="95"/>
      <c r="G35" s="95"/>
      <c r="H35" s="97"/>
    </row>
    <row r="36" spans="1:8" ht="12.75">
      <c r="A36" s="94"/>
      <c r="B36" s="95"/>
      <c r="C36" s="95"/>
      <c r="D36" s="95"/>
      <c r="E36" s="96"/>
      <c r="F36" s="95"/>
      <c r="G36" s="95"/>
      <c r="H36" s="97"/>
    </row>
    <row r="37" spans="1:8" ht="12.75">
      <c r="A37" s="94"/>
      <c r="B37" s="95"/>
      <c r="C37" s="95"/>
      <c r="D37" s="95"/>
      <c r="E37" s="96"/>
      <c r="F37" s="95"/>
      <c r="G37" s="95"/>
      <c r="H37" s="97"/>
    </row>
    <row r="38" spans="1:8" ht="12.75">
      <c r="A38" s="94"/>
      <c r="B38" s="95"/>
      <c r="C38" s="95"/>
      <c r="D38" s="95"/>
      <c r="E38" s="96"/>
      <c r="F38" s="95"/>
      <c r="G38" s="95"/>
      <c r="H38" s="97"/>
    </row>
    <row r="39" spans="1:8" ht="12.75">
      <c r="A39" s="94"/>
      <c r="B39" s="95"/>
      <c r="C39" s="95"/>
      <c r="D39" s="95"/>
      <c r="E39" s="96"/>
      <c r="F39" s="95"/>
      <c r="G39" s="95"/>
      <c r="H39" s="97"/>
    </row>
    <row r="40" spans="1:8" ht="12.75">
      <c r="A40" s="94"/>
      <c r="B40" s="95"/>
      <c r="C40" s="95"/>
      <c r="D40" s="95"/>
      <c r="E40" s="96"/>
      <c r="F40" s="95"/>
      <c r="G40" s="95"/>
      <c r="H40" s="97"/>
    </row>
    <row r="41" spans="1:8" ht="12.75">
      <c r="A41" s="94"/>
      <c r="B41" s="95"/>
      <c r="C41" s="95"/>
      <c r="D41" s="95"/>
      <c r="E41" s="96"/>
      <c r="F41" s="95"/>
      <c r="G41" s="95"/>
      <c r="H41" s="97"/>
    </row>
    <row r="42" spans="1:8" ht="12.75">
      <c r="A42" s="94"/>
      <c r="B42" s="95"/>
      <c r="C42" s="95"/>
      <c r="D42" s="95"/>
      <c r="E42" s="96"/>
      <c r="F42" s="95"/>
      <c r="G42" s="95"/>
      <c r="H42" s="97"/>
    </row>
    <row r="43" spans="1:8" ht="12.75">
      <c r="A43" s="94"/>
      <c r="B43" s="95"/>
      <c r="C43" s="95"/>
      <c r="D43" s="95"/>
      <c r="E43" s="96"/>
      <c r="F43" s="95"/>
      <c r="G43" s="95"/>
      <c r="H43" s="97"/>
    </row>
    <row r="44" spans="1:8" ht="12.75">
      <c r="A44" s="94"/>
      <c r="B44" s="95"/>
      <c r="C44" s="95"/>
      <c r="D44" s="95"/>
      <c r="E44" s="96"/>
      <c r="F44" s="95"/>
      <c r="G44" s="95"/>
      <c r="H44" s="97"/>
    </row>
    <row r="45" spans="1:8" ht="12.75">
      <c r="A45" s="94"/>
      <c r="B45" s="95"/>
      <c r="C45" s="95"/>
      <c r="D45" s="95"/>
      <c r="E45" s="96"/>
      <c r="F45" s="95"/>
      <c r="G45" s="95"/>
      <c r="H45" s="97"/>
    </row>
    <row r="46" spans="1:8" ht="12.75">
      <c r="A46" s="94"/>
      <c r="B46" s="95"/>
      <c r="C46" s="95"/>
      <c r="D46" s="95"/>
      <c r="E46" s="96"/>
      <c r="F46" s="95"/>
      <c r="G46" s="95"/>
      <c r="H46" s="97"/>
    </row>
    <row r="47" spans="1:8" ht="12.75">
      <c r="A47" s="94"/>
      <c r="B47" s="95"/>
      <c r="C47" s="95"/>
      <c r="D47" s="95"/>
      <c r="E47" s="96"/>
      <c r="F47" s="95"/>
      <c r="G47" s="95"/>
      <c r="H47" s="97"/>
    </row>
    <row r="48" spans="1:8" ht="12.75">
      <c r="A48" s="94"/>
      <c r="B48" s="95"/>
      <c r="C48" s="95"/>
      <c r="D48" s="95"/>
      <c r="E48" s="96"/>
      <c r="F48" s="95"/>
      <c r="G48" s="95"/>
      <c r="H48" s="97"/>
    </row>
    <row r="49" spans="1:8" ht="12.75">
      <c r="A49" s="94"/>
      <c r="B49" s="95"/>
      <c r="C49" s="95"/>
      <c r="D49" s="95"/>
      <c r="E49" s="96"/>
      <c r="F49" s="95"/>
      <c r="G49" s="95"/>
      <c r="H49" s="97"/>
    </row>
    <row r="50" spans="1:8" ht="12.75">
      <c r="A50" s="94"/>
      <c r="B50" s="95"/>
      <c r="C50" s="95"/>
      <c r="D50" s="95"/>
      <c r="E50" s="96"/>
      <c r="F50" s="95"/>
      <c r="G50" s="95"/>
      <c r="H50" s="97"/>
    </row>
    <row r="51" spans="1:8" ht="12.75">
      <c r="A51" s="94"/>
      <c r="B51" s="95"/>
      <c r="C51" s="95"/>
      <c r="D51" s="95"/>
      <c r="E51" s="96"/>
      <c r="F51" s="95"/>
      <c r="G51" s="95"/>
      <c r="H51" s="97"/>
    </row>
    <row r="52" spans="1:8" ht="12.75">
      <c r="A52" s="94"/>
      <c r="B52" s="95"/>
      <c r="C52" s="95"/>
      <c r="D52" s="95"/>
      <c r="E52" s="96"/>
      <c r="F52" s="95"/>
      <c r="G52" s="95"/>
      <c r="H52" s="97"/>
    </row>
    <row r="53" spans="1:8" ht="12.75">
      <c r="A53" s="94"/>
      <c r="B53" s="95"/>
      <c r="C53" s="95"/>
      <c r="D53" s="95"/>
      <c r="E53" s="96"/>
      <c r="F53" s="95"/>
      <c r="G53" s="95"/>
      <c r="H53" s="97"/>
    </row>
    <row r="54" spans="1:8" ht="12.75">
      <c r="A54" s="94"/>
      <c r="B54" s="95"/>
      <c r="C54" s="95"/>
      <c r="D54" s="95"/>
      <c r="E54" s="96"/>
      <c r="F54" s="95"/>
      <c r="G54" s="95"/>
      <c r="H54" s="97"/>
    </row>
    <row r="55" spans="1:8" ht="12.75">
      <c r="A55" s="94"/>
      <c r="B55" s="95"/>
      <c r="C55" s="95"/>
      <c r="D55" s="95"/>
      <c r="E55" s="96"/>
      <c r="F55" s="95"/>
      <c r="G55" s="95"/>
      <c r="H55" s="97"/>
    </row>
    <row r="56" spans="1:8" ht="12.75">
      <c r="A56" s="94"/>
      <c r="B56" s="95"/>
      <c r="C56" s="95"/>
      <c r="D56" s="95"/>
      <c r="E56" s="96"/>
      <c r="F56" s="95"/>
      <c r="G56" s="95"/>
      <c r="H56" s="97"/>
    </row>
    <row r="57" spans="1:8" ht="12.75">
      <c r="A57" s="94"/>
      <c r="B57" s="95"/>
      <c r="C57" s="95"/>
      <c r="D57" s="95"/>
      <c r="E57" s="96"/>
      <c r="F57" s="95"/>
      <c r="G57" s="95"/>
      <c r="H57" s="97"/>
    </row>
    <row r="58" spans="1:8" ht="12.75">
      <c r="A58" s="94"/>
      <c r="B58" s="95"/>
      <c r="C58" s="95"/>
      <c r="D58" s="95"/>
      <c r="E58" s="96"/>
      <c r="F58" s="95"/>
      <c r="G58" s="95"/>
      <c r="H58" s="97"/>
    </row>
    <row r="59" spans="1:8" ht="12.75">
      <c r="A59" s="98" t="s">
        <v>37</v>
      </c>
      <c r="B59" s="99"/>
      <c r="C59" s="99"/>
      <c r="D59" s="99"/>
      <c r="E59" s="100"/>
      <c r="F59" s="99"/>
      <c r="G59" s="99"/>
      <c r="H59" s="101"/>
    </row>
  </sheetData>
  <printOptions/>
  <pageMargins left="0.5905511811023623" right="0.3937007874015748" top="0.7874015748031497" bottom="0.5905511811023623" header="0.3937007874015748" footer="0.5118110236220472"/>
  <pageSetup horizontalDpi="600" verticalDpi="600" orientation="portrait" paperSize="9" r:id="rId2"/>
  <headerFooter alignWithMargins="0">
    <oddHeader>&amp;C- 8 -</oddHeader>
  </headerFooter>
  <drawing r:id="rId1"/>
</worksheet>
</file>

<file path=xl/worksheets/sheet9.xml><?xml version="1.0" encoding="utf-8"?>
<worksheet xmlns="http://schemas.openxmlformats.org/spreadsheetml/2006/main" xmlns:r="http://schemas.openxmlformats.org/officeDocument/2006/relationships">
  <dimension ref="A1:Q121"/>
  <sheetViews>
    <sheetView workbookViewId="0" topLeftCell="A1">
      <selection activeCell="R17" sqref="R17"/>
    </sheetView>
  </sheetViews>
  <sheetFormatPr defaultColWidth="11.421875" defaultRowHeight="12.75"/>
  <cols>
    <col min="1" max="1" width="4.57421875" style="0" customWidth="1"/>
    <col min="2" max="14" width="5.421875" style="0" customWidth="1"/>
    <col min="15" max="15" width="6.140625" style="0" customWidth="1"/>
    <col min="16" max="16" width="7.140625" style="0" customWidth="1"/>
    <col min="17" max="17" width="7.28125" style="0" customWidth="1"/>
  </cols>
  <sheetData>
    <row r="1" spans="1:17" ht="12.75">
      <c r="A1" s="233" t="s">
        <v>0</v>
      </c>
      <c r="B1" s="233"/>
      <c r="C1" s="233"/>
      <c r="D1" s="233"/>
      <c r="E1" s="233"/>
      <c r="F1" s="233"/>
      <c r="G1" s="233"/>
      <c r="H1" s="233"/>
      <c r="I1" s="233"/>
      <c r="J1" s="233"/>
      <c r="K1" s="233"/>
      <c r="L1" s="233"/>
      <c r="M1" s="233"/>
      <c r="N1" s="233"/>
      <c r="O1" s="233"/>
      <c r="P1" s="233"/>
      <c r="Q1" s="233"/>
    </row>
    <row r="2" spans="1:17" ht="12.75">
      <c r="A2" s="102"/>
      <c r="B2" s="102"/>
      <c r="C2" s="102"/>
      <c r="D2" s="102"/>
      <c r="E2" s="102"/>
      <c r="F2" s="102"/>
      <c r="G2" s="102"/>
      <c r="H2" s="102"/>
      <c r="I2" s="102"/>
      <c r="J2" s="102"/>
      <c r="K2" s="102"/>
      <c r="L2" s="102"/>
      <c r="M2" s="102"/>
      <c r="N2" s="103"/>
      <c r="O2" s="87"/>
      <c r="P2" s="87"/>
      <c r="Q2" s="87"/>
    </row>
    <row r="3" spans="1:17" ht="12.75">
      <c r="A3" s="102"/>
      <c r="B3" s="102"/>
      <c r="C3" s="102"/>
      <c r="D3" s="102"/>
      <c r="E3" s="102"/>
      <c r="F3" s="102"/>
      <c r="G3" s="102"/>
      <c r="H3" s="102"/>
      <c r="I3" s="102"/>
      <c r="J3" s="102"/>
      <c r="K3" s="102"/>
      <c r="L3" s="102"/>
      <c r="M3" s="102"/>
      <c r="N3" s="103"/>
      <c r="O3" s="87"/>
      <c r="P3" s="87"/>
      <c r="Q3" s="87"/>
    </row>
    <row r="4" spans="1:17" ht="12.75">
      <c r="A4" s="234" t="s">
        <v>1</v>
      </c>
      <c r="B4" s="234"/>
      <c r="C4" s="234"/>
      <c r="D4" s="234"/>
      <c r="E4" s="234"/>
      <c r="F4" s="234"/>
      <c r="G4" s="234"/>
      <c r="H4" s="234"/>
      <c r="I4" s="234"/>
      <c r="J4" s="234"/>
      <c r="K4" s="234"/>
      <c r="L4" s="234"/>
      <c r="M4" s="234"/>
      <c r="N4" s="234"/>
      <c r="O4" s="234"/>
      <c r="P4" s="234"/>
      <c r="Q4" s="234"/>
    </row>
    <row r="5" spans="1:17" ht="13.5" customHeight="1">
      <c r="A5" s="235"/>
      <c r="B5" s="235"/>
      <c r="C5" s="235"/>
      <c r="D5" s="235"/>
      <c r="E5" s="235"/>
      <c r="F5" s="235"/>
      <c r="G5" s="235"/>
      <c r="H5" s="235"/>
      <c r="I5" s="235"/>
      <c r="J5" s="235"/>
      <c r="K5" s="235"/>
      <c r="L5" s="235"/>
      <c r="M5" s="235"/>
      <c r="N5" s="235"/>
      <c r="O5" s="235"/>
      <c r="P5" s="235"/>
      <c r="Q5" s="235"/>
    </row>
    <row r="6" spans="1:17" ht="12.75">
      <c r="A6" s="236" t="s">
        <v>2</v>
      </c>
      <c r="B6" s="236"/>
      <c r="C6" s="236"/>
      <c r="D6" s="236"/>
      <c r="E6" s="236"/>
      <c r="F6" s="236"/>
      <c r="G6" s="236"/>
      <c r="H6" s="236"/>
      <c r="I6" s="236"/>
      <c r="J6" s="236"/>
      <c r="K6" s="236"/>
      <c r="L6" s="236"/>
      <c r="M6" s="236"/>
      <c r="N6" s="236"/>
      <c r="O6" s="236"/>
      <c r="P6" s="236"/>
      <c r="Q6" s="236"/>
    </row>
    <row r="7" spans="1:17" ht="13.5" customHeight="1">
      <c r="A7" s="104"/>
      <c r="B7" s="41"/>
      <c r="C7" s="41"/>
      <c r="D7" s="41"/>
      <c r="E7" s="41"/>
      <c r="F7" s="41"/>
      <c r="G7" s="41"/>
      <c r="H7" s="41"/>
      <c r="I7" s="41"/>
      <c r="J7" s="41"/>
      <c r="K7" s="41"/>
      <c r="L7" s="41"/>
      <c r="M7" s="41"/>
      <c r="N7" s="105"/>
      <c r="O7" s="87"/>
      <c r="P7" s="87"/>
      <c r="Q7" s="87"/>
    </row>
    <row r="8" spans="1:17" ht="13.5" customHeight="1">
      <c r="A8" s="106"/>
      <c r="B8" s="41"/>
      <c r="C8" s="41"/>
      <c r="D8" s="41"/>
      <c r="E8" s="41"/>
      <c r="F8" s="41"/>
      <c r="G8" s="41"/>
      <c r="H8" s="41"/>
      <c r="I8" s="41"/>
      <c r="J8" s="41"/>
      <c r="K8" s="41"/>
      <c r="L8" s="41"/>
      <c r="M8" s="41"/>
      <c r="N8" s="103"/>
      <c r="O8" s="87"/>
      <c r="P8" s="87"/>
      <c r="Q8" s="87"/>
    </row>
    <row r="9" spans="1:17" s="71" customFormat="1" ht="12.75" customHeight="1">
      <c r="A9" s="107"/>
      <c r="B9" s="108"/>
      <c r="C9" s="109"/>
      <c r="D9" s="109"/>
      <c r="E9" s="109"/>
      <c r="F9" s="109"/>
      <c r="G9" s="109"/>
      <c r="H9" s="109"/>
      <c r="I9" s="109"/>
      <c r="J9" s="109"/>
      <c r="K9" s="109"/>
      <c r="L9" s="109"/>
      <c r="M9" s="109"/>
      <c r="N9" s="110"/>
      <c r="O9" s="237" t="s">
        <v>3</v>
      </c>
      <c r="P9" s="238"/>
      <c r="Q9" s="238"/>
    </row>
    <row r="10" spans="1:17" s="71" customFormat="1" ht="12.75" customHeight="1">
      <c r="A10" s="111"/>
      <c r="B10" s="112"/>
      <c r="C10" s="113"/>
      <c r="D10" s="113"/>
      <c r="E10" s="113"/>
      <c r="F10" s="113"/>
      <c r="G10" s="113"/>
      <c r="H10" s="113"/>
      <c r="I10" s="113"/>
      <c r="J10" s="113"/>
      <c r="K10" s="113"/>
      <c r="L10" s="113"/>
      <c r="M10" s="113"/>
      <c r="N10" s="114"/>
      <c r="O10" s="53" t="s">
        <v>11</v>
      </c>
      <c r="P10" s="54"/>
      <c r="Q10" s="36" t="s">
        <v>163</v>
      </c>
    </row>
    <row r="11" spans="1:17" s="71" customFormat="1" ht="12.75" customHeight="1">
      <c r="A11" s="115" t="s">
        <v>4</v>
      </c>
      <c r="B11" s="112" t="s">
        <v>5</v>
      </c>
      <c r="C11" s="113" t="s">
        <v>6</v>
      </c>
      <c r="D11" s="113" t="s">
        <v>7</v>
      </c>
      <c r="E11" s="113" t="s">
        <v>8</v>
      </c>
      <c r="F11" s="113" t="s">
        <v>9</v>
      </c>
      <c r="G11" s="113" t="s">
        <v>10</v>
      </c>
      <c r="H11" s="113" t="s">
        <v>11</v>
      </c>
      <c r="I11" s="113" t="s">
        <v>12</v>
      </c>
      <c r="J11" s="113" t="s">
        <v>13</v>
      </c>
      <c r="K11" s="113" t="s">
        <v>14</v>
      </c>
      <c r="L11" s="113" t="s">
        <v>15</v>
      </c>
      <c r="M11" s="113" t="s">
        <v>16</v>
      </c>
      <c r="N11" s="116" t="s">
        <v>17</v>
      </c>
      <c r="O11" s="239" t="s">
        <v>18</v>
      </c>
      <c r="P11" s="240"/>
      <c r="Q11" s="240"/>
    </row>
    <row r="12" spans="1:17" s="71" customFormat="1" ht="12.75" customHeight="1">
      <c r="A12" s="111"/>
      <c r="B12" s="112"/>
      <c r="C12" s="113"/>
      <c r="D12" s="113"/>
      <c r="E12" s="113"/>
      <c r="F12" s="113"/>
      <c r="G12" s="113"/>
      <c r="H12" s="113"/>
      <c r="I12" s="113"/>
      <c r="J12" s="113"/>
      <c r="K12" s="113"/>
      <c r="L12" s="113"/>
      <c r="M12" s="113"/>
      <c r="N12" s="114"/>
      <c r="O12" s="56" t="s">
        <v>19</v>
      </c>
      <c r="P12" s="57" t="s">
        <v>20</v>
      </c>
      <c r="Q12" s="58" t="s">
        <v>20</v>
      </c>
    </row>
    <row r="13" spans="1:17" s="71" customFormat="1" ht="12.75" customHeight="1">
      <c r="A13" s="117"/>
      <c r="B13" s="118"/>
      <c r="C13" s="119"/>
      <c r="D13" s="119"/>
      <c r="E13" s="119"/>
      <c r="F13" s="119"/>
      <c r="G13" s="119"/>
      <c r="H13" s="119"/>
      <c r="I13" s="119"/>
      <c r="J13" s="119"/>
      <c r="K13" s="119"/>
      <c r="L13" s="119"/>
      <c r="M13" s="119"/>
      <c r="N13" s="120"/>
      <c r="O13" s="63" t="s">
        <v>21</v>
      </c>
      <c r="P13" s="64" t="s">
        <v>22</v>
      </c>
      <c r="Q13" s="65" t="s">
        <v>44</v>
      </c>
    </row>
    <row r="14" spans="1:17" s="71" customFormat="1" ht="12" customHeight="1">
      <c r="A14" s="121"/>
      <c r="B14" s="83"/>
      <c r="C14" s="83"/>
      <c r="D14" s="83"/>
      <c r="E14" s="83"/>
      <c r="F14" s="83"/>
      <c r="G14" s="83"/>
      <c r="H14" s="83"/>
      <c r="I14" s="83"/>
      <c r="J14" s="83"/>
      <c r="K14" s="83"/>
      <c r="L14" s="83"/>
      <c r="M14" s="83"/>
      <c r="N14" s="84"/>
      <c r="O14" s="85"/>
      <c r="P14" s="86"/>
      <c r="Q14" s="87"/>
    </row>
    <row r="15" spans="1:17" ht="12" customHeight="1">
      <c r="A15" s="122"/>
      <c r="B15" s="122"/>
      <c r="C15" s="122"/>
      <c r="D15" s="122"/>
      <c r="E15" s="122"/>
      <c r="F15" s="122"/>
      <c r="G15" s="122"/>
      <c r="H15" s="122"/>
      <c r="I15" s="122"/>
      <c r="J15" s="122"/>
      <c r="K15" s="122"/>
      <c r="L15" s="122"/>
      <c r="M15" s="122"/>
      <c r="N15" s="123"/>
      <c r="O15" s="87"/>
      <c r="P15" s="87"/>
      <c r="Q15" s="87"/>
    </row>
    <row r="16" spans="1:17" ht="14.25" customHeight="1">
      <c r="A16" s="232" t="s">
        <v>23</v>
      </c>
      <c r="B16" s="232"/>
      <c r="C16" s="232"/>
      <c r="D16" s="232"/>
      <c r="E16" s="232"/>
      <c r="F16" s="232"/>
      <c r="G16" s="232"/>
      <c r="H16" s="232"/>
      <c r="I16" s="232"/>
      <c r="J16" s="232"/>
      <c r="K16" s="232"/>
      <c r="L16" s="232"/>
      <c r="M16" s="232"/>
      <c r="N16" s="232"/>
      <c r="O16" s="232"/>
      <c r="P16" s="232"/>
      <c r="Q16" s="232"/>
    </row>
    <row r="17" spans="1:17" ht="12" customHeight="1">
      <c r="A17" s="41"/>
      <c r="B17" s="73"/>
      <c r="C17" s="73"/>
      <c r="D17" s="73"/>
      <c r="E17" s="73"/>
      <c r="F17" s="73"/>
      <c r="G17" s="73"/>
      <c r="H17" s="73"/>
      <c r="I17" s="73"/>
      <c r="J17" s="73"/>
      <c r="K17" s="73"/>
      <c r="L17" s="73"/>
      <c r="M17" s="73"/>
      <c r="N17" s="73"/>
      <c r="O17" s="74"/>
      <c r="P17" s="124"/>
      <c r="Q17" s="125"/>
    </row>
    <row r="18" spans="1:17" s="71" customFormat="1" ht="12" customHeight="1">
      <c r="A18" s="75"/>
      <c r="B18" s="73"/>
      <c r="C18" s="73"/>
      <c r="D18" s="73"/>
      <c r="E18" s="73"/>
      <c r="F18" s="73"/>
      <c r="G18" s="73"/>
      <c r="H18" s="73"/>
      <c r="I18" s="73"/>
      <c r="J18" s="73"/>
      <c r="K18" s="73"/>
      <c r="L18" s="73"/>
      <c r="M18" s="73"/>
      <c r="N18" s="79"/>
      <c r="O18" s="80"/>
      <c r="P18" s="80"/>
      <c r="Q18" s="126"/>
    </row>
    <row r="19" spans="1:17" s="71" customFormat="1" ht="12" customHeight="1">
      <c r="A19" s="75">
        <v>2000</v>
      </c>
      <c r="B19" s="73">
        <v>78.9</v>
      </c>
      <c r="C19" s="73">
        <v>91.2</v>
      </c>
      <c r="D19" s="73">
        <v>102.7</v>
      </c>
      <c r="E19" s="73">
        <v>94.1</v>
      </c>
      <c r="F19" s="73">
        <v>110</v>
      </c>
      <c r="G19" s="73">
        <v>97.7</v>
      </c>
      <c r="H19" s="73">
        <v>99.6</v>
      </c>
      <c r="I19" s="73">
        <v>104.2</v>
      </c>
      <c r="J19" s="73">
        <v>106.9</v>
      </c>
      <c r="K19" s="73">
        <v>106.2</v>
      </c>
      <c r="L19" s="73">
        <v>117.4</v>
      </c>
      <c r="M19" s="73">
        <v>91</v>
      </c>
      <c r="N19" s="79">
        <f>SUM(B19:M19)/12</f>
        <v>99.99166666666667</v>
      </c>
      <c r="O19" s="127" t="s">
        <v>107</v>
      </c>
      <c r="P19" s="127" t="s">
        <v>107</v>
      </c>
      <c r="Q19" s="127" t="s">
        <v>108</v>
      </c>
    </row>
    <row r="20" spans="1:17" s="71" customFormat="1" ht="12" customHeight="1">
      <c r="A20" s="77">
        <v>2001</v>
      </c>
      <c r="B20" s="128">
        <v>88.2390434544289</v>
      </c>
      <c r="C20" s="128">
        <v>89.4</v>
      </c>
      <c r="D20" s="128">
        <v>102.9</v>
      </c>
      <c r="E20" s="128">
        <v>93.9</v>
      </c>
      <c r="F20" s="128">
        <v>105.9</v>
      </c>
      <c r="G20" s="128">
        <v>100.9</v>
      </c>
      <c r="H20" s="128">
        <v>98.1</v>
      </c>
      <c r="I20" s="128">
        <v>105.4</v>
      </c>
      <c r="J20" s="128">
        <v>106.4</v>
      </c>
      <c r="K20" s="73">
        <v>107.1</v>
      </c>
      <c r="L20" s="73">
        <v>114</v>
      </c>
      <c r="M20" s="73">
        <v>82.9845147153055</v>
      </c>
      <c r="N20" s="79">
        <f>(B20+C20+D20+E20+F20+G20+H20+I20+J20+K20+L20+M20)/12</f>
        <v>99.6019631808112</v>
      </c>
      <c r="O20" s="80">
        <f>100*(H20-G20)/G20</f>
        <v>-2.7750247770069487</v>
      </c>
      <c r="P20" s="80">
        <f>100*(H20-H19)/H19</f>
        <v>-1.5060240963855422</v>
      </c>
      <c r="Q20" s="81">
        <f>(((B20+C20+D20+E20+F20+G20+H20)/7)-((B19+C19+D19+E19+F19+G19+H19)/7))/((B19+C19+D19+E19+F19+G19+H19)/7)*100</f>
        <v>0.7622431703394966</v>
      </c>
    </row>
    <row r="21" spans="1:17" s="71" customFormat="1" ht="12" customHeight="1">
      <c r="A21" s="77">
        <v>2002</v>
      </c>
      <c r="B21" s="128">
        <v>84.80827370984359</v>
      </c>
      <c r="C21" s="128">
        <v>87.1506558093634</v>
      </c>
      <c r="D21" s="128">
        <v>97.55965895022779</v>
      </c>
      <c r="E21" s="128">
        <v>102.4</v>
      </c>
      <c r="F21" s="128">
        <v>95.3</v>
      </c>
      <c r="G21" s="128">
        <v>99.7</v>
      </c>
      <c r="H21" s="128">
        <v>99.2</v>
      </c>
      <c r="I21" s="128">
        <v>102.9</v>
      </c>
      <c r="J21" s="128">
        <v>110.9</v>
      </c>
      <c r="K21" s="128">
        <v>110.9</v>
      </c>
      <c r="L21" s="128">
        <v>110.5</v>
      </c>
      <c r="M21" s="128">
        <v>86.3</v>
      </c>
      <c r="N21" s="79">
        <f>(B21+C21+D21+E21+F21+G21+H21+I21+J21+K21+L21+M21)/12</f>
        <v>98.96821570578624</v>
      </c>
      <c r="O21" s="80">
        <f>100*(H21-G21)/G21</f>
        <v>-0.5015045135406219</v>
      </c>
      <c r="P21" s="80">
        <f>100*(H21-H20)/H20</f>
        <v>1.1213047910295704</v>
      </c>
      <c r="Q21" s="81">
        <f>(((B21+C21+D21+E21+F21+G21+H21)/7)-((B20+C20+D20+E20+F20+G20+H20)/7))/((B20+C20+D20+E20+F20+G20+H20)/7)*100</f>
        <v>-1.9460761327316396</v>
      </c>
    </row>
    <row r="22" spans="1:17" ht="12" customHeight="1">
      <c r="A22" s="77">
        <v>2003</v>
      </c>
      <c r="B22" s="128">
        <v>89.48558065197993</v>
      </c>
      <c r="C22" s="128">
        <v>90.23739160876669</v>
      </c>
      <c r="D22" s="128">
        <v>107.3</v>
      </c>
      <c r="E22" s="128">
        <v>102.78222045297363</v>
      </c>
      <c r="F22" s="128">
        <v>103.16610656715848</v>
      </c>
      <c r="G22" s="128">
        <v>110.42887602179428</v>
      </c>
      <c r="H22" s="128">
        <v>111.56907629340313</v>
      </c>
      <c r="I22" s="128">
        <v>104.85317688123621</v>
      </c>
      <c r="J22" s="128">
        <v>121.59576650058115</v>
      </c>
      <c r="K22" s="128">
        <v>122.71036912228101</v>
      </c>
      <c r="L22" s="128">
        <v>120.45224319896005</v>
      </c>
      <c r="M22" s="128">
        <v>101.7</v>
      </c>
      <c r="N22" s="79">
        <f>(B22+C22+D22+E22+F22+G22+H22+I22+J22+K22+L22+M22)/12</f>
        <v>107.1900672749279</v>
      </c>
      <c r="O22" s="80">
        <f>100*(H22-G22)/G22</f>
        <v>1.0325200370452174</v>
      </c>
      <c r="P22" s="80">
        <f>100*(H22-H21)/H21</f>
        <v>12.468826908672504</v>
      </c>
      <c r="Q22" s="81">
        <f>(((B22+C22+D22+E22+F22+G22+H22)/7)-((B21+C21+D21+E21+F21+G21+H21)/7))/((B21+C21+D21+E21+F21+G21+H21)/7)*100</f>
        <v>7.3336285718864564</v>
      </c>
    </row>
    <row r="23" spans="1:17" ht="12" customHeight="1">
      <c r="A23" s="77">
        <v>2004</v>
      </c>
      <c r="B23" s="128">
        <v>100.50091608496324</v>
      </c>
      <c r="C23" s="128">
        <v>103.8360039485867</v>
      </c>
      <c r="D23" s="128">
        <v>118.0489050348389</v>
      </c>
      <c r="E23" s="128">
        <v>109.28047529453725</v>
      </c>
      <c r="F23" s="128">
        <v>105.20493659303607</v>
      </c>
      <c r="G23" s="128">
        <v>122.58831856560603</v>
      </c>
      <c r="H23" s="128">
        <v>112.12704301375666</v>
      </c>
      <c r="I23" s="128" t="s">
        <v>168</v>
      </c>
      <c r="J23" s="128" t="s">
        <v>168</v>
      </c>
      <c r="K23" s="128" t="s">
        <v>168</v>
      </c>
      <c r="L23" s="128" t="s">
        <v>168</v>
      </c>
      <c r="M23" s="128" t="s">
        <v>168</v>
      </c>
      <c r="N23" s="79">
        <f>(B23+C23+D23+E23+F23+G23+H23)/7</f>
        <v>110.22665693361785</v>
      </c>
      <c r="O23" s="80">
        <f>100*(H23-G23)/G23</f>
        <v>-8.5336642791546</v>
      </c>
      <c r="P23" s="80">
        <f>100*(H23-H22)/H22</f>
        <v>0.5001087567366775</v>
      </c>
      <c r="Q23" s="81">
        <f>(((B23+C23+D23+E23+F23+G23+H23)/7)-((B22+C22+D22+E22+F22+G22+H22)/7))/((B22+C22+D22+E22+F22+G22+H22)/7)*100</f>
        <v>7.918850609709155</v>
      </c>
    </row>
    <row r="24" spans="1:17" ht="17.25" customHeight="1">
      <c r="A24" s="72"/>
      <c r="B24" s="129"/>
      <c r="C24" s="129"/>
      <c r="D24" s="129"/>
      <c r="E24" s="129"/>
      <c r="F24" s="129"/>
      <c r="G24" s="129"/>
      <c r="H24" s="129"/>
      <c r="I24" s="129"/>
      <c r="J24" s="129"/>
      <c r="K24" s="129"/>
      <c r="L24" s="129"/>
      <c r="M24" s="129"/>
      <c r="N24" s="73"/>
      <c r="O24" s="130"/>
      <c r="P24" s="130"/>
      <c r="Q24" s="130"/>
    </row>
    <row r="25" spans="1:17" ht="17.25" customHeight="1">
      <c r="A25" s="232" t="s">
        <v>24</v>
      </c>
      <c r="B25" s="232"/>
      <c r="C25" s="232"/>
      <c r="D25" s="232"/>
      <c r="E25" s="232"/>
      <c r="F25" s="232"/>
      <c r="G25" s="232"/>
      <c r="H25" s="232"/>
      <c r="I25" s="232"/>
      <c r="J25" s="232"/>
      <c r="K25" s="232"/>
      <c r="L25" s="232"/>
      <c r="M25" s="232"/>
      <c r="N25" s="232"/>
      <c r="O25" s="232"/>
      <c r="P25" s="232"/>
      <c r="Q25" s="232"/>
    </row>
    <row r="26" spans="1:17" ht="14.25" customHeight="1">
      <c r="A26" s="131"/>
      <c r="B26" s="73"/>
      <c r="C26" s="73"/>
      <c r="D26" s="73"/>
      <c r="E26" s="73"/>
      <c r="F26" s="73"/>
      <c r="G26" s="73"/>
      <c r="H26" s="73"/>
      <c r="I26" s="73"/>
      <c r="J26" s="73"/>
      <c r="K26" s="73"/>
      <c r="L26" s="73"/>
      <c r="M26" s="73"/>
      <c r="N26" s="73"/>
      <c r="O26" s="130"/>
      <c r="P26" s="130"/>
      <c r="Q26" s="132"/>
    </row>
    <row r="27" spans="1:17" ht="12" customHeight="1">
      <c r="A27" s="75"/>
      <c r="B27" s="73"/>
      <c r="C27" s="73"/>
      <c r="D27" s="73"/>
      <c r="E27" s="73"/>
      <c r="F27" s="73"/>
      <c r="G27" s="73"/>
      <c r="H27" s="73"/>
      <c r="I27" s="73"/>
      <c r="J27" s="73"/>
      <c r="K27" s="73"/>
      <c r="L27" s="73"/>
      <c r="M27" s="73"/>
      <c r="N27" s="79"/>
      <c r="O27" s="80"/>
      <c r="P27" s="80"/>
      <c r="Q27" s="126"/>
    </row>
    <row r="28" spans="1:17" ht="12" customHeight="1">
      <c r="A28" s="75"/>
      <c r="B28" s="128">
        <v>81.3</v>
      </c>
      <c r="C28" s="128">
        <v>95.5</v>
      </c>
      <c r="D28" s="128">
        <v>104.2</v>
      </c>
      <c r="E28" s="128">
        <v>94.3</v>
      </c>
      <c r="F28" s="128">
        <v>108.7</v>
      </c>
      <c r="G28" s="128">
        <v>95.5</v>
      </c>
      <c r="H28" s="128">
        <v>97.2</v>
      </c>
      <c r="I28" s="128">
        <v>101.5</v>
      </c>
      <c r="J28" s="128">
        <v>104.8</v>
      </c>
      <c r="K28" s="73">
        <v>106.7</v>
      </c>
      <c r="L28" s="73">
        <v>119.1</v>
      </c>
      <c r="M28" s="73">
        <v>91</v>
      </c>
      <c r="N28" s="79">
        <f>(B28+C28+D28+E28+F28+G28+H28+I28+J28+K28+L28+M28)/12</f>
        <v>99.98333333333333</v>
      </c>
      <c r="O28" s="80"/>
      <c r="P28" s="80"/>
      <c r="Q28" s="81"/>
    </row>
    <row r="29" spans="1:17" ht="12" customHeight="1">
      <c r="A29" s="77">
        <v>2001</v>
      </c>
      <c r="B29" s="128">
        <v>98.81886094333005</v>
      </c>
      <c r="C29" s="128">
        <v>99</v>
      </c>
      <c r="D29" s="128">
        <v>110.5</v>
      </c>
      <c r="E29" s="128">
        <v>97.7</v>
      </c>
      <c r="F29" s="128">
        <v>109.6</v>
      </c>
      <c r="G29" s="128">
        <v>103.3</v>
      </c>
      <c r="H29" s="128">
        <v>98.3</v>
      </c>
      <c r="I29" s="128">
        <v>106.6</v>
      </c>
      <c r="J29" s="128">
        <v>107.4</v>
      </c>
      <c r="K29" s="73">
        <v>109.4</v>
      </c>
      <c r="L29" s="73">
        <v>117.8</v>
      </c>
      <c r="M29" s="73">
        <v>88.63137826952102</v>
      </c>
      <c r="N29" s="79">
        <f>(B29+C29+D29+E29+F29+G29+H29+I29+J29+K29+L29+M29)/12</f>
        <v>103.92085326773758</v>
      </c>
      <c r="O29" s="80">
        <f>100*(H29-G29)/G29</f>
        <v>-4.84027105517909</v>
      </c>
      <c r="P29" s="80">
        <f>100*(H29-H28)/H28</f>
        <v>1.131687242798348</v>
      </c>
      <c r="Q29" s="81">
        <f>(((B29+C29+D29+E29+F29+G29+H29)/7)-((B28+C28+D28+E28+F28+G28+H28)/7))/((B28+C28+D28+E28+F28+G28+H28)/7)*100</f>
        <v>5.98771404512042</v>
      </c>
    </row>
    <row r="30" spans="1:17" ht="12" customHeight="1">
      <c r="A30" s="77">
        <v>2002</v>
      </c>
      <c r="B30" s="128">
        <v>99.12969878565279</v>
      </c>
      <c r="C30" s="128">
        <v>99.4182231974882</v>
      </c>
      <c r="D30" s="128">
        <v>110.07584536954545</v>
      </c>
      <c r="E30" s="128">
        <v>110.9</v>
      </c>
      <c r="F30" s="128">
        <v>103.1</v>
      </c>
      <c r="G30" s="128">
        <v>107.7</v>
      </c>
      <c r="H30" s="128">
        <v>104</v>
      </c>
      <c r="I30" s="128">
        <v>110.3</v>
      </c>
      <c r="J30" s="128">
        <v>120.2</v>
      </c>
      <c r="K30" s="128">
        <v>120.5</v>
      </c>
      <c r="L30" s="128">
        <v>121.4</v>
      </c>
      <c r="M30" s="128">
        <v>96.9</v>
      </c>
      <c r="N30" s="79">
        <f>(B30+C30+D30+E30+F30+G30+H30+I30+J30+K30+L30+M30)/12</f>
        <v>108.63531394605722</v>
      </c>
      <c r="O30" s="80">
        <f>100*(H30-G30)/G30</f>
        <v>-3.4354688950789254</v>
      </c>
      <c r="P30" s="80">
        <f>100*(H30-H29)/H29</f>
        <v>5.798575788402851</v>
      </c>
      <c r="Q30" s="81">
        <f>(((B30+C30+D30+E30+F30+G30+H30)/7)-((B29+C29+D29+E29+F29+G29+H29)/7))/((B29+C29+D29+E29+F29+G29+H29)/7)*100</f>
        <v>2.3848935577153196</v>
      </c>
    </row>
    <row r="31" spans="1:17" ht="12" customHeight="1">
      <c r="A31" s="77">
        <v>2003</v>
      </c>
      <c r="B31" s="128">
        <v>106.37883618663955</v>
      </c>
      <c r="C31" s="128">
        <v>107.57520585587936</v>
      </c>
      <c r="D31" s="128">
        <v>123.2</v>
      </c>
      <c r="E31" s="128">
        <v>113.3931242584725</v>
      </c>
      <c r="F31" s="128">
        <v>114.4609495503173</v>
      </c>
      <c r="G31" s="128">
        <v>120.41828118091031</v>
      </c>
      <c r="H31" s="128">
        <v>120.62214655154646</v>
      </c>
      <c r="I31" s="128">
        <v>111.67552595071979</v>
      </c>
      <c r="J31" s="128">
        <v>134.843350420228</v>
      </c>
      <c r="K31" s="128">
        <v>136.55859775988873</v>
      </c>
      <c r="L31" s="128">
        <v>135.80780550351562</v>
      </c>
      <c r="M31" s="128">
        <v>116.6</v>
      </c>
      <c r="N31" s="79">
        <f>(B31+C31+D31+E31+F31+G31+H31+I31+J31+K31+L31+M31)/12</f>
        <v>120.12781860150979</v>
      </c>
      <c r="O31" s="80">
        <f>100*(H31-G31)/G31</f>
        <v>0.16929769187609855</v>
      </c>
      <c r="P31" s="80">
        <f>100*(H31-H30)/H30</f>
        <v>15.982833222640831</v>
      </c>
      <c r="Q31" s="81">
        <f>(((B31+C31+D31+E31+F31+G31+H31)/7)-((B30+C30+D30+E30+F30+G30+H30)/7))/((B30+C30+D30+E30+F30+G30+H30)/7)*100</f>
        <v>9.767459453158397</v>
      </c>
    </row>
    <row r="32" spans="1:17" ht="12" customHeight="1">
      <c r="A32" s="77">
        <v>2004</v>
      </c>
      <c r="B32" s="128">
        <v>123.44331647758831</v>
      </c>
      <c r="C32" s="128">
        <v>126.62925329346879</v>
      </c>
      <c r="D32" s="128">
        <v>140.6374944483718</v>
      </c>
      <c r="E32" s="128">
        <v>125.93762052850353</v>
      </c>
      <c r="F32" s="128">
        <v>119.88648917711893</v>
      </c>
      <c r="G32" s="128">
        <v>139.54294203861227</v>
      </c>
      <c r="H32" s="128">
        <v>126.4405870991092</v>
      </c>
      <c r="I32" s="128" t="s">
        <v>168</v>
      </c>
      <c r="J32" s="128" t="s">
        <v>168</v>
      </c>
      <c r="K32" s="128" t="s">
        <v>168</v>
      </c>
      <c r="L32" s="128" t="s">
        <v>168</v>
      </c>
      <c r="M32" s="128" t="s">
        <v>168</v>
      </c>
      <c r="N32" s="79">
        <f>(B32+C32+D32+E32+F32+G32+H32)/7</f>
        <v>128.931100437539</v>
      </c>
      <c r="O32" s="80">
        <f>100*(H32-G32)/G32</f>
        <v>-9.389478785589587</v>
      </c>
      <c r="P32" s="80">
        <f>100*(H32-H31)/H31</f>
        <v>4.823691763001653</v>
      </c>
      <c r="Q32" s="81">
        <f>(((B32+C32+D32+E32+F32+G32+H32)/7)-((B31+C31+D31+E31+F31+G31+H31)/7))/((B31+C31+D31+E31+F31+G31+H31)/7)*100</f>
        <v>11.968157531815237</v>
      </c>
    </row>
    <row r="33" spans="1:17" ht="18" customHeight="1">
      <c r="A33" s="83"/>
      <c r="B33" s="128"/>
      <c r="C33" s="128"/>
      <c r="D33" s="128"/>
      <c r="E33" s="128"/>
      <c r="F33" s="128"/>
      <c r="G33" s="128"/>
      <c r="H33" s="128"/>
      <c r="I33" s="128"/>
      <c r="J33" s="128"/>
      <c r="K33" s="128"/>
      <c r="L33" s="128"/>
      <c r="M33" s="128"/>
      <c r="N33" s="128"/>
      <c r="O33" s="105"/>
      <c r="P33" s="105"/>
      <c r="Q33" s="87"/>
    </row>
    <row r="34" spans="1:17" ht="17.25" customHeight="1">
      <c r="A34" s="232" t="s">
        <v>25</v>
      </c>
      <c r="B34" s="232"/>
      <c r="C34" s="232"/>
      <c r="D34" s="232"/>
      <c r="E34" s="232"/>
      <c r="F34" s="232"/>
      <c r="G34" s="232"/>
      <c r="H34" s="232"/>
      <c r="I34" s="232"/>
      <c r="J34" s="232"/>
      <c r="K34" s="232"/>
      <c r="L34" s="232"/>
      <c r="M34" s="232"/>
      <c r="N34" s="232"/>
      <c r="O34" s="232"/>
      <c r="P34" s="232"/>
      <c r="Q34" s="232"/>
    </row>
    <row r="35" spans="1:17" ht="12" customHeight="1">
      <c r="A35" s="70"/>
      <c r="B35" s="70"/>
      <c r="C35" s="70"/>
      <c r="D35" s="70"/>
      <c r="E35" s="70"/>
      <c r="F35" s="70"/>
      <c r="G35" s="70"/>
      <c r="H35" s="70"/>
      <c r="I35" s="70"/>
      <c r="J35" s="70"/>
      <c r="K35" s="70"/>
      <c r="L35" s="70"/>
      <c r="M35" s="70"/>
      <c r="N35" s="70"/>
      <c r="O35" s="70"/>
      <c r="P35" s="70"/>
      <c r="Q35" s="70"/>
    </row>
    <row r="36" spans="1:17" ht="12" customHeight="1">
      <c r="A36" s="75"/>
      <c r="B36" s="73"/>
      <c r="C36" s="73"/>
      <c r="D36" s="73"/>
      <c r="E36" s="73"/>
      <c r="F36" s="73"/>
      <c r="G36" s="73"/>
      <c r="H36" s="73"/>
      <c r="I36" s="73"/>
      <c r="J36" s="73"/>
      <c r="K36" s="73"/>
      <c r="L36" s="73"/>
      <c r="M36" s="73"/>
      <c r="N36" s="79"/>
      <c r="O36" s="80"/>
      <c r="P36" s="80"/>
      <c r="Q36" s="126"/>
    </row>
    <row r="37" spans="1:17" ht="12" customHeight="1">
      <c r="A37" s="75"/>
      <c r="B37" s="128">
        <v>39.7</v>
      </c>
      <c r="C37" s="128">
        <v>59.7</v>
      </c>
      <c r="D37" s="128">
        <v>85.3</v>
      </c>
      <c r="E37" s="128">
        <v>99.5</v>
      </c>
      <c r="F37" s="128">
        <v>128.3</v>
      </c>
      <c r="G37" s="128">
        <v>107.3</v>
      </c>
      <c r="H37" s="128">
        <v>123.3</v>
      </c>
      <c r="I37" s="128">
        <v>131.9</v>
      </c>
      <c r="J37" s="128">
        <v>125.4</v>
      </c>
      <c r="K37" s="73">
        <v>119.9</v>
      </c>
      <c r="L37" s="73">
        <v>111.6</v>
      </c>
      <c r="M37" s="73">
        <v>67.9</v>
      </c>
      <c r="N37" s="79">
        <f>(B37+C37+D37+E37+F37+G37+H37+I37+J37+K37+L37+M37)/12</f>
        <v>99.98333333333333</v>
      </c>
      <c r="O37" s="80"/>
      <c r="P37" s="80"/>
      <c r="Q37" s="81"/>
    </row>
    <row r="38" spans="1:17" ht="12" customHeight="1">
      <c r="A38" s="77">
        <v>2001</v>
      </c>
      <c r="B38" s="128">
        <v>32.48060749466522</v>
      </c>
      <c r="C38" s="128">
        <v>40</v>
      </c>
      <c r="D38" s="128">
        <v>64.1</v>
      </c>
      <c r="E38" s="128">
        <v>79.8</v>
      </c>
      <c r="F38" s="128">
        <v>104</v>
      </c>
      <c r="G38" s="128">
        <v>92.6</v>
      </c>
      <c r="H38" s="128">
        <v>105.2</v>
      </c>
      <c r="I38" s="128">
        <v>120.4</v>
      </c>
      <c r="J38" s="128">
        <v>111.5</v>
      </c>
      <c r="K38" s="128">
        <v>115.8</v>
      </c>
      <c r="L38" s="128">
        <v>89.4</v>
      </c>
      <c r="M38" s="128">
        <v>40.12972642842967</v>
      </c>
      <c r="N38" s="79">
        <f>(B38+C38+D38+E38+F38+G38+H38+I38+J38+K38+L38+M38)/12</f>
        <v>82.9508611602579</v>
      </c>
      <c r="O38" s="80">
        <f>100*(H38-G38)/G38</f>
        <v>13.606911447084244</v>
      </c>
      <c r="P38" s="80">
        <f>100*(H38-H37)/H37</f>
        <v>-14.679643146796428</v>
      </c>
      <c r="Q38" s="81">
        <f>(((B38+C38+D38+E38+F38+G38+H38)/7)-((B37+C37+D37+E37+F37+G37+H37)/7))/((B37+C37+D37+E37+F37+G37+H37)/7)*100</f>
        <v>-19.42456733094924</v>
      </c>
    </row>
    <row r="39" spans="1:17" ht="12" customHeight="1">
      <c r="A39" s="77">
        <v>2002</v>
      </c>
      <c r="B39" s="128">
        <v>17.348293528602447</v>
      </c>
      <c r="C39" s="128">
        <v>40.85497290435466</v>
      </c>
      <c r="D39" s="128">
        <v>61.31358393318065</v>
      </c>
      <c r="E39" s="128">
        <v>92.2</v>
      </c>
      <c r="F39" s="128">
        <v>98.5</v>
      </c>
      <c r="G39" s="128">
        <v>109.3</v>
      </c>
      <c r="H39" s="128">
        <v>141.7</v>
      </c>
      <c r="I39" s="128">
        <v>118.3</v>
      </c>
      <c r="J39" s="128">
        <v>124.4</v>
      </c>
      <c r="K39" s="128">
        <v>127.4</v>
      </c>
      <c r="L39" s="128">
        <v>105.5</v>
      </c>
      <c r="M39" s="128">
        <v>39.3</v>
      </c>
      <c r="N39" s="79">
        <f>(B39+C39+D39+E39+F39+G39+H39+I39+J39+K39+L39+M39)/12</f>
        <v>89.67640419717814</v>
      </c>
      <c r="O39" s="80">
        <f>100*(H39-G39)/G39</f>
        <v>29.643183897529727</v>
      </c>
      <c r="P39" s="80">
        <f>100*(H39-H38)/H38</f>
        <v>34.695817490494285</v>
      </c>
      <c r="Q39" s="81">
        <f>(((B39+C39+D39+E39+F39+G39+H39)/7)-((B38+C38+D38+E38+F38+G38+H38)/7))/((B38+C38+D38+E38+F38+G38+H38)/7)*100</f>
        <v>8.305259256911793</v>
      </c>
    </row>
    <row r="40" spans="1:17" ht="12" customHeight="1">
      <c r="A40" s="77">
        <v>2003</v>
      </c>
      <c r="B40" s="128">
        <v>20.734807505352823</v>
      </c>
      <c r="C40" s="128">
        <v>24.762908216647833</v>
      </c>
      <c r="D40" s="128">
        <v>63.2</v>
      </c>
      <c r="E40" s="128">
        <v>99.96654155661571</v>
      </c>
      <c r="F40" s="128">
        <v>103.1041513663149</v>
      </c>
      <c r="G40" s="128">
        <v>108.84902352019859</v>
      </c>
      <c r="H40" s="128">
        <v>108.16633358785231</v>
      </c>
      <c r="I40" s="128">
        <v>94.27171060625321</v>
      </c>
      <c r="J40" s="128">
        <v>101.89918391754813</v>
      </c>
      <c r="K40" s="128">
        <v>94.17540321866166</v>
      </c>
      <c r="L40" s="128">
        <v>79.80975114719836</v>
      </c>
      <c r="M40" s="128">
        <v>55</v>
      </c>
      <c r="N40" s="79">
        <f>(B40+C40+D40+E40+F40+G40+H40+I40+J40+K40+L40+M40)/12</f>
        <v>79.49498455355364</v>
      </c>
      <c r="O40" s="80">
        <f>100*(H40-G40)/G40</f>
        <v>-0.6271897627263462</v>
      </c>
      <c r="P40" s="80">
        <f>100*(H40-H39)/H39</f>
        <v>-23.66525505444438</v>
      </c>
      <c r="Q40" s="81">
        <f>(((B40+C40+D40+E40+F40+G40+H40)/7)-((B39+C39+D39+E39+F39+G39+H39)/7))/((B39+C39+D39+E39+F39+G39+H39)/7)*100</f>
        <v>-5.779064650677598</v>
      </c>
    </row>
    <row r="41" spans="1:17" ht="12" customHeight="1">
      <c r="A41" s="77">
        <v>2004</v>
      </c>
      <c r="B41" s="128">
        <v>27.154479946405807</v>
      </c>
      <c r="C41" s="128">
        <v>36.935206774091775</v>
      </c>
      <c r="D41" s="128">
        <v>47.99677301595251</v>
      </c>
      <c r="E41" s="128">
        <v>59.39164323338127</v>
      </c>
      <c r="F41" s="128">
        <v>64.54216202007726</v>
      </c>
      <c r="G41" s="128">
        <v>94.53476223239711</v>
      </c>
      <c r="H41" s="128">
        <v>98.86597349620591</v>
      </c>
      <c r="I41" s="128" t="s">
        <v>168</v>
      </c>
      <c r="J41" s="128" t="s">
        <v>168</v>
      </c>
      <c r="K41" s="128" t="s">
        <v>168</v>
      </c>
      <c r="L41" s="128" t="s">
        <v>168</v>
      </c>
      <c r="M41" s="128" t="s">
        <v>168</v>
      </c>
      <c r="N41" s="79">
        <f>(B41+C41+D41+E41+F41+G41+H41)/7</f>
        <v>61.34585724550167</v>
      </c>
      <c r="O41" s="80">
        <f>100*(H41-G41)/G41</f>
        <v>4.581606978775992</v>
      </c>
      <c r="P41" s="80">
        <f>100*(H41-H40)/H40</f>
        <v>-8.598202216119933</v>
      </c>
      <c r="Q41" s="81">
        <f>(((B41+C41+D41+E41+F41+G41+H41)/7)-((B40+C40+D40+E40+F40+G40+H40)/7))/((B40+C40+D40+E40+F40+G40+H40)/7)*100</f>
        <v>-18.790812326278395</v>
      </c>
    </row>
    <row r="42" spans="1:17" ht="18" customHeight="1">
      <c r="A42" s="83"/>
      <c r="B42" s="128"/>
      <c r="C42" s="128"/>
      <c r="D42" s="128"/>
      <c r="E42" s="128"/>
      <c r="F42" s="128"/>
      <c r="G42" s="128"/>
      <c r="H42" s="128"/>
      <c r="I42" s="128"/>
      <c r="J42" s="128"/>
      <c r="K42" s="128"/>
      <c r="L42" s="128"/>
      <c r="M42" s="128"/>
      <c r="N42" s="128"/>
      <c r="O42" s="105"/>
      <c r="P42" s="105"/>
      <c r="Q42" s="87"/>
    </row>
    <row r="43" spans="1:17" ht="21" customHeight="1">
      <c r="A43" s="232" t="s">
        <v>26</v>
      </c>
      <c r="B43" s="232"/>
      <c r="C43" s="232"/>
      <c r="D43" s="232"/>
      <c r="E43" s="232"/>
      <c r="F43" s="232"/>
      <c r="G43" s="232"/>
      <c r="H43" s="232"/>
      <c r="I43" s="232"/>
      <c r="J43" s="232"/>
      <c r="K43" s="232"/>
      <c r="L43" s="232"/>
      <c r="M43" s="232"/>
      <c r="N43" s="232"/>
      <c r="O43" s="232"/>
      <c r="P43" s="232"/>
      <c r="Q43" s="232"/>
    </row>
    <row r="44" spans="1:17" ht="12" customHeight="1">
      <c r="A44" s="131"/>
      <c r="B44" s="73"/>
      <c r="C44" s="73"/>
      <c r="D44" s="73"/>
      <c r="E44" s="73"/>
      <c r="F44" s="73"/>
      <c r="G44" s="73"/>
      <c r="H44" s="73"/>
      <c r="I44" s="73"/>
      <c r="J44" s="73"/>
      <c r="K44" s="73"/>
      <c r="L44" s="73"/>
      <c r="M44" s="73"/>
      <c r="N44" s="133"/>
      <c r="O44" s="105"/>
      <c r="P44" s="105"/>
      <c r="Q44" s="134"/>
    </row>
    <row r="45" spans="1:17" ht="12" customHeight="1">
      <c r="A45" s="75"/>
      <c r="B45" s="73"/>
      <c r="C45" s="73"/>
      <c r="D45" s="73"/>
      <c r="E45" s="73"/>
      <c r="F45" s="73"/>
      <c r="G45" s="73"/>
      <c r="H45" s="73"/>
      <c r="I45" s="73"/>
      <c r="J45" s="73"/>
      <c r="K45" s="73"/>
      <c r="L45" s="73"/>
      <c r="M45" s="73"/>
      <c r="N45" s="79"/>
      <c r="O45" s="80"/>
      <c r="P45" s="80"/>
      <c r="Q45" s="126"/>
    </row>
    <row r="46" spans="1:17" ht="12" customHeight="1">
      <c r="A46" s="75"/>
      <c r="B46" s="73">
        <v>81.7</v>
      </c>
      <c r="C46" s="73">
        <v>95.9</v>
      </c>
      <c r="D46" s="73">
        <v>104.5</v>
      </c>
      <c r="E46" s="73">
        <v>94.3</v>
      </c>
      <c r="F46" s="73">
        <v>108.5</v>
      </c>
      <c r="G46" s="73">
        <v>95.4</v>
      </c>
      <c r="H46" s="73">
        <v>96.9</v>
      </c>
      <c r="I46" s="73">
        <v>101.2</v>
      </c>
      <c r="J46" s="73">
        <v>104.6</v>
      </c>
      <c r="K46" s="73">
        <v>106.6</v>
      </c>
      <c r="L46" s="73">
        <v>119.2</v>
      </c>
      <c r="M46" s="73">
        <v>91.3</v>
      </c>
      <c r="N46" s="79">
        <f>(B46+C46+D46+E46+F46+G46+H46+I46+J46+K46+L46+M46)/12</f>
        <v>100.00833333333334</v>
      </c>
      <c r="O46" s="80">
        <f>100*(M46-L46)/L46</f>
        <v>-23.40604026845638</v>
      </c>
      <c r="P46" s="80" t="e">
        <f>100*(M46-M45)/M45</f>
        <v>#DIV/0!</v>
      </c>
      <c r="Q46" s="81" t="e">
        <f>(((B46+C46+D46+E46+F46+G46+H46+I46+J46+K46+L46+M46)/12)-((B45+C45+D45+E45+F45+G45+H45+I45+J45+K45+L45+M45)/12))/((B45+C45+D45+E45+F45+G45+H45+I45+J45+K45+L45+M45)/12)*100</f>
        <v>#DIV/0!</v>
      </c>
    </row>
    <row r="47" spans="1:17" ht="12" customHeight="1">
      <c r="A47" s="77">
        <v>2001</v>
      </c>
      <c r="B47" s="128">
        <v>99.5541059158689</v>
      </c>
      <c r="C47" s="128">
        <v>99.6</v>
      </c>
      <c r="D47" s="128">
        <v>111</v>
      </c>
      <c r="E47" s="128">
        <v>97.9</v>
      </c>
      <c r="F47" s="128">
        <v>109.7</v>
      </c>
      <c r="G47" s="128">
        <v>103.4</v>
      </c>
      <c r="H47" s="128">
        <v>98.2</v>
      </c>
      <c r="I47" s="128">
        <v>106.4</v>
      </c>
      <c r="J47" s="128">
        <v>107.3</v>
      </c>
      <c r="K47" s="73">
        <v>109.3</v>
      </c>
      <c r="L47" s="73">
        <v>118.1</v>
      </c>
      <c r="M47" s="73">
        <v>89.16893531725948</v>
      </c>
      <c r="N47" s="79">
        <f>(B47+C47+D47+E47+F47+G47+H47+I47+J47+K47+L47+M47)/12</f>
        <v>104.13525343609403</v>
      </c>
      <c r="O47" s="80">
        <f>100*(H47-G47)/G47</f>
        <v>-5.02901353965184</v>
      </c>
      <c r="P47" s="80">
        <f>100*(H47-H46)/H46</f>
        <v>1.3415892672858587</v>
      </c>
      <c r="Q47" s="81">
        <f>(((B47+C47+D47+E47+F47+G47+H47)/7)-((B46+C46+D46+E46+F46+G46+H46)/7))/((B46+C46+D46+E46+F46+G46+H46)/7)*100</f>
        <v>6.224764606596128</v>
      </c>
    </row>
    <row r="48" spans="1:17" ht="12" customHeight="1">
      <c r="A48" s="77">
        <v>2002</v>
      </c>
      <c r="B48" s="128">
        <v>100.03610442548376</v>
      </c>
      <c r="C48" s="128">
        <v>100.06729568756936</v>
      </c>
      <c r="D48" s="128">
        <v>110.61629082457172</v>
      </c>
      <c r="E48" s="128">
        <v>111.2</v>
      </c>
      <c r="F48" s="128">
        <v>103.1</v>
      </c>
      <c r="G48" s="128">
        <v>107.6</v>
      </c>
      <c r="H48" s="128">
        <v>103.6</v>
      </c>
      <c r="I48" s="128">
        <v>110.2</v>
      </c>
      <c r="J48" s="128">
        <v>120.1</v>
      </c>
      <c r="K48" s="73">
        <v>120.4</v>
      </c>
      <c r="L48" s="73">
        <v>121.6</v>
      </c>
      <c r="M48" s="73">
        <v>97.5</v>
      </c>
      <c r="N48" s="79">
        <f>(B48+C48+D48+E48+F48+G48+H48+I48+J48+K48+L48+M48)/12</f>
        <v>108.83497424480207</v>
      </c>
      <c r="O48" s="80">
        <f>100*(H48-G48)/G48</f>
        <v>-3.717472118959108</v>
      </c>
      <c r="P48" s="80">
        <f>100*(H48-H47)/H47</f>
        <v>5.498981670061091</v>
      </c>
      <c r="Q48" s="81">
        <f>(((B48+C48+D48+E48+F48+G48+H48)/7)-((B47+C47+D47+E47+F47+G47+H47)/7))/((B47+C47+D47+E47+F47+G47+H47)/7)*100</f>
        <v>2.344545597648722</v>
      </c>
    </row>
    <row r="49" spans="1:17" ht="12" customHeight="1">
      <c r="A49" s="77">
        <v>2003</v>
      </c>
      <c r="B49" s="128">
        <v>107.32805233633236</v>
      </c>
      <c r="C49" s="128">
        <v>108.49303715740362</v>
      </c>
      <c r="D49" s="128">
        <v>123.9</v>
      </c>
      <c r="E49" s="128">
        <v>113.54193473985718</v>
      </c>
      <c r="F49" s="128">
        <v>114.58682004486364</v>
      </c>
      <c r="G49" s="128">
        <v>120.546506421836</v>
      </c>
      <c r="H49" s="128">
        <v>120.76019772691431</v>
      </c>
      <c r="I49" s="128">
        <v>111.86841718722056</v>
      </c>
      <c r="J49" s="128">
        <v>135.20847961094933</v>
      </c>
      <c r="K49" s="128">
        <v>137.02834227510553</v>
      </c>
      <c r="L49" s="128">
        <v>136.42844722676057</v>
      </c>
      <c r="M49" s="128">
        <v>117.3</v>
      </c>
      <c r="N49" s="79">
        <f>(B49+C49+D49+E49+F49+G49+H49+I49+J49+K49+L49+M49)/12</f>
        <v>120.58251956060361</v>
      </c>
      <c r="O49" s="80">
        <f>100*(H49-G49)/G49</f>
        <v>0.17726876657091173</v>
      </c>
      <c r="P49" s="80">
        <f>100*(H49-H48)/H48</f>
        <v>16.563897419801467</v>
      </c>
      <c r="Q49" s="81">
        <f>(((B49+C49+D49+E49+F49+G49+H49)/7)-((B48+C48+D48+E48+F48+G48+H48)/7))/((B48+C48+D48+E48+F48+G48+H48)/7)*100</f>
        <v>9.906941961399108</v>
      </c>
    </row>
    <row r="50" spans="1:17" ht="12" customHeight="1">
      <c r="A50" s="77">
        <v>2004</v>
      </c>
      <c r="B50" s="128">
        <v>124.51051193858956</v>
      </c>
      <c r="C50" s="128">
        <v>127.62335689646864</v>
      </c>
      <c r="D50" s="128">
        <v>141.6642568538407</v>
      </c>
      <c r="E50" s="128">
        <v>126.67516776113885</v>
      </c>
      <c r="F50" s="128">
        <v>120.49988546335442</v>
      </c>
      <c r="G50" s="128">
        <v>140.0417799821112</v>
      </c>
      <c r="H50" s="128">
        <v>126.74620406921717</v>
      </c>
      <c r="I50" s="128" t="s">
        <v>168</v>
      </c>
      <c r="J50" s="128" t="s">
        <v>168</v>
      </c>
      <c r="K50" s="128" t="s">
        <v>168</v>
      </c>
      <c r="L50" s="128" t="s">
        <v>168</v>
      </c>
      <c r="M50" s="128" t="s">
        <v>168</v>
      </c>
      <c r="N50" s="79">
        <f>(B50+C50+D50+E50+F50+G50+H50)/7</f>
        <v>129.68016613781722</v>
      </c>
      <c r="O50" s="80">
        <f>100*(H50-G50)/G50</f>
        <v>-9.494006656151035</v>
      </c>
      <c r="P50" s="80">
        <f>100*(H50-H49)/H49</f>
        <v>4.9569365196300375</v>
      </c>
      <c r="Q50" s="81">
        <f>(((B50+C50+D50+E50+F50+G50+H50)/7)-((B49+C49+D49+E49+F49+G49+H49)/7))/((B49+C49+D49+E49+F49+G49+H49)/7)*100</f>
        <v>12.186098565126294</v>
      </c>
    </row>
    <row r="51" spans="1:17" ht="14.25" customHeight="1">
      <c r="A51" s="83"/>
      <c r="B51" s="129"/>
      <c r="C51" s="129"/>
      <c r="D51" s="129"/>
      <c r="E51" s="129"/>
      <c r="F51" s="129"/>
      <c r="G51" s="129"/>
      <c r="H51" s="129"/>
      <c r="I51" s="129"/>
      <c r="J51" s="129"/>
      <c r="K51" s="129"/>
      <c r="L51" s="129"/>
      <c r="M51" s="129"/>
      <c r="N51" s="105"/>
      <c r="O51" s="105"/>
      <c r="P51" s="105"/>
      <c r="Q51" s="87"/>
    </row>
    <row r="52" spans="1:17" ht="14.25" customHeight="1">
      <c r="A52" s="83"/>
      <c r="B52" s="129"/>
      <c r="C52" s="129"/>
      <c r="D52" s="129"/>
      <c r="E52" s="129"/>
      <c r="F52" s="129"/>
      <c r="G52" s="129"/>
      <c r="H52" s="129"/>
      <c r="I52" s="129"/>
      <c r="J52" s="129"/>
      <c r="K52" s="129"/>
      <c r="L52" s="129"/>
      <c r="M52" s="129"/>
      <c r="N52" s="105"/>
      <c r="O52" s="105"/>
      <c r="P52" s="105"/>
      <c r="Q52" s="87"/>
    </row>
    <row r="53" spans="1:17" ht="14.25" customHeight="1">
      <c r="A53" s="232" t="s">
        <v>27</v>
      </c>
      <c r="B53" s="232"/>
      <c r="C53" s="232"/>
      <c r="D53" s="232"/>
      <c r="E53" s="232"/>
      <c r="F53" s="232"/>
      <c r="G53" s="232"/>
      <c r="H53" s="232"/>
      <c r="I53" s="232"/>
      <c r="J53" s="232"/>
      <c r="K53" s="232"/>
      <c r="L53" s="232"/>
      <c r="M53" s="232"/>
      <c r="N53" s="232"/>
      <c r="O53" s="232"/>
      <c r="P53" s="232"/>
      <c r="Q53" s="232"/>
    </row>
    <row r="54" spans="1:17" ht="11.25" customHeight="1">
      <c r="A54" s="83"/>
      <c r="B54" s="73"/>
      <c r="C54" s="73"/>
      <c r="D54" s="73"/>
      <c r="E54" s="73"/>
      <c r="F54" s="73"/>
      <c r="G54" s="73"/>
      <c r="H54" s="73"/>
      <c r="I54" s="73"/>
      <c r="J54" s="73"/>
      <c r="K54" s="73"/>
      <c r="L54" s="73"/>
      <c r="M54" s="73"/>
      <c r="N54" s="73"/>
      <c r="O54" s="74"/>
      <c r="P54" s="124"/>
      <c r="Q54" s="125"/>
    </row>
    <row r="55" spans="1:17" ht="3.75" customHeight="1">
      <c r="A55" s="75"/>
      <c r="B55" s="73"/>
      <c r="C55" s="73"/>
      <c r="D55" s="73"/>
      <c r="E55" s="73"/>
      <c r="F55" s="73"/>
      <c r="G55" s="73"/>
      <c r="H55" s="73"/>
      <c r="I55" s="73"/>
      <c r="J55" s="73"/>
      <c r="K55" s="73"/>
      <c r="L55" s="73"/>
      <c r="M55" s="73"/>
      <c r="N55" s="79"/>
      <c r="O55" s="80"/>
      <c r="P55" s="80"/>
      <c r="Q55" s="126"/>
    </row>
    <row r="56" spans="1:17" ht="12" customHeight="1">
      <c r="A56" s="77">
        <v>2000</v>
      </c>
      <c r="B56" s="73">
        <v>71.8</v>
      </c>
      <c r="C56" s="73">
        <v>79.7</v>
      </c>
      <c r="D56" s="73">
        <v>95.1</v>
      </c>
      <c r="E56" s="73">
        <v>93.4</v>
      </c>
      <c r="F56" s="73">
        <v>116.5</v>
      </c>
      <c r="G56" s="73">
        <v>105.9</v>
      </c>
      <c r="H56" s="73">
        <v>108.6</v>
      </c>
      <c r="I56" s="73">
        <v>114.6</v>
      </c>
      <c r="J56" s="73">
        <v>112.6</v>
      </c>
      <c r="K56" s="73">
        <v>105.5</v>
      </c>
      <c r="L56" s="73">
        <v>113.5</v>
      </c>
      <c r="M56" s="73">
        <v>82.9</v>
      </c>
      <c r="N56" s="79">
        <f>(B56+C56+D56+E56+F56+G56+H56+I56+J56+K56+L56+M56)/12</f>
        <v>100.00833333333334</v>
      </c>
      <c r="O56" s="80"/>
      <c r="P56" s="80"/>
      <c r="Q56" s="81"/>
    </row>
    <row r="57" spans="1:17" ht="12" customHeight="1">
      <c r="A57" s="77">
        <v>2001</v>
      </c>
      <c r="B57" s="128">
        <v>58.57365897404648</v>
      </c>
      <c r="C57" s="128">
        <v>61.7</v>
      </c>
      <c r="D57" s="128">
        <v>76.4</v>
      </c>
      <c r="E57" s="128">
        <v>82.4</v>
      </c>
      <c r="F57" s="128">
        <v>98</v>
      </c>
      <c r="G57" s="128">
        <v>96</v>
      </c>
      <c r="H57" s="128">
        <v>99</v>
      </c>
      <c r="I57" s="128">
        <v>105.9</v>
      </c>
      <c r="J57" s="128">
        <v>106</v>
      </c>
      <c r="K57" s="73">
        <v>101</v>
      </c>
      <c r="L57" s="73">
        <v>95</v>
      </c>
      <c r="M57" s="73">
        <v>64.99416338033997</v>
      </c>
      <c r="N57" s="79">
        <f>(B57+C57+D57+E57+F57+G57+H57+I57+J57+K57+L57+M57)/12</f>
        <v>87.08065186286554</v>
      </c>
      <c r="O57" s="80">
        <f>100*(H57-G57)/G57</f>
        <v>3.125</v>
      </c>
      <c r="P57" s="80">
        <f>100*(H57-H56)/H56</f>
        <v>-8.839779005524857</v>
      </c>
      <c r="Q57" s="81">
        <f>(((B57+C57+D57+E57+F57+G57+H57)/7)-((B56+C56+D56+E56+F56+G56+H56)/7))/((B56+C56+D56+E56+F56+G56+H56)/7)*100</f>
        <v>-14.743120868249413</v>
      </c>
    </row>
    <row r="58" spans="1:17" ht="12" customHeight="1">
      <c r="A58" s="77">
        <v>2002</v>
      </c>
      <c r="B58" s="128">
        <v>44.60009975957405</v>
      </c>
      <c r="C58" s="128">
        <v>53.35702500590027</v>
      </c>
      <c r="D58" s="128">
        <v>63.08655259928236</v>
      </c>
      <c r="E58" s="128">
        <v>80</v>
      </c>
      <c r="F58" s="128">
        <v>75.8</v>
      </c>
      <c r="G58" s="128">
        <v>80.4</v>
      </c>
      <c r="H58" s="128">
        <v>87</v>
      </c>
      <c r="I58" s="128">
        <v>86.5</v>
      </c>
      <c r="J58" s="128">
        <v>88.3</v>
      </c>
      <c r="K58" s="73">
        <v>86.7</v>
      </c>
      <c r="L58" s="73">
        <v>82.4</v>
      </c>
      <c r="M58" s="73">
        <v>54.5</v>
      </c>
      <c r="N58" s="79">
        <f>(B58+C58+D58+E58+F58+G58+H58+I58+J58+K58+L58+M58)/12</f>
        <v>73.55363978039638</v>
      </c>
      <c r="O58" s="80">
        <f>100*(H58-G58)/G58</f>
        <v>8.20895522388059</v>
      </c>
      <c r="P58" s="80">
        <f>100*(H58-H57)/H57</f>
        <v>-12.121212121212121</v>
      </c>
      <c r="Q58" s="81">
        <f>(((B58+C58+D58+E58+F58+G58+H58)/7)-((B57+C57+D57+E57+F57+G57+H57)/7))/((B57+C57+D57+E57+F57+G57+H57)/7)*100</f>
        <v>-15.352914826877992</v>
      </c>
    </row>
    <row r="59" spans="1:17" ht="12" customHeight="1">
      <c r="A59" s="77">
        <v>2003</v>
      </c>
      <c r="B59" s="128">
        <v>41.044054136500264</v>
      </c>
      <c r="C59" s="128">
        <v>38.68702080667571</v>
      </c>
      <c r="D59" s="128">
        <v>62.2</v>
      </c>
      <c r="E59" s="128">
        <v>73.12002247446318</v>
      </c>
      <c r="F59" s="128">
        <v>72.67777200241031</v>
      </c>
      <c r="G59" s="128">
        <v>77.95679935364518</v>
      </c>
      <c r="H59" s="128">
        <v>89.31999382807379</v>
      </c>
      <c r="I59" s="128">
        <v>79.40484590014727</v>
      </c>
      <c r="J59" s="128">
        <v>85.93377629244571</v>
      </c>
      <c r="K59" s="128">
        <v>85.15670069848579</v>
      </c>
      <c r="L59" s="128">
        <v>77.85965256081249</v>
      </c>
      <c r="M59" s="128">
        <v>57.9</v>
      </c>
      <c r="N59" s="79">
        <f>(B59+C59+D59+E59+F59+G59+H59+I59+J59+K59+L59+M59)/12</f>
        <v>70.10505317113831</v>
      </c>
      <c r="O59" s="80">
        <f>100*(H59-G59)/G59</f>
        <v>14.576271176655585</v>
      </c>
      <c r="P59" s="80">
        <f>100*(H59-H58)/H58</f>
        <v>2.6666595724986104</v>
      </c>
      <c r="Q59" s="81">
        <f>(((B59+C59+D59+E59+F59+G59+H59)/7)-((B58+C58+D58+E58+F58+G58+H58)/7))/((B58+C58+D58+E58+F58+G58+H58)/7)*100</f>
        <v>-6.037872279944026</v>
      </c>
    </row>
    <row r="60" spans="1:17" ht="12" customHeight="1">
      <c r="A60" s="77">
        <v>2004</v>
      </c>
      <c r="B60" s="128">
        <v>36.93068880045419</v>
      </c>
      <c r="C60" s="128">
        <v>40.21766742096099</v>
      </c>
      <c r="D60" s="128">
        <v>55.45747060103232</v>
      </c>
      <c r="E60" s="128">
        <v>64.26684490969076</v>
      </c>
      <c r="F60" s="128">
        <v>63.57115165935666</v>
      </c>
      <c r="G60" s="128">
        <v>76.35580130519618</v>
      </c>
      <c r="H60" s="128">
        <v>74.33544205419909</v>
      </c>
      <c r="I60" s="128" t="s">
        <v>168</v>
      </c>
      <c r="J60" s="128" t="s">
        <v>168</v>
      </c>
      <c r="K60" s="128" t="s">
        <v>168</v>
      </c>
      <c r="L60" s="128" t="s">
        <v>168</v>
      </c>
      <c r="M60" s="128" t="s">
        <v>168</v>
      </c>
      <c r="N60" s="79">
        <f>(B60+C60+D60+E60+F60+G60+H60)/7</f>
        <v>58.73358096441287</v>
      </c>
      <c r="O60" s="80">
        <f>100*(H60-G60)/G60</f>
        <v>-2.645980025697928</v>
      </c>
      <c r="P60" s="80">
        <f>100*(H60-H59)/H59</f>
        <v>-16.776257063695596</v>
      </c>
      <c r="Q60" s="81">
        <f>(((B60+C60+D60+E60+F60+G60+H60)/7)-((B59+C59+D59+E59+F59+G59+H59)/7))/((B59+C59+D59+E59+F59+G59+H59)/7)*100</f>
        <v>-9.641769203491183</v>
      </c>
    </row>
    <row r="61" spans="1:17" ht="12.75">
      <c r="A61" s="233" t="s">
        <v>28</v>
      </c>
      <c r="B61" s="233"/>
      <c r="C61" s="233"/>
      <c r="D61" s="233"/>
      <c r="E61" s="233"/>
      <c r="F61" s="233"/>
      <c r="G61" s="233"/>
      <c r="H61" s="233"/>
      <c r="I61" s="233"/>
      <c r="J61" s="233"/>
      <c r="K61" s="233"/>
      <c r="L61" s="233"/>
      <c r="M61" s="233"/>
      <c r="N61" s="233"/>
      <c r="O61" s="233"/>
      <c r="P61" s="233"/>
      <c r="Q61" s="233"/>
    </row>
    <row r="62" spans="1:17" ht="12.75">
      <c r="A62" s="102"/>
      <c r="B62" s="102"/>
      <c r="C62" s="102"/>
      <c r="D62" s="102"/>
      <c r="E62" s="102"/>
      <c r="F62" s="102"/>
      <c r="G62" s="102"/>
      <c r="H62" s="102"/>
      <c r="I62" s="102"/>
      <c r="J62" s="102"/>
      <c r="K62" s="102"/>
      <c r="L62" s="102"/>
      <c r="M62" s="102"/>
      <c r="N62" s="103"/>
      <c r="O62" s="87"/>
      <c r="P62" s="87"/>
      <c r="Q62" s="87"/>
    </row>
    <row r="63" spans="1:17" ht="12.75">
      <c r="A63" s="102"/>
      <c r="B63" s="102"/>
      <c r="C63" s="102"/>
      <c r="D63" s="102"/>
      <c r="E63" s="102"/>
      <c r="F63" s="102"/>
      <c r="G63" s="102"/>
      <c r="H63" s="102"/>
      <c r="I63" s="102"/>
      <c r="J63" s="102"/>
      <c r="K63" s="102"/>
      <c r="L63" s="102"/>
      <c r="M63" s="102"/>
      <c r="N63" s="103"/>
      <c r="O63" s="87"/>
      <c r="P63" s="87"/>
      <c r="Q63" s="87"/>
    </row>
    <row r="64" spans="1:17" ht="12.75">
      <c r="A64" s="234" t="s">
        <v>29</v>
      </c>
      <c r="B64" s="234"/>
      <c r="C64" s="234"/>
      <c r="D64" s="234"/>
      <c r="E64" s="234"/>
      <c r="F64" s="234"/>
      <c r="G64" s="234"/>
      <c r="H64" s="234"/>
      <c r="I64" s="234"/>
      <c r="J64" s="234"/>
      <c r="K64" s="234"/>
      <c r="L64" s="234"/>
      <c r="M64" s="234"/>
      <c r="N64" s="234"/>
      <c r="O64" s="234"/>
      <c r="P64" s="234"/>
      <c r="Q64" s="234"/>
    </row>
    <row r="65" spans="1:17" ht="12.75">
      <c r="A65" s="235"/>
      <c r="B65" s="235"/>
      <c r="C65" s="235"/>
      <c r="D65" s="235"/>
      <c r="E65" s="235"/>
      <c r="F65" s="235"/>
      <c r="G65" s="235"/>
      <c r="H65" s="235"/>
      <c r="I65" s="235"/>
      <c r="J65" s="235"/>
      <c r="K65" s="235"/>
      <c r="L65" s="235"/>
      <c r="M65" s="235"/>
      <c r="N65" s="235"/>
      <c r="O65" s="235"/>
      <c r="P65" s="235"/>
      <c r="Q65" s="235"/>
    </row>
    <row r="66" spans="1:17" ht="12.75">
      <c r="A66" s="236" t="s">
        <v>2</v>
      </c>
      <c r="B66" s="236"/>
      <c r="C66" s="236"/>
      <c r="D66" s="236"/>
      <c r="E66" s="236"/>
      <c r="F66" s="236"/>
      <c r="G66" s="236"/>
      <c r="H66" s="236"/>
      <c r="I66" s="236"/>
      <c r="J66" s="236"/>
      <c r="K66" s="236"/>
      <c r="L66" s="236"/>
      <c r="M66" s="236"/>
      <c r="N66" s="236"/>
      <c r="O66" s="236"/>
      <c r="P66" s="236"/>
      <c r="Q66" s="236"/>
    </row>
    <row r="67" spans="1:17" ht="14.25">
      <c r="A67" s="104"/>
      <c r="B67" s="41"/>
      <c r="C67" s="41"/>
      <c r="D67" s="41"/>
      <c r="E67" s="41"/>
      <c r="F67" s="41"/>
      <c r="G67" s="41"/>
      <c r="H67" s="41"/>
      <c r="I67" s="41"/>
      <c r="J67" s="41"/>
      <c r="K67" s="41"/>
      <c r="L67" s="41"/>
      <c r="M67" s="41"/>
      <c r="N67" s="105"/>
      <c r="O67" s="87"/>
      <c r="P67" s="87"/>
      <c r="Q67" s="87"/>
    </row>
    <row r="68" spans="1:17" ht="15">
      <c r="A68" s="106"/>
      <c r="B68" s="41"/>
      <c r="C68" s="41"/>
      <c r="D68" s="41"/>
      <c r="E68" s="41"/>
      <c r="F68" s="41"/>
      <c r="G68" s="41"/>
      <c r="H68" s="41"/>
      <c r="I68" s="41"/>
      <c r="J68" s="41"/>
      <c r="K68" s="41"/>
      <c r="L68" s="41"/>
      <c r="M68" s="41"/>
      <c r="N68" s="103"/>
      <c r="O68" s="87"/>
      <c r="P68" s="87"/>
      <c r="Q68" s="87"/>
    </row>
    <row r="69" spans="1:17" s="71" customFormat="1" ht="12.75" customHeight="1">
      <c r="A69" s="107"/>
      <c r="B69" s="108"/>
      <c r="C69" s="109"/>
      <c r="D69" s="109"/>
      <c r="E69" s="109"/>
      <c r="F69" s="109"/>
      <c r="G69" s="109"/>
      <c r="H69" s="109"/>
      <c r="I69" s="109"/>
      <c r="J69" s="109"/>
      <c r="K69" s="109"/>
      <c r="L69" s="109"/>
      <c r="M69" s="109"/>
      <c r="N69" s="110"/>
      <c r="O69" s="237" t="s">
        <v>3</v>
      </c>
      <c r="P69" s="238"/>
      <c r="Q69" s="238"/>
    </row>
    <row r="70" spans="1:17" s="71" customFormat="1" ht="12.75" customHeight="1">
      <c r="A70" s="111"/>
      <c r="B70" s="112"/>
      <c r="C70" s="113"/>
      <c r="D70" s="113"/>
      <c r="E70" s="113"/>
      <c r="F70" s="113"/>
      <c r="G70" s="113"/>
      <c r="H70" s="113"/>
      <c r="I70" s="113"/>
      <c r="J70" s="113"/>
      <c r="K70" s="113"/>
      <c r="L70" s="113"/>
      <c r="M70" s="113"/>
      <c r="N70" s="114"/>
      <c r="O70" s="53" t="s">
        <v>11</v>
      </c>
      <c r="P70" s="54"/>
      <c r="Q70" s="36" t="s">
        <v>163</v>
      </c>
    </row>
    <row r="71" spans="1:17" s="71" customFormat="1" ht="12.75" customHeight="1">
      <c r="A71" s="115" t="s">
        <v>4</v>
      </c>
      <c r="B71" s="112" t="s">
        <v>5</v>
      </c>
      <c r="C71" s="113" t="s">
        <v>6</v>
      </c>
      <c r="D71" s="113" t="s">
        <v>7</v>
      </c>
      <c r="E71" s="113" t="s">
        <v>8</v>
      </c>
      <c r="F71" s="113" t="s">
        <v>9</v>
      </c>
      <c r="G71" s="113" t="s">
        <v>10</v>
      </c>
      <c r="H71" s="113" t="s">
        <v>11</v>
      </c>
      <c r="I71" s="113" t="s">
        <v>12</v>
      </c>
      <c r="J71" s="113" t="s">
        <v>13</v>
      </c>
      <c r="K71" s="113" t="s">
        <v>14</v>
      </c>
      <c r="L71" s="113" t="s">
        <v>15</v>
      </c>
      <c r="M71" s="113" t="s">
        <v>16</v>
      </c>
      <c r="N71" s="116" t="s">
        <v>17</v>
      </c>
      <c r="O71" s="239" t="s">
        <v>18</v>
      </c>
      <c r="P71" s="240"/>
      <c r="Q71" s="240"/>
    </row>
    <row r="72" spans="1:17" s="71" customFormat="1" ht="12.75" customHeight="1">
      <c r="A72" s="111"/>
      <c r="B72" s="112"/>
      <c r="C72" s="113"/>
      <c r="D72" s="113"/>
      <c r="E72" s="113"/>
      <c r="F72" s="113"/>
      <c r="G72" s="113"/>
      <c r="H72" s="113"/>
      <c r="I72" s="113"/>
      <c r="J72" s="113"/>
      <c r="K72" s="113"/>
      <c r="L72" s="113"/>
      <c r="M72" s="113"/>
      <c r="N72" s="114"/>
      <c r="O72" s="56" t="s">
        <v>19</v>
      </c>
      <c r="P72" s="57" t="s">
        <v>20</v>
      </c>
      <c r="Q72" s="58" t="s">
        <v>20</v>
      </c>
    </row>
    <row r="73" spans="1:17" s="71" customFormat="1" ht="12.75" customHeight="1">
      <c r="A73" s="117"/>
      <c r="B73" s="118"/>
      <c r="C73" s="119"/>
      <c r="D73" s="119"/>
      <c r="E73" s="119"/>
      <c r="F73" s="119"/>
      <c r="G73" s="119"/>
      <c r="H73" s="119"/>
      <c r="I73" s="119"/>
      <c r="J73" s="119"/>
      <c r="K73" s="119"/>
      <c r="L73" s="119"/>
      <c r="M73" s="119"/>
      <c r="N73" s="120"/>
      <c r="O73" s="63" t="s">
        <v>21</v>
      </c>
      <c r="P73" s="64" t="s">
        <v>22</v>
      </c>
      <c r="Q73" s="65" t="s">
        <v>44</v>
      </c>
    </row>
    <row r="74" spans="1:17" s="71" customFormat="1" ht="12" customHeight="1">
      <c r="A74" s="82"/>
      <c r="B74" s="83"/>
      <c r="C74" s="83"/>
      <c r="D74" s="83"/>
      <c r="E74" s="83"/>
      <c r="F74" s="83"/>
      <c r="G74" s="83"/>
      <c r="H74" s="83"/>
      <c r="I74" s="83"/>
      <c r="J74" s="83"/>
      <c r="K74" s="83"/>
      <c r="L74" s="83"/>
      <c r="M74" s="83"/>
      <c r="N74" s="84"/>
      <c r="O74" s="85"/>
      <c r="P74" s="86"/>
      <c r="Q74" s="87"/>
    </row>
    <row r="75" spans="1:17" s="71" customFormat="1" ht="18.75" customHeight="1">
      <c r="A75" s="75"/>
      <c r="B75" s="83"/>
      <c r="C75" s="83"/>
      <c r="D75" s="83"/>
      <c r="E75" s="83"/>
      <c r="F75" s="83"/>
      <c r="G75" s="83"/>
      <c r="H75" s="83"/>
      <c r="I75" s="83"/>
      <c r="J75" s="83"/>
      <c r="K75" s="83"/>
      <c r="L75" s="83"/>
      <c r="M75" s="83"/>
      <c r="N75" s="84"/>
      <c r="O75" s="85"/>
      <c r="P75" s="86"/>
      <c r="Q75" s="87"/>
    </row>
    <row r="76" spans="1:17" s="1" customFormat="1" ht="14.25" customHeight="1">
      <c r="A76" s="232" t="s">
        <v>30</v>
      </c>
      <c r="B76" s="232"/>
      <c r="C76" s="232"/>
      <c r="D76" s="232"/>
      <c r="E76" s="232"/>
      <c r="F76" s="232"/>
      <c r="G76" s="232"/>
      <c r="H76" s="232"/>
      <c r="I76" s="232"/>
      <c r="J76" s="232"/>
      <c r="K76" s="232"/>
      <c r="L76" s="232"/>
      <c r="M76" s="232"/>
      <c r="N76" s="232"/>
      <c r="O76" s="232"/>
      <c r="P76" s="232"/>
      <c r="Q76" s="232"/>
    </row>
    <row r="77" spans="1:17" s="71" customFormat="1" ht="12" customHeight="1">
      <c r="A77" s="75"/>
      <c r="B77" s="73"/>
      <c r="C77" s="73"/>
      <c r="D77" s="73"/>
      <c r="E77" s="73"/>
      <c r="F77" s="73"/>
      <c r="G77" s="73"/>
      <c r="H77" s="73"/>
      <c r="I77" s="73"/>
      <c r="J77" s="73"/>
      <c r="K77" s="73"/>
      <c r="L77" s="73"/>
      <c r="M77" s="73"/>
      <c r="N77" s="133"/>
      <c r="O77" s="85"/>
      <c r="P77" s="86"/>
      <c r="Q77" s="134"/>
    </row>
    <row r="78" spans="1:17" s="71" customFormat="1" ht="12" customHeight="1">
      <c r="A78" s="75"/>
      <c r="B78" s="73"/>
      <c r="C78" s="73"/>
      <c r="D78" s="73"/>
      <c r="E78" s="73"/>
      <c r="F78" s="73"/>
      <c r="G78" s="73"/>
      <c r="H78" s="73"/>
      <c r="I78" s="73"/>
      <c r="J78" s="73"/>
      <c r="K78" s="73"/>
      <c r="L78" s="73"/>
      <c r="M78" s="73"/>
      <c r="N78" s="79"/>
      <c r="O78" s="80"/>
      <c r="P78" s="80"/>
      <c r="Q78" s="126"/>
    </row>
    <row r="79" spans="1:17" s="71" customFormat="1" ht="12" customHeight="1">
      <c r="A79" s="75">
        <v>2000</v>
      </c>
      <c r="B79" s="73">
        <v>83.2</v>
      </c>
      <c r="C79" s="73">
        <v>92.4</v>
      </c>
      <c r="D79" s="73">
        <v>103.2</v>
      </c>
      <c r="E79" s="73">
        <v>92.3</v>
      </c>
      <c r="F79" s="73">
        <v>110.9</v>
      </c>
      <c r="G79" s="73">
        <v>99.3</v>
      </c>
      <c r="H79" s="73">
        <v>104</v>
      </c>
      <c r="I79" s="73">
        <v>103.4</v>
      </c>
      <c r="J79" s="73">
        <v>106.8</v>
      </c>
      <c r="K79" s="73">
        <v>106.1</v>
      </c>
      <c r="L79" s="73">
        <v>112.1</v>
      </c>
      <c r="M79" s="73">
        <v>86.3</v>
      </c>
      <c r="N79" s="79"/>
      <c r="O79" s="80"/>
      <c r="P79" s="80"/>
      <c r="Q79" s="81"/>
    </row>
    <row r="80" spans="1:17" s="71" customFormat="1" ht="12" customHeight="1">
      <c r="A80" s="77">
        <v>2001</v>
      </c>
      <c r="B80" s="128">
        <v>98.5759485855019</v>
      </c>
      <c r="C80" s="128">
        <v>96.9</v>
      </c>
      <c r="D80" s="128">
        <v>109.9</v>
      </c>
      <c r="E80" s="128">
        <v>99.1</v>
      </c>
      <c r="F80" s="128">
        <v>110.3</v>
      </c>
      <c r="G80" s="128">
        <v>112.2</v>
      </c>
      <c r="H80" s="128">
        <v>103.6</v>
      </c>
      <c r="I80" s="128">
        <v>110.9</v>
      </c>
      <c r="J80" s="128">
        <v>112.5</v>
      </c>
      <c r="K80" s="73">
        <v>113.5</v>
      </c>
      <c r="L80" s="128">
        <v>116.6</v>
      </c>
      <c r="M80" s="73">
        <v>78.81947334961109</v>
      </c>
      <c r="N80" s="79">
        <f>(B80+C80+D80+E80+F80+G80+H80+I80+J80+K80+L80+M80)/12</f>
        <v>105.24128516125943</v>
      </c>
      <c r="O80" s="80">
        <f>100*(H80-G80)/G80</f>
        <v>-7.664884135472379</v>
      </c>
      <c r="P80" s="80">
        <f>100*(H80-H79)/H79</f>
        <v>-0.3846153846153901</v>
      </c>
      <c r="Q80" s="81">
        <f>(((B80+C80+D80+E80+F80+G80+H80)/7)-((B79+C79+D79+E79+F79+G79+H79)/7))/((B79+C79+D79+E79+F79+G79+H79)/7)*100</f>
        <v>6.6067340705533315</v>
      </c>
    </row>
    <row r="81" spans="1:17" s="71" customFormat="1" ht="12" customHeight="1">
      <c r="A81" s="77">
        <v>2002</v>
      </c>
      <c r="B81" s="128">
        <v>102.32157562084699</v>
      </c>
      <c r="C81" s="128">
        <v>101.7508274468488</v>
      </c>
      <c r="D81" s="128">
        <v>111.08488815283546</v>
      </c>
      <c r="E81" s="128">
        <v>115.5</v>
      </c>
      <c r="F81" s="128">
        <v>112.9</v>
      </c>
      <c r="G81" s="128">
        <v>117.2</v>
      </c>
      <c r="H81" s="128">
        <v>116.9</v>
      </c>
      <c r="I81" s="128">
        <v>119.4</v>
      </c>
      <c r="J81" s="128">
        <v>123</v>
      </c>
      <c r="K81" s="73">
        <v>126.4</v>
      </c>
      <c r="L81" s="128">
        <v>122.6</v>
      </c>
      <c r="M81" s="73">
        <v>96.4</v>
      </c>
      <c r="N81" s="79">
        <f>(B81+C81+D81+E81+F81+G81+H81+I81+J81+K81+L81+M81)/12</f>
        <v>113.78810760171093</v>
      </c>
      <c r="O81" s="80">
        <f>100*(H81-G81)/G81</f>
        <v>-0.2559726962457314</v>
      </c>
      <c r="P81" s="80">
        <f>100*(H81-H80)/H80</f>
        <v>12.83783783783785</v>
      </c>
      <c r="Q81" s="81">
        <f>(((B81+C81+D81+E81+F81+G81+H81)/7)-((B80+C80+D80+E80+F80+G80+H80)/7))/((B80+C80+D80+E80+F80+G80+H80)/7)*100</f>
        <v>6.444414537076602</v>
      </c>
    </row>
    <row r="82" spans="1:17" s="71" customFormat="1" ht="12" customHeight="1">
      <c r="A82" s="77">
        <v>2003</v>
      </c>
      <c r="B82" s="128">
        <v>111.94391378263195</v>
      </c>
      <c r="C82" s="128">
        <v>112.99400721225406</v>
      </c>
      <c r="D82" s="128">
        <v>126.5</v>
      </c>
      <c r="E82" s="128">
        <v>121.60657823468337</v>
      </c>
      <c r="F82" s="128">
        <v>130.10586356763127</v>
      </c>
      <c r="G82" s="128">
        <v>132.47485846442427</v>
      </c>
      <c r="H82" s="128">
        <v>130.7830085310323</v>
      </c>
      <c r="I82" s="128">
        <v>120.18074883402711</v>
      </c>
      <c r="J82" s="128">
        <v>141.4593899782959</v>
      </c>
      <c r="K82" s="128">
        <v>138.80645034187216</v>
      </c>
      <c r="L82" s="128">
        <v>136.98326922264874</v>
      </c>
      <c r="M82" s="128">
        <v>119.4</v>
      </c>
      <c r="N82" s="79">
        <f>(B82+C82+D82+E82+F82+G82+H82+I82+J82+K82+L82+M82)/12</f>
        <v>126.93650734745843</v>
      </c>
      <c r="O82" s="80">
        <f>100*(H82-G82)/G82</f>
        <v>-1.2771102026474854</v>
      </c>
      <c r="P82" s="80">
        <f>100*(H82-H81)/H81</f>
        <v>11.875969658710254</v>
      </c>
      <c r="Q82" s="81">
        <f>(((B82+C82+D82+E82+F82+G82+H82)/7)-((B81+C81+D81+E81+F81+G81+H81)/7))/((B81+C81+D81+E81+F81+G81+H81)/7)*100</f>
        <v>11.412602900286785</v>
      </c>
    </row>
    <row r="83" spans="1:17" s="71" customFormat="1" ht="12" customHeight="1">
      <c r="A83" s="77">
        <v>2004</v>
      </c>
      <c r="B83" s="128">
        <v>137.6555925638372</v>
      </c>
      <c r="C83" s="128">
        <v>135.72674004598392</v>
      </c>
      <c r="D83" s="128">
        <v>145.8139884448965</v>
      </c>
      <c r="E83" s="128">
        <v>138.67829431263908</v>
      </c>
      <c r="F83" s="128">
        <v>134.86280878359</v>
      </c>
      <c r="G83" s="128">
        <v>153.99584591200048</v>
      </c>
      <c r="H83" s="128">
        <v>143.2825106352232</v>
      </c>
      <c r="I83" s="128" t="s">
        <v>168</v>
      </c>
      <c r="J83" s="128" t="s">
        <v>168</v>
      </c>
      <c r="K83" s="128" t="s">
        <v>168</v>
      </c>
      <c r="L83" s="128" t="s">
        <v>168</v>
      </c>
      <c r="M83" s="128" t="s">
        <v>168</v>
      </c>
      <c r="N83" s="79">
        <f>(B83+C83+D83+E83+F83+G83+H83)/7</f>
        <v>141.43082581402433</v>
      </c>
      <c r="O83" s="80">
        <f>100*(H83-G83)/G83</f>
        <v>-6.956898878232939</v>
      </c>
      <c r="P83" s="80">
        <f>100*(H83-H82)/H82</f>
        <v>9.557435820284716</v>
      </c>
      <c r="Q83" s="81">
        <f>(((B83+C83+D83+E83+F83+G83+H83)/7)-((B82+C82+D82+E82+F82+G82+H82)/7))/((B82+C82+D82+E82+F82+G82+H82)/7)*100</f>
        <v>14.266663987609387</v>
      </c>
    </row>
    <row r="84" spans="1:17" s="71" customFormat="1" ht="30.75" customHeight="1">
      <c r="A84" s="75"/>
      <c r="B84" s="83"/>
      <c r="C84" s="83"/>
      <c r="D84" s="83"/>
      <c r="E84" s="83"/>
      <c r="F84" s="83"/>
      <c r="G84" s="83"/>
      <c r="H84" s="83"/>
      <c r="I84" s="83"/>
      <c r="J84" s="83"/>
      <c r="K84" s="83"/>
      <c r="L84" s="83"/>
      <c r="M84" s="83"/>
      <c r="N84" s="84"/>
      <c r="O84" s="85"/>
      <c r="P84" s="86"/>
      <c r="Q84" s="87"/>
    </row>
    <row r="85" spans="1:17" s="1" customFormat="1" ht="18.75" customHeight="1">
      <c r="A85" s="232" t="s">
        <v>31</v>
      </c>
      <c r="B85" s="232"/>
      <c r="C85" s="232"/>
      <c r="D85" s="232"/>
      <c r="E85" s="232"/>
      <c r="F85" s="232"/>
      <c r="G85" s="232"/>
      <c r="H85" s="232"/>
      <c r="I85" s="232"/>
      <c r="J85" s="232"/>
      <c r="K85" s="232"/>
      <c r="L85" s="232"/>
      <c r="M85" s="232"/>
      <c r="N85" s="232"/>
      <c r="O85" s="232"/>
      <c r="P85" s="232"/>
      <c r="Q85" s="232"/>
    </row>
    <row r="86" spans="1:17" s="71" customFormat="1" ht="12" customHeight="1">
      <c r="A86" s="75"/>
      <c r="B86" s="73"/>
      <c r="C86" s="73"/>
      <c r="D86" s="73"/>
      <c r="E86" s="73"/>
      <c r="F86" s="73"/>
      <c r="G86" s="73"/>
      <c r="H86" s="73"/>
      <c r="I86" s="73"/>
      <c r="J86" s="73"/>
      <c r="K86" s="73"/>
      <c r="L86" s="73"/>
      <c r="M86" s="73"/>
      <c r="N86" s="133"/>
      <c r="O86" s="85"/>
      <c r="P86" s="86"/>
      <c r="Q86" s="134"/>
    </row>
    <row r="87" spans="1:17" s="71" customFormat="1" ht="12" customHeight="1">
      <c r="A87" s="75"/>
      <c r="B87" s="73"/>
      <c r="C87" s="73"/>
      <c r="D87" s="73"/>
      <c r="E87" s="73"/>
      <c r="F87" s="73"/>
      <c r="G87" s="73"/>
      <c r="H87" s="73"/>
      <c r="I87" s="73"/>
      <c r="J87" s="73"/>
      <c r="K87" s="73"/>
      <c r="L87" s="73"/>
      <c r="M87" s="73"/>
      <c r="N87" s="79"/>
      <c r="O87" s="80"/>
      <c r="P87" s="80"/>
      <c r="Q87" s="126"/>
    </row>
    <row r="88" spans="1:17" s="71" customFormat="1" ht="12" customHeight="1">
      <c r="A88" s="75">
        <v>2000</v>
      </c>
      <c r="B88" s="73">
        <v>74.3</v>
      </c>
      <c r="C88" s="73">
        <v>101.8</v>
      </c>
      <c r="D88" s="73">
        <v>104.2</v>
      </c>
      <c r="E88" s="73">
        <v>99.2</v>
      </c>
      <c r="F88" s="73">
        <v>106.5</v>
      </c>
      <c r="G88" s="73">
        <v>88.4</v>
      </c>
      <c r="H88" s="73">
        <v>88.3</v>
      </c>
      <c r="I88" s="73">
        <v>96.4</v>
      </c>
      <c r="J88" s="73">
        <v>98.1</v>
      </c>
      <c r="K88" s="73">
        <v>110.3</v>
      </c>
      <c r="L88" s="73">
        <v>134.1</v>
      </c>
      <c r="M88" s="73">
        <v>98.4</v>
      </c>
      <c r="N88" s="79"/>
      <c r="O88" s="80"/>
      <c r="P88" s="80"/>
      <c r="Q88" s="81"/>
    </row>
    <row r="89" spans="1:17" s="71" customFormat="1" ht="12" customHeight="1">
      <c r="A89" s="77">
        <v>2001</v>
      </c>
      <c r="B89" s="128">
        <v>95.91169703367797</v>
      </c>
      <c r="C89" s="128">
        <v>99.3</v>
      </c>
      <c r="D89" s="128">
        <v>107.9</v>
      </c>
      <c r="E89" s="128">
        <v>90.7</v>
      </c>
      <c r="F89" s="128">
        <v>103.4</v>
      </c>
      <c r="G89" s="128">
        <v>87</v>
      </c>
      <c r="H89" s="128">
        <v>86.4</v>
      </c>
      <c r="I89" s="128">
        <v>92.6</v>
      </c>
      <c r="J89" s="128">
        <v>100.7</v>
      </c>
      <c r="K89" s="73">
        <v>99</v>
      </c>
      <c r="L89" s="73">
        <v>125.1</v>
      </c>
      <c r="M89" s="73">
        <v>102.25078991736663</v>
      </c>
      <c r="N89" s="79">
        <f>(B89+C89+D89+E89+F89+G89+H89+I89+J89+K89+L89+M89)/12</f>
        <v>99.18854057925371</v>
      </c>
      <c r="O89" s="80">
        <f>100*(H89-G89)/G89</f>
        <v>-0.6896551724137866</v>
      </c>
      <c r="P89" s="80">
        <f>100*(H89-H88)/H88</f>
        <v>-2.151755379388439</v>
      </c>
      <c r="Q89" s="81">
        <f>(((B89+C89+D89+E89+F89+G89+H89)/7)-((B88+C88+D88+E88+F88+G88+H88)/7))/((B88+C88+D88+E88+F88+G88+H88)/7)*100</f>
        <v>1.19385801021247</v>
      </c>
    </row>
    <row r="90" spans="1:17" s="71" customFormat="1" ht="12" customHeight="1">
      <c r="A90" s="77">
        <v>2002</v>
      </c>
      <c r="B90" s="128">
        <v>94.40336536452187</v>
      </c>
      <c r="C90" s="128">
        <v>93.7295295063318</v>
      </c>
      <c r="D90" s="128">
        <v>113.56521776137927</v>
      </c>
      <c r="E90" s="128">
        <v>109</v>
      </c>
      <c r="F90" s="128">
        <v>90.9</v>
      </c>
      <c r="G90" s="128">
        <v>98.5</v>
      </c>
      <c r="H90" s="128">
        <v>88.4</v>
      </c>
      <c r="I90" s="128">
        <v>100</v>
      </c>
      <c r="J90" s="128">
        <v>125.2</v>
      </c>
      <c r="K90" s="73">
        <v>123.3</v>
      </c>
      <c r="L90" s="73">
        <v>129.8</v>
      </c>
      <c r="M90" s="73">
        <v>101.4</v>
      </c>
      <c r="N90" s="79">
        <f>(B90+C90+D90+E90+F90+G90+H90+I90+J90+K90+L90+M90)/12</f>
        <v>105.68317605268608</v>
      </c>
      <c r="O90" s="80">
        <f>100*(H90-G90)/G90</f>
        <v>-10.253807106598979</v>
      </c>
      <c r="P90" s="80">
        <f>100*(H90-H89)/H89</f>
        <v>2.314814814814815</v>
      </c>
      <c r="Q90" s="81">
        <f>(((B90+C90+D90+E90+F90+G90+H90)/7)-((B89+C89+D89+E89+F89+G89+H89)/7))/((B89+C89+D89+E89+F89+G89+H89)/7)*100</f>
        <v>2.6671791854618787</v>
      </c>
    </row>
    <row r="91" spans="1:17" s="71" customFormat="1" ht="12" customHeight="1">
      <c r="A91" s="77">
        <v>2003</v>
      </c>
      <c r="B91" s="128">
        <v>98.28266044289276</v>
      </c>
      <c r="C91" s="128">
        <v>103.51318508673242</v>
      </c>
      <c r="D91" s="128">
        <v>127.4</v>
      </c>
      <c r="E91" s="128">
        <v>103.5379861636968</v>
      </c>
      <c r="F91" s="128">
        <v>97.18537482935058</v>
      </c>
      <c r="G91" s="128">
        <v>112.2894229380033</v>
      </c>
      <c r="H91" s="128">
        <v>109.60161563799547</v>
      </c>
      <c r="I91" s="128">
        <v>103.83416012711768</v>
      </c>
      <c r="J91" s="128">
        <v>136.99377207232993</v>
      </c>
      <c r="K91" s="128">
        <v>146.11345148559263</v>
      </c>
      <c r="L91" s="128">
        <v>149.22298630642035</v>
      </c>
      <c r="M91" s="128">
        <v>117</v>
      </c>
      <c r="N91" s="79">
        <f>(B91+C91+D91+E91+F91+G91+H91+I91+J91+K91+L91+M91)/12</f>
        <v>117.08121792417766</v>
      </c>
      <c r="O91" s="80">
        <f>100*(H91-G91)/G91</f>
        <v>-2.393642455079507</v>
      </c>
      <c r="P91" s="80">
        <f>100*(H91-H90)/H90</f>
        <v>23.98372809727993</v>
      </c>
      <c r="Q91" s="81">
        <f>(((B91+C91+D91+E91+F91+G91+H91)/7)-((B90+C90+D90+E90+F90+G90+H90)/7))/((B90+C90+D90+E90+F90+G90+H90)/7)*100</f>
        <v>9.19568714929176</v>
      </c>
    </row>
    <row r="92" spans="1:17" s="71" customFormat="1" ht="12" customHeight="1">
      <c r="A92" s="77">
        <v>2004</v>
      </c>
      <c r="B92" s="128">
        <v>109.29621395152915</v>
      </c>
      <c r="C92" s="128">
        <v>120.80243354875732</v>
      </c>
      <c r="D92" s="128">
        <v>143.54216771095963</v>
      </c>
      <c r="E92" s="128">
        <v>117.4770397653097</v>
      </c>
      <c r="F92" s="128">
        <v>110.22740148385488</v>
      </c>
      <c r="G92" s="128">
        <v>134.51122756871473</v>
      </c>
      <c r="H92" s="128">
        <v>113.49737815426202</v>
      </c>
      <c r="I92" s="128" t="s">
        <v>168</v>
      </c>
      <c r="J92" s="128" t="s">
        <v>168</v>
      </c>
      <c r="K92" s="128" t="s">
        <v>168</v>
      </c>
      <c r="L92" s="128" t="s">
        <v>168</v>
      </c>
      <c r="M92" s="128" t="s">
        <v>168</v>
      </c>
      <c r="N92" s="79">
        <f>(B92+C92+D92+E92+F92+G92+H92)/7</f>
        <v>121.33626602619822</v>
      </c>
      <c r="O92" s="80">
        <f>100*(H92-G92)/G92</f>
        <v>-15.622375763181429</v>
      </c>
      <c r="P92" s="80">
        <f>100*(H92-H91)/H91</f>
        <v>3.554475445995176</v>
      </c>
      <c r="Q92" s="81">
        <f>(((B92+C92+D92+E92+F92+G92+H92)/7)-((B91+C91+D91+E91+F91+G91+H91)/7))/((B91+C91+D91+E91+F91+G91+H91)/7)*100</f>
        <v>12.97449957893483</v>
      </c>
    </row>
    <row r="93" spans="1:17" s="71" customFormat="1" ht="25.5" customHeight="1">
      <c r="A93" s="75"/>
      <c r="B93" s="82"/>
      <c r="C93" s="82"/>
      <c r="D93" s="82"/>
      <c r="E93" s="82"/>
      <c r="F93" s="82"/>
      <c r="G93" s="82"/>
      <c r="H93" s="82"/>
      <c r="I93" s="82"/>
      <c r="J93" s="82"/>
      <c r="K93" s="82"/>
      <c r="L93" s="82"/>
      <c r="M93" s="82"/>
      <c r="N93" s="135"/>
      <c r="O93" s="135"/>
      <c r="P93" s="135"/>
      <c r="Q93" s="87"/>
    </row>
    <row r="94" spans="1:17" s="1" customFormat="1" ht="14.25" customHeight="1">
      <c r="A94" s="232" t="s">
        <v>32</v>
      </c>
      <c r="B94" s="232"/>
      <c r="C94" s="232"/>
      <c r="D94" s="232"/>
      <c r="E94" s="232"/>
      <c r="F94" s="232"/>
      <c r="G94" s="232"/>
      <c r="H94" s="232"/>
      <c r="I94" s="232"/>
      <c r="J94" s="232"/>
      <c r="K94" s="232"/>
      <c r="L94" s="232"/>
      <c r="M94" s="232"/>
      <c r="N94" s="232"/>
      <c r="O94" s="232"/>
      <c r="P94" s="232"/>
      <c r="Q94" s="232"/>
    </row>
    <row r="95" spans="1:17" s="71" customFormat="1" ht="10.5" customHeight="1">
      <c r="A95" s="75"/>
      <c r="B95" s="73"/>
      <c r="C95" s="73"/>
      <c r="D95" s="73"/>
      <c r="E95" s="73"/>
      <c r="F95" s="73"/>
      <c r="G95" s="73"/>
      <c r="H95" s="73"/>
      <c r="I95" s="73"/>
      <c r="J95" s="73"/>
      <c r="K95" s="73"/>
      <c r="L95" s="73"/>
      <c r="M95" s="73"/>
      <c r="N95" s="133"/>
      <c r="O95" s="85"/>
      <c r="P95" s="86"/>
      <c r="Q95" s="134"/>
    </row>
    <row r="96" spans="1:17" s="71" customFormat="1" ht="12" customHeight="1">
      <c r="A96" s="75"/>
      <c r="B96" s="73"/>
      <c r="C96" s="73"/>
      <c r="D96" s="73"/>
      <c r="E96" s="73"/>
      <c r="F96" s="73"/>
      <c r="G96" s="73"/>
      <c r="H96" s="73"/>
      <c r="I96" s="73"/>
      <c r="J96" s="73"/>
      <c r="K96" s="73"/>
      <c r="L96" s="73"/>
      <c r="M96" s="73"/>
      <c r="N96" s="79"/>
      <c r="O96" s="80"/>
      <c r="P96" s="80"/>
      <c r="Q96" s="126"/>
    </row>
    <row r="97" spans="1:17" s="71" customFormat="1" ht="12" customHeight="1">
      <c r="A97" s="75">
        <v>2000</v>
      </c>
      <c r="B97" s="73">
        <v>89.8</v>
      </c>
      <c r="C97" s="73">
        <v>100.2</v>
      </c>
      <c r="D97" s="73">
        <v>115.1</v>
      </c>
      <c r="E97" s="73">
        <v>96.6</v>
      </c>
      <c r="F97" s="73">
        <v>105.2</v>
      </c>
      <c r="G97" s="73">
        <v>95.4</v>
      </c>
      <c r="H97" s="73">
        <v>88.9</v>
      </c>
      <c r="I97" s="73">
        <v>92.6</v>
      </c>
      <c r="J97" s="73">
        <v>113.2</v>
      </c>
      <c r="K97" s="73">
        <v>102.6</v>
      </c>
      <c r="L97" s="73">
        <v>114.3</v>
      </c>
      <c r="M97" s="73">
        <v>86.1</v>
      </c>
      <c r="N97" s="79"/>
      <c r="O97" s="80"/>
      <c r="P97" s="80"/>
      <c r="Q97" s="81"/>
    </row>
    <row r="98" spans="1:17" s="71" customFormat="1" ht="12" customHeight="1">
      <c r="A98" s="77">
        <v>2001</v>
      </c>
      <c r="B98" s="128">
        <v>103.65263583466309</v>
      </c>
      <c r="C98" s="128">
        <v>106.7</v>
      </c>
      <c r="D98" s="128">
        <v>119.2</v>
      </c>
      <c r="E98" s="128">
        <v>98.4</v>
      </c>
      <c r="F98" s="128">
        <v>106.4</v>
      </c>
      <c r="G98" s="128">
        <v>101.4</v>
      </c>
      <c r="H98" s="128">
        <v>81.6</v>
      </c>
      <c r="I98" s="128">
        <v>97.1</v>
      </c>
      <c r="J98" s="128">
        <v>107.1</v>
      </c>
      <c r="K98" s="73">
        <v>107.8</v>
      </c>
      <c r="L98" s="73">
        <v>108.3</v>
      </c>
      <c r="M98" s="73">
        <v>80.60215294075465</v>
      </c>
      <c r="N98" s="79">
        <f>(B98+C98+D98+E98+F98+G98+H98+I98+J98+K98+L98+M98)/12</f>
        <v>101.52123239795147</v>
      </c>
      <c r="O98" s="80">
        <f>100*(H98-G98)/G98</f>
        <v>-19.526627218934923</v>
      </c>
      <c r="P98" s="80">
        <f>100*(H98-H97)/H97</f>
        <v>-8.211473565804287</v>
      </c>
      <c r="Q98" s="81">
        <f>(((B98+C98+D98+E98+F98+G98+H98)/7)-((B97+C97+D97+E97+F97+G97+H97)/7))/((B97+C97+D97+E97+F97+G97+H97)/7)*100</f>
        <v>3.7836568047834267</v>
      </c>
    </row>
    <row r="99" spans="1:17" s="71" customFormat="1" ht="12" customHeight="1">
      <c r="A99" s="77">
        <v>2002</v>
      </c>
      <c r="B99" s="128">
        <v>93.55968987088595</v>
      </c>
      <c r="C99" s="128">
        <v>101.9687777494281</v>
      </c>
      <c r="D99" s="128">
        <v>101.25643388202622</v>
      </c>
      <c r="E99" s="128">
        <v>99.2</v>
      </c>
      <c r="F99" s="128">
        <v>87.4</v>
      </c>
      <c r="G99" s="128">
        <v>93</v>
      </c>
      <c r="H99" s="128">
        <v>74.2</v>
      </c>
      <c r="I99" s="128">
        <v>94.5</v>
      </c>
      <c r="J99" s="128">
        <v>106.9</v>
      </c>
      <c r="K99" s="73">
        <v>97.3</v>
      </c>
      <c r="L99" s="73">
        <v>110.7</v>
      </c>
      <c r="M99" s="73">
        <v>83</v>
      </c>
      <c r="N99" s="79">
        <f>(B99+C99+D99+E99+F99+G99+H99+I99+J99+K99+L99+M99)/12</f>
        <v>95.24874179186169</v>
      </c>
      <c r="O99" s="80">
        <f>100*(H99-G99)/G99</f>
        <v>-20.215053763440856</v>
      </c>
      <c r="P99" s="80">
        <f>100*(H99-H98)/H98</f>
        <v>-9.068627450980381</v>
      </c>
      <c r="Q99" s="81">
        <f>(((B99+C99+D99+E99+F99+G99+H99)/7)-((B98+C98+D98+E98+F98+G98+H98)/7))/((B98+C98+D98+E98+F98+G98+H98)/7)*100</f>
        <v>-9.307519202830598</v>
      </c>
    </row>
    <row r="100" spans="1:17" s="71" customFormat="1" ht="12" customHeight="1">
      <c r="A100" s="77">
        <v>2003</v>
      </c>
      <c r="B100" s="128">
        <v>98.6548491149738</v>
      </c>
      <c r="C100" s="128">
        <v>97.46660562898663</v>
      </c>
      <c r="D100" s="128">
        <v>107</v>
      </c>
      <c r="E100" s="128">
        <v>95.72868512845395</v>
      </c>
      <c r="F100" s="128">
        <v>89.89890669530611</v>
      </c>
      <c r="G100" s="128">
        <v>86.30849502915969</v>
      </c>
      <c r="H100" s="128">
        <v>90.66084147376137</v>
      </c>
      <c r="I100" s="128">
        <v>72.9676900201224</v>
      </c>
      <c r="J100" s="128">
        <v>107.35358808932824</v>
      </c>
      <c r="K100" s="128">
        <v>103.37960799496608</v>
      </c>
      <c r="L100" s="128">
        <v>95.76239827790903</v>
      </c>
      <c r="M100" s="128">
        <v>86.6</v>
      </c>
      <c r="N100" s="79">
        <f>(B100+C100+D100+E100+F100+G100+H100+I100+J100+K100+L100+M100)/12</f>
        <v>94.31513895441394</v>
      </c>
      <c r="O100" s="80">
        <f>100*(H100-G100)/G100</f>
        <v>5.042778747481601</v>
      </c>
      <c r="P100" s="80">
        <f>100*(H100-H99)/H99</f>
        <v>22.1844224713765</v>
      </c>
      <c r="Q100" s="81">
        <f>(((B100+C100+D100+E100+F100+G100+H100)/7)-((B99+C99+D99+E99+F99+G99+H99)/7))/((B99+C99+D99+E99+F99+G99+H99)/7)*100</f>
        <v>2.326134764786992</v>
      </c>
    </row>
    <row r="101" spans="1:17" s="71" customFormat="1" ht="12" customHeight="1">
      <c r="A101" s="77">
        <v>2004</v>
      </c>
      <c r="B101" s="128">
        <v>94.39974566367904</v>
      </c>
      <c r="C101" s="128">
        <v>104.14184911194437</v>
      </c>
      <c r="D101" s="128">
        <v>109.74284793640801</v>
      </c>
      <c r="E101" s="128">
        <v>91.77740437259659</v>
      </c>
      <c r="F101" s="128">
        <v>85.79803757566593</v>
      </c>
      <c r="G101" s="128">
        <v>105.97997950376924</v>
      </c>
      <c r="H101" s="128">
        <v>90.49780719435005</v>
      </c>
      <c r="I101" s="128" t="s">
        <v>168</v>
      </c>
      <c r="J101" s="128" t="s">
        <v>168</v>
      </c>
      <c r="K101" s="128" t="s">
        <v>168</v>
      </c>
      <c r="L101" s="128" t="s">
        <v>168</v>
      </c>
      <c r="M101" s="128" t="s">
        <v>168</v>
      </c>
      <c r="N101" s="79">
        <f>(B101+C101+D101+E101+F101+G101+H101)/7</f>
        <v>97.47681019405903</v>
      </c>
      <c r="O101" s="80">
        <f>100*(H101-G101)/G101</f>
        <v>-14.608582094383745</v>
      </c>
      <c r="P101" s="80">
        <f>100*(H101-H100)/H100</f>
        <v>-0.1798287736591382</v>
      </c>
      <c r="Q101" s="81">
        <f>(((B101+C101+D101+E101+F101+G101+H101)/7)-((B100+C100+D100+E100+F100+G100+H100)/7))/((B100+C100+D100+E100+F100+G100+H100)/7)*100</f>
        <v>2.49644424886013</v>
      </c>
    </row>
    <row r="102" spans="1:17" s="71" customFormat="1" ht="26.25" customHeight="1">
      <c r="A102" s="75"/>
      <c r="B102" s="83"/>
      <c r="C102" s="83"/>
      <c r="D102" s="83"/>
      <c r="E102" s="83"/>
      <c r="F102" s="83"/>
      <c r="G102" s="83"/>
      <c r="H102" s="83"/>
      <c r="I102" s="83"/>
      <c r="J102" s="83"/>
      <c r="K102" s="83"/>
      <c r="L102" s="83"/>
      <c r="M102" s="83"/>
      <c r="N102" s="84"/>
      <c r="O102" s="85"/>
      <c r="P102" s="86"/>
      <c r="Q102" s="87"/>
    </row>
    <row r="103" spans="1:17" s="71" customFormat="1" ht="14.25" customHeight="1">
      <c r="A103" s="232" t="s">
        <v>33</v>
      </c>
      <c r="B103" s="232"/>
      <c r="C103" s="232"/>
      <c r="D103" s="232"/>
      <c r="E103" s="232"/>
      <c r="F103" s="232"/>
      <c r="G103" s="232"/>
      <c r="H103" s="232"/>
      <c r="I103" s="232"/>
      <c r="J103" s="232"/>
      <c r="K103" s="232"/>
      <c r="L103" s="232"/>
      <c r="M103" s="232"/>
      <c r="N103" s="232"/>
      <c r="O103" s="232"/>
      <c r="P103" s="232"/>
      <c r="Q103" s="232"/>
    </row>
    <row r="104" spans="1:17" s="71" customFormat="1" ht="10.5" customHeight="1">
      <c r="A104" s="75"/>
      <c r="B104" s="73"/>
      <c r="C104" s="73"/>
      <c r="D104" s="73"/>
      <c r="E104" s="73"/>
      <c r="F104" s="73"/>
      <c r="G104" s="73"/>
      <c r="H104" s="73"/>
      <c r="I104" s="73"/>
      <c r="J104" s="73"/>
      <c r="K104" s="73"/>
      <c r="L104" s="73"/>
      <c r="M104" s="73"/>
      <c r="N104" s="133"/>
      <c r="O104" s="85"/>
      <c r="P104" s="86"/>
      <c r="Q104" s="134"/>
    </row>
    <row r="105" spans="1:17" s="71" customFormat="1" ht="12" customHeight="1">
      <c r="A105" s="75"/>
      <c r="B105" s="73"/>
      <c r="C105" s="73"/>
      <c r="D105" s="73"/>
      <c r="E105" s="73"/>
      <c r="F105" s="73"/>
      <c r="G105" s="73"/>
      <c r="H105" s="73"/>
      <c r="I105" s="73"/>
      <c r="J105" s="73"/>
      <c r="K105" s="73"/>
      <c r="L105" s="73"/>
      <c r="M105" s="73"/>
      <c r="N105" s="79"/>
      <c r="O105" s="80"/>
      <c r="P105" s="80"/>
      <c r="Q105" s="126"/>
    </row>
    <row r="106" spans="1:17" s="71" customFormat="1" ht="12" customHeight="1">
      <c r="A106" s="75">
        <v>2000</v>
      </c>
      <c r="B106" s="73">
        <v>84.7</v>
      </c>
      <c r="C106" s="73">
        <v>91.2</v>
      </c>
      <c r="D106" s="73">
        <v>103.1</v>
      </c>
      <c r="E106" s="73">
        <v>90.5</v>
      </c>
      <c r="F106" s="73">
        <v>108.2</v>
      </c>
      <c r="G106" s="73">
        <v>97.6</v>
      </c>
      <c r="H106" s="73">
        <v>98</v>
      </c>
      <c r="I106" s="73">
        <v>108.3</v>
      </c>
      <c r="J106" s="73">
        <v>108</v>
      </c>
      <c r="K106" s="73">
        <v>104.1</v>
      </c>
      <c r="L106" s="73">
        <v>113.9</v>
      </c>
      <c r="M106" s="73">
        <v>92.3</v>
      </c>
      <c r="N106" s="79">
        <f>(B106+C106+D106+E106+F106+G106+H106+I106+J106+K106+L106+M106)/12</f>
        <v>99.99166666666666</v>
      </c>
      <c r="O106" s="80"/>
      <c r="P106" s="80"/>
      <c r="Q106" s="81"/>
    </row>
    <row r="107" spans="1:17" s="71" customFormat="1" ht="12" customHeight="1">
      <c r="A107" s="77">
        <v>2001</v>
      </c>
      <c r="B107" s="128">
        <v>102.5033906291412</v>
      </c>
      <c r="C107" s="128">
        <v>100.9</v>
      </c>
      <c r="D107" s="128">
        <v>113.4</v>
      </c>
      <c r="E107" s="128">
        <v>105.3</v>
      </c>
      <c r="F107" s="128">
        <v>119.2</v>
      </c>
      <c r="G107" s="128">
        <v>108.6</v>
      </c>
      <c r="H107" s="128">
        <v>110.2</v>
      </c>
      <c r="I107" s="128">
        <v>121.6</v>
      </c>
      <c r="J107" s="128">
        <v>105.9</v>
      </c>
      <c r="K107" s="73">
        <v>116.8</v>
      </c>
      <c r="L107" s="73">
        <v>112.5</v>
      </c>
      <c r="M107" s="73">
        <v>93.04262856044348</v>
      </c>
      <c r="N107" s="79">
        <f>(B107+C107+D107+E107+F107+G107+H107+I107+J107+K107+L107+M107)/12</f>
        <v>109.16216826579874</v>
      </c>
      <c r="O107" s="80">
        <f>100*(H107-G107)/G107</f>
        <v>1.4732965009208183</v>
      </c>
      <c r="P107" s="80">
        <f>100*(H107-H106)/H106</f>
        <v>12.448979591836737</v>
      </c>
      <c r="Q107" s="81">
        <f>(((B107+C107+D107+E107+F107+G107+H107)/7)-((B106+C106+D106+E106+F106+G106+H106)/7))/((B106+C106+D106+E106+F106+G106+H106)/7)*100</f>
        <v>12.892230896946566</v>
      </c>
    </row>
    <row r="108" spans="1:17" s="71" customFormat="1" ht="12" customHeight="1">
      <c r="A108" s="77">
        <v>2002</v>
      </c>
      <c r="B108" s="128">
        <v>100.9631968439113</v>
      </c>
      <c r="C108" s="128">
        <v>102.15026626002017</v>
      </c>
      <c r="D108" s="128">
        <v>105.14278531906247</v>
      </c>
      <c r="E108" s="128">
        <v>107.2</v>
      </c>
      <c r="F108" s="128">
        <v>104.3</v>
      </c>
      <c r="G108" s="128">
        <v>104.3</v>
      </c>
      <c r="H108" s="128">
        <v>108.1</v>
      </c>
      <c r="I108" s="128">
        <v>110.3</v>
      </c>
      <c r="J108" s="128">
        <v>109.8</v>
      </c>
      <c r="K108" s="73">
        <v>109.6</v>
      </c>
      <c r="L108" s="73">
        <v>108.9</v>
      </c>
      <c r="M108" s="73">
        <v>95.4</v>
      </c>
      <c r="N108" s="79">
        <f>(B108+C108+D108+E108+F108+G108+H108+I108+J108+K108+L108+M108)/12</f>
        <v>105.51302070191616</v>
      </c>
      <c r="O108" s="80">
        <f>100*(H108-G108)/G108</f>
        <v>3.643336529242567</v>
      </c>
      <c r="P108" s="80">
        <f>100*(H108-H107)/H107</f>
        <v>-1.9056261343012781</v>
      </c>
      <c r="Q108" s="81">
        <f>(((B108+C108+D108+E108+F108+G108+H108)/7)-((B107+C107+D107+E107+F107+G107+H107)/7))/((B107+C107+D107+E107+F107+G107+H107)/7)*100</f>
        <v>-3.6767553665318227</v>
      </c>
    </row>
    <row r="109" spans="1:17" s="71" customFormat="1" ht="12" customHeight="1">
      <c r="A109" s="77">
        <v>2003</v>
      </c>
      <c r="B109" s="128">
        <v>108.60141368273453</v>
      </c>
      <c r="C109" s="128">
        <v>104.54666760810277</v>
      </c>
      <c r="D109" s="128">
        <v>114.1</v>
      </c>
      <c r="E109" s="128">
        <v>115.35722012621315</v>
      </c>
      <c r="F109" s="128">
        <v>112.82632285609981</v>
      </c>
      <c r="G109" s="128">
        <v>115.95694356444982</v>
      </c>
      <c r="H109" s="128">
        <v>123.85900479846295</v>
      </c>
      <c r="I109" s="128">
        <v>116.65980973647846</v>
      </c>
      <c r="J109" s="128">
        <v>124.8829942331334</v>
      </c>
      <c r="K109" s="128">
        <v>127.0897756902511</v>
      </c>
      <c r="L109" s="128">
        <v>125.00317071146887</v>
      </c>
      <c r="M109" s="128">
        <v>119.3</v>
      </c>
      <c r="N109" s="79">
        <f>(B109+C109+D109+E109+F109+G109+H109+I109+J109+K109+L109+M109)/12</f>
        <v>117.34861025061622</v>
      </c>
      <c r="O109" s="80">
        <f>100*(H109-G109)/G109</f>
        <v>6.814651189578054</v>
      </c>
      <c r="P109" s="80">
        <f>100*(H109-H108)/H108</f>
        <v>14.578172801538349</v>
      </c>
      <c r="Q109" s="81">
        <f>(((B109+C109+D109+E109+F109+G109+H109)/7)-((B108+C108+D108+E108+F108+G108+H108)/7))/((B108+C108+D108+E108+F108+G108+H108)/7)*100</f>
        <v>8.617193986797592</v>
      </c>
    </row>
    <row r="110" spans="1:17" ht="12.75">
      <c r="A110" s="77">
        <v>2004</v>
      </c>
      <c r="B110" s="128">
        <v>121.72776833273498</v>
      </c>
      <c r="C110" s="128">
        <v>121.7635091874907</v>
      </c>
      <c r="D110" s="128">
        <v>133.9921555754453</v>
      </c>
      <c r="E110" s="128">
        <v>120.43192459373569</v>
      </c>
      <c r="F110" s="128">
        <v>110.94172202430899</v>
      </c>
      <c r="G110" s="128">
        <v>124.39047349313712</v>
      </c>
      <c r="H110" s="128">
        <v>118.90820770106063</v>
      </c>
      <c r="I110" s="128" t="s">
        <v>168</v>
      </c>
      <c r="J110" s="128" t="s">
        <v>168</v>
      </c>
      <c r="K110" s="128" t="s">
        <v>168</v>
      </c>
      <c r="L110" s="128" t="s">
        <v>168</v>
      </c>
      <c r="M110" s="128" t="s">
        <v>168</v>
      </c>
      <c r="N110" s="79">
        <f>(B110+C110+D110+E110+F110+G110+H110)/7</f>
        <v>121.73653727255906</v>
      </c>
      <c r="O110" s="80">
        <f>100*(H110-G110)/G110</f>
        <v>-4.407303580510092</v>
      </c>
      <c r="P110" s="80">
        <f>100*(H110-H109)/H109</f>
        <v>-3.997123265650325</v>
      </c>
      <c r="Q110" s="81">
        <f>(((B110+C110+D110+E110+F110+G110+H110)/7)-((B109+C109+D109+E109+F109+G109+H109)/7))/((B109+C109+D109+E109+F109+G109+H109)/7)*100</f>
        <v>7.156034199917502</v>
      </c>
    </row>
    <row r="111" spans="1:17" ht="12.75">
      <c r="A111" s="102"/>
      <c r="B111" s="102"/>
      <c r="C111" s="102"/>
      <c r="D111" s="102"/>
      <c r="E111" s="102"/>
      <c r="F111" s="102"/>
      <c r="G111" s="102"/>
      <c r="H111" s="102"/>
      <c r="I111" s="102"/>
      <c r="J111" s="102"/>
      <c r="K111" s="102"/>
      <c r="L111" s="102"/>
      <c r="M111" s="102"/>
      <c r="N111" s="103"/>
      <c r="O111" s="87"/>
      <c r="P111" s="87"/>
      <c r="Q111" s="87"/>
    </row>
    <row r="112" spans="1:17" ht="12.75">
      <c r="A112" s="102"/>
      <c r="B112" s="102"/>
      <c r="C112" s="102"/>
      <c r="D112" s="102"/>
      <c r="E112" s="102"/>
      <c r="F112" s="102"/>
      <c r="G112" s="102"/>
      <c r="H112" s="102"/>
      <c r="I112" s="102"/>
      <c r="J112" s="102"/>
      <c r="K112" s="102"/>
      <c r="L112" s="102"/>
      <c r="M112" s="102"/>
      <c r="N112" s="103"/>
      <c r="O112" s="87"/>
      <c r="P112" s="87"/>
      <c r="Q112" s="87"/>
    </row>
    <row r="113" spans="1:17" ht="4.5" customHeight="1" hidden="1">
      <c r="A113" s="102"/>
      <c r="B113" s="102"/>
      <c r="C113" s="102"/>
      <c r="D113" s="102"/>
      <c r="E113" s="102"/>
      <c r="F113" s="102"/>
      <c r="G113" s="102"/>
      <c r="H113" s="102"/>
      <c r="I113" s="102"/>
      <c r="J113" s="102"/>
      <c r="K113" s="102"/>
      <c r="L113" s="102"/>
      <c r="M113" s="102"/>
      <c r="N113" s="103"/>
      <c r="O113" s="87"/>
      <c r="P113" s="87"/>
      <c r="Q113" s="87"/>
    </row>
    <row r="114" spans="1:17" ht="14.25" customHeight="1">
      <c r="A114" s="232" t="s">
        <v>34</v>
      </c>
      <c r="B114" s="232"/>
      <c r="C114" s="232"/>
      <c r="D114" s="232"/>
      <c r="E114" s="232"/>
      <c r="F114" s="232"/>
      <c r="G114" s="232"/>
      <c r="H114" s="232"/>
      <c r="I114" s="232"/>
      <c r="J114" s="232"/>
      <c r="K114" s="232"/>
      <c r="L114" s="232"/>
      <c r="M114" s="232"/>
      <c r="N114" s="232"/>
      <c r="O114" s="232"/>
      <c r="P114" s="232"/>
      <c r="Q114" s="232"/>
    </row>
    <row r="115" spans="1:17" ht="14.25" customHeight="1">
      <c r="A115" s="131"/>
      <c r="B115" s="73"/>
      <c r="C115" s="73"/>
      <c r="D115" s="73"/>
      <c r="E115" s="73"/>
      <c r="F115" s="73"/>
      <c r="G115" s="73"/>
      <c r="H115" s="73"/>
      <c r="I115" s="73"/>
      <c r="J115" s="73"/>
      <c r="K115" s="73"/>
      <c r="L115" s="73"/>
      <c r="M115" s="73"/>
      <c r="N115" s="133"/>
      <c r="O115" s="105"/>
      <c r="P115" s="105"/>
      <c r="Q115" s="134"/>
    </row>
    <row r="116" spans="1:17" ht="7.5" customHeight="1">
      <c r="A116" s="75"/>
      <c r="B116" s="73"/>
      <c r="C116" s="73"/>
      <c r="D116" s="73"/>
      <c r="E116" s="73"/>
      <c r="F116" s="73"/>
      <c r="G116" s="73"/>
      <c r="H116" s="73"/>
      <c r="I116" s="73"/>
      <c r="J116" s="73"/>
      <c r="K116" s="73"/>
      <c r="L116" s="73"/>
      <c r="M116" s="73"/>
      <c r="N116" s="79"/>
      <c r="O116" s="80"/>
      <c r="P116" s="80"/>
      <c r="Q116" s="126"/>
    </row>
    <row r="117" spans="1:17" ht="12" customHeight="1">
      <c r="A117" s="75">
        <v>2000</v>
      </c>
      <c r="B117" s="73">
        <v>136.5</v>
      </c>
      <c r="C117" s="73">
        <v>125.6</v>
      </c>
      <c r="D117" s="73">
        <v>138.8</v>
      </c>
      <c r="E117" s="73">
        <v>98.2</v>
      </c>
      <c r="F117" s="73">
        <v>72</v>
      </c>
      <c r="G117" s="73">
        <v>64.1</v>
      </c>
      <c r="H117" s="73">
        <v>70.9</v>
      </c>
      <c r="I117" s="73">
        <v>60.9</v>
      </c>
      <c r="J117" s="73">
        <v>77.4</v>
      </c>
      <c r="K117" s="73">
        <v>100</v>
      </c>
      <c r="L117" s="73">
        <v>120.7</v>
      </c>
      <c r="M117" s="73">
        <v>134.9</v>
      </c>
      <c r="N117" s="79">
        <f>(B117+C117+D117+E117+F117+G117+H117+I117+J117+K117+L117+M117)/12</f>
        <v>100</v>
      </c>
      <c r="O117" s="80"/>
      <c r="P117" s="80"/>
      <c r="Q117" s="81"/>
    </row>
    <row r="118" spans="1:17" ht="12" customHeight="1">
      <c r="A118" s="77">
        <v>2001</v>
      </c>
      <c r="B118" s="128">
        <v>124.23844639650284</v>
      </c>
      <c r="C118" s="128">
        <v>108.8</v>
      </c>
      <c r="D118" s="128">
        <v>117.4</v>
      </c>
      <c r="E118" s="128">
        <v>97.1</v>
      </c>
      <c r="F118" s="128">
        <v>73</v>
      </c>
      <c r="G118" s="128">
        <v>59.5</v>
      </c>
      <c r="H118" s="128">
        <v>49.6</v>
      </c>
      <c r="I118" s="128">
        <v>45.5</v>
      </c>
      <c r="J118" s="128">
        <v>68.2</v>
      </c>
      <c r="K118" s="73">
        <v>79.6</v>
      </c>
      <c r="L118" s="73">
        <v>105.2</v>
      </c>
      <c r="M118" s="73">
        <v>131.99823480980658</v>
      </c>
      <c r="N118" s="79">
        <f>(B118+C118+D118+E118+F118+G118+H118+I118+J118+K118+L118+M118)/12</f>
        <v>88.34472343385913</v>
      </c>
      <c r="O118" s="80">
        <f>100*(H118-G118)/G118</f>
        <v>-16.63865546218487</v>
      </c>
      <c r="P118" s="80">
        <f>100*(H118-H117)/H117</f>
        <v>-30.042313117066296</v>
      </c>
      <c r="Q118" s="81">
        <f>(((B118+C118+D118+E118+F118+G118+H118)/7)-((B117+C117+D117+E117+F117+G117+H117)/7))/((B117+C117+D117+E117+F117+G117+H117)/7)*100</f>
        <v>-10.828714573501928</v>
      </c>
    </row>
    <row r="119" spans="1:17" ht="12" customHeight="1">
      <c r="A119" s="77">
        <v>2002</v>
      </c>
      <c r="B119" s="128">
        <v>129.07935492457747</v>
      </c>
      <c r="C119" s="128">
        <v>121.10470756062632</v>
      </c>
      <c r="D119" s="128">
        <v>106.14635895706795</v>
      </c>
      <c r="E119" s="128">
        <v>90.9</v>
      </c>
      <c r="F119" s="128">
        <v>68.4</v>
      </c>
      <c r="G119" s="128">
        <v>56.6</v>
      </c>
      <c r="H119" s="128">
        <v>53.2</v>
      </c>
      <c r="I119" s="128">
        <v>50</v>
      </c>
      <c r="J119" s="128">
        <v>59.9</v>
      </c>
      <c r="K119" s="73">
        <v>95.3</v>
      </c>
      <c r="L119" s="73">
        <v>104.2</v>
      </c>
      <c r="M119" s="73">
        <v>115.6</v>
      </c>
      <c r="N119" s="79">
        <f>(B119+C119+D119+E119+F119+G119+H119+I119+J119+K119+L119+M119)/12</f>
        <v>87.53586845352265</v>
      </c>
      <c r="O119" s="80">
        <f>100*(H119-G119)/G119</f>
        <v>-6.0070671378091856</v>
      </c>
      <c r="P119" s="80">
        <f>100*(H119-H118)/H118</f>
        <v>7.258064516129035</v>
      </c>
      <c r="Q119" s="81">
        <f>(((B119+C119+D119+E119+F119+G119+H119)/7)-((B118+C118+D118+E118+F118+G118+H118)/7))/((B118+C118+D118+E118+F118+G118+H118)/7)*100</f>
        <v>-0.668324016475505</v>
      </c>
    </row>
    <row r="120" spans="1:17" ht="12" customHeight="1">
      <c r="A120" s="77">
        <v>2003</v>
      </c>
      <c r="B120" s="128">
        <v>122.34888491186433</v>
      </c>
      <c r="C120" s="128">
        <v>119.28549223067544</v>
      </c>
      <c r="D120" s="128">
        <v>96.6</v>
      </c>
      <c r="E120" s="128">
        <v>93.43590593608917</v>
      </c>
      <c r="F120" s="128">
        <v>68.75641716585041</v>
      </c>
      <c r="G120" s="128">
        <v>58.30566395789053</v>
      </c>
      <c r="H120" s="128">
        <v>72.75023244841877</v>
      </c>
      <c r="I120" s="128">
        <v>80.19415326587811</v>
      </c>
      <c r="J120" s="128">
        <v>81.1255392895705</v>
      </c>
      <c r="K120" s="128">
        <v>110.5359473256839</v>
      </c>
      <c r="L120" s="128">
        <v>113.42388035950319</v>
      </c>
      <c r="M120" s="128">
        <v>139.3</v>
      </c>
      <c r="N120" s="79">
        <f>(B120+C120+D120+E120+F120+G120+H120+I120+J120+K120+L120+M120)/12</f>
        <v>96.33850974095202</v>
      </c>
      <c r="O120" s="80">
        <f>100*(H120-G120)/G120</f>
        <v>24.77386845463313</v>
      </c>
      <c r="P120" s="80">
        <f>100*(H120-H119)/H119</f>
        <v>36.74855723386987</v>
      </c>
      <c r="Q120" s="81">
        <f>(((B120+C120+D120+E120+F120+G120+H120)/7)-((B119+C119+D119+E119+F119+G119+H119)/7))/((B119+C119+D119+E119+F119+G119+H119)/7)*100</f>
        <v>0.9676816158958339</v>
      </c>
    </row>
    <row r="121" spans="1:17" ht="12" customHeight="1">
      <c r="A121" s="77">
        <v>2004</v>
      </c>
      <c r="B121" s="128">
        <v>132.70729022307611</v>
      </c>
      <c r="C121" s="128">
        <v>138.44903031427188</v>
      </c>
      <c r="D121" s="128">
        <v>128.12317482896702</v>
      </c>
      <c r="E121" s="128">
        <v>96.97943656002232</v>
      </c>
      <c r="F121" s="128">
        <v>98.42545307376166</v>
      </c>
      <c r="G121" s="128">
        <v>90.30711082106392</v>
      </c>
      <c r="H121" s="128">
        <v>90.34724360012376</v>
      </c>
      <c r="I121" s="128" t="s">
        <v>168</v>
      </c>
      <c r="J121" s="128" t="s">
        <v>168</v>
      </c>
      <c r="K121" s="128" t="s">
        <v>168</v>
      </c>
      <c r="L121" s="128" t="s">
        <v>168</v>
      </c>
      <c r="M121" s="128" t="s">
        <v>168</v>
      </c>
      <c r="N121" s="79">
        <f>(B121+C121+D121+E121+F121+G121+H121)/7</f>
        <v>110.76267706018382</v>
      </c>
      <c r="O121" s="80">
        <f>100*(H121-G121)/G121</f>
        <v>0.04444033110456339</v>
      </c>
      <c r="P121" s="80">
        <f>100*(H121-H120)/H120</f>
        <v>24.188254194488778</v>
      </c>
      <c r="Q121" s="81">
        <f>(((B121+C121+D121+E121+F121+G121+H121)/7)-((B120+C120+D120+E120+F120+G120+H120)/7))/((B120+C120+D120+E120+F120+G120+H120)/7)*100</f>
        <v>22.780697921600993</v>
      </c>
    </row>
  </sheetData>
  <mergeCells count="22">
    <mergeCell ref="A76:Q76"/>
    <mergeCell ref="A85:Q85"/>
    <mergeCell ref="O69:Q69"/>
    <mergeCell ref="O71:Q71"/>
    <mergeCell ref="A1:Q1"/>
    <mergeCell ref="A4:Q4"/>
    <mergeCell ref="A5:Q5"/>
    <mergeCell ref="A6:Q6"/>
    <mergeCell ref="O9:Q9"/>
    <mergeCell ref="O11:Q11"/>
    <mergeCell ref="A16:Q16"/>
    <mergeCell ref="A25:Q25"/>
    <mergeCell ref="A34:Q34"/>
    <mergeCell ref="A114:Q114"/>
    <mergeCell ref="A94:Q94"/>
    <mergeCell ref="A103:Q103"/>
    <mergeCell ref="A43:Q43"/>
    <mergeCell ref="A53:Q53"/>
    <mergeCell ref="A61:Q61"/>
    <mergeCell ref="A64:Q64"/>
    <mergeCell ref="A65:Q65"/>
    <mergeCell ref="A66:Q66"/>
  </mergeCells>
  <printOptions/>
  <pageMargins left="0.5905511811023623" right="0.3937007874015748" top="0.5118110236220472" bottom="0.3937007874015748" header="0.5118110236220472" footer="0.5118110236220472"/>
  <pageSetup horizontalDpi="600" verticalDpi="600" orientation="portrait" paperSize="9" scale="95" r:id="rId2"/>
  <rowBreaks count="1" manualBreakCount="1">
    <brk id="6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slt1h4</cp:lastModifiedBy>
  <cp:lastPrinted>2004-10-07T06:06:44Z</cp:lastPrinted>
  <dcterms:created xsi:type="dcterms:W3CDTF">2004-06-17T13:34:59Z</dcterms:created>
  <dcterms:modified xsi:type="dcterms:W3CDTF">2008-02-26T13:31:57Z</dcterms:modified>
  <cp:category/>
  <cp:version/>
  <cp:contentType/>
  <cp:contentStatus/>
</cp:coreProperties>
</file>