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drawings/drawing14.xml" ContentType="application/vnd.openxmlformats-officedocument.drawing+xml"/>
  <Override PartName="/xl/worksheets/sheet19.xml" ContentType="application/vnd.openxmlformats-officedocument.spreadsheetml.worksheet+xml"/>
  <Override PartName="/xl/drawings/drawing15.xml" ContentType="application/vnd.openxmlformats-officedocument.drawing+xml"/>
  <Override PartName="/xl/worksheets/sheet20.xml" ContentType="application/vnd.openxmlformats-officedocument.spreadsheetml.worksheet+xml"/>
  <Override PartName="/xl/drawings/drawing16.xml" ContentType="application/vnd.openxmlformats-officedocument.drawing+xml"/>
  <Override PartName="/xl/worksheets/sheet21.xml" ContentType="application/vnd.openxmlformats-officedocument.spreadsheetml.worksheet+xml"/>
  <Override PartName="/xl/drawings/drawing17.xml" ContentType="application/vnd.openxmlformats-officedocument.drawing+xml"/>
  <Override PartName="/xl/worksheets/sheet22.xml" ContentType="application/vnd.openxmlformats-officedocument.spreadsheetml.worksheet+xml"/>
  <Override PartName="/xl/drawings/drawing18.xml" ContentType="application/vnd.openxmlformats-officedocument.drawing+xml"/>
  <Override PartName="/xl/worksheets/sheet23.xml" ContentType="application/vnd.openxmlformats-officedocument.spreadsheetml.worksheet+xml"/>
  <Override PartName="/xl/drawings/drawing19.xml" ContentType="application/vnd.openxmlformats-officedocument.drawing+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drawings/drawing21.xml" ContentType="application/vnd.openxmlformats-officedocument.drawing+xml"/>
  <Override PartName="/xl/worksheets/sheet26.xml" ContentType="application/vnd.openxmlformats-officedocument.spreadsheetml.worksheet+xml"/>
  <Override PartName="/xl/drawings/drawing22.xml" ContentType="application/vnd.openxmlformats-officedocument.drawing+xml"/>
  <Override PartName="/xl/worksheets/sheet27.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255" windowWidth="11340" windowHeight="5835" tabRatio="935" activeTab="0"/>
  </bookViews>
  <sheets>
    <sheet name="IMPRESSUM" sheetId="1" r:id="rId1"/>
    <sheet name="ZEICHERERKLÄRG." sheetId="2" r:id="rId2"/>
    <sheet name="INHALTSVERZ" sheetId="3" r:id="rId3"/>
    <sheet name="VORBEM" sheetId="4" r:id="rId4"/>
    <sheet name="ÖFF.WASSERBILANZ2004 " sheetId="5" r:id="rId5"/>
    <sheet name="Regiokarte" sheetId="6" r:id="rId6"/>
    <sheet name="TAB01" sheetId="7" r:id="rId7"/>
    <sheet name="TAB02" sheetId="8" r:id="rId8"/>
    <sheet name="TAB03" sheetId="9" r:id="rId9"/>
    <sheet name="TAB04" sheetId="10" r:id="rId10"/>
    <sheet name="TAB05" sheetId="11" r:id="rId11"/>
    <sheet name="TAB06" sheetId="12" r:id="rId12"/>
    <sheet name="TAB07" sheetId="13" r:id="rId13"/>
    <sheet name="TAB08" sheetId="14" r:id="rId14"/>
    <sheet name="TAB09" sheetId="15" r:id="rId15"/>
    <sheet name="TAB10" sheetId="16" r:id="rId16"/>
    <sheet name="TAB11" sheetId="17" r:id="rId17"/>
    <sheet name="TAB12" sheetId="18" r:id="rId18"/>
    <sheet name="TAB13" sheetId="19" r:id="rId19"/>
    <sheet name="TAB14" sheetId="20" r:id="rId20"/>
    <sheet name="TAB15" sheetId="21" r:id="rId21"/>
    <sheet name="TAB16" sheetId="22" r:id="rId22"/>
    <sheet name="TAB17" sheetId="23" r:id="rId23"/>
    <sheet name="TAB18" sheetId="24" r:id="rId24"/>
    <sheet name="TAB19" sheetId="25" r:id="rId25"/>
    <sheet name="TAB20" sheetId="26" r:id="rId26"/>
    <sheet name="TAB21" sheetId="27" r:id="rId27"/>
  </sheets>
  <externalReferences>
    <externalReference r:id="rId30"/>
    <externalReference r:id="rId31"/>
    <externalReference r:id="rId32"/>
    <externalReference r:id="rId33"/>
  </externalReferences>
  <definedNames>
    <definedName name="ms20_EVAS32_Umwelt" localSheetId="17">'TAB12'!$J$8:$P$57</definedName>
    <definedName name="ms20_EVAS32_Umwelt_1" localSheetId="18">'TAB13'!#REF!</definedName>
    <definedName name="ms20_EVAS32_Umwelt_2" localSheetId="18">'TAB13'!#REF!</definedName>
    <definedName name="ms20_EVAS32_Umwelt_3" localSheetId="18">'TAB13'!#REF!</definedName>
  </definedNames>
  <calcPr calcMode="manual" fullCalcOnLoad="1"/>
</workbook>
</file>

<file path=xl/sharedStrings.xml><?xml version="1.0" encoding="utf-8"?>
<sst xmlns="http://schemas.openxmlformats.org/spreadsheetml/2006/main" count="1558" uniqueCount="514">
  <si>
    <t xml:space="preserve">  Thüringer Landesamt für Statistik</t>
  </si>
  <si>
    <t>darunter mit Denitrifikation und
Phosphorelimination</t>
  </si>
  <si>
    <t>mit Denitrifikation 
und
Phosphorelimination</t>
  </si>
  <si>
    <t>Aktuelle Ergebnisse</t>
  </si>
  <si>
    <t>2 350 296 Einwohner wurden 2004 in Thüringen versorgt, das entspricht weiterhin einem Anschlussgrad an die öffentliche Wasserversorgung von 99,8 Prozent. Trotz eines Rückgangs der Bevölkerungszahl stieg der Trinkwasserverbrauch der Haushalte im Vergleich zu 2001 um 831 000 m³. Der Pro-Kopf-Verbrauch, errechnet aus dem Tagesverbrauch der Haushalte dividiert durch die Zahl der angeschlossenen Einwohner, lag bei 90 Liter Trinkwasser je Einwohner und Tag und damit um 3 Liter über dem Pro-Kopf-Verbrauch von 2001, aber immer noch weit unter dem Bundesdurchschnitt von 126 Liter Trinkwasser je Einwohner und Tag.  In Thüringen werden zusätzlich zur öffentlichen Wasserversorgung noch ca. 4 300 Hausbrunnen bzw. private Quellen zur Trinkwasserversorgung genutzt (2001: 3 600 Hausbrunnen).</t>
  </si>
  <si>
    <t>Zum Stichtag der Erhebung am 31.12.2004 waren 111 Wasserversorgungs- und 141 Abwasserbe-seitigungsunternehmen tätig. Hierzu zählen die Wasser- und/oder Abwasserzweckverbände, Stadtwerke, Eigenbetriebe, Wassergemeinschaften, Fernwasserverbände, Agrargenossenschaften sowie Kommunen als Eigenversorger bzw. als eigenständige Entsorger.</t>
  </si>
  <si>
    <t>mit Denitrifikation und
Phosphorelimination</t>
  </si>
  <si>
    <r>
      <t xml:space="preserve">Jahr
Ausbaugrößenklasse </t>
    </r>
    <r>
      <rPr>
        <vertAlign val="superscript"/>
        <sz val="8"/>
        <rFont val="Arial"/>
        <family val="2"/>
      </rPr>
      <t xml:space="preserve">1)
</t>
    </r>
    <r>
      <rPr>
        <sz val="8"/>
        <rFont val="Arial"/>
        <family val="2"/>
      </rPr>
      <t xml:space="preserve">von … bis unter … Einwohner
Wassereinzugsgebiet </t>
    </r>
    <r>
      <rPr>
        <vertAlign val="superscript"/>
        <sz val="8"/>
        <rFont val="Arial"/>
        <family val="2"/>
      </rPr>
      <t>2)</t>
    </r>
  </si>
  <si>
    <t>Kanalnetz
insgesamt</t>
  </si>
  <si>
    <t>Misch-
kanalisation</t>
  </si>
  <si>
    <t>Trenn-
kanalisation</t>
  </si>
  <si>
    <r>
      <t xml:space="preserve">Jahr
Baujahr der Kanäle </t>
    </r>
    <r>
      <rPr>
        <vertAlign val="superscript"/>
        <sz val="8"/>
        <rFont val="Arial"/>
        <family val="2"/>
      </rPr>
      <t>1)</t>
    </r>
    <r>
      <rPr>
        <sz val="8"/>
        <rFont val="Arial"/>
        <family val="2"/>
      </rPr>
      <t xml:space="preserve">
Wassereinzugsgebiet </t>
    </r>
    <r>
      <rPr>
        <vertAlign val="superscript"/>
        <sz val="8"/>
        <rFont val="Arial"/>
        <family val="2"/>
      </rPr>
      <t>2)</t>
    </r>
  </si>
  <si>
    <t>Einleitstellen
mit
Direkteinleitung
insgesamt</t>
  </si>
  <si>
    <r>
      <t xml:space="preserve">Eingeleitetes
Schmutzwasser </t>
    </r>
    <r>
      <rPr>
        <vertAlign val="superscript"/>
        <sz val="8"/>
        <rFont val="Arial"/>
        <family val="2"/>
      </rPr>
      <t>1)</t>
    </r>
    <r>
      <rPr>
        <sz val="8"/>
        <rFont val="Arial"/>
        <family val="2"/>
      </rPr>
      <t xml:space="preserve">
insgesamt</t>
    </r>
  </si>
  <si>
    <r>
      <t xml:space="preserve">nach Wassereinzugsgebieten </t>
    </r>
    <r>
      <rPr>
        <b/>
        <vertAlign val="superscript"/>
        <sz val="11"/>
        <rFont val="Arial"/>
        <family val="2"/>
      </rPr>
      <t>*)</t>
    </r>
  </si>
  <si>
    <t>Abwasser-
behandlungsanlagen
insgesamt</t>
  </si>
  <si>
    <t>mechanischer
Behandlung</t>
  </si>
  <si>
    <t>Jahres-
abwasser-
menge</t>
  </si>
  <si>
    <r>
      <t xml:space="preserve">Jahr
Ausbaugrößenklasse
von … bis unter …Einwohner </t>
    </r>
    <r>
      <rPr>
        <vertAlign val="superscript"/>
        <sz val="8"/>
        <rFont val="Arial"/>
        <family val="2"/>
      </rPr>
      <t>1)</t>
    </r>
    <r>
      <rPr>
        <sz val="8"/>
        <rFont val="Arial"/>
        <family val="2"/>
      </rPr>
      <t xml:space="preserve">
Wassereinzugsgbiet </t>
    </r>
    <r>
      <rPr>
        <vertAlign val="superscript"/>
        <sz val="8"/>
        <rFont val="Arial"/>
        <family val="2"/>
      </rPr>
      <t>2)</t>
    </r>
  </si>
  <si>
    <t>Jahr
Wassereinzugsgebiet</t>
  </si>
  <si>
    <t>Regenentlastungsbauwerke
insgesamt</t>
  </si>
  <si>
    <r>
      <t xml:space="preserve">im Verlauf
der Kanalisation </t>
    </r>
    <r>
      <rPr>
        <vertAlign val="superscript"/>
        <sz val="8"/>
        <rFont val="Arial"/>
        <family val="2"/>
      </rPr>
      <t>1)</t>
    </r>
  </si>
  <si>
    <r>
      <t>auf dem Klärwerksgelände</t>
    </r>
    <r>
      <rPr>
        <vertAlign val="superscript"/>
        <sz val="8"/>
        <rFont val="Arial"/>
        <family val="2"/>
      </rPr>
      <t xml:space="preserve"> 2)</t>
    </r>
  </si>
  <si>
    <t>Uferfiltrat ist Wasser, das den Wassergewinnungsanlagen durch das Ufer eines Flusses oder Sees im Untergrund nach relativ kurzer Bodenpassage zusickert und sich mit dem anstehenden Grundwasser vermischt. Es wird in seiner Beschaffenheit wesentlich von der des Oberflächengewässers bestimmt.</t>
  </si>
  <si>
    <t>Dargestellt ist der Anteil der Bevölkerung, der über Wasser-, Kanalisations- bzw. Kläranlagenanschluss verfügt, an der Gesamtbevölkerung.</t>
  </si>
  <si>
    <t>Klärschlamm besteht aus vom Abwasser abtrennbaren, wasserhaltigen Stoffen, ausgenommen Rechen-, Sieb- und Sandfanggut.</t>
  </si>
  <si>
    <t>Letztverbraucher sind Haushalte, gewerbliche Unternehmen und sonstige Abnehmer (z.B. Krankenhäuser, Schulen, Behörden, kommunale Einrichtungen, Bundeswehr), mit denen die öffentlichen Wasserver-sorgungsunternehmen die abgegebenen Wassermengen unmittelbar ab- oder verrechnen.</t>
  </si>
  <si>
    <t>Mechanische Abwasserbehandlung ist gegeben, wenn nur Grobstoffe, Sand und andere absetzbare oder aufschwimmende Stoffe durch physikalische und mechanisch wirkende Vorgänge aus dem Abwasser abgeschieden werden. Der Betrieb von Rechen- und Siebanlagen gilt nicht als mechanische Abwasserbehandlung.</t>
  </si>
  <si>
    <t>Schmutzwasser ist durch häuslichen, gewerblichen, landwirtschaftlichen oder sonstigen Gebrauch in seinen Eigenschaften verändertes (verunreinigtes) Wasser.</t>
  </si>
  <si>
    <t>Inhaltsverzeichnis</t>
  </si>
  <si>
    <t>Vorbemerkungen</t>
  </si>
  <si>
    <t>Grafiken</t>
  </si>
  <si>
    <t>1.</t>
  </si>
  <si>
    <t>2.</t>
  </si>
  <si>
    <t>Täglicher Wasserverbrauch je Einwohner 2004</t>
  </si>
  <si>
    <t>Tabellen</t>
  </si>
  <si>
    <t>Wassergewinnung nach Kreisen und Planungsregionen</t>
  </si>
  <si>
    <t>3.</t>
  </si>
  <si>
    <t>Wasserbezug der Letztverbraucher nach Kreisen und Planungsregionen</t>
  </si>
  <si>
    <t>4.</t>
  </si>
  <si>
    <t>Wasseraufkommen der Wasserversorgungsunternehmen (WVU) nach Größenklassen</t>
  </si>
  <si>
    <t>5.</t>
  </si>
  <si>
    <t>Wasserabgabe der Wasserversorgungsunternehmen (WVU) nach Größenklassen und</t>
  </si>
  <si>
    <t>Wassereinzugsgebieten in 1 000 m³</t>
  </si>
  <si>
    <t>6.</t>
  </si>
  <si>
    <t>und Planungsregionen</t>
  </si>
  <si>
    <t>7.</t>
  </si>
  <si>
    <t>8.</t>
  </si>
  <si>
    <t>9.</t>
  </si>
  <si>
    <t>10.</t>
  </si>
  <si>
    <t>Kanalnetz nach Kreisen und Planungsregionen in km</t>
  </si>
  <si>
    <t>11.</t>
  </si>
  <si>
    <t>Kanalnetz nach Baujahr und Wassereinzugsgebieten in km</t>
  </si>
  <si>
    <t>12.</t>
  </si>
  <si>
    <t>Einleitstellen mit Direkteinleitung von unbehandeltem Schmutzwasser nach Kreisen</t>
  </si>
  <si>
    <t>13.</t>
  </si>
  <si>
    <t xml:space="preserve">Einleitstellen mit Direkteinleitung von unbehandeltem Schmutzwasser nach </t>
  </si>
  <si>
    <t>Wassereinzugsgebieten</t>
  </si>
  <si>
    <t>14.</t>
  </si>
  <si>
    <t>Öffentliche Abwasserbehandlungsanlagen nach Kreisen und Planungsregionen</t>
  </si>
  <si>
    <t>15.</t>
  </si>
  <si>
    <t>Öffentliche Abwasserbehandlungsanlagen nach Ausbaugrößenklassen und</t>
  </si>
  <si>
    <t>16.</t>
  </si>
  <si>
    <t>Regenentlastungsbauwerke und Speichervolumen nach Wassereinzugsgebieten</t>
  </si>
  <si>
    <t>17.</t>
  </si>
  <si>
    <t>18.</t>
  </si>
  <si>
    <t>19.</t>
  </si>
  <si>
    <t>Klärschlammbehandlung nach Kreisen und Planungsregionen</t>
  </si>
  <si>
    <t>20.</t>
  </si>
  <si>
    <t>Klärschlammverbleib nach Kreisen und Planungsregionen in t TM</t>
  </si>
  <si>
    <t>21.</t>
  </si>
  <si>
    <t>Klärschlammverbleib nach Art der Abwasserbehandlungsanlagen in t TM</t>
  </si>
  <si>
    <t>22.</t>
  </si>
  <si>
    <t>Ökonomische Angaben für die öffentliche Abwasserbeseitigung</t>
  </si>
  <si>
    <t xml:space="preserve"> - 2 -</t>
  </si>
  <si>
    <t>Allgemeines</t>
  </si>
  <si>
    <t xml:space="preserve"> - 3 -</t>
  </si>
  <si>
    <t>Rechtsgrundlagen</t>
  </si>
  <si>
    <t>Definitionen</t>
  </si>
  <si>
    <t>Abwasseraufkommen</t>
  </si>
  <si>
    <t>Angereichertes Grundwasser</t>
  </si>
  <si>
    <t>Biologische Abwasserbehandlung</t>
  </si>
  <si>
    <t>Denitrifikation</t>
  </si>
  <si>
    <t xml:space="preserve"> - 4 -</t>
  </si>
  <si>
    <t>Fremdbezug</t>
  </si>
  <si>
    <t>Fremdwasser</t>
  </si>
  <si>
    <t>Betriebliches Schmutzwasser</t>
  </si>
  <si>
    <t>Gewinnungsanlagen</t>
  </si>
  <si>
    <t>Grundwasser</t>
  </si>
  <si>
    <t>Häusliches Schmutzwasser</t>
  </si>
  <si>
    <t>Jahresabwassermenge</t>
  </si>
  <si>
    <t>Kläranlagen (auch Abwasserbehandlungsanlagen)</t>
  </si>
  <si>
    <t xml:space="preserve"> - 5 -</t>
  </si>
  <si>
    <t>Kleinkläranlagen</t>
  </si>
  <si>
    <t>Klärschlamm</t>
  </si>
  <si>
    <t>Letztverbraucher</t>
  </si>
  <si>
    <t>Mechanische Abwasserbehandlung</t>
  </si>
  <si>
    <t>Niederschlagswasser</t>
  </si>
  <si>
    <t>Nitrifikation</t>
  </si>
  <si>
    <t>Oberflächenwasser</t>
  </si>
  <si>
    <t>Quellwasser</t>
  </si>
  <si>
    <t xml:space="preserve"> - 6 -</t>
  </si>
  <si>
    <t>Schmutzwasser</t>
  </si>
  <si>
    <t>Trockenmasse</t>
  </si>
  <si>
    <t>Uferfiltrat</t>
  </si>
  <si>
    <t>Wasserabgabe</t>
  </si>
  <si>
    <t>Wasseraufkommen</t>
  </si>
  <si>
    <t>Wasserverluste</t>
  </si>
  <si>
    <t>Abkürzungen</t>
  </si>
  <si>
    <t>BGBl.     Bundesgesetzblatt</t>
  </si>
  <si>
    <t>TM         Trockenmasse</t>
  </si>
  <si>
    <t>WVU      Wasserversorgungsunternehmen</t>
  </si>
  <si>
    <t>Abweichungen in den Summen beruhen auf Rundungsdifferenzen.</t>
  </si>
  <si>
    <r>
      <t>Kanalisation (Kanalnetz</t>
    </r>
    <r>
      <rPr>
        <sz val="10"/>
        <color indexed="8"/>
        <rFont val="Arial"/>
        <family val="2"/>
      </rPr>
      <t>)</t>
    </r>
  </si>
  <si>
    <t xml:space="preserve">1. Bilanz der öffentlichen Wasserversorgung 2004 in 1 000 Kubikmeter </t>
  </si>
  <si>
    <t>Davon</t>
  </si>
  <si>
    <t>Wasser-</t>
  </si>
  <si>
    <t>gewinnung</t>
  </si>
  <si>
    <t>Quell-</t>
  </si>
  <si>
    <t>insgesamt</t>
  </si>
  <si>
    <t>wasser</t>
  </si>
  <si>
    <t>Anzahl</t>
  </si>
  <si>
    <t>1000 m³</t>
  </si>
  <si>
    <t>Kreise</t>
  </si>
  <si>
    <t>Stadt Erfurt</t>
  </si>
  <si>
    <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</si>
  <si>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</si>
  <si>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</si>
  <si>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</si>
  <si>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</si>
  <si>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</si>
  <si>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</si>
  <si>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</si>
  <si>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</si>
  <si>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</si>
  <si>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</si>
  <si>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</si>
  <si>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</si>
  <si>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</si>
  <si>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</si>
  <si>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</si>
  <si>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</si>
  <si>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</si>
  <si>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</si>
  <si>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</si>
  <si>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</si>
  <si>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</si>
  <si>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</si>
  <si>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Kreisfreie Städte</t>
  </si>
  <si>
    <t>Landkreise</t>
  </si>
  <si>
    <t>Planungsregionen</t>
  </si>
  <si>
    <t>Nordthüringen</t>
  </si>
  <si>
    <t>Mittelthüringen</t>
  </si>
  <si>
    <t>Ostthüringen</t>
  </si>
  <si>
    <t>Südwestthüringen</t>
  </si>
  <si>
    <t>*) Die regionale Zuordnung erfolgt nach dem Standort der Gewinnungsanlage.</t>
  </si>
  <si>
    <t xml:space="preserve"> </t>
  </si>
  <si>
    <r>
      <t xml:space="preserve">1. Wassergewinnung nach Kreisen und Planungsregionen </t>
    </r>
    <r>
      <rPr>
        <b/>
        <vertAlign val="superscript"/>
        <sz val="11"/>
        <rFont val="Arial"/>
        <family val="2"/>
      </rPr>
      <t>*)</t>
    </r>
  </si>
  <si>
    <t>2. Wassergewinnung nach Größenklassen und</t>
  </si>
  <si>
    <t>3)</t>
  </si>
  <si>
    <t xml:space="preserve">        27 336</t>
  </si>
  <si>
    <t>Größenklassen</t>
  </si>
  <si>
    <t>unter 10 000</t>
  </si>
  <si>
    <t>1 Mill.</t>
  </si>
  <si>
    <t>1 Mill. oder mehr</t>
  </si>
  <si>
    <t>Wassereinzugsgebiete</t>
  </si>
  <si>
    <t>Main von den Quellen</t>
  </si>
  <si>
    <t>bis zur Regnitz</t>
  </si>
  <si>
    <t>Fränkische Saale</t>
  </si>
  <si>
    <t>Werra von den Quellen</t>
  </si>
  <si>
    <t>bis zur Hasel</t>
  </si>
  <si>
    <t>Hasel</t>
  </si>
  <si>
    <t>Werra von der Hasel</t>
  </si>
  <si>
    <t>bis zur Ulster</t>
  </si>
  <si>
    <t>Ulster</t>
  </si>
  <si>
    <t>Werra von der Ulster</t>
  </si>
  <si>
    <t>bis zur Hörsel</t>
  </si>
  <si>
    <t>Hörsel</t>
  </si>
  <si>
    <t>Werra von der Hörsel</t>
  </si>
  <si>
    <t xml:space="preserve">        </t>
  </si>
  <si>
    <t>bis zur Wehre</t>
  </si>
  <si>
    <t>Leine</t>
  </si>
  <si>
    <t>Saale von den Quellen</t>
  </si>
  <si>
    <t>bis zur Loquitz</t>
  </si>
  <si>
    <t>Loquitz</t>
  </si>
  <si>
    <t>Saale von der Loquitz</t>
  </si>
  <si>
    <t>bis zur Unstrut</t>
  </si>
  <si>
    <t>Unstrut</t>
  </si>
  <si>
    <t>Saale von der Unstrut</t>
  </si>
  <si>
    <t>bis zur Weißen Elster</t>
  </si>
  <si>
    <t>Weiße Elster</t>
  </si>
  <si>
    <t xml:space="preserve">1) Die regionale Zuordnung erfolgt nach dem Sitz des Wasserversorgungsunternehmens. - 2) Die regionale Zuordnung  </t>
  </si>
  <si>
    <t>Darunter</t>
  </si>
  <si>
    <t>Davon an</t>
  </si>
  <si>
    <t>%</t>
  </si>
  <si>
    <t>1 000 m³</t>
  </si>
  <si>
    <t>Liter</t>
  </si>
  <si>
    <t>*) Die regionale Zuordnung erfolgt über die Gemeinde, in der die Wasserabgabe an Letztverbraucher erfolgt. - 1) Einwohner</t>
  </si>
  <si>
    <t>am Ort ihrer alleinigen bzw. Hauptwohnung</t>
  </si>
  <si>
    <t xml:space="preserve">4. Wasseraufkommen der Wasserversorgungsunternehmen (WVU) </t>
  </si>
  <si>
    <t>darunter</t>
  </si>
  <si>
    <t>WVU</t>
  </si>
  <si>
    <t>Thüringen</t>
  </si>
  <si>
    <t>3 Mill.</t>
  </si>
  <si>
    <t>5 Mill.</t>
  </si>
  <si>
    <t>10 Mill.</t>
  </si>
  <si>
    <t>oder mehr</t>
  </si>
  <si>
    <t>*) Die regionale Zuordnung erfolgt jeweils nach dem Sitz des Wasserversorgungsunternehmens.</t>
  </si>
  <si>
    <r>
      <t xml:space="preserve">nach Größenklassen </t>
    </r>
    <r>
      <rPr>
        <b/>
        <vertAlign val="superscript"/>
        <sz val="11"/>
        <rFont val="Arial"/>
        <family val="2"/>
      </rPr>
      <t>*)</t>
    </r>
  </si>
  <si>
    <t>5. Wasserabgabe der Wasserversorgungsunternehmen (WVU) nach</t>
  </si>
  <si>
    <t>Größenklassen und Wassereinzugsgebieten in 1 000 m³</t>
  </si>
  <si>
    <t>zur Weiterverteilung</t>
  </si>
  <si>
    <t>davon</t>
  </si>
  <si>
    <t>unter</t>
  </si>
  <si>
    <t xml:space="preserve">  10 000</t>
  </si>
  <si>
    <t xml:space="preserve">  10 000 </t>
  </si>
  <si>
    <t xml:space="preserve">  20 000</t>
  </si>
  <si>
    <t xml:space="preserve">  20 000 </t>
  </si>
  <si>
    <t xml:space="preserve">  30 000</t>
  </si>
  <si>
    <t xml:space="preserve">  50 000</t>
  </si>
  <si>
    <t xml:space="preserve">  50 000  </t>
  </si>
  <si>
    <t>100 000</t>
  </si>
  <si>
    <t xml:space="preserve">100 000 </t>
  </si>
  <si>
    <t>200 000</t>
  </si>
  <si>
    <t xml:space="preserve">200 000 </t>
  </si>
  <si>
    <t>300 000</t>
  </si>
  <si>
    <t>500 000</t>
  </si>
  <si>
    <t xml:space="preserve">500 000 </t>
  </si>
  <si>
    <t xml:space="preserve">   1 Mill.</t>
  </si>
  <si>
    <t xml:space="preserve">    1 Mill. </t>
  </si>
  <si>
    <t xml:space="preserve">   3 Mill.</t>
  </si>
  <si>
    <t xml:space="preserve">    3 Mill. </t>
  </si>
  <si>
    <t xml:space="preserve">   5 Mill.</t>
  </si>
  <si>
    <t xml:space="preserve">    5 Mill.  </t>
  </si>
  <si>
    <t xml:space="preserve"> 10 Mill.</t>
  </si>
  <si>
    <t xml:space="preserve">  10 Mill. oder mehr </t>
  </si>
  <si>
    <t xml:space="preserve">Wassereinzugsgebiete </t>
  </si>
  <si>
    <t xml:space="preserve">Fränkische Saale </t>
  </si>
  <si>
    <t xml:space="preserve">Werra von den </t>
  </si>
  <si>
    <t>Quellen bis zur Hasel</t>
  </si>
  <si>
    <t>6. Anschluss an öffentliche und private Abwasserbeseitigung</t>
  </si>
  <si>
    <t>7. Anschluss an öffentliche und private Abwasserbeseitigung</t>
  </si>
  <si>
    <t>1 000</t>
  </si>
  <si>
    <t>unter 200</t>
  </si>
  <si>
    <t xml:space="preserve">        1 000</t>
  </si>
  <si>
    <t xml:space="preserve">    1 000</t>
  </si>
  <si>
    <t xml:space="preserve">        2 000</t>
  </si>
  <si>
    <t xml:space="preserve">    2 000</t>
  </si>
  <si>
    <t xml:space="preserve">       3 000</t>
  </si>
  <si>
    <t xml:space="preserve">    3 000</t>
  </si>
  <si>
    <t xml:space="preserve">       5 000</t>
  </si>
  <si>
    <t xml:space="preserve">    5 000</t>
  </si>
  <si>
    <t xml:space="preserve">     10 000</t>
  </si>
  <si>
    <t xml:space="preserve">     20 000</t>
  </si>
  <si>
    <t xml:space="preserve">     50 000</t>
  </si>
  <si>
    <t xml:space="preserve">   100 000</t>
  </si>
  <si>
    <t xml:space="preserve">   200 000</t>
  </si>
  <si>
    <t>und mehr</t>
  </si>
  <si>
    <t xml:space="preserve">Einwohner mit Anschluss an </t>
  </si>
  <si>
    <t>zusammen</t>
  </si>
  <si>
    <t>*) Die regionale Zuordnung erfolgt jeweils nach dem Standort der Kläranlage.</t>
  </si>
  <si>
    <t>Einwohner mit Anschluss an</t>
  </si>
  <si>
    <t>Ausbaugrößenklassen</t>
  </si>
  <si>
    <t>1) Die regionale Zuordnung erfolgt nach dem Standort der Kläranlage. - 2) Die regionale Zuordnung erfolgt nach</t>
  </si>
  <si>
    <t>dem Standort der Einleitstelle.</t>
  </si>
  <si>
    <t>11. Kanalnetz nach Baujahr und Wassereinzugsgebieten in km</t>
  </si>
  <si>
    <t>Baujahr der Kanäle</t>
  </si>
  <si>
    <t>bis 1960</t>
  </si>
  <si>
    <t>Baujahr unbekannt</t>
  </si>
  <si>
    <t xml:space="preserve">1) Die regionale Zuordnung erfolgt nach dem Sitz des Betreibers der Kanalisation. - 2) Die regionale Zuordnung erfolgt  </t>
  </si>
  <si>
    <t>12. Einleitstellen mit Direkteinleitung von unbehandeltem Schmutzwasser</t>
  </si>
  <si>
    <t>*) Die regionale Zuordnung erfolgt nach dem Ort der Einleitstelle. - 1) einschließlich eventuell auftretendem</t>
  </si>
  <si>
    <t xml:space="preserve">Fremdwasser </t>
  </si>
  <si>
    <t>Davon mit</t>
  </si>
  <si>
    <t>biologischer Behandlung</t>
  </si>
  <si>
    <t>Anlagen</t>
  </si>
  <si>
    <r>
      <t>1 000 m</t>
    </r>
    <r>
      <rPr>
        <vertAlign val="superscript"/>
        <sz val="8"/>
        <rFont val="Arial"/>
        <family val="2"/>
      </rPr>
      <t>3</t>
    </r>
  </si>
  <si>
    <t>100 000 und mehr</t>
  </si>
  <si>
    <t xml:space="preserve">1) Die regionale Zuordnung erfolgt jeweils nach dem Standort der Abwasserbehandlungsanlage. - 2) Die regionale Zuordnung erfolgt </t>
  </si>
  <si>
    <t xml:space="preserve">jeweils nach dem Ort der Einleitstelle. </t>
  </si>
  <si>
    <r>
      <t>1 000m</t>
    </r>
    <r>
      <rPr>
        <vertAlign val="superscript"/>
        <sz val="8"/>
        <rFont val="Arial"/>
        <family val="2"/>
      </rPr>
      <t>3</t>
    </r>
  </si>
  <si>
    <t>m³</t>
  </si>
  <si>
    <t>Main und</t>
  </si>
  <si>
    <t xml:space="preserve">Werra bis zum </t>
  </si>
  <si>
    <t xml:space="preserve">Zusammenfluss mit </t>
  </si>
  <si>
    <t>der Fulda</t>
  </si>
  <si>
    <t>Aller bis zur Leine</t>
  </si>
  <si>
    <t>Saale</t>
  </si>
  <si>
    <t>1) Die regionale Zuordnung erfolgt nach dem Sitz des Betreibers der Kanalisation. - 2) Die regionale Zuordnung erfolgt</t>
  </si>
  <si>
    <t>jeweils nach dem Ort der Einleitstelle.</t>
  </si>
  <si>
    <t>Art der Abwasserbehandlungsanlagen</t>
  </si>
  <si>
    <t>Mechanische Behandlung</t>
  </si>
  <si>
    <t>Biologische Behandlung</t>
  </si>
  <si>
    <t xml:space="preserve">biologische Behandlung mit </t>
  </si>
  <si>
    <t xml:space="preserve">   zusätzlichen Verfahrensstufen</t>
  </si>
  <si>
    <t>mit Denitrifikation und Phosphor-</t>
  </si>
  <si>
    <t>*) Die regionale Zuordnung erfolgt jeweils nach dem Standort der Kläranlage. - 1) Mehrfachzählungen möglich</t>
  </si>
  <si>
    <t>anaerob</t>
  </si>
  <si>
    <t>aerob</t>
  </si>
  <si>
    <t>*) Die regionale Zuordnung erfolgt jeweils nach dem Standort der Abwasserbehandlungsanlage.</t>
  </si>
  <si>
    <r>
      <t xml:space="preserve">19. Klärschlammbehandlung nach Kreisen und Planungsregionen </t>
    </r>
    <r>
      <rPr>
        <b/>
        <vertAlign val="superscript"/>
        <sz val="11"/>
        <rFont val="Arial"/>
        <family val="2"/>
      </rPr>
      <t>*)</t>
    </r>
  </si>
  <si>
    <t xml:space="preserve"> -</t>
  </si>
  <si>
    <t>1) einschließlich des von anderen Anlagen übernommenen Klärschlamms - 2) Mehrfachnennungen möglich</t>
  </si>
  <si>
    <t>22. Ökonomische Angaben für die öffentliche Abwasserbeseitigung</t>
  </si>
  <si>
    <t>Bereich</t>
  </si>
  <si>
    <t>Investitionen im Zeitraum 2002-2004</t>
  </si>
  <si>
    <t xml:space="preserve">                                 Anzahl</t>
  </si>
  <si>
    <t>1 000 EUR</t>
  </si>
  <si>
    <t>1) mit mehr als der Hälfte der regelmäßigen Arbeitszeit in der öffentlichen Kanalisation bzw. Kläranlage</t>
  </si>
  <si>
    <t>2) Die regionale Zuordnung erfolgt jeweils nach dem Sitz des Betreibers der Kanalisation.</t>
  </si>
  <si>
    <t>3) Die regionale Zuordnung erfolgt jeweils nach dem Standort der Kläranlage.</t>
  </si>
  <si>
    <r>
      <t xml:space="preserve">Kanalisation </t>
    </r>
    <r>
      <rPr>
        <vertAlign val="superscript"/>
        <sz val="8"/>
        <rFont val="Arial"/>
        <family val="2"/>
      </rPr>
      <t>2)</t>
    </r>
  </si>
  <si>
    <r>
      <t xml:space="preserve">Kläranlagen </t>
    </r>
    <r>
      <rPr>
        <vertAlign val="superscript"/>
        <sz val="8"/>
        <rFont val="Arial"/>
        <family val="2"/>
      </rPr>
      <t>3)</t>
    </r>
  </si>
  <si>
    <t>13. Einleitstellen mit Direkteinleitung von unbehandeltem Schmutzwasser</t>
  </si>
  <si>
    <t>Seite</t>
  </si>
  <si>
    <t>Anschluss an öffentliche und private Abwasserbeseitigung nach Kreisen</t>
  </si>
  <si>
    <t>Anschluss an öffentliche und private Abwasserbeseitigung nach Gemeindegrößenklassen</t>
  </si>
  <si>
    <t>Wassergewinnung nach Größenklassen und Wassereinzugsgebieten in 1 000 m³</t>
  </si>
  <si>
    <t xml:space="preserve"> - 7 -</t>
  </si>
  <si>
    <t>Die nach einem Trocknungsverfahren verbliebene entwässerte Schlammmasse.</t>
  </si>
  <si>
    <t>Die angefallene Klärschlammmenge betrug 51,7 Tsd. Tonnen (Trockenmasse) und wurde zum großen Teil (46,1 Prozent) kompostiert.</t>
  </si>
  <si>
    <t xml:space="preserve">Berichtskreis </t>
  </si>
  <si>
    <t>Anschluss an Wasserversorgung/ Kanalisation/ Kläranlagen</t>
  </si>
  <si>
    <t>Denitrifikation ist die Reduktion von Nitrat oder Nitrit durch Bakterien, im Wesentlichen zu gasförmigem Stickstoff.</t>
  </si>
  <si>
    <t>Unter Fremdbezug wird neben der von Dritten bezogenen Wassermenge auch das eigene Wasseraufkommen aus Gewinnungsanlagen außerhalb Thüringens ausgewiesen.</t>
  </si>
  <si>
    <t>In die Kanalisation über Kanalundichtheiten eindringendes Grundwasser, unerlaubt über Fehlanschlüsse eingeleitetes Wasser (z.B. Dränwasser, Regenwasser) sowie einem Schmutzwasserkanal zufließendes Oberflächenwasser (z.B. über Schachtabdeckungen).</t>
  </si>
  <si>
    <t>Schmutzwasser aus Betrieben des Produzierenden Gewerbes, Handels, Dienstleistungsgewerbes, der Landwirtschaft sowie Sickerwasser aus Deponien.</t>
  </si>
  <si>
    <t>Als Grundwasser gilt unterirdisch anstehendes Wasser ohne natürlichen Austritt.</t>
  </si>
  <si>
    <t>Die Jahresabwassermenge am Ablauf der Abwasserbehandlungsanlage ist die Summe von Schmutz-, Fremd- und Niederschlagswasser pro Jahr.</t>
  </si>
  <si>
    <t>Kläranlagen sind Anlagen zur Reinigung des Abwassers. Einbezogen wurden mechanische sowie biologische Anlagen mit bzw. ohne weitergehende Behandlung. Nicht erfaßt wurden Rechen- und Siebanlagen, Abscheider und Hauskläranlagen.</t>
  </si>
  <si>
    <t xml:space="preserve">Das von Niederschlägen  aus dem Bereich von bebauten oder befestigten Flächen abfließende und gesammelte Wasser (Regenwasser). </t>
  </si>
  <si>
    <t>Nitrifikation ist die Oxydation von Ammonium durch Mikroorganismen, normalerweise bis zum Endprodukt Nitrat.</t>
  </si>
  <si>
    <t>Oberflächenwasser ist Wasser natürlicher oder künstlicher Gewässer. Dazu zählen Flüsse, Seen und Talsperren.</t>
  </si>
  <si>
    <t>Quellwasser ist der örtlich begrenzte Grundwasseraustritt, auch nach künstlicher Fassung, allerdings ohne Überlaufwasser.</t>
  </si>
  <si>
    <t>Die Wasserverluste setzen sich zusammen aus tatsächlichen Verlusten, z.B. durch Rohrbrüche, undichte Rohrverbindungen oder Armaturen sowie aus scheinbaren Verlusten, z.B. Fehlanzeigen der Messgeräte oder unkontrollierte Entnahmen.</t>
  </si>
  <si>
    <t xml:space="preserve">Mit 77,2 Mill. m³ Wasser entfiel auf die privaten Haushalte und das Kleingewerbe der größte Anteil am Gesamtverbrauch. Der Trinkwasserbezug gewerblicher und sonstiger Abnehmer sank um 1,4 Mill. m³ auf 19,9 Mill. m³. Ihr Anteil am gesamten Trinkwasserverbrauch 2004 betrug 20,5 Prozent (2001: 21,8 Prozent). </t>
  </si>
  <si>
    <t>Durch Gebrauch verändertes abfließendes und jedes in die Kanalisation gelangende Wasser. Die Erhebung der öffentlichen Abwasserbeseitigung erfasst das häusliche und gewerbliche Schmutzwasser sowie in den Abwasserbehandlungsanlagen das Niederschlags- und Fremdwasser.</t>
  </si>
  <si>
    <t>Als angereichertes Grundwasser bezeichnet man echtes Grundwasser mit anteilig infiltriertem Oberflächenwasser, wobei das Oberflächenwasser im Wasserversorgungsgebiet planmäßig zur Versickerung gebracht wird. Angereichertes Grundwasser besteht überwiegend aus planmäßig versickertem Oberflächenwasser, echtem Grundwasser und ggf. Uferfiltrat.</t>
  </si>
  <si>
    <t>Biologische Abwasserbehandlung ist die Entfernung von gelösten Schmutzstoffen, Kolloiden und Schwebstoffen aus Abwasser durch aeroben (unter Zuführung von Sauerstoff stattfindenden) und/oder anaeroben Abbau, Aufbau neuer Zellsubstanz und Adsorption an Bakterienflocken oder biologischem Rasen, z.B. in Belebungs-, Tropfkörper- und vergleichbaren Anlagen, etwa Oxydationsgraben.</t>
  </si>
  <si>
    <t xml:space="preserve">Die Brunnen und/oder Quellen eines Wasserwerkes sind unabhängig von ihrer Anzahl und ihrer technischen Gestaltung eine Gewinnungsanlage, wenn Grundwasser aus einem zusammenhängenden Grundwasservorkommen  gewonnen wird. Die Wassergewinnung eines Wasserwerks aus einem Oberflächengewässer zählt, unabhängig von der Zahl der Entnahmeeinrichtungen, als eine Anlage, wenn die Entnahme von Wasser mit gleicher Beschaffenheit aus demselben Gewässer erfolgt. </t>
  </si>
  <si>
    <t>Als Kanalnetz bezeichnet man die Gesamtheit der Kanäle, Abwasserdruckleitungen und zugehörige Bauwerke in einem Entwässerungsgebiet. Bei der Länge der Kanäle sind Hausanschlüsse nicht berücksichtigt. Man unterscheidet gemeinsames (Mischverfahren) und getrenntes (Trennverfahren) Ableiten von Schmutz- und Regenwasser in einem Kanal.</t>
  </si>
  <si>
    <t>Bilanz der öffentlichen Wasserversorgung 2004 in 1 000 Kubikmeter</t>
  </si>
  <si>
    <t xml:space="preserve">*) Die regionale Zuordnung erfolgt jeweils nach dem Wohnort. - 1) Einwohner am Ort ihrer alleinigen bzw. Hauptwohnung. </t>
  </si>
  <si>
    <t>*) Die regionale Zuordnung erfolgt nach dem Standort des Kanalnetzes (nicht nach dem Sitz des Betreibers).</t>
  </si>
  <si>
    <t>Werra von der Wehre</t>
  </si>
  <si>
    <t>bis zur Fulda</t>
  </si>
  <si>
    <t>nach dem Standort des Kanalnetzes (nicht nach dem Sitz des Betreibers).</t>
  </si>
  <si>
    <r>
      <t xml:space="preserve">3.  Wasserbezug der Letztverbraucher nach Kreisen und Planungsregionen </t>
    </r>
    <r>
      <rPr>
        <b/>
        <vertAlign val="superscript"/>
        <sz val="11"/>
        <rFont val="Arial"/>
        <family val="2"/>
      </rPr>
      <t>*)</t>
    </r>
  </si>
  <si>
    <r>
      <t xml:space="preserve">nach Kreisen und Planungsregionen </t>
    </r>
    <r>
      <rPr>
        <b/>
        <vertAlign val="superscript"/>
        <sz val="11"/>
        <rFont val="Arial"/>
        <family val="2"/>
      </rPr>
      <t>*)</t>
    </r>
  </si>
  <si>
    <r>
      <t>nach Gemeindegrößenklassen</t>
    </r>
    <r>
      <rPr>
        <b/>
        <vertAlign val="superscript"/>
        <sz val="11"/>
        <rFont val="Arial"/>
        <family val="2"/>
      </rPr>
      <t xml:space="preserve">* ) </t>
    </r>
  </si>
  <si>
    <r>
      <t xml:space="preserve">10. Kanalnetz nach Kreisen und Planungsregionen in km </t>
    </r>
    <r>
      <rPr>
        <b/>
        <vertAlign val="superscript"/>
        <sz val="11"/>
        <rFont val="Arial"/>
        <family val="2"/>
      </rPr>
      <t>*)</t>
    </r>
  </si>
  <si>
    <r>
      <t xml:space="preserve">mit Nitrifikation </t>
    </r>
    <r>
      <rPr>
        <vertAlign val="superscript"/>
        <sz val="8"/>
        <rFont val="Arial"/>
        <family val="2"/>
      </rPr>
      <t>1)</t>
    </r>
  </si>
  <si>
    <r>
      <t xml:space="preserve">mit Denitrifikation </t>
    </r>
    <r>
      <rPr>
        <vertAlign val="superscript"/>
        <sz val="8"/>
        <rFont val="Arial"/>
        <family val="2"/>
      </rPr>
      <t>1)</t>
    </r>
  </si>
  <si>
    <r>
      <t xml:space="preserve">mit Phosphorelimination </t>
    </r>
    <r>
      <rPr>
        <vertAlign val="superscript"/>
        <sz val="8"/>
        <rFont val="Arial"/>
        <family val="2"/>
      </rPr>
      <t>1)</t>
    </r>
  </si>
  <si>
    <r>
      <t xml:space="preserve">mit Filtration </t>
    </r>
    <r>
      <rPr>
        <vertAlign val="superscript"/>
        <sz val="8"/>
        <rFont val="Arial"/>
        <family val="2"/>
      </rPr>
      <t>1)</t>
    </r>
  </si>
  <si>
    <r>
      <t xml:space="preserve">  elimination </t>
    </r>
    <r>
      <rPr>
        <vertAlign val="superscript"/>
        <sz val="8"/>
        <rFont val="Arial"/>
        <family val="2"/>
      </rPr>
      <t>1)</t>
    </r>
  </si>
  <si>
    <r>
      <t xml:space="preserve">20. Klärschlammverbleib nach Kreisen und Planungsregionen in t TM </t>
    </r>
    <r>
      <rPr>
        <b/>
        <vertAlign val="superscript"/>
        <sz val="11"/>
        <rFont val="Arial"/>
        <family val="2"/>
      </rPr>
      <t>*)</t>
    </r>
  </si>
  <si>
    <r>
      <t>21. Klärschlammverbleib nach Art der Abwasserbehandlungsanlagen in t TM *</t>
    </r>
    <r>
      <rPr>
        <b/>
        <vertAlign val="superscript"/>
        <sz val="11"/>
        <rFont val="Arial"/>
        <family val="2"/>
      </rPr>
      <t>)</t>
    </r>
  </si>
  <si>
    <r>
      <t xml:space="preserve">mit Nitrifikation </t>
    </r>
    <r>
      <rPr>
        <vertAlign val="superscript"/>
        <sz val="8"/>
        <rFont val="Arial"/>
        <family val="2"/>
      </rPr>
      <t>2)</t>
    </r>
  </si>
  <si>
    <r>
      <t xml:space="preserve">mit Denitrifikation </t>
    </r>
    <r>
      <rPr>
        <vertAlign val="superscript"/>
        <sz val="8"/>
        <rFont val="Arial"/>
        <family val="2"/>
      </rPr>
      <t>2)</t>
    </r>
  </si>
  <si>
    <r>
      <t xml:space="preserve">mit Phosphorelimination </t>
    </r>
    <r>
      <rPr>
        <vertAlign val="superscript"/>
        <sz val="8"/>
        <rFont val="Arial"/>
        <family val="2"/>
      </rPr>
      <t>2)</t>
    </r>
  </si>
  <si>
    <r>
      <t xml:space="preserve">mit Filtration </t>
    </r>
    <r>
      <rPr>
        <vertAlign val="superscript"/>
        <sz val="8"/>
        <rFont val="Arial"/>
        <family val="2"/>
      </rPr>
      <t>2)</t>
    </r>
  </si>
  <si>
    <r>
      <t xml:space="preserve">  elimination </t>
    </r>
    <r>
      <rPr>
        <vertAlign val="superscript"/>
        <sz val="8"/>
        <rFont val="Arial"/>
        <family val="2"/>
      </rPr>
      <t>2)</t>
    </r>
  </si>
  <si>
    <t xml:space="preserve">Werra von der Wehre </t>
  </si>
  <si>
    <r>
      <t xml:space="preserve">Darunter Anlagen </t>
    </r>
    <r>
      <rPr>
        <vertAlign val="superscript"/>
        <sz val="8"/>
        <rFont val="Arial"/>
        <family val="2"/>
      </rPr>
      <t>1)</t>
    </r>
    <r>
      <rPr>
        <sz val="8"/>
        <rFont val="Arial"/>
        <family val="2"/>
      </rPr>
      <t xml:space="preserve"> mit</t>
    </r>
  </si>
  <si>
    <t>In Thüringen wurden 2004 fast 135 Mill. m³ Wasser gefördert, hauptsächlich von großen Unternehmen mit mehr als 1 Mill. m³ Gewinnungskapazität. Nahezu die Hälfte des gewonnenen Wassers wurde dem Grundwasser entnommen und ein weiteres Drittel war See- und Talsperrenwasser. Das Entnahmegebiet lag zu über 60 Prozent auf dem Thüringer Teil der Wassereinzugsgebiete der Saale und der Unstrut.</t>
  </si>
  <si>
    <r>
      <t>Die Menge von unbehandeltem Schmutzwasser aus Haushalten und Gewerbe, die über öffentliche Kanäle direkt in ein Oberflächengewässer bzw. in den Untergrund eingeleitet wurde,  betrug im Berichtszeitraum 20,4 Mill. m³</t>
    </r>
    <r>
      <rPr>
        <sz val="10"/>
        <color indexed="8"/>
        <rFont val="Arial"/>
        <family val="2"/>
      </rPr>
      <t>. Darin enthalten ist eventuell auftretendes Fremdwasser.</t>
    </r>
  </si>
  <si>
    <t>Der Anschlussgrad der Einwohner an die öffentliche Kanalisation stieg von 90,6 Prozent auf 91,5 Prozent 2004, darunter an Abwasserbehandlungsanlagen von 61,1 auf 64,9 Prozent. Der Anschlussgrad an Kleinkläranlagen und abflusslose Gruben verringerte sich auf 8,2 Prozent.</t>
  </si>
  <si>
    <t>Wasser-
gewinnungs-
anlagen</t>
  </si>
  <si>
    <t>Wasser-
gewinnung
insgesamt</t>
  </si>
  <si>
    <t>Grund-
wasser</t>
  </si>
  <si>
    <t>Quell-wasser</t>
  </si>
  <si>
    <t>See- und Talsperren-wasser</t>
  </si>
  <si>
    <t>See- und
Talsperren-
wasser</t>
  </si>
  <si>
    <t>Fluss-
wasser</t>
  </si>
  <si>
    <t>Uferfiltrat
und
angereichertes
Grundwasser</t>
  </si>
  <si>
    <t>Darunter
mit Anschluss
an die
öffentliche
Wasser-
versorgung</t>
  </si>
  <si>
    <t>Wasser-
bezug
der
Letztver-
braucher</t>
  </si>
  <si>
    <t>ins-
gesamt</t>
  </si>
  <si>
    <t>je
Einwohner
und Tag</t>
  </si>
  <si>
    <t>gewerbliche
und sonstige
Abnehmer</t>
  </si>
  <si>
    <t>Hausbrunnen
oder
Quellen
aus denen
Trinkwasser
gewonnen wird</t>
  </si>
  <si>
    <r>
      <t xml:space="preserve">Bevölkerung
insgesamt </t>
    </r>
    <r>
      <rPr>
        <vertAlign val="superscript"/>
        <sz val="8"/>
        <rFont val="Arial"/>
        <family val="2"/>
      </rPr>
      <t>1)</t>
    </r>
  </si>
  <si>
    <t>Jahr
Kreisfreie Stadt
Landkreis
Planungsregion</t>
  </si>
  <si>
    <r>
      <t xml:space="preserve">Jahr
Wassergewinnung
von … m³ bis unter …m³ </t>
    </r>
    <r>
      <rPr>
        <vertAlign val="superscript"/>
        <sz val="8"/>
        <rFont val="Arial"/>
        <family val="2"/>
      </rPr>
      <t>1)</t>
    </r>
    <r>
      <rPr>
        <sz val="8"/>
        <rFont val="Arial"/>
        <family val="2"/>
      </rPr>
      <t xml:space="preserve">
Wassereinzugsgebiet </t>
    </r>
    <r>
      <rPr>
        <vertAlign val="superscript"/>
        <sz val="8"/>
        <rFont val="Arial"/>
        <family val="2"/>
      </rPr>
      <t>2)</t>
    </r>
  </si>
  <si>
    <t xml:space="preserve">Wasser-
gewinnung
insgesamt
</t>
  </si>
  <si>
    <t>Quell-
wasser</t>
  </si>
  <si>
    <t>Haushalte und
Kleingewerbe</t>
  </si>
  <si>
    <t>Jahr
Wasseraufkommen
von … m³ bis unter …m³</t>
  </si>
  <si>
    <t>Wasser-
aufkommen
insgesamt</t>
  </si>
  <si>
    <t>Wasser-
gewinnung</t>
  </si>
  <si>
    <t>Fremd-
bezug</t>
  </si>
  <si>
    <t>aus anderen
WVU in
Thüringen</t>
  </si>
  <si>
    <t>aus anderen
Bundes-
ländern</t>
  </si>
  <si>
    <r>
      <t xml:space="preserve">Jahr
Wasseraufkommen
von … m³ bis unter …m³ </t>
    </r>
    <r>
      <rPr>
        <vertAlign val="superscript"/>
        <sz val="8"/>
        <rFont val="Arial"/>
        <family val="2"/>
      </rPr>
      <t>1)</t>
    </r>
    <r>
      <rPr>
        <sz val="8"/>
        <rFont val="Arial"/>
        <family val="2"/>
      </rPr>
      <t xml:space="preserve">
 Wassereinzugsgbiet </t>
    </r>
    <r>
      <rPr>
        <vertAlign val="superscript"/>
        <sz val="8"/>
        <rFont val="Arial"/>
        <family val="2"/>
      </rPr>
      <t>2)</t>
    </r>
  </si>
  <si>
    <t>Wasser-
abgabe
insgesamt</t>
  </si>
  <si>
    <t>an andere
WVU in
Thüringen</t>
  </si>
  <si>
    <t>an andere
Bundes-
länder</t>
  </si>
  <si>
    <t xml:space="preserve">Wasser-bedarf
</t>
  </si>
  <si>
    <t>Wasser-
verluste</t>
  </si>
  <si>
    <t xml:space="preserve">1) Die regionale Zuordnung erfolgt nach dem Sitz des Wasserversorgungsunternehmens. - 2) Die regionale Zuordnung   </t>
  </si>
  <si>
    <t>unternehmens, z.B. Filterspülung, Rohrnetzspülung, Sozialbereich</t>
  </si>
  <si>
    <t>erfolgt über den Standort der Gewinnungsanlage. - 3) betriebsinterner Wasserverbrauch innerhalb des Wasserversorgungs-</t>
  </si>
  <si>
    <t>Jahr
Gemeinden
von … bis unter …Einwohner</t>
  </si>
  <si>
    <t>Kreisfreie Stadt
Landkreis
Land
Planungsregion</t>
  </si>
  <si>
    <r>
      <t xml:space="preserve">Bevölkerung
insgesamt </t>
    </r>
    <r>
      <rPr>
        <vertAlign val="superscript"/>
        <sz val="8"/>
        <rFont val="Arial"/>
        <family val="2"/>
      </rPr>
      <t xml:space="preserve">1) </t>
    </r>
  </si>
  <si>
    <t>mit Anschluss
an die öffentliche
Kanalisation</t>
  </si>
  <si>
    <t>mit Anschluss an
öffentliche Abwasser-
behandlungsanlagen</t>
  </si>
  <si>
    <t>mechanische
Anlagen</t>
  </si>
  <si>
    <t>biologische
Anlagen
zusammen</t>
  </si>
  <si>
    <t>mit
Nitrifikation</t>
  </si>
  <si>
    <t>Abwasser-
behandlungs-
anlagen
insgesamt</t>
  </si>
  <si>
    <t xml:space="preserve">Jahres-abwasser-menge </t>
  </si>
  <si>
    <t>Niederschlags-wasser</t>
  </si>
  <si>
    <t>Schmutz-
wasser</t>
  </si>
  <si>
    <t>Niederschlags-
wasser</t>
  </si>
  <si>
    <t>Fremd-
wasser</t>
  </si>
  <si>
    <t>Jahr
Ausbaugrößenklasse
von … bis unter …Einwohner
Art der Abwasserbehandlungsanlage</t>
  </si>
  <si>
    <t>Biologische Anlagen
insgesamt</t>
  </si>
  <si>
    <t>Mit Klär-
schlamm-
behandlung
zusammen</t>
  </si>
  <si>
    <t>Schlammstabilisation</t>
  </si>
  <si>
    <t>chemischer
Behandlung</t>
  </si>
  <si>
    <t>Entwässerung,
Eindickung/
Konditionierung</t>
  </si>
  <si>
    <r>
      <t xml:space="preserve">Anlagen
ohne
Klärschlamm-
behandlung </t>
    </r>
    <r>
      <rPr>
        <vertAlign val="superscript"/>
        <sz val="8"/>
        <rFont val="Arial"/>
        <family val="2"/>
      </rPr>
      <t>2)</t>
    </r>
  </si>
  <si>
    <t>Beseitigte
Klärschlamm-
menge
insgesamt</t>
  </si>
  <si>
    <t>Ablagerung
auf
Deponie</t>
  </si>
  <si>
    <t>in der
Land-
wirtschaft</t>
  </si>
  <si>
    <t>bei landschafts-
baulichen
Maßnahmen</t>
  </si>
  <si>
    <t>Kom-postierung</t>
  </si>
  <si>
    <t>Jahr
Art der
Abwasserbehandlung</t>
  </si>
  <si>
    <t>Betreiber/
Anlagen</t>
  </si>
  <si>
    <r>
      <t xml:space="preserve">Tätige
Personen </t>
    </r>
    <r>
      <rPr>
        <vertAlign val="superscript"/>
        <sz val="8"/>
        <rFont val="Arial"/>
        <family val="2"/>
      </rPr>
      <t>1)</t>
    </r>
  </si>
  <si>
    <t>Betreiber/Anlagen
mit</t>
  </si>
  <si>
    <t>Höhe der</t>
  </si>
  <si>
    <r>
      <t xml:space="preserve">Beseitigte
Klärschlamm-
menge
insgesamt </t>
    </r>
    <r>
      <rPr>
        <vertAlign val="superscript"/>
        <sz val="8"/>
        <rFont val="Arial"/>
        <family val="2"/>
      </rPr>
      <t>1)</t>
    </r>
  </si>
  <si>
    <t>erfolgt über den Standort der Gewinnungsanlage. - 3) einschließlich Gewinnungsanlagen in anderen Bundesländern</t>
  </si>
  <si>
    <t>r</t>
  </si>
  <si>
    <r>
      <t xml:space="preserve">Wasserwerks-
eigen-
verbrauch </t>
    </r>
    <r>
      <rPr>
        <vertAlign val="superscript"/>
        <sz val="8"/>
        <rFont val="Arial"/>
        <family val="2"/>
      </rPr>
      <t>3)</t>
    </r>
  </si>
  <si>
    <t>an Letzt-
verbraucher</t>
  </si>
  <si>
    <r>
      <t>8. Anschluss an öffentliche Abwasserbehandlungsanlagen</t>
    </r>
    <r>
      <rPr>
        <b/>
        <vertAlign val="superscript"/>
        <sz val="11"/>
        <rFont val="Arial"/>
        <family val="2"/>
      </rPr>
      <t xml:space="preserve"> </t>
    </r>
    <r>
      <rPr>
        <b/>
        <sz val="11"/>
        <rFont val="Arial"/>
        <family val="2"/>
      </rPr>
      <t xml:space="preserve">nach </t>
    </r>
  </si>
  <si>
    <t>öffentliche
Abwasser-
behandlungs-
anlagen
insgesamt</t>
  </si>
  <si>
    <t xml:space="preserve"> 9. Anschluss an öffentliche Abwasserbehandlungsanlagen nach </t>
  </si>
  <si>
    <t>Ausbaugrößenklassen und Wassereinzugsgebieten</t>
  </si>
  <si>
    <t>Anschluss an öffentliche Abwasserbehandlungsanlagen nach Kreisen und Planungsregionen</t>
  </si>
  <si>
    <t xml:space="preserve">Anschluss an öffentliche Abwasserbehandlungsanlagen nach Ausbaugrößenklassen </t>
  </si>
  <si>
    <t>und Wassereinzugsgebieten</t>
  </si>
  <si>
    <t>Schmutzwasser-
kanäle</t>
  </si>
  <si>
    <t>Regenwasser-
kanäle</t>
  </si>
  <si>
    <r>
      <t>Kreisen und Planungsregionen</t>
    </r>
    <r>
      <rPr>
        <b/>
        <vertAlign val="superscript"/>
        <sz val="11"/>
        <rFont val="Arial"/>
        <family val="2"/>
      </rPr>
      <t xml:space="preserve"> *)</t>
    </r>
  </si>
  <si>
    <t xml:space="preserve">Jahr
Wassereinzugsgebiet
 </t>
  </si>
  <si>
    <t xml:space="preserve">*) Die regionale Zuordnung erfolgt nach dem Ort der Einleitstelle. - 1) einschließlich eventuell auftretendem Fremdwasser </t>
  </si>
  <si>
    <r>
      <t xml:space="preserve">14. Öffentliche Abwasserbehandlungsanlagen nach Kreisen und Planungsregionen </t>
    </r>
    <r>
      <rPr>
        <b/>
        <vertAlign val="superscript"/>
        <sz val="11"/>
        <rFont val="Arial"/>
        <family val="2"/>
      </rPr>
      <t xml:space="preserve">*) </t>
    </r>
  </si>
  <si>
    <t xml:space="preserve">*) Die regionale Zuordnung erfolgt jeweils nach dem Standort der Abwasserbehandlungsanlage. </t>
  </si>
  <si>
    <t xml:space="preserve"> und Wassereinzugsgebieten</t>
  </si>
  <si>
    <t xml:space="preserve">15. Öffentliche Abwasserbehandlungsanlagen nach Ausbaugrößenklassen  </t>
  </si>
  <si>
    <r>
      <t>17. Abwasserableitung der öffentlichen Abwasserbehandlungsanlagen</t>
    </r>
    <r>
      <rPr>
        <b/>
        <vertAlign val="superscript"/>
        <sz val="11"/>
        <rFont val="Arial"/>
        <family val="2"/>
      </rPr>
      <t xml:space="preserve"> </t>
    </r>
    <r>
      <rPr>
        <b/>
        <sz val="11"/>
        <rFont val="Arial"/>
        <family val="2"/>
      </rPr>
      <t xml:space="preserve">nach </t>
    </r>
  </si>
  <si>
    <r>
      <t xml:space="preserve"> Kreisen und Planungsregionen </t>
    </r>
    <r>
      <rPr>
        <b/>
        <vertAlign val="superscript"/>
        <sz val="11"/>
        <rFont val="Arial"/>
        <family val="2"/>
      </rPr>
      <t xml:space="preserve">*) </t>
    </r>
  </si>
  <si>
    <t xml:space="preserve">Abwasserableitung der öffentlichen Abwasserbehandlungsanlagen nach Kreisen </t>
  </si>
  <si>
    <r>
      <t>18. Abwasserableitung der öffentlichen Abwasserbehandlungsanlagen</t>
    </r>
    <r>
      <rPr>
        <b/>
        <vertAlign val="superscript"/>
        <sz val="11"/>
        <rFont val="Arial"/>
        <family val="2"/>
      </rPr>
      <t xml:space="preserve"> </t>
    </r>
    <r>
      <rPr>
        <b/>
        <sz val="11"/>
        <rFont val="Arial"/>
        <family val="2"/>
      </rPr>
      <t xml:space="preserve">nach </t>
    </r>
  </si>
  <si>
    <r>
      <t xml:space="preserve">Ausbaugrößenklassen und Art der Abwasserbehandlungsanlagen </t>
    </r>
    <r>
      <rPr>
        <b/>
        <vertAlign val="superscript"/>
        <sz val="11"/>
        <rFont val="Arial"/>
        <family val="2"/>
      </rPr>
      <t>*)</t>
    </r>
  </si>
  <si>
    <t>klassen und Art der Abwasserbehandlungsanlagen</t>
  </si>
  <si>
    <t>Abwasserableitung der öffentlichen Abwasserbehandlungsanlagen nach Ausbaugrößen-</t>
  </si>
  <si>
    <t>*) Die regionale Zuordnung erfolgt jeweils nach dem Standort der Abwasserbehandlungsanlage. - 1) Mehrfachnennungen möglich -</t>
  </si>
  <si>
    <t>Die Wasserabgabe setzt sich aus dem Wasserbedarf (Letztverbraucher, Wasserverluste und Wasserwerkseigenverbrauch) sowie der Weiterverteilung zusammen.</t>
  </si>
  <si>
    <t xml:space="preserve">Das Wasseraufkommen setzt sich aus der Eigengewinnung sowie dem Fremdbezug zusammen. Fremdbezug und Weiterverteilung stellen die Lieferbeziehungen (Doppelzählungen) der Wasserversorgungsunternehmen dar. </t>
  </si>
  <si>
    <t>Der Berichtskreis der Erhebung der öffentlichen Wasserversorgung und Abwasserbeseitigung umfasst Anstalten und Körperschaften des öffentlichen Rechts sowie Inhaber oder Leiter von Unternehmen und anderen Einrichtungen, die Anlagen der öffentlichen Wasserversorgung und Abwasserbeseitigung betreiben. Die Erhebung über die Trinkwasserversorgung und Abwasserbeseitigung der nicht an die Anlagen der öffentlichen Wasserversorgung oder Abwasserbeseitigung angeschlossenen Einwohner richtet sich an die für die öffentliche Wasserversorgung und Abwasserbeseitigung zuständigen Gemeinden. Die Ergebnisse werden nach dem Gebietsstand vom 31.12.2004 dargestellt. Wasser- und Abwassermengen sind Jahresmengen.</t>
  </si>
  <si>
    <t>16. Regenentlastungsbauwerke und Speichervolumen nach Wassereinzugsgebieten</t>
  </si>
  <si>
    <t>Anlagen zur dezentralen Behandlung des häuslichen und gewerblichen Schmutzwassers aus einzelnen oder mehreren Gebäuden. Es kann sich dabei z.B. um Mehrkammerabsetzgruben oder -ausfaulgruben, Belebungs- oder Tropfkörperanlagen handeln. Anlagen zur Reinigung von häuslichem Abwasser aus Wohngebäuden mit einem Schmutzwasseranfall bis 8 m³ pro Tag (etwa 50 Einwohner).</t>
  </si>
  <si>
    <t>Nach dem Umweltstatistikgesetz werden alle drei Jahre die Erhebungen der öffentlichen Wasserversorgung und Abwasserbeseitigung durchgeführt. Einbezogen sind dabei Anstalten und Körperschaften des öffentlichen Rechts sowie Unternehmen und sonstige Einrichtungen, die Anlagen der öffentlichen Wasser-versorgung und Abwasserbeseitigung betreiben. Mit dem vorliegenden Statistischen Bericht werden die Ergebnisse über die Wasserversorgung und Abwasserbeseitigung im öffentlichen Bereich mit dem Berichtsjahr 2004 weitergeführt.</t>
  </si>
  <si>
    <t>Der gesamte Wasserbedarf in Thüringen ist gegenüber 2001 um fast 7 Mill. m³ auf 136 Mill. m³ gesunken. Dies konnte durch eine weitere deutliche Reduzierung der  Wasserverluste erreicht werden. Lieferungen an Letztverbraucher und der Eigenverbrauch der Wasserwerke blieben nahezu konstant.</t>
  </si>
  <si>
    <t>In den 555 Thüringer Kläranlagen wurden im Jahr 2004 über 153 Mill. m³ Abwasser geklärt, darunter  87 Mill. m³ Schmutzwasser sowie 32 Mill. m³ Fremd- und 34 Mill. m³ Niederschlagswasser. 507 Kläranlagen verfügten über eine biologische Reinigung.</t>
  </si>
  <si>
    <t>Die Gesamtlänge des öffentlichen Kanalnetzes wurde mit rund 15 000 km (2001: ca. 12 400 km) angege-ben. Die Entwässerung erfolgte überwiegend im Mischsystem (ca. 10 750 km).</t>
  </si>
  <si>
    <t>Landesweit gab es 2004 1 477 Regenentlastungsbauwerke (2001: 1 426 Regenentlastungsbauwerke), die nach starken Regenfällen Abschwemmungen von befestigten Flächen zurückhalten und nach und nach an Kläranlagen abgeben. Das Beckenvolumen der Regenklär-, Regenüberlauf- und Regenrückhaltebecken betrug ca. 853 000 m³ (2001: 746 000 m³).</t>
  </si>
  <si>
    <t>Gesetz über Umweltstatistiken in der Fassung der Bekanntmachung vom 21. September 1994 (BGBl. I S. 2530), zuletzt geändert durch Artikel 12 des Gesetzes vom 19. Dezember 1997 (BGBl. I S. 3158), in Verbindung mit dem Gesetz über die Statistik für Bundeszwecke (BStatG) vom 22. Januar 1987 (BGBl. I S. 462, 565), zuletzt geändert durch Artikel 2 des Gesetzes vom 9. Juni 2005 (BGBl. I S. 1534). Erhoben werden die Angaben zu § 6 Abs. 1, 3 und 4 des Gesetzes über Umweltstatistiken.</t>
  </si>
  <si>
    <t>Häusliches Schmutzwasser ist das in Küchen, Waschküchen, Waschräumen, Baderäumen, Aborträumen und ähnlich genutzten Räumen anfallende Abwasser.</t>
  </si>
  <si>
    <t>mit privatem Anschluss an
Kleinkläranlagen und
abflusslose Gruben</t>
  </si>
  <si>
    <t>Einwohner mit
Anschluss an die
öffentliche Kanalisation
ohne Abwasserbehandlung</t>
  </si>
  <si>
    <t xml:space="preserve">2) einschließlich Anlagen ohne Klärschlammanfall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</si>
  <si>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</si>
  <si>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</si>
  <si>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</si>
  <si>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</si>
  <si>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</si>
  <si>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</si>
  <si>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</si>
  <si>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</si>
  <si>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</si>
  <si>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</si>
  <si>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</si>
  <si>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</si>
  <si>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Öffentliche Wasserversorgung und Abwasserbehandlung in Thüringen 2004</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</si>
  <si>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</si>
  <si>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</si>
  <si>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</si>
  <si>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</si>
  <si>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</si>
  <si>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</si>
  <si>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</si>
  <si>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</si>
  <si>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</si>
  <si>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</si>
  <si>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</si>
  <si>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</si>
  <si>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</si>
  <si>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</si>
  <si>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berichtigte Zahl</t>
  </si>
  <si>
    <t>p</t>
  </si>
  <si>
    <t>vorläufige Zahl</t>
  </si>
  <si>
    <t xml:space="preserve">Anmerkung: </t>
  </si>
  <si>
    <t>Abweichungen in den Summen erklären sich</t>
  </si>
  <si>
    <t xml:space="preserve">         </t>
  </si>
  <si>
    <t>aus dem Runden von Einzelwerten</t>
  </si>
  <si>
    <t>Erscheinungsweise: 3-jährlich</t>
  </si>
  <si>
    <t xml:space="preserve">Preis: 0,00 EUR </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</si>
</sst>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I"/>
    <numFmt numFmtId="173" formatCode="#\ ###\ ###_D_I"/>
    <numFmt numFmtId="174" formatCode="#\ ###_D_I;_D_I\)\-* ###\ ###\ ###_D_I;;* @_D_I"/>
    <numFmt numFmtId="175" formatCode="#\ ###\ ##0"/>
    <numFmt numFmtId="176" formatCode="#\ ##0\ \ \ \ \ \ "/>
    <numFmt numFmtId="177" formatCode="#\ ##0\ \ \ \ \ \ \ "/>
    <numFmt numFmtId="178" formatCode="#\ ##0\ \ \ \ \ \ \ \ \ \ "/>
    <numFmt numFmtId="179" formatCode="#\ ##0\ \ \ \ \ "/>
    <numFmt numFmtId="180" formatCode="#\ ##0\ \ \ "/>
    <numFmt numFmtId="181" formatCode="#\ ###"/>
    <numFmt numFmtId="182" formatCode="#\ ##0\ \ \ \ "/>
    <numFmt numFmtId="183" formatCode="#\ ##0.0"/>
    <numFmt numFmtId="184" formatCode="0.0"/>
    <numFmt numFmtId="185" formatCode="0.0\ \ \ \ \ \ "/>
    <numFmt numFmtId="186" formatCode="#\ ##0.0\ \ \ \ \ "/>
    <numFmt numFmtId="187" formatCode="#\ ###\ ###_D_D"/>
    <numFmt numFmtId="188" formatCode="#\ ###\ ###_D"/>
    <numFmt numFmtId="189" formatCode="#\ ###\ ###.0_D"/>
    <numFmt numFmtId="190" formatCode="#\ ###\ ###.0_D_D"/>
    <numFmt numFmtId="191" formatCode="#\ ###\ ###.0_D_I"/>
    <numFmt numFmtId="192" formatCode="#\ ###\ ###_D_D_D"/>
    <numFmt numFmtId="193" formatCode="#\ ###\ ###_D_D_I"/>
    <numFmt numFmtId="194" formatCode="#\ ###\ ##0.0"/>
    <numFmt numFmtId="195" formatCode="\'\-"/>
    <numFmt numFmtId="196" formatCode="#\ ###\ ###.0_D_D_D_D"/>
    <numFmt numFmtId="197" formatCode="#\ ###\ ##0.0_D_D_D_D"/>
    <numFmt numFmtId="198" formatCode="##\ ##0"/>
    <numFmt numFmtId="199" formatCode="\ #\ ##0\ "/>
    <numFmt numFmtId="200" formatCode="@\ \ "/>
    <numFmt numFmtId="201" formatCode="#\ ###_D_D;_D_D\)\-* ###\ ###\ ###_D_D;;* @_D_D"/>
    <numFmt numFmtId="202" formatCode="#\ ###.0_D_I;_D_I\)\-* ###\ ###\ ###.0_D_I;;* @_D_I"/>
    <numFmt numFmtId="203" formatCode="#\ ###.0_D_D_D_D;_D_D_D_D\)\-* ###\ ###\ ###.0_D_D_D_D;;* @_D_D_D_D"/>
    <numFmt numFmtId="204" formatCode="#\ ##0.0_D_D_D;_D_D_D\)\-* ###\ ###\ ##0.0_D_D_D;;* @_D_D_D"/>
    <numFmt numFmtId="205" formatCode="#\ ###_D_D_D_D;_D_D_D_D\)\-* ###\ ###\ ###_D_D_D_D;;* @_D_D_D_D"/>
    <numFmt numFmtId="206" formatCode="#\ ###_D_D_D_D_D;_D_D_D_D_D\)\-* ###\ ###\ ###_D_D_D_D_D;;* @_D_D_D_D_D"/>
    <numFmt numFmtId="207" formatCode="#\ ###\ ###"/>
    <numFmt numFmtId="208" formatCode="#\ ##0"/>
    <numFmt numFmtId="209" formatCode="#\ ##0.0_D_D_D_D;_D_D_D_D\)\-* ###\ ###\ ###.0_D_D_D_D;;* @_D_D_D_D"/>
    <numFmt numFmtId="210" formatCode="#\ ###_D_D_D_D;_D_D_D_D\)\-* ###\ ###\ ###.0_D_D_D_D;;* @_D_D_D_D"/>
    <numFmt numFmtId="211" formatCode="0.0_D_D_D"/>
    <numFmt numFmtId="212" formatCode="#\ ###\ ##0\ \ \ \ "/>
    <numFmt numFmtId="213" formatCode="&quot;Ja&quot;;&quot;Ja&quot;;&quot;Nein&quot;"/>
    <numFmt numFmtId="214" formatCode="&quot;Wahr&quot;;&quot;Wahr&quot;;&quot;Falsch&quot;"/>
    <numFmt numFmtId="215" formatCode="&quot;Ein&quot;;&quot;Ein&quot;;&quot;Aus&quot;"/>
    <numFmt numFmtId="216" formatCode="[$€-2]\ #,##0.00_);[Red]\([$€-2]\ #,##0.00\)"/>
    <numFmt numFmtId="217" formatCode="#\ ###\ ###.0"/>
    <numFmt numFmtId="218" formatCode="#\ ###\ ###.0_D_D_D"/>
    <numFmt numFmtId="219" formatCode="#\ ###\ ###.0_D_I\r"/>
  </numFmts>
  <fonts count="23">
    <font>
      <sz val="10"/>
      <name val="Arial"/>
      <family val="0"/>
    </font>
    <font>
      <sz val="8"/>
      <name val="Arial"/>
      <family val="0"/>
    </font>
    <font>
      <u val="single"/>
      <sz val="10"/>
      <color indexed="36"/>
      <name val="Arial"/>
      <family val="0"/>
    </font>
    <font>
      <u val="single"/>
      <sz val="10"/>
      <color indexed="12"/>
      <name val="Arial"/>
      <family val="0"/>
    </font>
    <font>
      <b/>
      <sz val="10"/>
      <name val="Arial"/>
      <family val="2"/>
    </font>
    <font>
      <sz val="10"/>
      <name val="MS Sans Serif"/>
      <family val="0"/>
    </font>
    <font>
      <b/>
      <sz val="10"/>
      <color indexed="8"/>
      <name val="Arial"/>
      <family val="2"/>
    </font>
    <font>
      <sz val="10"/>
      <color indexed="8"/>
      <name val="Arial"/>
      <family val="2"/>
    </font>
    <font>
      <sz val="9"/>
      <name val="Arial"/>
      <family val="2"/>
    </font>
    <font>
      <b/>
      <vertAlign val="superscript"/>
      <sz val="11"/>
      <name val="Arial"/>
      <family val="2"/>
    </font>
    <font>
      <b/>
      <sz val="11"/>
      <name val="Arial"/>
      <family val="2"/>
    </font>
    <font>
      <sz val="8"/>
      <name val="Helvetica"/>
      <family val="2"/>
    </font>
    <font>
      <b/>
      <sz val="8"/>
      <name val="Arial"/>
      <family val="2"/>
    </font>
    <font>
      <b/>
      <sz val="9"/>
      <name val="Arial"/>
      <family val="2"/>
    </font>
    <font>
      <b/>
      <sz val="8"/>
      <name val="Helvetica"/>
      <family val="2"/>
    </font>
    <font>
      <sz val="11"/>
      <name val="Arial"/>
      <family val="2"/>
    </font>
    <font>
      <vertAlign val="superscript"/>
      <sz val="8"/>
      <name val="Arial"/>
      <family val="2"/>
    </font>
    <font>
      <vertAlign val="superscript"/>
      <sz val="8"/>
      <name val="Helvetica"/>
      <family val="0"/>
    </font>
    <font>
      <sz val="8"/>
      <color indexed="8"/>
      <name val="Arial"/>
      <family val="2"/>
    </font>
    <font>
      <sz val="14"/>
      <color indexed="10"/>
      <name val="Arial"/>
      <family val="2"/>
    </font>
    <font>
      <sz val="7"/>
      <name val="Arial"/>
      <family val="2"/>
    </font>
    <font>
      <vertAlign val="superscript"/>
      <sz val="7"/>
      <name val="Arial"/>
      <family val="2"/>
    </font>
    <font>
      <b/>
      <sz val="12"/>
      <name val="Arial"/>
      <family val="2"/>
    </font>
  </fonts>
  <fills count="2">
    <fill>
      <patternFill/>
    </fill>
    <fill>
      <patternFill patternType="gray125"/>
    </fill>
  </fills>
  <borders count="47">
    <border>
      <left/>
      <right/>
      <top/>
      <bottom/>
      <diagonal/>
    </border>
    <border>
      <left>
        <color indexed="63"/>
      </left>
      <right style="medium"/>
      <top>
        <color indexed="63"/>
      </top>
      <bottom>
        <color indexed="63"/>
      </bottom>
    </border>
    <border>
      <left style="medium"/>
      <right style="thin"/>
      <top style="thin"/>
      <bottom style="medium"/>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medium"/>
    </border>
    <border>
      <left style="thin"/>
      <right style="thin"/>
      <top style="thin"/>
      <bottom style="medium"/>
    </border>
    <border>
      <left style="thin"/>
      <right>
        <color indexed="63"/>
      </right>
      <top style="thin"/>
      <bottom style="medium"/>
    </border>
    <border>
      <left style="thin"/>
      <right style="thin"/>
      <top style="medium"/>
      <bottom style="thin"/>
    </border>
    <border>
      <left>
        <color indexed="63"/>
      </left>
      <right>
        <color indexed="63"/>
      </right>
      <top>
        <color indexed="63"/>
      </top>
      <bottom style="thin"/>
    </border>
    <border>
      <left style="medium"/>
      <right>
        <color indexed="63"/>
      </right>
      <top style="thin"/>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style="medium"/>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color indexed="63"/>
      </right>
      <top style="medium"/>
      <bottom>
        <color indexed="63"/>
      </bottom>
    </border>
    <border>
      <left style="medium"/>
      <right>
        <color indexed="63"/>
      </right>
      <top>
        <color indexed="63"/>
      </top>
      <bottom style="thin"/>
    </border>
    <border>
      <left style="medium"/>
      <right style="thin"/>
      <top>
        <color indexed="63"/>
      </top>
      <bottom style="mediu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medium"/>
      <right style="thin"/>
      <top style="thin"/>
      <bottom>
        <color indexed="63"/>
      </bottom>
    </border>
    <border>
      <left style="medium"/>
      <right>
        <color indexed="63"/>
      </right>
      <top style="medium"/>
      <bottom style="thin"/>
    </border>
    <border>
      <left style="medium"/>
      <right>
        <color indexed="63"/>
      </right>
      <top style="thin"/>
      <bottom>
        <color indexed="63"/>
      </botto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664">
    <xf numFmtId="0" fontId="0" fillId="0" borderId="0" xfId="0" applyAlignment="1">
      <alignment/>
    </xf>
    <xf numFmtId="0" fontId="4" fillId="0" borderId="0" xfId="0" applyFont="1" applyAlignment="1">
      <alignment/>
    </xf>
    <xf numFmtId="0" fontId="0" fillId="0" borderId="0" xfId="0" applyFont="1" applyAlignment="1">
      <alignment/>
    </xf>
    <xf numFmtId="172" fontId="0" fillId="0" borderId="0" xfId="0" applyNumberFormat="1" applyAlignment="1">
      <alignment horizontal="right"/>
    </xf>
    <xf numFmtId="0" fontId="4" fillId="0" borderId="0" xfId="0" applyFont="1" applyAlignment="1">
      <alignment horizontal="left"/>
    </xf>
    <xf numFmtId="0" fontId="0" fillId="0" borderId="0" xfId="0" applyBorder="1" applyAlignment="1">
      <alignment horizontal="center"/>
    </xf>
    <xf numFmtId="0" fontId="4" fillId="0" borderId="0" xfId="0" applyFont="1" applyBorder="1" applyAlignment="1">
      <alignment/>
    </xf>
    <xf numFmtId="0" fontId="0" fillId="0" borderId="0" xfId="0" applyBorder="1" applyAlignment="1">
      <alignment/>
    </xf>
    <xf numFmtId="0" fontId="6" fillId="0" borderId="0" xfId="0" applyFont="1" applyAlignment="1">
      <alignment/>
    </xf>
    <xf numFmtId="0" fontId="6" fillId="0" borderId="0" xfId="0" applyFont="1" applyAlignment="1">
      <alignment horizontal="justify"/>
    </xf>
    <xf numFmtId="0" fontId="7" fillId="0" borderId="0" xfId="0" applyFont="1" applyAlignment="1">
      <alignment horizontal="justify"/>
    </xf>
    <xf numFmtId="0" fontId="7" fillId="0" borderId="0" xfId="0" applyFont="1" applyAlignment="1">
      <alignment/>
    </xf>
    <xf numFmtId="0" fontId="4" fillId="0" borderId="0" xfId="0" applyFont="1" applyAlignment="1">
      <alignment/>
    </xf>
    <xf numFmtId="0" fontId="0" fillId="0" borderId="0" xfId="38" applyFont="1" applyAlignment="1">
      <alignment/>
      <protection/>
    </xf>
    <xf numFmtId="0" fontId="8" fillId="0" borderId="0" xfId="38" applyFont="1">
      <alignment/>
      <protection/>
    </xf>
    <xf numFmtId="0" fontId="0" fillId="0" borderId="0" xfId="38" applyFont="1">
      <alignment/>
      <protection/>
    </xf>
    <xf numFmtId="0" fontId="1" fillId="0" borderId="0" xfId="38" applyFont="1">
      <alignment/>
      <protection/>
    </xf>
    <xf numFmtId="0" fontId="1" fillId="0" borderId="0" xfId="38" applyFont="1" applyBorder="1">
      <alignment/>
      <protection/>
    </xf>
    <xf numFmtId="0" fontId="1" fillId="0" borderId="1" xfId="38" applyFont="1" applyBorder="1">
      <alignment/>
      <protection/>
    </xf>
    <xf numFmtId="0" fontId="1" fillId="0" borderId="0" xfId="38" applyFont="1" applyBorder="1" applyAlignment="1">
      <alignment horizontal="center"/>
      <protection/>
    </xf>
    <xf numFmtId="0" fontId="1" fillId="0" borderId="2" xfId="38" applyFont="1" applyBorder="1" applyAlignment="1">
      <alignment horizontal="center"/>
      <protection/>
    </xf>
    <xf numFmtId="0" fontId="1" fillId="0" borderId="0" xfId="38" applyFont="1" applyBorder="1" applyAlignment="1">
      <alignment horizontal="left"/>
      <protection/>
    </xf>
    <xf numFmtId="173" fontId="1" fillId="0" borderId="0" xfId="39" applyNumberFormat="1" applyFont="1" applyAlignment="1">
      <alignment horizontal="right"/>
      <protection/>
    </xf>
    <xf numFmtId="174" fontId="11" fillId="0" borderId="0" xfId="0" applyNumberFormat="1" applyFont="1" applyAlignment="1">
      <alignment/>
    </xf>
    <xf numFmtId="0" fontId="1" fillId="0" borderId="0" xfId="38" applyFont="1" applyAlignment="1">
      <alignment horizontal="left"/>
      <protection/>
    </xf>
    <xf numFmtId="174" fontId="11" fillId="0" borderId="0" xfId="0" applyNumberFormat="1" applyFont="1" applyAlignment="1">
      <alignment/>
    </xf>
    <xf numFmtId="0" fontId="12" fillId="0" borderId="0" xfId="38" applyFont="1" applyAlignment="1">
      <alignment horizontal="left"/>
      <protection/>
    </xf>
    <xf numFmtId="0" fontId="12" fillId="0" borderId="0" xfId="38" applyFont="1">
      <alignment/>
      <protection/>
    </xf>
    <xf numFmtId="0" fontId="12" fillId="0" borderId="1" xfId="38" applyFont="1" applyBorder="1">
      <alignment/>
      <protection/>
    </xf>
    <xf numFmtId="173" fontId="12" fillId="0" borderId="0" xfId="39" applyNumberFormat="1" applyFont="1" applyAlignment="1">
      <alignment horizontal="right"/>
      <protection/>
    </xf>
    <xf numFmtId="0" fontId="12" fillId="0" borderId="0" xfId="38" applyFont="1" applyBorder="1">
      <alignment/>
      <protection/>
    </xf>
    <xf numFmtId="174" fontId="14" fillId="0" borderId="0" xfId="0" applyNumberFormat="1" applyFont="1" applyAlignment="1">
      <alignment/>
    </xf>
    <xf numFmtId="176" fontId="1" fillId="0" borderId="0" xfId="38" applyNumberFormat="1" applyFont="1" applyAlignment="1">
      <alignment horizontal="right"/>
      <protection/>
    </xf>
    <xf numFmtId="177" fontId="1" fillId="0" borderId="0" xfId="38" applyNumberFormat="1" applyFont="1" applyAlignment="1">
      <alignment horizontal="right"/>
      <protection/>
    </xf>
    <xf numFmtId="178" fontId="1" fillId="0" borderId="0" xfId="38" applyNumberFormat="1" applyFont="1" applyAlignment="1">
      <alignment horizontal="right"/>
      <protection/>
    </xf>
    <xf numFmtId="179" fontId="1" fillId="0" borderId="0" xfId="38" applyNumberFormat="1" applyFont="1" applyAlignment="1">
      <alignment horizontal="right"/>
      <protection/>
    </xf>
    <xf numFmtId="0" fontId="1" fillId="0" borderId="0" xfId="38" applyFont="1" applyAlignment="1">
      <alignment horizontal="right"/>
      <protection/>
    </xf>
    <xf numFmtId="173" fontId="1" fillId="0" borderId="0" xfId="38" applyNumberFormat="1" applyFont="1" applyBorder="1">
      <alignment/>
      <protection/>
    </xf>
    <xf numFmtId="176" fontId="12" fillId="0" borderId="0" xfId="38" applyNumberFormat="1" applyFont="1" applyAlignment="1">
      <alignment horizontal="right"/>
      <protection/>
    </xf>
    <xf numFmtId="177" fontId="12" fillId="0" borderId="0" xfId="38" applyNumberFormat="1" applyFont="1" applyAlignment="1">
      <alignment horizontal="right"/>
      <protection/>
    </xf>
    <xf numFmtId="178" fontId="12" fillId="0" borderId="0" xfId="38" applyNumberFormat="1" applyFont="1" applyAlignment="1">
      <alignment horizontal="right"/>
      <protection/>
    </xf>
    <xf numFmtId="179" fontId="12" fillId="0" borderId="0" xfId="38" applyNumberFormat="1" applyFont="1" applyAlignment="1">
      <alignment horizontal="right"/>
      <protection/>
    </xf>
    <xf numFmtId="0" fontId="13" fillId="0" borderId="0" xfId="38" applyFont="1">
      <alignment/>
      <protection/>
    </xf>
    <xf numFmtId="0" fontId="8" fillId="0" borderId="0" xfId="38" applyFont="1" applyAlignment="1">
      <alignment horizontal="right"/>
      <protection/>
    </xf>
    <xf numFmtId="0" fontId="15" fillId="0" borderId="0" xfId="38" applyFont="1" applyAlignment="1">
      <alignment/>
      <protection/>
    </xf>
    <xf numFmtId="195" fontId="8" fillId="0" borderId="0" xfId="38" applyNumberFormat="1" applyFont="1">
      <alignment/>
      <protection/>
    </xf>
    <xf numFmtId="195" fontId="1" fillId="0" borderId="0" xfId="38" applyNumberFormat="1" applyFont="1" applyBorder="1">
      <alignment/>
      <protection/>
    </xf>
    <xf numFmtId="0" fontId="1" fillId="0" borderId="3" xfId="0" applyFont="1" applyBorder="1" applyAlignment="1">
      <alignment horizontal="center" vertical="center"/>
    </xf>
    <xf numFmtId="207" fontId="1" fillId="0" borderId="0" xfId="39" applyNumberFormat="1" applyFont="1" applyAlignment="1">
      <alignment horizontal="right"/>
      <protection/>
    </xf>
    <xf numFmtId="195" fontId="1" fillId="0" borderId="0" xfId="38" applyNumberFormat="1" applyFont="1" applyBorder="1" applyAlignment="1">
      <alignment/>
      <protection/>
    </xf>
    <xf numFmtId="207" fontId="1" fillId="0" borderId="0" xfId="39" applyNumberFormat="1" applyFont="1" applyBorder="1" applyAlignment="1">
      <alignment/>
      <protection/>
    </xf>
    <xf numFmtId="0" fontId="17" fillId="0" borderId="0" xfId="0" applyNumberFormat="1" applyFont="1" applyAlignment="1">
      <alignment/>
    </xf>
    <xf numFmtId="0" fontId="12" fillId="0" borderId="0" xfId="38" applyFont="1" applyBorder="1" applyAlignment="1">
      <alignment horizontal="left"/>
      <protection/>
    </xf>
    <xf numFmtId="195" fontId="12" fillId="0" borderId="0" xfId="38" applyNumberFormat="1" applyFont="1" applyBorder="1">
      <alignment/>
      <protection/>
    </xf>
    <xf numFmtId="207" fontId="12" fillId="0" borderId="0" xfId="39" applyNumberFormat="1" applyFont="1" applyAlignment="1">
      <alignment horizontal="right"/>
      <protection/>
    </xf>
    <xf numFmtId="195" fontId="1" fillId="0" borderId="0" xfId="38" applyNumberFormat="1" applyFont="1" applyAlignment="1">
      <alignment horizontal="right"/>
      <protection/>
    </xf>
    <xf numFmtId="0" fontId="1" fillId="0" borderId="1" xfId="38" applyFont="1" applyBorder="1" applyAlignment="1">
      <alignment horizontal="right"/>
      <protection/>
    </xf>
    <xf numFmtId="175" fontId="1" fillId="0" borderId="0" xfId="0" applyNumberFormat="1" applyFont="1" applyAlignment="1">
      <alignment/>
    </xf>
    <xf numFmtId="0" fontId="1" fillId="0" borderId="1" xfId="0" applyFont="1" applyBorder="1" applyAlignment="1">
      <alignment/>
    </xf>
    <xf numFmtId="0" fontId="1" fillId="0" borderId="0" xfId="0" applyFont="1" applyAlignment="1">
      <alignment/>
    </xf>
    <xf numFmtId="175" fontId="1" fillId="0" borderId="0" xfId="0" applyNumberFormat="1" applyFont="1" applyAlignment="1">
      <alignment horizontal="right"/>
    </xf>
    <xf numFmtId="195" fontId="1" fillId="0" borderId="0" xfId="0" applyNumberFormat="1" applyFont="1" applyAlignment="1">
      <alignment/>
    </xf>
    <xf numFmtId="0" fontId="1" fillId="0" borderId="0" xfId="0" applyFont="1" applyAlignment="1">
      <alignment horizontal="left"/>
    </xf>
    <xf numFmtId="175" fontId="1" fillId="0" borderId="0" xfId="0" applyNumberFormat="1" applyFont="1" applyBorder="1" applyAlignment="1">
      <alignment horizontal="right"/>
    </xf>
    <xf numFmtId="200" fontId="0" fillId="0" borderId="0" xfId="0" applyNumberFormat="1" applyFont="1" applyAlignment="1">
      <alignment horizontal="right"/>
    </xf>
    <xf numFmtId="0" fontId="1" fillId="0" borderId="0" xfId="0" applyFont="1" applyFill="1" applyAlignment="1">
      <alignment horizontal="left"/>
    </xf>
    <xf numFmtId="0" fontId="1" fillId="0" borderId="0" xfId="38" applyFont="1" applyFill="1">
      <alignment/>
      <protection/>
    </xf>
    <xf numFmtId="195" fontId="1" fillId="0" borderId="0" xfId="38" applyNumberFormat="1" applyFont="1" applyFill="1" applyBorder="1">
      <alignment/>
      <protection/>
    </xf>
    <xf numFmtId="0" fontId="1" fillId="0" borderId="1" xfId="38" applyFont="1" applyFill="1" applyBorder="1">
      <alignment/>
      <protection/>
    </xf>
    <xf numFmtId="173" fontId="1" fillId="0" borderId="0" xfId="39" applyNumberFormat="1" applyFont="1" applyFill="1" applyAlignment="1">
      <alignment horizontal="right"/>
      <protection/>
    </xf>
    <xf numFmtId="0" fontId="1" fillId="0" borderId="0" xfId="38" applyFont="1" applyFill="1" applyBorder="1">
      <alignment/>
      <protection/>
    </xf>
    <xf numFmtId="0" fontId="18" fillId="0" borderId="0" xfId="38" applyFont="1" applyBorder="1">
      <alignment/>
      <protection/>
    </xf>
    <xf numFmtId="0" fontId="18" fillId="0" borderId="0" xfId="38" applyFont="1">
      <alignment/>
      <protection/>
    </xf>
    <xf numFmtId="195" fontId="18" fillId="0" borderId="0" xfId="38" applyNumberFormat="1" applyFont="1" applyBorder="1">
      <alignment/>
      <protection/>
    </xf>
    <xf numFmtId="176" fontId="18" fillId="0" borderId="0" xfId="38" applyNumberFormat="1" applyFont="1" applyAlignment="1">
      <alignment horizontal="right"/>
      <protection/>
    </xf>
    <xf numFmtId="177" fontId="18" fillId="0" borderId="0" xfId="38" applyNumberFormat="1" applyFont="1" applyAlignment="1">
      <alignment horizontal="right"/>
      <protection/>
    </xf>
    <xf numFmtId="178" fontId="18" fillId="0" borderId="0" xfId="38" applyNumberFormat="1" applyFont="1" applyAlignment="1">
      <alignment horizontal="right"/>
      <protection/>
    </xf>
    <xf numFmtId="179" fontId="18" fillId="0" borderId="0" xfId="38" applyNumberFormat="1" applyFont="1" applyAlignment="1">
      <alignment horizontal="right"/>
      <protection/>
    </xf>
    <xf numFmtId="195" fontId="1" fillId="0" borderId="0" xfId="38" applyNumberFormat="1" applyFont="1">
      <alignment/>
      <protection/>
    </xf>
    <xf numFmtId="0" fontId="8" fillId="0" borderId="0" xfId="36" applyFont="1" applyAlignment="1">
      <alignment/>
      <protection/>
    </xf>
    <xf numFmtId="0" fontId="8" fillId="0" borderId="0" xfId="36" applyFont="1">
      <alignment/>
      <protection/>
    </xf>
    <xf numFmtId="0" fontId="1" fillId="0" borderId="0" xfId="36" applyFont="1">
      <alignment/>
      <protection/>
    </xf>
    <xf numFmtId="0" fontId="1" fillId="0" borderId="0" xfId="36" applyFont="1" applyAlignment="1">
      <alignment horizontal="center"/>
      <protection/>
    </xf>
    <xf numFmtId="0" fontId="4" fillId="0" borderId="0" xfId="36" applyFont="1">
      <alignment/>
      <protection/>
    </xf>
    <xf numFmtId="0" fontId="1" fillId="0" borderId="4" xfId="36" applyFont="1" applyBorder="1" applyAlignment="1">
      <alignment horizontal="centerContinuous"/>
      <protection/>
    </xf>
    <xf numFmtId="0" fontId="1" fillId="0" borderId="5" xfId="36" applyFont="1" applyBorder="1" applyAlignment="1">
      <alignment horizontal="centerContinuous"/>
      <protection/>
    </xf>
    <xf numFmtId="0" fontId="1" fillId="0" borderId="6" xfId="36" applyFont="1" applyBorder="1" applyAlignment="1">
      <alignment horizontal="centerContinuous"/>
      <protection/>
    </xf>
    <xf numFmtId="0" fontId="1" fillId="0" borderId="6" xfId="36" applyFont="1" applyBorder="1" applyAlignment="1">
      <alignment horizontal="center"/>
      <protection/>
    </xf>
    <xf numFmtId="0" fontId="1" fillId="0" borderId="7" xfId="36" applyFont="1" applyBorder="1" applyAlignment="1">
      <alignment horizontal="center"/>
      <protection/>
    </xf>
    <xf numFmtId="0" fontId="1" fillId="0" borderId="0" xfId="36" applyFont="1" applyBorder="1" applyAlignment="1">
      <alignment horizontal="left"/>
      <protection/>
    </xf>
    <xf numFmtId="0" fontId="1" fillId="0" borderId="0" xfId="36" applyFont="1" applyBorder="1" applyAlignment="1">
      <alignment/>
      <protection/>
    </xf>
    <xf numFmtId="0" fontId="1" fillId="0" borderId="1" xfId="36" applyFont="1" applyBorder="1" applyAlignment="1">
      <alignment/>
      <protection/>
    </xf>
    <xf numFmtId="191" fontId="1" fillId="0" borderId="0" xfId="39" applyNumberFormat="1" applyFont="1" applyAlignment="1">
      <alignment horizontal="right"/>
      <protection/>
    </xf>
    <xf numFmtId="174" fontId="1" fillId="0" borderId="0" xfId="0" applyNumberFormat="1" applyFont="1" applyAlignment="1">
      <alignment/>
    </xf>
    <xf numFmtId="0" fontId="1" fillId="0" borderId="0" xfId="36" applyFont="1" applyAlignment="1">
      <alignment horizontal="left"/>
      <protection/>
    </xf>
    <xf numFmtId="0" fontId="1" fillId="0" borderId="1" xfId="36" applyFont="1" applyBorder="1">
      <alignment/>
      <protection/>
    </xf>
    <xf numFmtId="0" fontId="12" fillId="0" borderId="0" xfId="36" applyFont="1" applyAlignment="1">
      <alignment horizontal="left"/>
      <protection/>
    </xf>
    <xf numFmtId="0" fontId="12" fillId="0" borderId="0" xfId="36" applyFont="1">
      <alignment/>
      <protection/>
    </xf>
    <xf numFmtId="0" fontId="12" fillId="0" borderId="1" xfId="36" applyFont="1" applyBorder="1">
      <alignment/>
      <protection/>
    </xf>
    <xf numFmtId="191" fontId="12" fillId="0" borderId="0" xfId="39" applyNumberFormat="1" applyFont="1" applyAlignment="1">
      <alignment horizontal="right"/>
      <protection/>
    </xf>
    <xf numFmtId="0" fontId="1" fillId="0" borderId="0" xfId="36" applyFont="1" applyBorder="1">
      <alignment/>
      <protection/>
    </xf>
    <xf numFmtId="0" fontId="1" fillId="0" borderId="0" xfId="36" applyFont="1" applyBorder="1" applyAlignment="1">
      <alignment horizontal="right"/>
      <protection/>
    </xf>
    <xf numFmtId="0" fontId="1" fillId="0" borderId="1" xfId="36" applyFont="1" applyBorder="1" applyAlignment="1">
      <alignment horizontal="right"/>
      <protection/>
    </xf>
    <xf numFmtId="0" fontId="1" fillId="0" borderId="0" xfId="36" applyFont="1" applyBorder="1" applyAlignment="1">
      <alignment horizontal="center"/>
      <protection/>
    </xf>
    <xf numFmtId="0" fontId="8" fillId="0" borderId="1" xfId="36" applyFont="1" applyBorder="1">
      <alignment/>
      <protection/>
    </xf>
    <xf numFmtId="175" fontId="1" fillId="0" borderId="0" xfId="36" applyNumberFormat="1" applyFont="1">
      <alignment/>
      <protection/>
    </xf>
    <xf numFmtId="0" fontId="1" fillId="0" borderId="0" xfId="37" applyFont="1" applyBorder="1">
      <alignment/>
      <protection/>
    </xf>
    <xf numFmtId="185" fontId="1" fillId="0" borderId="0" xfId="37" applyNumberFormat="1" applyFont="1" applyBorder="1">
      <alignment/>
      <protection/>
    </xf>
    <xf numFmtId="187" fontId="1" fillId="0" borderId="0" xfId="37" applyNumberFormat="1" applyFont="1" applyBorder="1">
      <alignment/>
      <protection/>
    </xf>
    <xf numFmtId="182" fontId="1" fillId="0" borderId="0" xfId="37" applyNumberFormat="1" applyFont="1" applyBorder="1">
      <alignment/>
      <protection/>
    </xf>
    <xf numFmtId="190" fontId="1" fillId="0" borderId="0" xfId="37" applyNumberFormat="1" applyFont="1" applyBorder="1">
      <alignment/>
      <protection/>
    </xf>
    <xf numFmtId="193" fontId="1" fillId="0" borderId="0" xfId="37" applyNumberFormat="1" applyFont="1" applyBorder="1">
      <alignment/>
      <protection/>
    </xf>
    <xf numFmtId="180" fontId="1" fillId="0" borderId="0" xfId="37" applyNumberFormat="1" applyFont="1" applyBorder="1">
      <alignment/>
      <protection/>
    </xf>
    <xf numFmtId="0" fontId="1" fillId="0" borderId="0" xfId="37" applyFont="1" applyBorder="1" applyAlignment="1">
      <alignment horizontal="center"/>
      <protection/>
    </xf>
    <xf numFmtId="0" fontId="1" fillId="0" borderId="0" xfId="37" applyFont="1">
      <alignment/>
      <protection/>
    </xf>
    <xf numFmtId="0" fontId="1" fillId="0" borderId="0" xfId="34" applyFont="1">
      <alignment/>
      <protection/>
    </xf>
    <xf numFmtId="0" fontId="8" fillId="0" borderId="0" xfId="34" applyFont="1">
      <alignment/>
      <protection/>
    </xf>
    <xf numFmtId="0" fontId="10" fillId="0" borderId="0" xfId="34" applyFont="1" applyAlignment="1">
      <alignment horizontal="centerContinuous"/>
      <protection/>
    </xf>
    <xf numFmtId="0" fontId="15" fillId="0" borderId="0" xfId="34" applyFont="1" applyAlignment="1">
      <alignment horizontal="centerContinuous"/>
      <protection/>
    </xf>
    <xf numFmtId="0" fontId="8" fillId="0" borderId="0" xfId="34" applyFont="1" applyAlignment="1">
      <alignment horizontal="left"/>
      <protection/>
    </xf>
    <xf numFmtId="0" fontId="1" fillId="0" borderId="8" xfId="34" applyFont="1" applyBorder="1" applyAlignment="1">
      <alignment horizontal="centerContinuous"/>
      <protection/>
    </xf>
    <xf numFmtId="0" fontId="1" fillId="0" borderId="4" xfId="34" applyFont="1" applyBorder="1" applyAlignment="1">
      <alignment horizontal="centerContinuous"/>
      <protection/>
    </xf>
    <xf numFmtId="0" fontId="1" fillId="0" borderId="0" xfId="34" applyFont="1" applyBorder="1">
      <alignment/>
      <protection/>
    </xf>
    <xf numFmtId="0" fontId="1" fillId="0" borderId="9" xfId="34" applyFont="1" applyBorder="1" applyAlignment="1">
      <alignment horizontal="centerContinuous"/>
      <protection/>
    </xf>
    <xf numFmtId="0" fontId="1" fillId="0" borderId="0" xfId="34" applyFont="1" applyBorder="1" applyAlignment="1">
      <alignment horizontal="centerContinuous"/>
      <protection/>
    </xf>
    <xf numFmtId="0" fontId="1" fillId="0" borderId="1" xfId="34" applyFont="1" applyBorder="1" applyAlignment="1">
      <alignment horizontal="centerContinuous"/>
      <protection/>
    </xf>
    <xf numFmtId="0" fontId="1" fillId="0" borderId="1" xfId="34" applyFont="1" applyBorder="1">
      <alignment/>
      <protection/>
    </xf>
    <xf numFmtId="0" fontId="1" fillId="0" borderId="10" xfId="34" applyFont="1" applyBorder="1" applyAlignment="1">
      <alignment horizontal="center" vertical="center"/>
      <protection/>
    </xf>
    <xf numFmtId="0" fontId="1" fillId="0" borderId="0" xfId="34" applyFont="1" applyBorder="1" applyAlignment="1">
      <alignment horizontal="left"/>
      <protection/>
    </xf>
    <xf numFmtId="187" fontId="1" fillId="0" borderId="11" xfId="34" applyNumberFormat="1" applyFont="1" applyBorder="1" applyAlignment="1">
      <alignment horizontal="right"/>
      <protection/>
    </xf>
    <xf numFmtId="173" fontId="1" fillId="0" borderId="0" xfId="34" applyNumberFormat="1" applyFont="1" applyBorder="1">
      <alignment/>
      <protection/>
    </xf>
    <xf numFmtId="187" fontId="1" fillId="0" borderId="0" xfId="34" applyNumberFormat="1" applyFont="1" applyBorder="1">
      <alignment/>
      <protection/>
    </xf>
    <xf numFmtId="187" fontId="1" fillId="0" borderId="0" xfId="34" applyNumberFormat="1" applyFont="1" applyBorder="1" applyAlignment="1">
      <alignment horizontal="right"/>
      <protection/>
    </xf>
    <xf numFmtId="0" fontId="12" fillId="0" borderId="0" xfId="34" applyFont="1" applyBorder="1" applyAlignment="1">
      <alignment horizontal="left"/>
      <protection/>
    </xf>
    <xf numFmtId="0" fontId="12" fillId="0" borderId="0" xfId="34" applyFont="1" applyBorder="1" applyAlignment="1">
      <alignment horizontal="centerContinuous"/>
      <protection/>
    </xf>
    <xf numFmtId="0" fontId="12" fillId="0" borderId="1" xfId="34" applyFont="1" applyBorder="1" applyAlignment="1">
      <alignment horizontal="centerContinuous"/>
      <protection/>
    </xf>
    <xf numFmtId="187" fontId="12" fillId="0" borderId="0" xfId="34" applyNumberFormat="1" applyFont="1" applyBorder="1" applyAlignment="1">
      <alignment horizontal="right"/>
      <protection/>
    </xf>
    <xf numFmtId="173" fontId="12" fillId="0" borderId="0" xfId="34" applyNumberFormat="1" applyFont="1" applyBorder="1">
      <alignment/>
      <protection/>
    </xf>
    <xf numFmtId="0" fontId="13" fillId="0" borderId="0" xfId="34" applyFont="1">
      <alignment/>
      <protection/>
    </xf>
    <xf numFmtId="201" fontId="11" fillId="0" borderId="0" xfId="0" applyNumberFormat="1" applyFont="1" applyAlignment="1">
      <alignment/>
    </xf>
    <xf numFmtId="181" fontId="1" fillId="0" borderId="0" xfId="34" applyNumberFormat="1" applyFont="1" applyBorder="1" applyAlignment="1">
      <alignment horizontal="right"/>
      <protection/>
    </xf>
    <xf numFmtId="173" fontId="1" fillId="0" borderId="0" xfId="34" applyNumberFormat="1" applyFont="1" applyBorder="1" applyAlignment="1">
      <alignment horizontal="right"/>
      <protection/>
    </xf>
    <xf numFmtId="187" fontId="1" fillId="0" borderId="0" xfId="34" applyNumberFormat="1" applyFont="1" applyBorder="1" applyAlignment="1">
      <alignment horizontal="centerContinuous"/>
      <protection/>
    </xf>
    <xf numFmtId="173" fontId="1" fillId="0" borderId="0" xfId="34" applyNumberFormat="1" applyFont="1" applyBorder="1" applyAlignment="1">
      <alignment horizontal="centerContinuous"/>
      <protection/>
    </xf>
    <xf numFmtId="0" fontId="8" fillId="0" borderId="0" xfId="34" applyFont="1" applyBorder="1" applyAlignment="1">
      <alignment horizontal="left"/>
      <protection/>
    </xf>
    <xf numFmtId="0" fontId="8" fillId="0" borderId="0" xfId="34" applyFont="1" applyBorder="1">
      <alignment/>
      <protection/>
    </xf>
    <xf numFmtId="0" fontId="13" fillId="0" borderId="0" xfId="34" applyFont="1" applyBorder="1" applyAlignment="1">
      <alignment horizontal="centerContinuous"/>
      <protection/>
    </xf>
    <xf numFmtId="0" fontId="13" fillId="0" borderId="0" xfId="34" applyFont="1" applyBorder="1">
      <alignment/>
      <protection/>
    </xf>
    <xf numFmtId="187" fontId="1" fillId="0" borderId="0" xfId="34" applyNumberFormat="1" applyFont="1" applyBorder="1" applyAlignment="1">
      <alignment/>
      <protection/>
    </xf>
    <xf numFmtId="187" fontId="1" fillId="0" borderId="0" xfId="34" applyNumberFormat="1" applyFont="1">
      <alignment/>
      <protection/>
    </xf>
    <xf numFmtId="173" fontId="1" fillId="0" borderId="0" xfId="34" applyNumberFormat="1" applyFont="1">
      <alignment/>
      <protection/>
    </xf>
    <xf numFmtId="173" fontId="8" fillId="0" borderId="0" xfId="34" applyNumberFormat="1" applyFont="1">
      <alignment/>
      <protection/>
    </xf>
    <xf numFmtId="0" fontId="1" fillId="0" borderId="0" xfId="35" applyFont="1">
      <alignment/>
      <protection/>
    </xf>
    <xf numFmtId="0" fontId="8" fillId="0" borderId="0" xfId="35" applyFont="1">
      <alignment/>
      <protection/>
    </xf>
    <xf numFmtId="0" fontId="10" fillId="0" borderId="0" xfId="35" applyFont="1" applyAlignment="1">
      <alignment horizontal="centerContinuous"/>
      <protection/>
    </xf>
    <xf numFmtId="0" fontId="12" fillId="0" borderId="0" xfId="35" applyFont="1">
      <alignment/>
      <protection/>
    </xf>
    <xf numFmtId="0" fontId="4" fillId="0" borderId="0" xfId="35" applyFont="1">
      <alignment/>
      <protection/>
    </xf>
    <xf numFmtId="0" fontId="12" fillId="0" borderId="0" xfId="35" applyFont="1" applyAlignment="1">
      <alignment horizontal="centerContinuous"/>
      <protection/>
    </xf>
    <xf numFmtId="0" fontId="12" fillId="0" borderId="12" xfId="35" applyFont="1" applyBorder="1" applyAlignment="1">
      <alignment horizontal="centerContinuous"/>
      <protection/>
    </xf>
    <xf numFmtId="0" fontId="1" fillId="0" borderId="9" xfId="35" applyFont="1" applyBorder="1" applyAlignment="1">
      <alignment horizontal="centerContinuous"/>
      <protection/>
    </xf>
    <xf numFmtId="0" fontId="1" fillId="0" borderId="9" xfId="35" applyFont="1" applyBorder="1" applyAlignment="1">
      <alignment horizontal="right"/>
      <protection/>
    </xf>
    <xf numFmtId="0" fontId="1" fillId="0" borderId="9" xfId="35" applyFont="1" applyBorder="1" applyAlignment="1">
      <alignment horizontal="center"/>
      <protection/>
    </xf>
    <xf numFmtId="0" fontId="1" fillId="0" borderId="9" xfId="35" applyFont="1" applyBorder="1" applyAlignment="1">
      <alignment horizontal="left"/>
      <protection/>
    </xf>
    <xf numFmtId="0" fontId="1" fillId="0" borderId="0" xfId="35" applyFont="1" applyBorder="1" applyAlignment="1">
      <alignment horizontal="centerContinuous"/>
      <protection/>
    </xf>
    <xf numFmtId="0" fontId="1" fillId="0" borderId="0" xfId="35" applyFont="1" applyBorder="1" applyAlignment="1">
      <alignment horizontal="center"/>
      <protection/>
    </xf>
    <xf numFmtId="0" fontId="1" fillId="0" borderId="0" xfId="35" applyFont="1" applyBorder="1">
      <alignment/>
      <protection/>
    </xf>
    <xf numFmtId="0" fontId="1" fillId="0" borderId="1" xfId="35" applyFont="1" applyBorder="1">
      <alignment/>
      <protection/>
    </xf>
    <xf numFmtId="0" fontId="1" fillId="0" borderId="1" xfId="35" applyFont="1" applyBorder="1" applyAlignment="1">
      <alignment horizontal="center"/>
      <protection/>
    </xf>
    <xf numFmtId="0" fontId="1" fillId="0" borderId="0" xfId="35" applyFont="1" applyBorder="1" applyAlignment="1">
      <alignment horizontal="left"/>
      <protection/>
    </xf>
    <xf numFmtId="0" fontId="12" fillId="0" borderId="0" xfId="35" applyFont="1" applyBorder="1" applyAlignment="1">
      <alignment horizontal="left"/>
      <protection/>
    </xf>
    <xf numFmtId="0" fontId="12" fillId="0" borderId="0" xfId="35" applyFont="1" applyBorder="1">
      <alignment/>
      <protection/>
    </xf>
    <xf numFmtId="174" fontId="14" fillId="0" borderId="0" xfId="0" applyNumberFormat="1" applyFont="1" applyAlignment="1">
      <alignment/>
    </xf>
    <xf numFmtId="0" fontId="13" fillId="0" borderId="0" xfId="35" applyFont="1">
      <alignment/>
      <protection/>
    </xf>
    <xf numFmtId="208" fontId="1" fillId="0" borderId="0" xfId="38" applyNumberFormat="1" applyFont="1" applyAlignment="1">
      <alignment horizontal="right"/>
      <protection/>
    </xf>
    <xf numFmtId="173" fontId="1" fillId="0" borderId="0" xfId="35" applyNumberFormat="1" applyFont="1">
      <alignment/>
      <protection/>
    </xf>
    <xf numFmtId="0" fontId="0" fillId="0" borderId="0" xfId="0" applyFont="1" applyAlignment="1">
      <alignment horizontal="right"/>
    </xf>
    <xf numFmtId="0" fontId="1" fillId="0" borderId="0" xfId="0" applyFont="1" applyBorder="1" applyAlignment="1">
      <alignment horizontal="left"/>
    </xf>
    <xf numFmtId="0" fontId="1" fillId="0" borderId="0" xfId="0" applyFont="1" applyBorder="1" applyAlignment="1">
      <alignment/>
    </xf>
    <xf numFmtId="0" fontId="0" fillId="0" borderId="0" xfId="0" applyFont="1" applyBorder="1" applyAlignment="1">
      <alignment/>
    </xf>
    <xf numFmtId="0" fontId="1" fillId="0" borderId="0" xfId="22" applyFont="1">
      <alignment/>
      <protection/>
    </xf>
    <xf numFmtId="0" fontId="8" fillId="0" borderId="0" xfId="22" applyFont="1">
      <alignment/>
      <protection/>
    </xf>
    <xf numFmtId="0" fontId="10" fillId="0" borderId="0" xfId="22" applyFont="1" applyAlignment="1">
      <alignment horizontal="centerContinuous"/>
      <protection/>
    </xf>
    <xf numFmtId="0" fontId="4" fillId="0" borderId="0" xfId="22" applyFont="1">
      <alignment/>
      <protection/>
    </xf>
    <xf numFmtId="0" fontId="1" fillId="0" borderId="13" xfId="0" applyFont="1" applyBorder="1" applyAlignment="1">
      <alignment horizontal="centerContinuous"/>
    </xf>
    <xf numFmtId="0" fontId="1" fillId="0" borderId="13" xfId="20" applyFont="1" applyBorder="1" applyAlignment="1">
      <alignment horizontal="centerContinuous"/>
      <protection/>
    </xf>
    <xf numFmtId="0" fontId="1" fillId="0" borderId="3" xfId="21" applyFont="1" applyBorder="1" applyAlignment="1">
      <alignment horizontal="centerContinuous"/>
      <protection/>
    </xf>
    <xf numFmtId="0" fontId="1" fillId="0" borderId="3" xfId="0" applyFont="1" applyBorder="1" applyAlignment="1">
      <alignment horizontal="centerContinuous"/>
    </xf>
    <xf numFmtId="0" fontId="1" fillId="0" borderId="5" xfId="0" applyFont="1" applyBorder="1" applyAlignment="1">
      <alignment horizontal="centerContinuous"/>
    </xf>
    <xf numFmtId="0" fontId="1" fillId="0" borderId="0" xfId="22" applyFont="1" applyBorder="1">
      <alignment/>
      <protection/>
    </xf>
    <xf numFmtId="0" fontId="1" fillId="0" borderId="1" xfId="22" applyFont="1" applyBorder="1">
      <alignment/>
      <protection/>
    </xf>
    <xf numFmtId="173" fontId="1" fillId="0" borderId="0" xfId="22" applyNumberFormat="1" applyFont="1" applyBorder="1" applyAlignment="1">
      <alignment/>
      <protection/>
    </xf>
    <xf numFmtId="191" fontId="1" fillId="0" borderId="0" xfId="22" applyNumberFormat="1" applyFont="1" applyBorder="1" applyAlignment="1">
      <alignment/>
      <protection/>
    </xf>
    <xf numFmtId="191" fontId="1" fillId="0" borderId="0" xfId="22" applyNumberFormat="1" applyFont="1" applyAlignment="1">
      <alignment/>
      <protection/>
    </xf>
    <xf numFmtId="194" fontId="8" fillId="0" borderId="0" xfId="22" applyNumberFormat="1" applyFont="1" applyAlignment="1">
      <alignment/>
      <protection/>
    </xf>
    <xf numFmtId="0" fontId="8" fillId="0" borderId="0" xfId="22" applyFont="1" applyAlignment="1">
      <alignment/>
      <protection/>
    </xf>
    <xf numFmtId="191" fontId="1" fillId="0" borderId="0" xfId="22" applyNumberFormat="1" applyFont="1" applyFill="1" applyAlignment="1">
      <alignment/>
      <protection/>
    </xf>
    <xf numFmtId="0" fontId="12" fillId="0" borderId="0" xfId="38" applyFont="1" applyBorder="1" applyAlignment="1">
      <alignment/>
      <protection/>
    </xf>
    <xf numFmtId="0" fontId="12" fillId="0" borderId="1" xfId="38" applyFont="1" applyBorder="1" applyAlignment="1">
      <alignment/>
      <protection/>
    </xf>
    <xf numFmtId="173" fontId="12" fillId="0" borderId="0" xfId="22" applyNumberFormat="1" applyFont="1" applyBorder="1" applyAlignment="1">
      <alignment/>
      <protection/>
    </xf>
    <xf numFmtId="191" fontId="12" fillId="0" borderId="0" xfId="22" applyNumberFormat="1" applyFont="1" applyBorder="1" applyAlignment="1">
      <alignment/>
      <protection/>
    </xf>
    <xf numFmtId="191" fontId="12" fillId="0" borderId="0" xfId="22" applyNumberFormat="1" applyFont="1" applyAlignment="1">
      <alignment/>
      <protection/>
    </xf>
    <xf numFmtId="194" fontId="13" fillId="0" borderId="0" xfId="22" applyNumberFormat="1" applyFont="1" applyAlignment="1">
      <alignment/>
      <protection/>
    </xf>
    <xf numFmtId="0" fontId="13" fillId="0" borderId="0" xfId="22" applyFont="1" applyAlignment="1">
      <alignment/>
      <protection/>
    </xf>
    <xf numFmtId="0" fontId="13" fillId="0" borderId="0" xfId="22" applyFont="1">
      <alignment/>
      <protection/>
    </xf>
    <xf numFmtId="0" fontId="13" fillId="0" borderId="0" xfId="26" applyFont="1" applyBorder="1" applyAlignment="1">
      <alignment horizontal="center"/>
      <protection/>
    </xf>
    <xf numFmtId="0" fontId="1" fillId="0" borderId="0" xfId="22" applyFont="1" applyBorder="1" applyAlignment="1">
      <alignment horizontal="centerContinuous"/>
      <protection/>
    </xf>
    <xf numFmtId="0" fontId="13" fillId="0" borderId="0" xfId="22" applyFont="1" applyBorder="1" applyAlignment="1">
      <alignment horizontal="centerContinuous"/>
      <protection/>
    </xf>
    <xf numFmtId="0" fontId="12" fillId="0" borderId="0" xfId="22" applyFont="1" applyAlignment="1">
      <alignment horizontal="centerContinuous"/>
      <protection/>
    </xf>
    <xf numFmtId="0" fontId="12" fillId="0" borderId="0" xfId="22" applyFont="1" applyBorder="1" applyAlignment="1">
      <alignment horizontal="centerContinuous"/>
      <protection/>
    </xf>
    <xf numFmtId="191" fontId="12" fillId="0" borderId="0" xfId="22" applyNumberFormat="1" applyFont="1" applyAlignment="1">
      <alignment horizontal="centerContinuous"/>
      <protection/>
    </xf>
    <xf numFmtId="191" fontId="13" fillId="0" borderId="0" xfId="22" applyNumberFormat="1" applyFont="1" applyAlignment="1">
      <alignment horizontal="centerContinuous"/>
      <protection/>
    </xf>
    <xf numFmtId="194" fontId="1" fillId="0" borderId="0" xfId="22" applyNumberFormat="1" applyFont="1" applyAlignment="1">
      <alignment/>
      <protection/>
    </xf>
    <xf numFmtId="191" fontId="8" fillId="0" borderId="0" xfId="22" applyNumberFormat="1" applyFont="1" applyAlignment="1">
      <alignment/>
      <protection/>
    </xf>
    <xf numFmtId="194" fontId="12" fillId="0" borderId="0" xfId="22" applyNumberFormat="1" applyFont="1" applyAlignment="1">
      <alignment/>
      <protection/>
    </xf>
    <xf numFmtId="0" fontId="12" fillId="0" borderId="0" xfId="22" applyFont="1" applyBorder="1">
      <alignment/>
      <protection/>
    </xf>
    <xf numFmtId="0" fontId="12" fillId="0" borderId="0" xfId="22" applyFont="1">
      <alignment/>
      <protection/>
    </xf>
    <xf numFmtId="0" fontId="1" fillId="0" borderId="0" xfId="20" applyFont="1">
      <alignment/>
      <protection/>
    </xf>
    <xf numFmtId="0" fontId="1" fillId="0" borderId="0" xfId="0" applyFont="1" applyAlignment="1">
      <alignment horizontal="right"/>
    </xf>
    <xf numFmtId="0" fontId="10" fillId="0" borderId="0" xfId="20" applyFont="1" applyAlignment="1">
      <alignment horizontal="centerContinuous"/>
      <protection/>
    </xf>
    <xf numFmtId="0" fontId="15" fillId="0" borderId="0" xfId="0" applyFont="1" applyAlignment="1">
      <alignment horizontal="centerContinuous"/>
    </xf>
    <xf numFmtId="0" fontId="12" fillId="0" borderId="0" xfId="20" applyFont="1">
      <alignment/>
      <protection/>
    </xf>
    <xf numFmtId="0" fontId="12" fillId="0" borderId="0" xfId="20" applyFont="1" applyAlignment="1">
      <alignment horizontal="centerContinuous"/>
      <protection/>
    </xf>
    <xf numFmtId="0" fontId="1" fillId="0" borderId="0" xfId="20" applyFont="1" applyBorder="1" applyAlignment="1">
      <alignment horizontal="left"/>
      <protection/>
    </xf>
    <xf numFmtId="0" fontId="1" fillId="0" borderId="0" xfId="20" applyFont="1" applyBorder="1" applyAlignment="1">
      <alignment/>
      <protection/>
    </xf>
    <xf numFmtId="0" fontId="1" fillId="0" borderId="1" xfId="20" applyFont="1" applyBorder="1" applyAlignment="1">
      <alignment/>
      <protection/>
    </xf>
    <xf numFmtId="191" fontId="1" fillId="0" borderId="0" xfId="0" applyNumberFormat="1" applyFont="1" applyAlignment="1">
      <alignment/>
    </xf>
    <xf numFmtId="190" fontId="1" fillId="0" borderId="0" xfId="0" applyNumberFormat="1" applyFont="1" applyAlignment="1">
      <alignment/>
    </xf>
    <xf numFmtId="189" fontId="1" fillId="0" borderId="0" xfId="0" applyNumberFormat="1" applyFont="1" applyAlignment="1">
      <alignment/>
    </xf>
    <xf numFmtId="191" fontId="1" fillId="0" borderId="0" xfId="20" applyNumberFormat="1" applyFont="1">
      <alignment/>
      <protection/>
    </xf>
    <xf numFmtId="183" fontId="1" fillId="0" borderId="0" xfId="20" applyNumberFormat="1" applyFont="1">
      <alignment/>
      <protection/>
    </xf>
    <xf numFmtId="0" fontId="12" fillId="0" borderId="0" xfId="20" applyFont="1" applyBorder="1" applyAlignment="1">
      <alignment horizontal="left"/>
      <protection/>
    </xf>
    <xf numFmtId="0" fontId="12" fillId="0" borderId="0" xfId="20" applyFont="1" applyBorder="1" applyAlignment="1">
      <alignment/>
      <protection/>
    </xf>
    <xf numFmtId="0" fontId="12" fillId="0" borderId="1" xfId="20" applyFont="1" applyBorder="1" applyAlignment="1">
      <alignment/>
      <protection/>
    </xf>
    <xf numFmtId="191" fontId="12" fillId="0" borderId="0" xfId="0" applyNumberFormat="1" applyFont="1" applyAlignment="1">
      <alignment/>
    </xf>
    <xf numFmtId="190" fontId="12" fillId="0" borderId="0" xfId="0" applyNumberFormat="1" applyFont="1" applyAlignment="1">
      <alignment/>
    </xf>
    <xf numFmtId="191" fontId="12" fillId="0" borderId="0" xfId="20" applyNumberFormat="1" applyFont="1">
      <alignment/>
      <protection/>
    </xf>
    <xf numFmtId="183" fontId="12" fillId="0" borderId="0" xfId="20" applyNumberFormat="1" applyFont="1">
      <alignment/>
      <protection/>
    </xf>
    <xf numFmtId="0" fontId="1" fillId="0" borderId="0" xfId="20" applyFont="1" applyAlignment="1">
      <alignment horizontal="right"/>
      <protection/>
    </xf>
    <xf numFmtId="0" fontId="1" fillId="0" borderId="1" xfId="20" applyFont="1" applyBorder="1">
      <alignment/>
      <protection/>
    </xf>
    <xf numFmtId="0" fontId="1" fillId="0" borderId="0" xfId="20" applyFont="1" applyAlignment="1">
      <alignment horizontal="center"/>
      <protection/>
    </xf>
    <xf numFmtId="0" fontId="1" fillId="0" borderId="0" xfId="20" applyFont="1" applyAlignment="1">
      <alignment horizontal="left"/>
      <protection/>
    </xf>
    <xf numFmtId="0" fontId="1" fillId="0" borderId="0" xfId="20" applyFont="1" applyBorder="1">
      <alignment/>
      <protection/>
    </xf>
    <xf numFmtId="183" fontId="1" fillId="0" borderId="0" xfId="0" applyNumberFormat="1" applyFont="1" applyAlignment="1">
      <alignment/>
    </xf>
    <xf numFmtId="0" fontId="10" fillId="0" borderId="0" xfId="23" applyFont="1" applyAlignment="1">
      <alignment horizontal="centerContinuous"/>
      <protection/>
    </xf>
    <xf numFmtId="0" fontId="12" fillId="0" borderId="0" xfId="23" applyFont="1">
      <alignment/>
      <protection/>
    </xf>
    <xf numFmtId="0" fontId="1" fillId="0" borderId="0" xfId="23" applyFont="1">
      <alignment/>
      <protection/>
    </xf>
    <xf numFmtId="0" fontId="1" fillId="0" borderId="4" xfId="21" applyFont="1" applyBorder="1" applyAlignment="1">
      <alignment horizontal="centerContinuous"/>
      <protection/>
    </xf>
    <xf numFmtId="0" fontId="1" fillId="0" borderId="9" xfId="21" applyFont="1" applyBorder="1" applyAlignment="1">
      <alignment horizontal="centerContinuous"/>
      <protection/>
    </xf>
    <xf numFmtId="0" fontId="1" fillId="0" borderId="14" xfId="0" applyFont="1" applyBorder="1" applyAlignment="1">
      <alignment horizontal="centerContinuous"/>
    </xf>
    <xf numFmtId="0" fontId="1" fillId="0" borderId="7" xfId="21" applyFont="1" applyBorder="1" applyAlignment="1">
      <alignment horizontal="centerContinuous"/>
      <protection/>
    </xf>
    <xf numFmtId="0" fontId="1" fillId="0" borderId="0" xfId="23" applyFont="1" applyBorder="1">
      <alignment/>
      <protection/>
    </xf>
    <xf numFmtId="0" fontId="1" fillId="0" borderId="1" xfId="23" applyFont="1" applyBorder="1">
      <alignment/>
      <protection/>
    </xf>
    <xf numFmtId="188" fontId="1" fillId="0" borderId="0" xfId="23" applyNumberFormat="1" applyFont="1" applyAlignment="1">
      <alignment horizontal="right"/>
      <protection/>
    </xf>
    <xf numFmtId="183" fontId="1" fillId="0" borderId="0" xfId="23" applyNumberFormat="1" applyFont="1">
      <alignment/>
      <protection/>
    </xf>
    <xf numFmtId="0" fontId="12" fillId="0" borderId="0" xfId="23" applyFont="1" applyBorder="1">
      <alignment/>
      <protection/>
    </xf>
    <xf numFmtId="0" fontId="12" fillId="0" borderId="1" xfId="23" applyFont="1" applyBorder="1">
      <alignment/>
      <protection/>
    </xf>
    <xf numFmtId="188" fontId="12" fillId="0" borderId="0" xfId="23" applyNumberFormat="1" applyFont="1" applyAlignment="1">
      <alignment horizontal="right"/>
      <protection/>
    </xf>
    <xf numFmtId="183" fontId="12" fillId="0" borderId="0" xfId="23" applyNumberFormat="1" applyFont="1">
      <alignment/>
      <protection/>
    </xf>
    <xf numFmtId="189" fontId="1" fillId="0" borderId="0" xfId="23" applyNumberFormat="1" applyFont="1" applyAlignment="1">
      <alignment horizontal="right"/>
      <protection/>
    </xf>
    <xf numFmtId="189" fontId="1" fillId="0" borderId="0" xfId="23" applyNumberFormat="1" applyFont="1">
      <alignment/>
      <protection/>
    </xf>
    <xf numFmtId="191" fontId="1" fillId="0" borderId="0" xfId="23" applyNumberFormat="1" applyFont="1">
      <alignment/>
      <protection/>
    </xf>
    <xf numFmtId="0" fontId="1" fillId="0" borderId="0" xfId="21" applyFont="1">
      <alignment/>
      <protection/>
    </xf>
    <xf numFmtId="0" fontId="12" fillId="0" borderId="0" xfId="21" applyFont="1">
      <alignment/>
      <protection/>
    </xf>
    <xf numFmtId="0" fontId="1" fillId="0" borderId="0" xfId="28" applyFont="1" applyAlignment="1">
      <alignment horizontal="centerContinuous"/>
      <protection/>
    </xf>
    <xf numFmtId="0" fontId="1" fillId="0" borderId="0" xfId="28" applyFont="1" applyAlignment="1">
      <alignment horizontal="left"/>
      <protection/>
    </xf>
    <xf numFmtId="0" fontId="1" fillId="0" borderId="0" xfId="28" applyFont="1" applyBorder="1" applyAlignment="1">
      <alignment horizontal="left"/>
      <protection/>
    </xf>
    <xf numFmtId="0" fontId="1" fillId="0" borderId="1" xfId="28" applyFont="1" applyBorder="1" applyAlignment="1">
      <alignment horizontal="left"/>
      <protection/>
    </xf>
    <xf numFmtId="196" fontId="1" fillId="0" borderId="0" xfId="21" applyNumberFormat="1" applyFont="1">
      <alignment/>
      <protection/>
    </xf>
    <xf numFmtId="203" fontId="11" fillId="0" borderId="0" xfId="0" applyNumberFormat="1" applyFont="1" applyAlignment="1">
      <alignment/>
    </xf>
    <xf numFmtId="196" fontId="1" fillId="0" borderId="0" xfId="0" applyNumberFormat="1" applyFont="1" applyAlignment="1">
      <alignment/>
    </xf>
    <xf numFmtId="203" fontId="11" fillId="0" borderId="0" xfId="0" applyNumberFormat="1" applyFont="1" applyAlignment="1">
      <alignment/>
    </xf>
    <xf numFmtId="0" fontId="12" fillId="0" borderId="0" xfId="28" applyFont="1" applyAlignment="1">
      <alignment horizontal="left"/>
      <protection/>
    </xf>
    <xf numFmtId="0" fontId="12" fillId="0" borderId="0" xfId="28" applyFont="1" applyBorder="1" applyAlignment="1">
      <alignment horizontal="left"/>
      <protection/>
    </xf>
    <xf numFmtId="0" fontId="12" fillId="0" borderId="1" xfId="28" applyFont="1" applyBorder="1" applyAlignment="1">
      <alignment horizontal="left"/>
      <protection/>
    </xf>
    <xf numFmtId="196" fontId="12" fillId="0" borderId="0" xfId="21" applyNumberFormat="1" applyFont="1">
      <alignment/>
      <protection/>
    </xf>
    <xf numFmtId="0" fontId="1" fillId="0" borderId="0" xfId="28" applyFont="1">
      <alignment/>
      <protection/>
    </xf>
    <xf numFmtId="0" fontId="1" fillId="0" borderId="0" xfId="28" applyFont="1" applyAlignment="1">
      <alignment horizontal="right"/>
      <protection/>
    </xf>
    <xf numFmtId="0" fontId="0" fillId="0" borderId="1" xfId="28" applyFont="1" applyBorder="1">
      <alignment/>
      <protection/>
    </xf>
    <xf numFmtId="197" fontId="1" fillId="0" borderId="0" xfId="21" applyNumberFormat="1" applyFont="1">
      <alignment/>
      <protection/>
    </xf>
    <xf numFmtId="0" fontId="1" fillId="0" borderId="0" xfId="28" applyFont="1" applyAlignment="1">
      <alignment horizontal="center"/>
      <protection/>
    </xf>
    <xf numFmtId="0" fontId="12" fillId="0" borderId="0" xfId="28" applyFont="1" applyAlignment="1">
      <alignment/>
      <protection/>
    </xf>
    <xf numFmtId="0" fontId="1" fillId="0" borderId="1" xfId="21" applyFont="1" applyBorder="1">
      <alignment/>
      <protection/>
    </xf>
    <xf numFmtId="0" fontId="13" fillId="0" borderId="0" xfId="38" applyFont="1" applyAlignment="1">
      <alignment/>
      <protection/>
    </xf>
    <xf numFmtId="209" fontId="11" fillId="0" borderId="0" xfId="0" applyNumberFormat="1" applyFont="1" applyAlignment="1">
      <alignment/>
    </xf>
    <xf numFmtId="183" fontId="1" fillId="0" borderId="0" xfId="21" applyNumberFormat="1" applyFont="1">
      <alignment/>
      <protection/>
    </xf>
    <xf numFmtId="0" fontId="1" fillId="0" borderId="1" xfId="21" applyFont="1" applyFill="1" applyBorder="1">
      <alignment/>
      <protection/>
    </xf>
    <xf numFmtId="183" fontId="1" fillId="0" borderId="1" xfId="23" applyNumberFormat="1" applyFont="1" applyFill="1" applyBorder="1">
      <alignment/>
      <protection/>
    </xf>
    <xf numFmtId="0" fontId="1" fillId="0" borderId="0" xfId="26" applyFont="1">
      <alignment/>
      <protection/>
    </xf>
    <xf numFmtId="0" fontId="8" fillId="0" borderId="0" xfId="26" applyFont="1">
      <alignment/>
      <protection/>
    </xf>
    <xf numFmtId="0" fontId="10" fillId="0" borderId="0" xfId="26" applyFont="1" applyAlignment="1">
      <alignment horizontal="centerContinuous"/>
      <protection/>
    </xf>
    <xf numFmtId="0" fontId="4" fillId="0" borderId="0" xfId="26" applyFont="1">
      <alignment/>
      <protection/>
    </xf>
    <xf numFmtId="0" fontId="1" fillId="0" borderId="4" xfId="26" applyFont="1" applyBorder="1" applyAlignment="1">
      <alignment horizontal="centerContinuous"/>
      <protection/>
    </xf>
    <xf numFmtId="0" fontId="1" fillId="0" borderId="9" xfId="26" applyFont="1" applyBorder="1" applyAlignment="1">
      <alignment horizontal="centerContinuous"/>
      <protection/>
    </xf>
    <xf numFmtId="0" fontId="1" fillId="0" borderId="0" xfId="26" applyFont="1" applyBorder="1" applyAlignment="1">
      <alignment horizontal="centerContinuous"/>
      <protection/>
    </xf>
    <xf numFmtId="0" fontId="8" fillId="0" borderId="0" xfId="26" applyFont="1" applyBorder="1">
      <alignment/>
      <protection/>
    </xf>
    <xf numFmtId="0" fontId="1" fillId="0" borderId="0" xfId="26" applyFont="1" applyAlignment="1">
      <alignment/>
      <protection/>
    </xf>
    <xf numFmtId="0" fontId="1" fillId="0" borderId="0" xfId="26" applyFont="1" applyBorder="1" applyAlignment="1">
      <alignment horizontal="right"/>
      <protection/>
    </xf>
    <xf numFmtId="0" fontId="1" fillId="0" borderId="1" xfId="26" applyFont="1" applyBorder="1" applyAlignment="1">
      <alignment/>
      <protection/>
    </xf>
    <xf numFmtId="186" fontId="1" fillId="0" borderId="0" xfId="26" applyNumberFormat="1" applyFont="1" applyBorder="1" applyAlignment="1">
      <alignment horizontal="right"/>
      <protection/>
    </xf>
    <xf numFmtId="0" fontId="1" fillId="0" borderId="0" xfId="26" applyFont="1" applyBorder="1" applyAlignment="1">
      <alignment horizontal="left"/>
      <protection/>
    </xf>
    <xf numFmtId="186" fontId="1" fillId="0" borderId="1" xfId="26" applyNumberFormat="1" applyFont="1" applyBorder="1" applyAlignment="1">
      <alignment horizontal="right"/>
      <protection/>
    </xf>
    <xf numFmtId="0" fontId="13" fillId="0" borderId="1" xfId="26" applyFont="1" applyBorder="1" applyAlignment="1">
      <alignment horizontal="center"/>
      <protection/>
    </xf>
    <xf numFmtId="0" fontId="1" fillId="0" borderId="0" xfId="26" applyFont="1" applyBorder="1" applyAlignment="1">
      <alignment/>
      <protection/>
    </xf>
    <xf numFmtId="0" fontId="1" fillId="0" borderId="0" xfId="38" applyFont="1" applyAlignment="1">
      <alignment/>
      <protection/>
    </xf>
    <xf numFmtId="0" fontId="1" fillId="0" borderId="0" xfId="0" applyFont="1" applyAlignment="1">
      <alignment/>
    </xf>
    <xf numFmtId="0" fontId="19" fillId="0" borderId="0" xfId="26" applyFont="1" applyBorder="1" applyAlignment="1">
      <alignment/>
      <protection/>
    </xf>
    <xf numFmtId="0" fontId="19" fillId="0" borderId="0" xfId="26" applyFont="1">
      <alignment/>
      <protection/>
    </xf>
    <xf numFmtId="0" fontId="12" fillId="0" borderId="0" xfId="26" applyFont="1" applyBorder="1" applyAlignment="1">
      <alignment/>
      <protection/>
    </xf>
    <xf numFmtId="0" fontId="13" fillId="0" borderId="0" xfId="26" applyFont="1">
      <alignment/>
      <protection/>
    </xf>
    <xf numFmtId="0" fontId="12" fillId="0" borderId="0" xfId="38" applyFont="1" applyAlignment="1">
      <alignment/>
      <protection/>
    </xf>
    <xf numFmtId="0" fontId="12" fillId="0" borderId="1" xfId="26" applyFont="1" applyBorder="1" applyAlignment="1">
      <alignment/>
      <protection/>
    </xf>
    <xf numFmtId="186" fontId="12" fillId="0" borderId="0" xfId="26" applyNumberFormat="1" applyFont="1" applyBorder="1" applyAlignment="1">
      <alignment horizontal="right"/>
      <protection/>
    </xf>
    <xf numFmtId="0" fontId="13" fillId="0" borderId="0" xfId="22" applyFont="1" applyBorder="1" applyAlignment="1">
      <alignment horizontal="left"/>
      <protection/>
    </xf>
    <xf numFmtId="0" fontId="1" fillId="0" borderId="0" xfId="24" applyFont="1" applyBorder="1">
      <alignment/>
      <protection/>
    </xf>
    <xf numFmtId="0" fontId="1" fillId="0" borderId="0" xfId="26" applyFont="1" applyBorder="1">
      <alignment/>
      <protection/>
    </xf>
    <xf numFmtId="0" fontId="1" fillId="0" borderId="0" xfId="24" applyFont="1">
      <alignment/>
      <protection/>
    </xf>
    <xf numFmtId="0" fontId="4" fillId="0" borderId="0" xfId="26" applyFont="1" applyAlignment="1">
      <alignment horizontal="centerContinuous"/>
      <protection/>
    </xf>
    <xf numFmtId="0" fontId="12" fillId="0" borderId="0" xfId="26" applyFont="1" applyAlignment="1">
      <alignment horizontal="centerContinuous"/>
      <protection/>
    </xf>
    <xf numFmtId="0" fontId="1" fillId="0" borderId="1" xfId="26" applyFont="1" applyBorder="1">
      <alignment/>
      <protection/>
    </xf>
    <xf numFmtId="0" fontId="12" fillId="0" borderId="0" xfId="38" applyFont="1" applyBorder="1" applyAlignment="1">
      <alignment horizontal="center"/>
      <protection/>
    </xf>
    <xf numFmtId="0" fontId="12" fillId="0" borderId="1" xfId="38" applyFont="1" applyBorder="1" applyAlignment="1">
      <alignment horizontal="center"/>
      <protection/>
    </xf>
    <xf numFmtId="0" fontId="19" fillId="0" borderId="0" xfId="26" applyFont="1" applyBorder="1">
      <alignment/>
      <protection/>
    </xf>
    <xf numFmtId="0" fontId="12" fillId="0" borderId="0" xfId="26" applyFont="1" applyBorder="1">
      <alignment/>
      <protection/>
    </xf>
    <xf numFmtId="0" fontId="0" fillId="0" borderId="0" xfId="0" applyFont="1" applyAlignment="1">
      <alignment horizontal="center"/>
    </xf>
    <xf numFmtId="0" fontId="1" fillId="0" borderId="7" xfId="0" applyFont="1" applyBorder="1" applyAlignment="1">
      <alignment horizontal="center" vertical="center"/>
    </xf>
    <xf numFmtId="0" fontId="0" fillId="0" borderId="1" xfId="0" applyFont="1" applyBorder="1" applyAlignment="1">
      <alignment/>
    </xf>
    <xf numFmtId="206" fontId="1" fillId="0" borderId="0" xfId="0" applyNumberFormat="1" applyFont="1" applyAlignment="1">
      <alignment horizontal="right"/>
    </xf>
    <xf numFmtId="210" fontId="1" fillId="0" borderId="0" xfId="0" applyNumberFormat="1" applyFont="1" applyAlignment="1">
      <alignment horizontal="right"/>
    </xf>
    <xf numFmtId="0" fontId="8" fillId="0" borderId="0" xfId="0" applyFont="1" applyAlignment="1">
      <alignment/>
    </xf>
    <xf numFmtId="0" fontId="13" fillId="0" borderId="0" xfId="0" applyFont="1" applyAlignment="1">
      <alignment/>
    </xf>
    <xf numFmtId="0" fontId="4" fillId="0" borderId="1" xfId="0" applyFont="1" applyBorder="1" applyAlignment="1">
      <alignment/>
    </xf>
    <xf numFmtId="206" fontId="12" fillId="0" borderId="0" xfId="0" applyNumberFormat="1" applyFont="1" applyAlignment="1">
      <alignment horizontal="right"/>
    </xf>
    <xf numFmtId="210" fontId="12" fillId="0" borderId="0" xfId="0" applyNumberFormat="1" applyFont="1" applyAlignment="1">
      <alignment horizontal="right"/>
    </xf>
    <xf numFmtId="0" fontId="13" fillId="0" borderId="0" xfId="22" applyFont="1" applyBorder="1" applyAlignment="1">
      <alignment/>
      <protection/>
    </xf>
    <xf numFmtId="0" fontId="12" fillId="0" borderId="0" xfId="0" applyFont="1" applyAlignment="1">
      <alignment horizontal="center"/>
    </xf>
    <xf numFmtId="208" fontId="12" fillId="0" borderId="0" xfId="0" applyNumberFormat="1" applyFont="1" applyAlignment="1">
      <alignment horizontal="center"/>
    </xf>
    <xf numFmtId="0" fontId="1" fillId="0" borderId="0" xfId="0" applyFont="1" applyAlignment="1">
      <alignment horizontal="center"/>
    </xf>
    <xf numFmtId="0" fontId="8" fillId="0" borderId="0" xfId="0" applyFont="1" applyAlignment="1">
      <alignment horizontal="center"/>
    </xf>
    <xf numFmtId="0" fontId="1" fillId="0" borderId="13" xfId="0" applyFont="1" applyBorder="1" applyAlignment="1">
      <alignment/>
    </xf>
    <xf numFmtId="0" fontId="1" fillId="0" borderId="15" xfId="0" applyFont="1" applyBorder="1" applyAlignment="1">
      <alignment/>
    </xf>
    <xf numFmtId="0" fontId="1" fillId="0" borderId="6" xfId="0" applyFont="1" applyBorder="1" applyAlignment="1">
      <alignment horizontal="center" vertical="center"/>
    </xf>
    <xf numFmtId="0" fontId="1" fillId="0" borderId="0" xfId="0" applyFont="1" applyAlignment="1">
      <alignment vertical="center"/>
    </xf>
    <xf numFmtId="208" fontId="1" fillId="0" borderId="1" xfId="0" applyNumberFormat="1" applyFont="1" applyBorder="1" applyAlignment="1">
      <alignment/>
    </xf>
    <xf numFmtId="212" fontId="1" fillId="0" borderId="0" xfId="26" applyNumberFormat="1" applyFont="1" applyBorder="1" applyAlignment="1">
      <alignment horizontal="right"/>
      <protection/>
    </xf>
    <xf numFmtId="174" fontId="1" fillId="0" borderId="0" xfId="34" applyNumberFormat="1" applyFont="1" applyBorder="1">
      <alignment/>
      <protection/>
    </xf>
    <xf numFmtId="208" fontId="1" fillId="0" borderId="0" xfId="0" applyNumberFormat="1" applyFont="1" applyAlignment="1">
      <alignment/>
    </xf>
    <xf numFmtId="195" fontId="1" fillId="0" borderId="1" xfId="38" applyNumberFormat="1" applyFont="1" applyBorder="1">
      <alignment/>
      <protection/>
    </xf>
    <xf numFmtId="195" fontId="12" fillId="0" borderId="1" xfId="38" applyNumberFormat="1" applyFont="1" applyBorder="1">
      <alignment/>
      <protection/>
    </xf>
    <xf numFmtId="212" fontId="12" fillId="0" borderId="0" xfId="26" applyNumberFormat="1" applyFont="1" applyBorder="1" applyAlignment="1">
      <alignment horizontal="right"/>
      <protection/>
    </xf>
    <xf numFmtId="174" fontId="12" fillId="0" borderId="0" xfId="34" applyNumberFormat="1" applyFont="1" applyBorder="1">
      <alignment/>
      <protection/>
    </xf>
    <xf numFmtId="0" fontId="12" fillId="0" borderId="0" xfId="0" applyFont="1" applyAlignment="1">
      <alignment/>
    </xf>
    <xf numFmtId="208" fontId="1" fillId="0" borderId="0" xfId="0" applyNumberFormat="1" applyFont="1" applyBorder="1" applyAlignment="1">
      <alignment/>
    </xf>
    <xf numFmtId="0" fontId="12" fillId="0" borderId="0" xfId="0" applyFont="1" applyBorder="1" applyAlignment="1">
      <alignment horizontal="left"/>
    </xf>
    <xf numFmtId="0" fontId="12" fillId="0" borderId="0" xfId="0" applyFont="1" applyBorder="1" applyAlignment="1">
      <alignment/>
    </xf>
    <xf numFmtId="208" fontId="12" fillId="0" borderId="0" xfId="0" applyNumberFormat="1" applyFont="1" applyBorder="1" applyAlignment="1">
      <alignment/>
    </xf>
    <xf numFmtId="208" fontId="12" fillId="0" borderId="1" xfId="0" applyNumberFormat="1" applyFont="1" applyBorder="1" applyAlignment="1">
      <alignment/>
    </xf>
    <xf numFmtId="0" fontId="1" fillId="0" borderId="0" xfId="0" applyFont="1" applyBorder="1" applyAlignment="1">
      <alignment horizontal="right"/>
    </xf>
    <xf numFmtId="198" fontId="1" fillId="0" borderId="0" xfId="0" applyNumberFormat="1" applyFont="1" applyAlignment="1">
      <alignment horizontal="left"/>
    </xf>
    <xf numFmtId="0" fontId="1" fillId="0" borderId="0" xfId="29" applyFont="1" applyBorder="1" applyAlignment="1">
      <alignment horizontal="centerContinuous"/>
      <protection/>
    </xf>
    <xf numFmtId="0" fontId="1" fillId="0" borderId="1" xfId="29" applyFont="1" applyBorder="1" applyAlignment="1">
      <alignment horizontal="centerContinuous"/>
      <protection/>
    </xf>
    <xf numFmtId="0" fontId="0" fillId="0" borderId="12" xfId="0" applyFont="1" applyBorder="1" applyAlignment="1">
      <alignment/>
    </xf>
    <xf numFmtId="0" fontId="1" fillId="0" borderId="3" xfId="0" applyFont="1" applyBorder="1" applyAlignment="1">
      <alignment horizontal="center"/>
    </xf>
    <xf numFmtId="0" fontId="1" fillId="0" borderId="5" xfId="0" applyFont="1" applyBorder="1" applyAlignment="1">
      <alignment horizontal="center"/>
    </xf>
    <xf numFmtId="0" fontId="1" fillId="0" borderId="0" xfId="29" applyFont="1" applyBorder="1" applyAlignment="1">
      <alignment horizontal="left"/>
      <protection/>
    </xf>
    <xf numFmtId="173" fontId="1" fillId="0" borderId="0" xfId="0" applyNumberFormat="1" applyFont="1" applyAlignment="1">
      <alignment/>
    </xf>
    <xf numFmtId="193" fontId="1" fillId="0" borderId="0" xfId="0" applyNumberFormat="1" applyFont="1" applyAlignment="1">
      <alignment/>
    </xf>
    <xf numFmtId="173" fontId="1" fillId="0" borderId="0" xfId="0" applyNumberFormat="1" applyFont="1" applyAlignment="1">
      <alignment horizontal="right"/>
    </xf>
    <xf numFmtId="193" fontId="1" fillId="0" borderId="0" xfId="0" applyNumberFormat="1" applyFont="1" applyAlignment="1">
      <alignment horizontal="right"/>
    </xf>
    <xf numFmtId="0" fontId="12" fillId="0" borderId="0" xfId="29" applyFont="1" applyBorder="1" applyAlignment="1">
      <alignment horizontal="left"/>
      <protection/>
    </xf>
    <xf numFmtId="0" fontId="12" fillId="0" borderId="0" xfId="29" applyFont="1" applyBorder="1" applyAlignment="1">
      <alignment horizontal="centerContinuous"/>
      <protection/>
    </xf>
    <xf numFmtId="0" fontId="12" fillId="0" borderId="1" xfId="29" applyFont="1" applyBorder="1" applyAlignment="1">
      <alignment horizontal="centerContinuous"/>
      <protection/>
    </xf>
    <xf numFmtId="173" fontId="12" fillId="0" borderId="0" xfId="0" applyNumberFormat="1" applyFont="1" applyAlignment="1">
      <alignment/>
    </xf>
    <xf numFmtId="173" fontId="12" fillId="0" borderId="0" xfId="0" applyNumberFormat="1" applyFont="1" applyAlignment="1">
      <alignment horizontal="right"/>
    </xf>
    <xf numFmtId="193" fontId="12" fillId="0" borderId="0" xfId="0" applyNumberFormat="1" applyFont="1" applyAlignment="1">
      <alignment horizontal="right"/>
    </xf>
    <xf numFmtId="0" fontId="1" fillId="0" borderId="0" xfId="29" applyFont="1" applyBorder="1">
      <alignment/>
      <protection/>
    </xf>
    <xf numFmtId="0" fontId="1" fillId="0" borderId="1" xfId="29" applyFont="1" applyBorder="1">
      <alignment/>
      <protection/>
    </xf>
    <xf numFmtId="173" fontId="1" fillId="0" borderId="0" xfId="0" applyNumberFormat="1" applyFont="1" applyAlignment="1">
      <alignment/>
    </xf>
    <xf numFmtId="193" fontId="1" fillId="0" borderId="0" xfId="0" applyNumberFormat="1" applyFont="1" applyAlignment="1">
      <alignment/>
    </xf>
    <xf numFmtId="0" fontId="1" fillId="0" borderId="0" xfId="29" applyFont="1">
      <alignment/>
      <protection/>
    </xf>
    <xf numFmtId="0" fontId="1" fillId="0" borderId="0" xfId="30" applyFont="1">
      <alignment/>
      <protection/>
    </xf>
    <xf numFmtId="0" fontId="8" fillId="0" borderId="0" xfId="30" applyFont="1">
      <alignment/>
      <protection/>
    </xf>
    <xf numFmtId="0" fontId="10" fillId="0" borderId="0" xfId="30" applyFont="1" applyAlignment="1">
      <alignment horizontal="centerContinuous"/>
      <protection/>
    </xf>
    <xf numFmtId="0" fontId="10" fillId="0" borderId="0" xfId="30" applyFont="1">
      <alignment/>
      <protection/>
    </xf>
    <xf numFmtId="0" fontId="1" fillId="0" borderId="4" xfId="30" applyFont="1" applyBorder="1" applyAlignment="1">
      <alignment horizontal="centerContinuous"/>
      <protection/>
    </xf>
    <xf numFmtId="0" fontId="1" fillId="0" borderId="3" xfId="30" applyFont="1" applyBorder="1" applyAlignment="1">
      <alignment horizontal="centerContinuous"/>
      <protection/>
    </xf>
    <xf numFmtId="0" fontId="1" fillId="0" borderId="5" xfId="30" applyFont="1" applyBorder="1" applyAlignment="1">
      <alignment horizontal="centerContinuous"/>
      <protection/>
    </xf>
    <xf numFmtId="0" fontId="1" fillId="0" borderId="0" xfId="0" applyFont="1" applyBorder="1" applyAlignment="1">
      <alignment vertical="center"/>
    </xf>
    <xf numFmtId="0" fontId="1" fillId="0" borderId="1" xfId="0" applyFont="1" applyBorder="1" applyAlignment="1">
      <alignment vertical="center"/>
    </xf>
    <xf numFmtId="192" fontId="1" fillId="0" borderId="0" xfId="30" applyNumberFormat="1" applyFont="1" applyAlignment="1">
      <alignment horizontal="right"/>
      <protection/>
    </xf>
    <xf numFmtId="187" fontId="1" fillId="0" borderId="0" xfId="30" applyNumberFormat="1" applyFont="1" applyAlignment="1">
      <alignment horizontal="right"/>
      <protection/>
    </xf>
    <xf numFmtId="187" fontId="8" fillId="0" borderId="0" xfId="30" applyNumberFormat="1" applyFont="1">
      <alignment/>
      <protection/>
    </xf>
    <xf numFmtId="0" fontId="1" fillId="0" borderId="0" xfId="30" applyFont="1" applyBorder="1">
      <alignment/>
      <protection/>
    </xf>
    <xf numFmtId="0" fontId="1" fillId="0" borderId="1" xfId="30" applyFont="1" applyBorder="1">
      <alignment/>
      <protection/>
    </xf>
    <xf numFmtId="0" fontId="12" fillId="0" borderId="0" xfId="30" applyFont="1" applyBorder="1">
      <alignment/>
      <protection/>
    </xf>
    <xf numFmtId="0" fontId="12" fillId="0" borderId="0" xfId="30" applyFont="1">
      <alignment/>
      <protection/>
    </xf>
    <xf numFmtId="0" fontId="12" fillId="0" borderId="1" xfId="30" applyFont="1" applyBorder="1">
      <alignment/>
      <protection/>
    </xf>
    <xf numFmtId="192" fontId="12" fillId="0" borderId="0" xfId="30" applyNumberFormat="1" applyFont="1" applyAlignment="1">
      <alignment horizontal="right"/>
      <protection/>
    </xf>
    <xf numFmtId="187" fontId="12" fillId="0" borderId="0" xfId="30" applyNumberFormat="1" applyFont="1" applyAlignment="1">
      <alignment horizontal="right"/>
      <protection/>
    </xf>
    <xf numFmtId="187" fontId="13" fillId="0" borderId="0" xfId="30" applyNumberFormat="1" applyFont="1">
      <alignment/>
      <protection/>
    </xf>
    <xf numFmtId="0" fontId="13" fillId="0" borderId="0" xfId="30" applyFont="1">
      <alignment/>
      <protection/>
    </xf>
    <xf numFmtId="208" fontId="8" fillId="0" borderId="0" xfId="30" applyNumberFormat="1" applyFont="1" applyAlignment="1">
      <alignment horizontal="right"/>
      <protection/>
    </xf>
    <xf numFmtId="208" fontId="1" fillId="0" borderId="0" xfId="30" applyNumberFormat="1" applyFont="1" applyAlignment="1">
      <alignment horizontal="right"/>
      <protection/>
    </xf>
    <xf numFmtId="0" fontId="4" fillId="0" borderId="0" xfId="30" applyFont="1">
      <alignment/>
      <protection/>
    </xf>
    <xf numFmtId="0" fontId="4" fillId="0" borderId="0" xfId="30" applyFont="1" applyBorder="1">
      <alignment/>
      <protection/>
    </xf>
    <xf numFmtId="0" fontId="1" fillId="0" borderId="1" xfId="30" applyFont="1" applyBorder="1" applyAlignment="1">
      <alignment horizontal="centerContinuous"/>
      <protection/>
    </xf>
    <xf numFmtId="0" fontId="1" fillId="0" borderId="0" xfId="30" applyFont="1" applyBorder="1" applyAlignment="1">
      <alignment horizontal="left"/>
      <protection/>
    </xf>
    <xf numFmtId="0" fontId="1" fillId="0" borderId="1" xfId="30" applyFont="1" applyBorder="1" applyAlignment="1">
      <alignment horizontal="left"/>
      <protection/>
    </xf>
    <xf numFmtId="192" fontId="1" fillId="0" borderId="0" xfId="30" applyNumberFormat="1" applyFont="1" applyBorder="1" applyAlignment="1">
      <alignment horizontal="right"/>
      <protection/>
    </xf>
    <xf numFmtId="187" fontId="1" fillId="0" borderId="0" xfId="30" applyNumberFormat="1" applyFont="1" applyBorder="1" applyAlignment="1">
      <alignment horizontal="right"/>
      <protection/>
    </xf>
    <xf numFmtId="173" fontId="1" fillId="0" borderId="0" xfId="30" applyNumberFormat="1" applyFont="1" applyBorder="1" applyAlignment="1">
      <alignment horizontal="right"/>
      <protection/>
    </xf>
    <xf numFmtId="0" fontId="1" fillId="0" borderId="0" xfId="30" applyFont="1" applyBorder="1" applyAlignment="1">
      <alignment horizontal="centerContinuous"/>
      <protection/>
    </xf>
    <xf numFmtId="0" fontId="12" fillId="0" borderId="0" xfId="30" applyFont="1" applyBorder="1" applyAlignment="1">
      <alignment horizontal="left"/>
      <protection/>
    </xf>
    <xf numFmtId="0" fontId="12" fillId="0" borderId="1" xfId="30" applyFont="1" applyBorder="1" applyAlignment="1">
      <alignment horizontal="left"/>
      <protection/>
    </xf>
    <xf numFmtId="173" fontId="12" fillId="0" borderId="0" xfId="30" applyNumberFormat="1" applyFont="1" applyBorder="1" applyAlignment="1">
      <alignment horizontal="right"/>
      <protection/>
    </xf>
    <xf numFmtId="192" fontId="12" fillId="0" borderId="0" xfId="30" applyNumberFormat="1" applyFont="1" applyBorder="1" applyAlignment="1">
      <alignment horizontal="right"/>
      <protection/>
    </xf>
    <xf numFmtId="208" fontId="1" fillId="0" borderId="0" xfId="0" applyNumberFormat="1" applyFont="1" applyBorder="1" applyAlignment="1">
      <alignment horizontal="right"/>
    </xf>
    <xf numFmtId="0" fontId="10" fillId="0" borderId="0" xfId="0" applyFont="1" applyAlignment="1">
      <alignment/>
    </xf>
    <xf numFmtId="0" fontId="1" fillId="0" borderId="16" xfId="33" applyFont="1" applyBorder="1" applyAlignment="1">
      <alignment horizontal="centerContinuous"/>
      <protection/>
    </xf>
    <xf numFmtId="0" fontId="12" fillId="0" borderId="0" xfId="0" applyFont="1" applyAlignment="1">
      <alignment horizontal="left"/>
    </xf>
    <xf numFmtId="192" fontId="1" fillId="0" borderId="0" xfId="0" applyNumberFormat="1" applyFont="1" applyAlignment="1">
      <alignment/>
    </xf>
    <xf numFmtId="0" fontId="1" fillId="0" borderId="0" xfId="32" applyFont="1" applyBorder="1">
      <alignment/>
      <protection/>
    </xf>
    <xf numFmtId="0" fontId="1" fillId="0" borderId="0" xfId="33" applyFont="1">
      <alignment/>
      <protection/>
    </xf>
    <xf numFmtId="0" fontId="0" fillId="0" borderId="0" xfId="33" applyFont="1">
      <alignment/>
      <protection/>
    </xf>
    <xf numFmtId="0" fontId="8" fillId="0" borderId="0" xfId="33" applyFont="1">
      <alignment/>
      <protection/>
    </xf>
    <xf numFmtId="0" fontId="10" fillId="0" borderId="0" xfId="33" applyFont="1" applyAlignment="1">
      <alignment horizontal="centerContinuous"/>
      <protection/>
    </xf>
    <xf numFmtId="0" fontId="4" fillId="0" borderId="0" xfId="33" applyFont="1">
      <alignment/>
      <protection/>
    </xf>
    <xf numFmtId="171" fontId="1" fillId="0" borderId="17" xfId="16" applyFont="1" applyBorder="1" applyAlignment="1">
      <alignment horizontal="centerContinuous"/>
    </xf>
    <xf numFmtId="171" fontId="1" fillId="0" borderId="4" xfId="16" applyFont="1" applyBorder="1" applyAlignment="1">
      <alignment horizontal="centerContinuous"/>
    </xf>
    <xf numFmtId="171" fontId="1" fillId="0" borderId="0" xfId="16" applyFont="1" applyAlignment="1">
      <alignment/>
    </xf>
    <xf numFmtId="171" fontId="0" fillId="0" borderId="0" xfId="16" applyFont="1" applyAlignment="1">
      <alignment/>
    </xf>
    <xf numFmtId="171" fontId="8" fillId="0" borderId="0" xfId="16" applyFont="1" applyAlignment="1">
      <alignment/>
    </xf>
    <xf numFmtId="0" fontId="1" fillId="0" borderId="0" xfId="33" applyFont="1" applyBorder="1">
      <alignment/>
      <protection/>
    </xf>
    <xf numFmtId="0" fontId="1" fillId="0" borderId="1" xfId="33" applyFont="1" applyBorder="1">
      <alignment/>
      <protection/>
    </xf>
    <xf numFmtId="173" fontId="1" fillId="0" borderId="0" xfId="33" applyNumberFormat="1" applyFont="1" applyBorder="1" applyAlignment="1">
      <alignment/>
      <protection/>
    </xf>
    <xf numFmtId="174" fontId="1" fillId="0" borderId="0" xfId="33" applyNumberFormat="1" applyFont="1" applyBorder="1" applyAlignment="1">
      <alignment/>
      <protection/>
    </xf>
    <xf numFmtId="0" fontId="12" fillId="0" borderId="0" xfId="33" applyFont="1" applyBorder="1">
      <alignment/>
      <protection/>
    </xf>
    <xf numFmtId="0" fontId="12" fillId="0" borderId="0" xfId="33" applyFont="1">
      <alignment/>
      <protection/>
    </xf>
    <xf numFmtId="0" fontId="12" fillId="0" borderId="1" xfId="33" applyFont="1" applyBorder="1">
      <alignment/>
      <protection/>
    </xf>
    <xf numFmtId="173" fontId="12" fillId="0" borderId="0" xfId="33" applyNumberFormat="1" applyFont="1" applyBorder="1" applyAlignment="1">
      <alignment/>
      <protection/>
    </xf>
    <xf numFmtId="174" fontId="12" fillId="0" borderId="0" xfId="33" applyNumberFormat="1" applyFont="1" applyBorder="1" applyAlignment="1">
      <alignment/>
      <protection/>
    </xf>
    <xf numFmtId="0" fontId="13" fillId="0" borderId="0" xfId="33" applyFont="1">
      <alignment/>
      <protection/>
    </xf>
    <xf numFmtId="184" fontId="1" fillId="0" borderId="0" xfId="33" applyNumberFormat="1" applyFont="1" applyBorder="1" applyAlignment="1">
      <alignment/>
      <protection/>
    </xf>
    <xf numFmtId="188" fontId="1" fillId="0" borderId="0" xfId="33" applyNumberFormat="1" applyFont="1" applyBorder="1" applyAlignment="1">
      <alignment/>
      <protection/>
    </xf>
    <xf numFmtId="191" fontId="1" fillId="0" borderId="0" xfId="33" applyNumberFormat="1" applyFont="1" applyBorder="1" applyAlignment="1">
      <alignment/>
      <protection/>
    </xf>
    <xf numFmtId="1" fontId="1" fillId="0" borderId="0" xfId="33" applyNumberFormat="1" applyFont="1" applyBorder="1" applyAlignment="1">
      <alignment/>
      <protection/>
    </xf>
    <xf numFmtId="191" fontId="1" fillId="0" borderId="0" xfId="33" applyNumberFormat="1" applyFont="1" applyAlignment="1">
      <alignment horizontal="right"/>
      <protection/>
    </xf>
    <xf numFmtId="0" fontId="1" fillId="0" borderId="0" xfId="32" applyFont="1">
      <alignment/>
      <protection/>
    </xf>
    <xf numFmtId="175" fontId="1" fillId="0" borderId="0" xfId="32" applyNumberFormat="1" applyFont="1" applyAlignment="1">
      <alignment horizontal="right"/>
      <protection/>
    </xf>
    <xf numFmtId="0" fontId="8" fillId="0" borderId="0" xfId="32" applyFont="1">
      <alignment/>
      <protection/>
    </xf>
    <xf numFmtId="0" fontId="1" fillId="0" borderId="0" xfId="31" applyFont="1">
      <alignment/>
      <protection/>
    </xf>
    <xf numFmtId="208" fontId="1" fillId="0" borderId="0" xfId="33" applyNumberFormat="1" applyFont="1" applyBorder="1" applyAlignment="1">
      <alignment/>
      <protection/>
    </xf>
    <xf numFmtId="0" fontId="15" fillId="0" borderId="0" xfId="0" applyFont="1" applyAlignment="1">
      <alignment/>
    </xf>
    <xf numFmtId="0" fontId="1" fillId="0" borderId="0" xfId="33" applyFont="1" applyBorder="1" applyAlignment="1">
      <alignment horizontal="centerContinuous"/>
      <protection/>
    </xf>
    <xf numFmtId="0" fontId="1" fillId="0" borderId="1" xfId="33" applyFont="1" applyBorder="1" applyAlignment="1">
      <alignment horizontal="centerContinuous"/>
      <protection/>
    </xf>
    <xf numFmtId="0" fontId="1" fillId="0" borderId="0" xfId="33" applyFont="1" applyBorder="1" applyAlignment="1">
      <alignment horizontal="left"/>
      <protection/>
    </xf>
    <xf numFmtId="0" fontId="12" fillId="0" borderId="0" xfId="33" applyFont="1" applyBorder="1" applyAlignment="1">
      <alignment horizontal="left"/>
      <protection/>
    </xf>
    <xf numFmtId="0" fontId="12" fillId="0" borderId="0" xfId="33" applyFont="1" applyBorder="1" applyAlignment="1">
      <alignment horizontal="centerContinuous"/>
      <protection/>
    </xf>
    <xf numFmtId="0" fontId="12" fillId="0" borderId="1" xfId="33" applyFont="1" applyBorder="1" applyAlignment="1">
      <alignment horizontal="centerContinuous"/>
      <protection/>
    </xf>
    <xf numFmtId="0" fontId="1" fillId="0" borderId="10" xfId="0" applyFont="1" applyBorder="1" applyAlignment="1">
      <alignment/>
    </xf>
    <xf numFmtId="0" fontId="1" fillId="0" borderId="5" xfId="0" applyFont="1" applyBorder="1" applyAlignment="1">
      <alignment/>
    </xf>
    <xf numFmtId="0" fontId="1" fillId="0" borderId="3" xfId="0" applyFont="1" applyBorder="1" applyAlignment="1">
      <alignment/>
    </xf>
    <xf numFmtId="199" fontId="1" fillId="0" borderId="0" xfId="0" applyNumberFormat="1" applyFont="1" applyAlignment="1">
      <alignment horizontal="center"/>
    </xf>
    <xf numFmtId="0" fontId="4" fillId="0" borderId="0" xfId="0" applyFont="1" applyAlignment="1">
      <alignment/>
    </xf>
    <xf numFmtId="211" fontId="1" fillId="0" borderId="0" xfId="0" applyNumberFormat="1" applyFont="1" applyAlignment="1">
      <alignment horizontal="right"/>
    </xf>
    <xf numFmtId="0" fontId="0" fillId="0" borderId="0" xfId="0" applyAlignment="1">
      <alignment horizontal="center"/>
    </xf>
    <xf numFmtId="0" fontId="0" fillId="0" borderId="0" xfId="0" applyFont="1" applyAlignment="1">
      <alignment horizontal="justify" vertical="top" wrapText="1"/>
    </xf>
    <xf numFmtId="0" fontId="7" fillId="0" borderId="0" xfId="0" applyFont="1" applyAlignment="1">
      <alignment horizontal="justify" vertical="top"/>
    </xf>
    <xf numFmtId="0" fontId="0" fillId="0" borderId="0" xfId="0" applyAlignment="1">
      <alignment horizontal="justify" vertical="top"/>
    </xf>
    <xf numFmtId="0" fontId="1" fillId="0" borderId="1" xfId="0" applyFont="1" applyBorder="1" applyAlignment="1">
      <alignment/>
    </xf>
    <xf numFmtId="0" fontId="1" fillId="0" borderId="1" xfId="38" applyFont="1" applyBorder="1" applyAlignment="1">
      <alignment horizontal="center"/>
      <protection/>
    </xf>
    <xf numFmtId="0" fontId="1" fillId="0" borderId="0" xfId="0" applyFont="1" applyBorder="1" applyAlignment="1">
      <alignment horizontal="center" vertical="center"/>
    </xf>
    <xf numFmtId="0" fontId="1" fillId="0" borderId="18" xfId="36" applyFont="1" applyBorder="1" applyAlignment="1">
      <alignment horizontal="centerContinuous"/>
      <protection/>
    </xf>
    <xf numFmtId="0" fontId="1" fillId="0" borderId="19" xfId="34" applyFont="1" applyBorder="1" applyAlignment="1">
      <alignment horizontal="centerContinuous"/>
      <protection/>
    </xf>
    <xf numFmtId="219" fontId="1" fillId="0" borderId="0" xfId="39" applyNumberFormat="1" applyFont="1" applyAlignment="1">
      <alignment horizontal="left"/>
      <protection/>
    </xf>
    <xf numFmtId="204" fontId="1" fillId="0" borderId="0" xfId="0" applyNumberFormat="1" applyFont="1" applyAlignment="1">
      <alignment/>
    </xf>
    <xf numFmtId="204" fontId="12" fillId="0" borderId="0" xfId="0" applyNumberFormat="1" applyFont="1" applyAlignment="1">
      <alignment/>
    </xf>
    <xf numFmtId="0" fontId="7" fillId="0" borderId="0" xfId="0" applyFont="1" applyAlignment="1">
      <alignment horizont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4" fillId="0" borderId="23" xfId="0" applyFont="1" applyBorder="1" applyAlignment="1">
      <alignment/>
    </xf>
    <xf numFmtId="0" fontId="4" fillId="0" borderId="0" xfId="0" applyFont="1" applyBorder="1" applyAlignment="1">
      <alignment horizontal="centerContinuous"/>
    </xf>
    <xf numFmtId="0" fontId="4" fillId="0" borderId="24" xfId="0" applyFon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9" xfId="0" applyBorder="1" applyAlignment="1">
      <alignment/>
    </xf>
    <xf numFmtId="0" fontId="0" fillId="0" borderId="26" xfId="0" applyBorder="1" applyAlignment="1">
      <alignment/>
    </xf>
    <xf numFmtId="0" fontId="8" fillId="0" borderId="0" xfId="26" applyFont="1" applyBorder="1" applyAlignment="1">
      <alignment/>
      <protection/>
    </xf>
    <xf numFmtId="0" fontId="22"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0" fillId="0" borderId="0" xfId="0" applyNumberFormat="1" applyAlignment="1">
      <alignment vertical="top" wrapText="1"/>
    </xf>
    <xf numFmtId="0" fontId="15" fillId="0" borderId="0" xfId="0" applyFont="1" applyAlignment="1">
      <alignment/>
    </xf>
    <xf numFmtId="0" fontId="15" fillId="0" borderId="0" xfId="0" applyFont="1" applyAlignment="1">
      <alignment horizontal="left"/>
    </xf>
    <xf numFmtId="0" fontId="0" fillId="0" borderId="0" xfId="0" applyAlignment="1">
      <alignment horizontal="left"/>
    </xf>
    <xf numFmtId="0" fontId="10" fillId="0" borderId="0" xfId="36" applyFont="1" applyAlignment="1">
      <alignment horizontal="center"/>
      <protection/>
    </xf>
    <xf numFmtId="0" fontId="1" fillId="0" borderId="20" xfId="36" applyFont="1" applyBorder="1" applyAlignment="1">
      <alignment horizontal="center" vertical="center" wrapText="1"/>
      <protection/>
    </xf>
    <xf numFmtId="0" fontId="0" fillId="0" borderId="27" xfId="0" applyBorder="1" applyAlignment="1">
      <alignment horizontal="center" vertical="center" wrapText="1"/>
    </xf>
    <xf numFmtId="0" fontId="0" fillId="0" borderId="11" xfId="0" applyBorder="1" applyAlignment="1">
      <alignment horizontal="center" vertical="center" wrapText="1"/>
    </xf>
    <xf numFmtId="0" fontId="0" fillId="0" borderId="28" xfId="0" applyBorder="1" applyAlignment="1">
      <alignment horizontal="center" vertical="center" wrapText="1"/>
    </xf>
    <xf numFmtId="0" fontId="10" fillId="0" borderId="0" xfId="0" applyFont="1" applyAlignment="1">
      <alignment/>
    </xf>
    <xf numFmtId="0" fontId="0" fillId="0" borderId="0" xfId="0" applyAlignment="1">
      <alignment/>
    </xf>
    <xf numFmtId="0" fontId="0" fillId="0" borderId="0" xfId="0" applyAlignment="1">
      <alignment horizontal="center"/>
    </xf>
    <xf numFmtId="0" fontId="1" fillId="0" borderId="24" xfId="38" applyFont="1" applyBorder="1" applyAlignment="1">
      <alignment horizontal="center" vertical="center" wrapText="1"/>
      <protection/>
    </xf>
    <xf numFmtId="0" fontId="0" fillId="0" borderId="24" xfId="0" applyBorder="1" applyAlignment="1">
      <alignment horizontal="center" vertical="center" wrapText="1"/>
    </xf>
    <xf numFmtId="0" fontId="1" fillId="0" borderId="20" xfId="38" applyFont="1" applyBorder="1" applyAlignment="1">
      <alignment horizontal="center" vertical="center" wrapText="1"/>
      <protection/>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13" fillId="0" borderId="0" xfId="38" applyFont="1" applyAlignment="1">
      <alignment horizontal="center"/>
      <protection/>
    </xf>
    <xf numFmtId="0" fontId="10" fillId="0" borderId="0" xfId="38" applyFont="1" applyAlignment="1">
      <alignment horizontal="center"/>
      <protection/>
    </xf>
    <xf numFmtId="0" fontId="1" fillId="0" borderId="17" xfId="38" applyFont="1" applyBorder="1" applyAlignment="1">
      <alignment horizontal="center"/>
      <protection/>
    </xf>
    <xf numFmtId="0" fontId="1" fillId="0" borderId="4" xfId="38" applyFont="1" applyBorder="1" applyAlignment="1">
      <alignment horizontal="center"/>
      <protection/>
    </xf>
    <xf numFmtId="0" fontId="1" fillId="0" borderId="7" xfId="38" applyFont="1" applyBorder="1" applyAlignment="1">
      <alignment horizontal="center"/>
      <protection/>
    </xf>
    <xf numFmtId="0" fontId="1" fillId="0" borderId="5" xfId="38" applyFont="1" applyBorder="1" applyAlignment="1">
      <alignment horizontal="center"/>
      <protection/>
    </xf>
    <xf numFmtId="0" fontId="1" fillId="0" borderId="29" xfId="38" applyFont="1" applyBorder="1" applyAlignment="1">
      <alignment horizontal="center" vertical="center" wrapText="1"/>
      <protection/>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 fillId="0" borderId="27" xfId="38" applyFont="1" applyBorder="1" applyAlignment="1">
      <alignment horizontal="center" vertical="center" wrapText="1"/>
      <protection/>
    </xf>
    <xf numFmtId="0" fontId="0" fillId="0" borderId="26" xfId="0" applyBorder="1" applyAlignment="1">
      <alignment horizontal="center" vertical="center" wrapText="1"/>
    </xf>
    <xf numFmtId="0" fontId="1" fillId="0" borderId="13" xfId="38" applyFont="1" applyBorder="1" applyAlignment="1">
      <alignment horizontal="center" vertical="center" wrapText="1"/>
      <protection/>
    </xf>
    <xf numFmtId="0" fontId="1" fillId="0" borderId="15" xfId="38" applyFont="1" applyBorder="1" applyAlignment="1">
      <alignment horizontal="center" vertical="center" wrapText="1"/>
      <protection/>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32" xfId="0" applyBorder="1" applyAlignment="1">
      <alignment horizontal="center" vertical="center" wrapText="1"/>
    </xf>
    <xf numFmtId="0" fontId="0" fillId="0" borderId="2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10" fillId="0" borderId="0" xfId="38" applyFont="1" applyBorder="1" applyAlignment="1">
      <alignment horizontal="center"/>
      <protection/>
    </xf>
    <xf numFmtId="0" fontId="13" fillId="0" borderId="0" xfId="38" applyFont="1" applyBorder="1" applyAlignment="1">
      <alignment horizontal="center"/>
      <protection/>
    </xf>
    <xf numFmtId="0" fontId="1" fillId="0" borderId="35" xfId="38" applyFont="1" applyBorder="1" applyAlignment="1">
      <alignment horizontal="center" vertical="center" wrapText="1"/>
      <protection/>
    </xf>
    <xf numFmtId="49" fontId="1" fillId="0" borderId="27" xfId="36" applyNumberFormat="1" applyFont="1" applyBorder="1" applyAlignment="1">
      <alignment horizontal="center" vertical="center" wrapText="1"/>
      <protection/>
    </xf>
    <xf numFmtId="49" fontId="0" fillId="0" borderId="24" xfId="0" applyNumberFormat="1" applyBorder="1" applyAlignment="1">
      <alignment horizontal="center" vertical="center" wrapText="1"/>
    </xf>
    <xf numFmtId="49" fontId="0" fillId="0" borderId="26" xfId="0" applyNumberFormat="1" applyBorder="1" applyAlignment="1">
      <alignment horizontal="center" vertical="center" wrapText="1"/>
    </xf>
    <xf numFmtId="0" fontId="1" fillId="0" borderId="36" xfId="36" applyFont="1" applyBorder="1" applyAlignment="1">
      <alignment horizontal="center" vertical="center" wrapText="1"/>
      <protection/>
    </xf>
    <xf numFmtId="0" fontId="1" fillId="0" borderId="16" xfId="36" applyFont="1" applyBorder="1" applyAlignment="1">
      <alignment horizontal="center" vertical="center" wrapText="1"/>
      <protection/>
    </xf>
    <xf numFmtId="0" fontId="1" fillId="0" borderId="19" xfId="36" applyFont="1" applyBorder="1" applyAlignment="1">
      <alignment horizontal="center" vertical="center" wrapText="1"/>
      <protection/>
    </xf>
    <xf numFmtId="0" fontId="1" fillId="0" borderId="0" xfId="36" applyFont="1" applyBorder="1" applyAlignment="1">
      <alignment horizontal="center" vertical="center" wrapText="1"/>
      <protection/>
    </xf>
    <xf numFmtId="0" fontId="1" fillId="0" borderId="37" xfId="36" applyFont="1" applyBorder="1" applyAlignment="1">
      <alignment horizontal="center" vertical="center" wrapText="1"/>
      <protection/>
    </xf>
    <xf numFmtId="0" fontId="1" fillId="0" borderId="38" xfId="36" applyFont="1" applyBorder="1" applyAlignment="1">
      <alignment horizontal="center" vertical="center" wrapText="1"/>
      <protection/>
    </xf>
    <xf numFmtId="0" fontId="1" fillId="0" borderId="23" xfId="36" applyFont="1" applyBorder="1" applyAlignment="1">
      <alignment horizontal="center" vertical="center" wrapText="1"/>
      <protection/>
    </xf>
    <xf numFmtId="0" fontId="1" fillId="0" borderId="25" xfId="36" applyFont="1" applyBorder="1" applyAlignment="1">
      <alignment horizontal="center" vertical="center" wrapText="1"/>
      <protection/>
    </xf>
    <xf numFmtId="0" fontId="1" fillId="0" borderId="22" xfId="36" applyFont="1" applyBorder="1" applyAlignment="1">
      <alignment horizontal="center" vertical="center" wrapText="1"/>
      <protection/>
    </xf>
    <xf numFmtId="0" fontId="1" fillId="0" borderId="24" xfId="36" applyFont="1" applyBorder="1" applyAlignment="1">
      <alignment horizontal="center" vertical="center" wrapText="1"/>
      <protection/>
    </xf>
    <xf numFmtId="0" fontId="1" fillId="0" borderId="26" xfId="36" applyFont="1" applyBorder="1" applyAlignment="1">
      <alignment horizontal="center" vertical="center" wrapText="1"/>
      <protection/>
    </xf>
    <xf numFmtId="0" fontId="1" fillId="0" borderId="7" xfId="34" applyFont="1" applyBorder="1" applyAlignment="1">
      <alignment horizontal="center" vertical="center"/>
      <protection/>
    </xf>
    <xf numFmtId="0" fontId="1" fillId="0" borderId="5" xfId="34" applyFont="1" applyBorder="1" applyAlignment="1">
      <alignment horizontal="center" vertical="center"/>
      <protection/>
    </xf>
    <xf numFmtId="0" fontId="1" fillId="0" borderId="13" xfId="34" applyFont="1" applyBorder="1" applyAlignment="1">
      <alignment horizontal="center" vertical="center" wrapText="1"/>
      <protection/>
    </xf>
    <xf numFmtId="0" fontId="1" fillId="0" borderId="15" xfId="34" applyFont="1" applyBorder="1" applyAlignment="1">
      <alignment horizontal="center" vertical="center" wrapText="1"/>
      <protection/>
    </xf>
    <xf numFmtId="0" fontId="0" fillId="0" borderId="0" xfId="0" applyBorder="1" applyAlignment="1">
      <alignment horizontal="center" vertical="center" wrapText="1"/>
    </xf>
    <xf numFmtId="0" fontId="1" fillId="0" borderId="35" xfId="34" applyFont="1" applyBorder="1" applyAlignment="1">
      <alignment horizontal="center" vertical="center" wrapText="1"/>
      <protection/>
    </xf>
    <xf numFmtId="0" fontId="0" fillId="0" borderId="39" xfId="0" applyBorder="1" applyAlignment="1">
      <alignment horizontal="center" vertical="center" wrapText="1"/>
    </xf>
    <xf numFmtId="0" fontId="1" fillId="0" borderId="36" xfId="34" applyFont="1" applyBorder="1" applyAlignment="1">
      <alignment horizontal="center" vertical="center" wrapText="1"/>
      <protection/>
    </xf>
    <xf numFmtId="0" fontId="0" fillId="0" borderId="16" xfId="0" applyBorder="1" applyAlignment="1">
      <alignment horizontal="center" vertical="center" wrapText="1"/>
    </xf>
    <xf numFmtId="0" fontId="1" fillId="0" borderId="16" xfId="34" applyFont="1" applyBorder="1" applyAlignment="1">
      <alignment horizontal="center" vertical="center" wrapText="1"/>
      <protection/>
    </xf>
    <xf numFmtId="0" fontId="1" fillId="0" borderId="20" xfId="34" applyFont="1" applyBorder="1" applyAlignment="1">
      <alignment horizontal="center" vertical="center" wrapText="1"/>
      <protection/>
    </xf>
    <xf numFmtId="0" fontId="13" fillId="0" borderId="0" xfId="35" applyFont="1" applyBorder="1" applyAlignment="1">
      <alignment horizontal="center"/>
      <protection/>
    </xf>
    <xf numFmtId="0" fontId="1" fillId="0" borderId="29" xfId="35" applyFont="1" applyBorder="1" applyAlignment="1">
      <alignment horizontal="center" vertical="center" wrapText="1"/>
      <protection/>
    </xf>
    <xf numFmtId="0" fontId="0" fillId="0" borderId="40" xfId="0" applyBorder="1" applyAlignment="1">
      <alignment horizontal="center" vertical="center" wrapText="1"/>
    </xf>
    <xf numFmtId="0" fontId="1" fillId="0" borderId="22" xfId="35" applyFont="1" applyBorder="1" applyAlignment="1">
      <alignment horizontal="center" vertical="center" wrapText="1"/>
      <protection/>
    </xf>
    <xf numFmtId="0" fontId="1" fillId="0" borderId="37" xfId="35" applyFont="1" applyBorder="1" applyAlignment="1">
      <alignment horizontal="center" vertical="center" wrapText="1"/>
      <protection/>
    </xf>
    <xf numFmtId="0" fontId="0" fillId="0" borderId="41" xfId="0" applyBorder="1" applyAlignment="1">
      <alignment horizontal="center" vertical="center" wrapText="1"/>
    </xf>
    <xf numFmtId="0" fontId="1" fillId="0" borderId="17" xfId="35" applyFont="1" applyBorder="1" applyAlignment="1">
      <alignment horizontal="center"/>
      <protection/>
    </xf>
    <xf numFmtId="0" fontId="1" fillId="0" borderId="4" xfId="35" applyFont="1" applyBorder="1" applyAlignment="1">
      <alignment horizontal="center"/>
      <protection/>
    </xf>
    <xf numFmtId="0" fontId="1" fillId="0" borderId="20" xfId="35" applyFont="1" applyBorder="1" applyAlignment="1">
      <alignment horizontal="center" vertical="center" wrapText="1"/>
      <protection/>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9" xfId="0"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xf>
    <xf numFmtId="0" fontId="1" fillId="0" borderId="43" xfId="0" applyFont="1" applyBorder="1" applyAlignment="1">
      <alignment horizontal="center"/>
    </xf>
    <xf numFmtId="0" fontId="13" fillId="0" borderId="0" xfId="22" applyFont="1" applyBorder="1" applyAlignment="1">
      <alignment horizontal="center"/>
      <protection/>
    </xf>
    <xf numFmtId="0" fontId="1" fillId="0" borderId="14" xfId="0" applyFont="1" applyBorder="1" applyAlignment="1">
      <alignment horizontal="center"/>
    </xf>
    <xf numFmtId="0" fontId="1" fillId="0" borderId="44" xfId="21" applyFont="1" applyBorder="1" applyAlignment="1">
      <alignment horizontal="center" vertical="center" wrapText="1"/>
      <protection/>
    </xf>
    <xf numFmtId="0" fontId="1" fillId="0" borderId="37" xfId="21" applyFont="1" applyBorder="1" applyAlignment="1">
      <alignment horizontal="center" vertical="center" wrapText="1"/>
      <protection/>
    </xf>
    <xf numFmtId="0" fontId="0" fillId="0" borderId="19" xfId="0" applyBorder="1" applyAlignment="1">
      <alignment horizontal="center" vertical="center" wrapText="1"/>
    </xf>
    <xf numFmtId="0" fontId="1" fillId="0" borderId="20" xfId="21" applyFont="1" applyBorder="1" applyAlignment="1">
      <alignment horizontal="center" vertical="center" wrapText="1"/>
      <protection/>
    </xf>
    <xf numFmtId="0" fontId="1" fillId="0" borderId="45" xfId="21" applyFont="1" applyBorder="1" applyAlignment="1">
      <alignment horizontal="center"/>
      <protection/>
    </xf>
    <xf numFmtId="0" fontId="1" fillId="0" borderId="4" xfId="21" applyFont="1" applyBorder="1" applyAlignment="1">
      <alignment horizontal="center"/>
      <protection/>
    </xf>
    <xf numFmtId="0" fontId="1" fillId="0" borderId="42" xfId="21" applyFont="1" applyBorder="1" applyAlignment="1">
      <alignment horizontal="center"/>
      <protection/>
    </xf>
    <xf numFmtId="0" fontId="1" fillId="0" borderId="14" xfId="21" applyFont="1" applyBorder="1" applyAlignment="1">
      <alignment horizontal="center"/>
      <protection/>
    </xf>
    <xf numFmtId="0" fontId="1" fillId="0" borderId="10" xfId="21" applyFont="1" applyBorder="1" applyAlignment="1">
      <alignment horizontal="center"/>
      <protection/>
    </xf>
    <xf numFmtId="0" fontId="1" fillId="0" borderId="5" xfId="21" applyFont="1" applyBorder="1" applyAlignment="1">
      <alignment horizontal="center"/>
      <protection/>
    </xf>
    <xf numFmtId="0" fontId="1" fillId="0" borderId="13" xfId="28" applyFont="1" applyBorder="1" applyAlignment="1">
      <alignment horizontal="center" vertical="center" wrapText="1"/>
      <protection/>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2" xfId="0" applyFont="1" applyBorder="1" applyAlignment="1">
      <alignment horizontal="center" vertical="center" wrapText="1"/>
    </xf>
    <xf numFmtId="0" fontId="10" fillId="0" borderId="0" xfId="21" applyFont="1" applyAlignment="1">
      <alignment horizontal="center"/>
      <protection/>
    </xf>
    <xf numFmtId="0" fontId="1" fillId="0" borderId="20" xfId="26" applyFont="1" applyBorder="1" applyAlignment="1">
      <alignment horizontal="center" vertical="center" wrapText="1"/>
      <protection/>
    </xf>
    <xf numFmtId="0" fontId="1" fillId="0" borderId="29" xfId="26" applyFont="1" applyBorder="1" applyAlignment="1">
      <alignment horizontal="center" vertical="center" wrapText="1"/>
      <protection/>
    </xf>
    <xf numFmtId="0" fontId="1" fillId="0" borderId="37" xfId="26" applyFont="1" applyBorder="1" applyAlignment="1">
      <alignment horizontal="center" vertical="center" wrapText="1"/>
      <protection/>
    </xf>
    <xf numFmtId="0" fontId="1" fillId="0" borderId="22" xfId="26" applyFont="1" applyBorder="1" applyAlignment="1">
      <alignment horizontal="center" vertical="center" wrapText="1"/>
      <protection/>
    </xf>
    <xf numFmtId="0" fontId="13" fillId="0" borderId="0" xfId="26" applyFont="1" applyBorder="1" applyAlignment="1">
      <alignment horizontal="center"/>
      <protection/>
    </xf>
    <xf numFmtId="0" fontId="1" fillId="0" borderId="0" xfId="26" applyFont="1" applyBorder="1" applyAlignment="1">
      <alignment horizontal="center"/>
      <protection/>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3" xfId="0" applyFont="1" applyBorder="1" applyAlignment="1">
      <alignment horizontal="center" vertical="center" wrapText="1"/>
    </xf>
    <xf numFmtId="0" fontId="1" fillId="0" borderId="10" xfId="0" applyFont="1" applyBorder="1" applyAlignment="1">
      <alignment horizontal="center" vertical="center"/>
    </xf>
    <xf numFmtId="0" fontId="1" fillId="0" borderId="3" xfId="0" applyFont="1" applyBorder="1" applyAlignment="1">
      <alignment horizontal="center" vertical="center"/>
    </xf>
    <xf numFmtId="0" fontId="10" fillId="0" borderId="0" xfId="0" applyFont="1" applyAlignment="1">
      <alignment horizontal="center"/>
    </xf>
    <xf numFmtId="0" fontId="1" fillId="0" borderId="29"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17" xfId="0" applyFont="1" applyBorder="1" applyAlignment="1">
      <alignment horizontal="center"/>
    </xf>
    <xf numFmtId="0" fontId="1" fillId="0" borderId="4" xfId="0" applyFont="1" applyBorder="1" applyAlignment="1">
      <alignment horizontal="center"/>
    </xf>
    <xf numFmtId="9" fontId="1" fillId="0" borderId="13" xfId="19" applyFont="1" applyBorder="1" applyAlignment="1">
      <alignment horizontal="center" vertical="center" wrapText="1"/>
    </xf>
    <xf numFmtId="9" fontId="1" fillId="0" borderId="15" xfId="19" applyFont="1" applyBorder="1" applyAlignment="1">
      <alignment horizontal="center" vertical="center" wrapText="1"/>
    </xf>
    <xf numFmtId="0" fontId="1" fillId="0" borderId="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7" xfId="0" applyFont="1" applyBorder="1" applyAlignment="1">
      <alignment horizontal="center" vertical="center" wrapText="1"/>
    </xf>
    <xf numFmtId="0" fontId="13" fillId="0" borderId="0" xfId="0" applyFont="1" applyAlignment="1">
      <alignment horizontal="center"/>
    </xf>
    <xf numFmtId="0" fontId="1" fillId="0" borderId="13" xfId="29" applyFont="1" applyBorder="1" applyAlignment="1">
      <alignment horizontal="center" vertical="center" wrapText="1"/>
      <protection/>
    </xf>
    <xf numFmtId="0" fontId="0" fillId="0" borderId="13" xfId="0" applyBorder="1" applyAlignment="1">
      <alignment horizontal="center" vertical="center" wrapText="1"/>
    </xf>
    <xf numFmtId="0" fontId="10" fillId="0" borderId="0" xfId="27" applyFont="1" applyAlignment="1">
      <alignment horizontal="center"/>
      <protection/>
    </xf>
    <xf numFmtId="0" fontId="0" fillId="0" borderId="15" xfId="0" applyBorder="1" applyAlignment="1">
      <alignment horizontal="center" vertical="center" wrapText="1"/>
    </xf>
    <xf numFmtId="0" fontId="1" fillId="0" borderId="20" xfId="30" applyFont="1" applyBorder="1" applyAlignment="1">
      <alignment horizontal="center" vertical="center" wrapText="1"/>
      <protection/>
    </xf>
    <xf numFmtId="0" fontId="13" fillId="0" borderId="0" xfId="25" applyFont="1" applyBorder="1" applyAlignment="1">
      <alignment horizontal="center"/>
      <protection/>
    </xf>
    <xf numFmtId="0" fontId="1" fillId="0" borderId="29" xfId="30" applyFont="1" applyBorder="1" applyAlignment="1">
      <alignment horizontal="center" vertical="center" wrapText="1"/>
      <protection/>
    </xf>
    <xf numFmtId="0" fontId="1" fillId="0" borderId="27" xfId="30" applyFont="1" applyBorder="1" applyAlignment="1">
      <alignment horizontal="center" vertical="center" wrapText="1"/>
      <protection/>
    </xf>
    <xf numFmtId="0" fontId="13" fillId="0" borderId="0" xfId="30" applyFont="1" applyBorder="1" applyAlignment="1">
      <alignment horizontal="center"/>
      <protection/>
    </xf>
    <xf numFmtId="0" fontId="10" fillId="0" borderId="0" xfId="30" applyFont="1" applyBorder="1" applyAlignment="1">
      <alignment horizontal="center"/>
      <protection/>
    </xf>
    <xf numFmtId="49" fontId="1" fillId="0" borderId="17" xfId="16" applyNumberFormat="1" applyFont="1" applyBorder="1" applyAlignment="1">
      <alignment horizontal="center"/>
    </xf>
    <xf numFmtId="49" fontId="1" fillId="0" borderId="4" xfId="16" applyNumberFormat="1" applyFont="1" applyBorder="1" applyAlignment="1">
      <alignment horizontal="center"/>
    </xf>
    <xf numFmtId="49" fontId="1" fillId="0" borderId="18" xfId="16" applyNumberFormat="1" applyFont="1" applyBorder="1" applyAlignment="1">
      <alignment horizontal="center"/>
    </xf>
    <xf numFmtId="0" fontId="1" fillId="0" borderId="13" xfId="38" applyFont="1" applyBorder="1" applyAlignment="1">
      <alignment horizontal="center" wrapText="1"/>
      <protection/>
    </xf>
    <xf numFmtId="0" fontId="1" fillId="0" borderId="15" xfId="38" applyFont="1" applyBorder="1" applyAlignment="1">
      <alignment horizontal="center" wrapText="1"/>
      <protection/>
    </xf>
    <xf numFmtId="0" fontId="0" fillId="0" borderId="0" xfId="0" applyAlignment="1">
      <alignment horizontal="center" wrapText="1"/>
    </xf>
    <xf numFmtId="0" fontId="0" fillId="0" borderId="1" xfId="0" applyBorder="1" applyAlignment="1">
      <alignment horizontal="center" wrapText="1"/>
    </xf>
    <xf numFmtId="0" fontId="0" fillId="0" borderId="12" xfId="0" applyBorder="1" applyAlignment="1">
      <alignment horizontal="center" wrapText="1"/>
    </xf>
    <xf numFmtId="0" fontId="0" fillId="0" borderId="32" xfId="0" applyBorder="1" applyAlignment="1">
      <alignment horizontal="center" wrapText="1"/>
    </xf>
    <xf numFmtId="171" fontId="1" fillId="0" borderId="29" xfId="16" applyFont="1" applyBorder="1" applyAlignment="1">
      <alignment horizontal="center" vertical="center" wrapText="1"/>
    </xf>
    <xf numFmtId="171" fontId="1" fillId="0" borderId="27" xfId="16" applyFont="1" applyBorder="1" applyAlignment="1">
      <alignment horizontal="center" vertical="center" wrapText="1"/>
    </xf>
    <xf numFmtId="0" fontId="1" fillId="0" borderId="20" xfId="33" applyFont="1" applyBorder="1" applyAlignment="1">
      <alignment horizontal="center" vertical="center" wrapText="1"/>
      <protection/>
    </xf>
    <xf numFmtId="0" fontId="1" fillId="0" borderId="22" xfId="33" applyFont="1" applyBorder="1" applyAlignment="1">
      <alignment horizontal="center" vertical="center" wrapText="1"/>
      <protection/>
    </xf>
    <xf numFmtId="0" fontId="1" fillId="0" borderId="37" xfId="33" applyFont="1" applyBorder="1" applyAlignment="1">
      <alignment horizontal="center" vertical="center" wrapText="1"/>
      <protection/>
    </xf>
    <xf numFmtId="0" fontId="1" fillId="0" borderId="10" xfId="33" applyFont="1" applyBorder="1" applyAlignment="1">
      <alignment horizontal="center" vertical="center"/>
      <protection/>
    </xf>
    <xf numFmtId="0" fontId="1" fillId="0" borderId="5" xfId="33" applyFont="1" applyBorder="1" applyAlignment="1">
      <alignment horizontal="center" vertical="center"/>
      <protection/>
    </xf>
    <xf numFmtId="49" fontId="1" fillId="0" borderId="38" xfId="16" applyNumberFormat="1" applyFont="1" applyBorder="1" applyAlignment="1">
      <alignment horizontal="center" vertical="center" wrapText="1"/>
    </xf>
    <xf numFmtId="49" fontId="0" fillId="0" borderId="23" xfId="0" applyNumberFormat="1" applyBorder="1" applyAlignment="1">
      <alignment horizontal="center" vertical="center" wrapText="1"/>
    </xf>
    <xf numFmtId="49" fontId="0" fillId="0" borderId="25" xfId="0" applyNumberFormat="1" applyBorder="1" applyAlignment="1">
      <alignment horizontal="center" vertical="center" wrapText="1"/>
    </xf>
    <xf numFmtId="0" fontId="13" fillId="0" borderId="0" xfId="33" applyFont="1" applyBorder="1" applyAlignment="1">
      <alignment horizontal="center"/>
      <protection/>
    </xf>
    <xf numFmtId="0" fontId="1" fillId="0" borderId="13" xfId="33" applyFont="1" applyBorder="1" applyAlignment="1">
      <alignment horizontal="center" vertical="center" wrapText="1"/>
      <protection/>
    </xf>
    <xf numFmtId="0" fontId="1" fillId="0" borderId="15" xfId="33" applyFont="1" applyBorder="1" applyAlignment="1">
      <alignment horizontal="center" vertical="center" wrapText="1"/>
      <protection/>
    </xf>
    <xf numFmtId="171" fontId="1" fillId="0" borderId="13" xfId="16" applyFont="1" applyBorder="1" applyAlignment="1">
      <alignment horizontal="center" vertical="center" wrapText="1"/>
    </xf>
    <xf numFmtId="171" fontId="1" fillId="0" borderId="15" xfId="16" applyFont="1" applyBorder="1" applyAlignment="1">
      <alignment horizontal="center" vertical="center" wrapText="1"/>
    </xf>
    <xf numFmtId="0" fontId="1" fillId="0" borderId="23" xfId="0" applyFont="1" applyBorder="1" applyAlignment="1">
      <alignment horizontal="center" vertical="center"/>
    </xf>
    <xf numFmtId="0" fontId="1" fillId="0" borderId="0" xfId="0" applyFont="1" applyBorder="1" applyAlignment="1">
      <alignment horizontal="center" vertical="center"/>
    </xf>
    <xf numFmtId="199" fontId="1" fillId="0" borderId="0" xfId="0" applyNumberFormat="1" applyFont="1" applyAlignment="1">
      <alignment horizontal="center"/>
    </xf>
    <xf numFmtId="0" fontId="1" fillId="0" borderId="1" xfId="0" applyFont="1" applyBorder="1" applyAlignment="1">
      <alignment horizontal="center" vertical="center"/>
    </xf>
    <xf numFmtId="0" fontId="1" fillId="0" borderId="7" xfId="0" applyFont="1" applyBorder="1" applyAlignment="1">
      <alignment horizontal="center"/>
    </xf>
    <xf numFmtId="0" fontId="1" fillId="0" borderId="5" xfId="0" applyFont="1" applyBorder="1" applyAlignment="1">
      <alignment horizontal="center"/>
    </xf>
  </cellXfs>
  <cellStyles count="28">
    <cellStyle name="Normal" xfId="0"/>
    <cellStyle name="Followed Hyperlink" xfId="15"/>
    <cellStyle name="Comma" xfId="16"/>
    <cellStyle name="Comma [0]" xfId="17"/>
    <cellStyle name="Hyperlink" xfId="18"/>
    <cellStyle name="Percent" xfId="19"/>
    <cellStyle name="Standard_A17" xfId="20"/>
    <cellStyle name="Standard_A18" xfId="21"/>
    <cellStyle name="Standard_A19" xfId="22"/>
    <cellStyle name="Standard_A20" xfId="23"/>
    <cellStyle name="Standard_A22" xfId="24"/>
    <cellStyle name="Standard_A23" xfId="25"/>
    <cellStyle name="Standard_A24" xfId="26"/>
    <cellStyle name="Standard_A25" xfId="27"/>
    <cellStyle name="Standard_A26" xfId="28"/>
    <cellStyle name="Standard_A27" xfId="29"/>
    <cellStyle name="Standard_A28" xfId="30"/>
    <cellStyle name="Standard_A36" xfId="31"/>
    <cellStyle name="Standard_A37" xfId="32"/>
    <cellStyle name="Standard_A38" xfId="33"/>
    <cellStyle name="Standard_W1" xfId="34"/>
    <cellStyle name="Standard_W13" xfId="35"/>
    <cellStyle name="Standard_W14" xfId="36"/>
    <cellStyle name="Standard_W16" xfId="37"/>
    <cellStyle name="Standard_W3" xfId="38"/>
    <cellStyle name="Standard_W4" xfId="39"/>
    <cellStyle name="Currency" xfId="40"/>
    <cellStyle name="Currency [0]"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1.emf" /><Relationship Id="rId3" Type="http://schemas.openxmlformats.org/officeDocument/2006/relationships/image" Target="../media/image13.emf" /><Relationship Id="rId4" Type="http://schemas.openxmlformats.org/officeDocument/2006/relationships/image" Target="../media/image14.emf" /><Relationship Id="rId5" Type="http://schemas.openxmlformats.org/officeDocument/2006/relationships/image" Target="../media/image15.emf" /><Relationship Id="rId6" Type="http://schemas.openxmlformats.org/officeDocument/2006/relationships/image" Target="../media/image16.emf" /><Relationship Id="rId7" Type="http://schemas.openxmlformats.org/officeDocument/2006/relationships/image" Target="../media/image17.emf" /><Relationship Id="rId8" Type="http://schemas.openxmlformats.org/officeDocument/2006/relationships/image" Target="../media/image18.emf" /><Relationship Id="rId9" Type="http://schemas.openxmlformats.org/officeDocument/2006/relationships/image" Target="../media/image19.emf" /><Relationship Id="rId10" Type="http://schemas.openxmlformats.org/officeDocument/2006/relationships/image" Target="../media/image20.emf" /><Relationship Id="rId11" Type="http://schemas.openxmlformats.org/officeDocument/2006/relationships/image" Target="../media/image4.emf" /><Relationship Id="rId12" Type="http://schemas.openxmlformats.org/officeDocument/2006/relationships/image" Target="../media/image3.emf" /><Relationship Id="rId13" Type="http://schemas.openxmlformats.org/officeDocument/2006/relationships/image" Target="../media/image6.emf" /><Relationship Id="rId14" Type="http://schemas.openxmlformats.org/officeDocument/2006/relationships/image" Target="../media/image2.emf" /><Relationship Id="rId15" Type="http://schemas.openxmlformats.org/officeDocument/2006/relationships/image" Target="../media/image9.emf" /><Relationship Id="rId16" Type="http://schemas.openxmlformats.org/officeDocument/2006/relationships/image" Target="../media/image7.emf" /><Relationship Id="rId17" Type="http://schemas.openxmlformats.org/officeDocument/2006/relationships/image" Target="../media/image8.emf" /><Relationship Id="rId18" Type="http://schemas.openxmlformats.org/officeDocument/2006/relationships/image" Target="../media/image5.emf" /><Relationship Id="rId19" Type="http://schemas.openxmlformats.org/officeDocument/2006/relationships/image" Target="../media/image21.emf" /><Relationship Id="rId20"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12</xdr:row>
      <xdr:rowOff>38100</xdr:rowOff>
    </xdr:from>
    <xdr:to>
      <xdr:col>1</xdr:col>
      <xdr:colOff>266700</xdr:colOff>
      <xdr:row>13</xdr:row>
      <xdr:rowOff>104775</xdr:rowOff>
    </xdr:to>
    <xdr:sp>
      <xdr:nvSpPr>
        <xdr:cNvPr id="1" name="Line 19"/>
        <xdr:cNvSpPr>
          <a:spLocks/>
        </xdr:cNvSpPr>
      </xdr:nvSpPr>
      <xdr:spPr>
        <a:xfrm>
          <a:off x="581025" y="1981200"/>
          <a:ext cx="0" cy="2286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361950</xdr:colOff>
      <xdr:row>12</xdr:row>
      <xdr:rowOff>38100</xdr:rowOff>
    </xdr:from>
    <xdr:to>
      <xdr:col>7</xdr:col>
      <xdr:colOff>361950</xdr:colOff>
      <xdr:row>13</xdr:row>
      <xdr:rowOff>114300</xdr:rowOff>
    </xdr:to>
    <xdr:sp>
      <xdr:nvSpPr>
        <xdr:cNvPr id="2" name="Line 20"/>
        <xdr:cNvSpPr>
          <a:spLocks/>
        </xdr:cNvSpPr>
      </xdr:nvSpPr>
      <xdr:spPr>
        <a:xfrm>
          <a:off x="5248275" y="1981200"/>
          <a:ext cx="0" cy="2381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12</xdr:row>
      <xdr:rowOff>47625</xdr:rowOff>
    </xdr:from>
    <xdr:to>
      <xdr:col>6</xdr:col>
      <xdr:colOff>457200</xdr:colOff>
      <xdr:row>13</xdr:row>
      <xdr:rowOff>123825</xdr:rowOff>
    </xdr:to>
    <xdr:sp>
      <xdr:nvSpPr>
        <xdr:cNvPr id="3" name="Line 21"/>
        <xdr:cNvSpPr>
          <a:spLocks/>
        </xdr:cNvSpPr>
      </xdr:nvSpPr>
      <xdr:spPr>
        <a:xfrm>
          <a:off x="4581525" y="1990725"/>
          <a:ext cx="0" cy="2381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12</xdr:row>
      <xdr:rowOff>38100</xdr:rowOff>
    </xdr:from>
    <xdr:to>
      <xdr:col>5</xdr:col>
      <xdr:colOff>561975</xdr:colOff>
      <xdr:row>13</xdr:row>
      <xdr:rowOff>114300</xdr:rowOff>
    </xdr:to>
    <xdr:sp>
      <xdr:nvSpPr>
        <xdr:cNvPr id="4" name="Line 22"/>
        <xdr:cNvSpPr>
          <a:spLocks/>
        </xdr:cNvSpPr>
      </xdr:nvSpPr>
      <xdr:spPr>
        <a:xfrm>
          <a:off x="3924300" y="1981200"/>
          <a:ext cx="0" cy="2381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676275</xdr:colOff>
      <xdr:row>12</xdr:row>
      <xdr:rowOff>38100</xdr:rowOff>
    </xdr:from>
    <xdr:to>
      <xdr:col>3</xdr:col>
      <xdr:colOff>676275</xdr:colOff>
      <xdr:row>13</xdr:row>
      <xdr:rowOff>114300</xdr:rowOff>
    </xdr:to>
    <xdr:sp>
      <xdr:nvSpPr>
        <xdr:cNvPr id="5" name="Line 23"/>
        <xdr:cNvSpPr>
          <a:spLocks/>
        </xdr:cNvSpPr>
      </xdr:nvSpPr>
      <xdr:spPr>
        <a:xfrm>
          <a:off x="2514600" y="1981200"/>
          <a:ext cx="0" cy="2381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12</xdr:row>
      <xdr:rowOff>38100</xdr:rowOff>
    </xdr:from>
    <xdr:to>
      <xdr:col>3</xdr:col>
      <xdr:colOff>47625</xdr:colOff>
      <xdr:row>13</xdr:row>
      <xdr:rowOff>114300</xdr:rowOff>
    </xdr:to>
    <xdr:sp>
      <xdr:nvSpPr>
        <xdr:cNvPr id="6" name="Line 24"/>
        <xdr:cNvSpPr>
          <a:spLocks/>
        </xdr:cNvSpPr>
      </xdr:nvSpPr>
      <xdr:spPr>
        <a:xfrm>
          <a:off x="1885950" y="1981200"/>
          <a:ext cx="0" cy="2381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12</xdr:row>
      <xdr:rowOff>38100</xdr:rowOff>
    </xdr:from>
    <xdr:to>
      <xdr:col>2</xdr:col>
      <xdr:colOff>152400</xdr:colOff>
      <xdr:row>13</xdr:row>
      <xdr:rowOff>114300</xdr:rowOff>
    </xdr:to>
    <xdr:sp>
      <xdr:nvSpPr>
        <xdr:cNvPr id="7" name="Line 25"/>
        <xdr:cNvSpPr>
          <a:spLocks/>
        </xdr:cNvSpPr>
      </xdr:nvSpPr>
      <xdr:spPr>
        <a:xfrm>
          <a:off x="1228725" y="1981200"/>
          <a:ext cx="0" cy="2381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13</xdr:row>
      <xdr:rowOff>104775</xdr:rowOff>
    </xdr:from>
    <xdr:to>
      <xdr:col>2</xdr:col>
      <xdr:colOff>428625</xdr:colOff>
      <xdr:row>15</xdr:row>
      <xdr:rowOff>66675</xdr:rowOff>
    </xdr:to>
    <xdr:sp>
      <xdr:nvSpPr>
        <xdr:cNvPr id="8" name="Line 26"/>
        <xdr:cNvSpPr>
          <a:spLocks/>
        </xdr:cNvSpPr>
      </xdr:nvSpPr>
      <xdr:spPr>
        <a:xfrm>
          <a:off x="1504950" y="2209800"/>
          <a:ext cx="0" cy="285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266700</xdr:colOff>
      <xdr:row>13</xdr:row>
      <xdr:rowOff>104775</xdr:rowOff>
    </xdr:from>
    <xdr:to>
      <xdr:col>4</xdr:col>
      <xdr:colOff>561975</xdr:colOff>
      <xdr:row>13</xdr:row>
      <xdr:rowOff>104775</xdr:rowOff>
    </xdr:to>
    <xdr:sp>
      <xdr:nvSpPr>
        <xdr:cNvPr id="9" name="Line 27"/>
        <xdr:cNvSpPr>
          <a:spLocks/>
        </xdr:cNvSpPr>
      </xdr:nvSpPr>
      <xdr:spPr>
        <a:xfrm>
          <a:off x="581025" y="2209800"/>
          <a:ext cx="25812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13</xdr:row>
      <xdr:rowOff>104775</xdr:rowOff>
    </xdr:from>
    <xdr:to>
      <xdr:col>6</xdr:col>
      <xdr:colOff>457200</xdr:colOff>
      <xdr:row>15</xdr:row>
      <xdr:rowOff>47625</xdr:rowOff>
    </xdr:to>
    <xdr:sp>
      <xdr:nvSpPr>
        <xdr:cNvPr id="10" name="Line 28"/>
        <xdr:cNvSpPr>
          <a:spLocks/>
        </xdr:cNvSpPr>
      </xdr:nvSpPr>
      <xdr:spPr>
        <a:xfrm>
          <a:off x="4581525" y="2209800"/>
          <a:ext cx="0" cy="266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561975</xdr:colOff>
      <xdr:row>13</xdr:row>
      <xdr:rowOff>104775</xdr:rowOff>
    </xdr:from>
    <xdr:to>
      <xdr:col>7</xdr:col>
      <xdr:colOff>371475</xdr:colOff>
      <xdr:row>13</xdr:row>
      <xdr:rowOff>104775</xdr:rowOff>
    </xdr:to>
    <xdr:sp>
      <xdr:nvSpPr>
        <xdr:cNvPr id="11" name="Line 29"/>
        <xdr:cNvSpPr>
          <a:spLocks/>
        </xdr:cNvSpPr>
      </xdr:nvSpPr>
      <xdr:spPr>
        <a:xfrm>
          <a:off x="3924300" y="2209800"/>
          <a:ext cx="1333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20</xdr:row>
      <xdr:rowOff>85725</xdr:rowOff>
    </xdr:from>
    <xdr:to>
      <xdr:col>6</xdr:col>
      <xdr:colOff>466725</xdr:colOff>
      <xdr:row>21</xdr:row>
      <xdr:rowOff>133350</xdr:rowOff>
    </xdr:to>
    <xdr:sp>
      <xdr:nvSpPr>
        <xdr:cNvPr id="12" name="Line 30"/>
        <xdr:cNvSpPr>
          <a:spLocks/>
        </xdr:cNvSpPr>
      </xdr:nvSpPr>
      <xdr:spPr>
        <a:xfrm>
          <a:off x="4591050" y="3324225"/>
          <a:ext cx="0" cy="2095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21</xdr:row>
      <xdr:rowOff>133350</xdr:rowOff>
    </xdr:from>
    <xdr:to>
      <xdr:col>4</xdr:col>
      <xdr:colOff>485775</xdr:colOff>
      <xdr:row>23</xdr:row>
      <xdr:rowOff>85725</xdr:rowOff>
    </xdr:to>
    <xdr:sp>
      <xdr:nvSpPr>
        <xdr:cNvPr id="13" name="Line 31"/>
        <xdr:cNvSpPr>
          <a:spLocks/>
        </xdr:cNvSpPr>
      </xdr:nvSpPr>
      <xdr:spPr>
        <a:xfrm>
          <a:off x="3086100" y="3533775"/>
          <a:ext cx="0" cy="2762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20</xdr:row>
      <xdr:rowOff>95250</xdr:rowOff>
    </xdr:from>
    <xdr:to>
      <xdr:col>2</xdr:col>
      <xdr:colOff>428625</xdr:colOff>
      <xdr:row>21</xdr:row>
      <xdr:rowOff>142875</xdr:rowOff>
    </xdr:to>
    <xdr:sp>
      <xdr:nvSpPr>
        <xdr:cNvPr id="14" name="Line 32"/>
        <xdr:cNvSpPr>
          <a:spLocks/>
        </xdr:cNvSpPr>
      </xdr:nvSpPr>
      <xdr:spPr>
        <a:xfrm>
          <a:off x="1504950" y="3333750"/>
          <a:ext cx="0" cy="2095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21</xdr:row>
      <xdr:rowOff>133350</xdr:rowOff>
    </xdr:from>
    <xdr:to>
      <xdr:col>6</xdr:col>
      <xdr:colOff>466725</xdr:colOff>
      <xdr:row>21</xdr:row>
      <xdr:rowOff>133350</xdr:rowOff>
    </xdr:to>
    <xdr:sp>
      <xdr:nvSpPr>
        <xdr:cNvPr id="15" name="Line 33"/>
        <xdr:cNvSpPr>
          <a:spLocks/>
        </xdr:cNvSpPr>
      </xdr:nvSpPr>
      <xdr:spPr>
        <a:xfrm>
          <a:off x="1504950" y="3533775"/>
          <a:ext cx="3086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28</xdr:row>
      <xdr:rowOff>104775</xdr:rowOff>
    </xdr:from>
    <xdr:to>
      <xdr:col>4</xdr:col>
      <xdr:colOff>504825</xdr:colOff>
      <xdr:row>30</xdr:row>
      <xdr:rowOff>19050</xdr:rowOff>
    </xdr:to>
    <xdr:sp>
      <xdr:nvSpPr>
        <xdr:cNvPr id="16" name="Line 34"/>
        <xdr:cNvSpPr>
          <a:spLocks/>
        </xdr:cNvSpPr>
      </xdr:nvSpPr>
      <xdr:spPr>
        <a:xfrm>
          <a:off x="3105150" y="4638675"/>
          <a:ext cx="0" cy="2381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30</xdr:row>
      <xdr:rowOff>28575</xdr:rowOff>
    </xdr:from>
    <xdr:to>
      <xdr:col>6</xdr:col>
      <xdr:colOff>609600</xdr:colOff>
      <xdr:row>32</xdr:row>
      <xdr:rowOff>9525</xdr:rowOff>
    </xdr:to>
    <xdr:sp>
      <xdr:nvSpPr>
        <xdr:cNvPr id="17" name="Line 35"/>
        <xdr:cNvSpPr>
          <a:spLocks/>
        </xdr:cNvSpPr>
      </xdr:nvSpPr>
      <xdr:spPr>
        <a:xfrm>
          <a:off x="4733925" y="4886325"/>
          <a:ext cx="0" cy="3048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xdr:colOff>
      <xdr:row>30</xdr:row>
      <xdr:rowOff>28575</xdr:rowOff>
    </xdr:from>
    <xdr:to>
      <xdr:col>3</xdr:col>
      <xdr:colOff>28575</xdr:colOff>
      <xdr:row>32</xdr:row>
      <xdr:rowOff>0</xdr:rowOff>
    </xdr:to>
    <xdr:sp>
      <xdr:nvSpPr>
        <xdr:cNvPr id="18" name="Line 36"/>
        <xdr:cNvSpPr>
          <a:spLocks/>
        </xdr:cNvSpPr>
      </xdr:nvSpPr>
      <xdr:spPr>
        <a:xfrm>
          <a:off x="1866900" y="4886325"/>
          <a:ext cx="0" cy="2952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30</xdr:row>
      <xdr:rowOff>38100</xdr:rowOff>
    </xdr:from>
    <xdr:to>
      <xdr:col>1</xdr:col>
      <xdr:colOff>533400</xdr:colOff>
      <xdr:row>32</xdr:row>
      <xdr:rowOff>0</xdr:rowOff>
    </xdr:to>
    <xdr:sp>
      <xdr:nvSpPr>
        <xdr:cNvPr id="19" name="Line 37"/>
        <xdr:cNvSpPr>
          <a:spLocks/>
        </xdr:cNvSpPr>
      </xdr:nvSpPr>
      <xdr:spPr>
        <a:xfrm>
          <a:off x="847725" y="4895850"/>
          <a:ext cx="0" cy="285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533400</xdr:colOff>
      <xdr:row>30</xdr:row>
      <xdr:rowOff>28575</xdr:rowOff>
    </xdr:from>
    <xdr:to>
      <xdr:col>6</xdr:col>
      <xdr:colOff>609600</xdr:colOff>
      <xdr:row>30</xdr:row>
      <xdr:rowOff>28575</xdr:rowOff>
    </xdr:to>
    <xdr:sp>
      <xdr:nvSpPr>
        <xdr:cNvPr id="20" name="Line 38"/>
        <xdr:cNvSpPr>
          <a:spLocks/>
        </xdr:cNvSpPr>
      </xdr:nvSpPr>
      <xdr:spPr>
        <a:xfrm>
          <a:off x="847725" y="4886325"/>
          <a:ext cx="3886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30</xdr:row>
      <xdr:rowOff>38100</xdr:rowOff>
    </xdr:from>
    <xdr:to>
      <xdr:col>4</xdr:col>
      <xdr:colOff>504825</xdr:colOff>
      <xdr:row>32</xdr:row>
      <xdr:rowOff>0</xdr:rowOff>
    </xdr:to>
    <xdr:sp>
      <xdr:nvSpPr>
        <xdr:cNvPr id="21" name="Line 39"/>
        <xdr:cNvSpPr>
          <a:spLocks/>
        </xdr:cNvSpPr>
      </xdr:nvSpPr>
      <xdr:spPr>
        <a:xfrm>
          <a:off x="3105150" y="4895850"/>
          <a:ext cx="0" cy="2857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37</xdr:row>
      <xdr:rowOff>38100</xdr:rowOff>
    </xdr:from>
    <xdr:to>
      <xdr:col>4</xdr:col>
      <xdr:colOff>495300</xdr:colOff>
      <xdr:row>38</xdr:row>
      <xdr:rowOff>123825</xdr:rowOff>
    </xdr:to>
    <xdr:sp>
      <xdr:nvSpPr>
        <xdr:cNvPr id="22" name="Line 40"/>
        <xdr:cNvSpPr>
          <a:spLocks/>
        </xdr:cNvSpPr>
      </xdr:nvSpPr>
      <xdr:spPr>
        <a:xfrm flipH="1">
          <a:off x="3095625" y="6029325"/>
          <a:ext cx="0" cy="2476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38</xdr:row>
      <xdr:rowOff>114300</xdr:rowOff>
    </xdr:from>
    <xdr:to>
      <xdr:col>6</xdr:col>
      <xdr:colOff>609600</xdr:colOff>
      <xdr:row>38</xdr:row>
      <xdr:rowOff>114300</xdr:rowOff>
    </xdr:to>
    <xdr:sp>
      <xdr:nvSpPr>
        <xdr:cNvPr id="23" name="Line 41"/>
        <xdr:cNvSpPr>
          <a:spLocks/>
        </xdr:cNvSpPr>
      </xdr:nvSpPr>
      <xdr:spPr>
        <a:xfrm>
          <a:off x="1438275" y="6267450"/>
          <a:ext cx="3295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38</xdr:row>
      <xdr:rowOff>123825</xdr:rowOff>
    </xdr:from>
    <xdr:to>
      <xdr:col>2</xdr:col>
      <xdr:colOff>361950</xdr:colOff>
      <xdr:row>40</xdr:row>
      <xdr:rowOff>57150</xdr:rowOff>
    </xdr:to>
    <xdr:sp>
      <xdr:nvSpPr>
        <xdr:cNvPr id="24" name="Line 42"/>
        <xdr:cNvSpPr>
          <a:spLocks/>
        </xdr:cNvSpPr>
      </xdr:nvSpPr>
      <xdr:spPr>
        <a:xfrm>
          <a:off x="1438275" y="6276975"/>
          <a:ext cx="0" cy="257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609600</xdr:colOff>
      <xdr:row>38</xdr:row>
      <xdr:rowOff>123825</xdr:rowOff>
    </xdr:from>
    <xdr:to>
      <xdr:col>6</xdr:col>
      <xdr:colOff>609600</xdr:colOff>
      <xdr:row>40</xdr:row>
      <xdr:rowOff>57150</xdr:rowOff>
    </xdr:to>
    <xdr:sp>
      <xdr:nvSpPr>
        <xdr:cNvPr id="25" name="Line 43"/>
        <xdr:cNvSpPr>
          <a:spLocks/>
        </xdr:cNvSpPr>
      </xdr:nvSpPr>
      <xdr:spPr>
        <a:xfrm>
          <a:off x="4733925" y="6276975"/>
          <a:ext cx="0" cy="257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495300</xdr:colOff>
      <xdr:row>38</xdr:row>
      <xdr:rowOff>123825</xdr:rowOff>
    </xdr:from>
    <xdr:to>
      <xdr:col>4</xdr:col>
      <xdr:colOff>495300</xdr:colOff>
      <xdr:row>40</xdr:row>
      <xdr:rowOff>57150</xdr:rowOff>
    </xdr:to>
    <xdr:sp>
      <xdr:nvSpPr>
        <xdr:cNvPr id="26" name="Line 44"/>
        <xdr:cNvSpPr>
          <a:spLocks/>
        </xdr:cNvSpPr>
      </xdr:nvSpPr>
      <xdr:spPr>
        <a:xfrm>
          <a:off x="3095625" y="6276975"/>
          <a:ext cx="0" cy="257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485775</xdr:colOff>
      <xdr:row>45</xdr:row>
      <xdr:rowOff>104775</xdr:rowOff>
    </xdr:from>
    <xdr:to>
      <xdr:col>4</xdr:col>
      <xdr:colOff>485775</xdr:colOff>
      <xdr:row>47</xdr:row>
      <xdr:rowOff>28575</xdr:rowOff>
    </xdr:to>
    <xdr:sp>
      <xdr:nvSpPr>
        <xdr:cNvPr id="27" name="Line 45"/>
        <xdr:cNvSpPr>
          <a:spLocks/>
        </xdr:cNvSpPr>
      </xdr:nvSpPr>
      <xdr:spPr>
        <a:xfrm>
          <a:off x="3086100" y="7391400"/>
          <a:ext cx="0" cy="2476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685800</xdr:colOff>
      <xdr:row>47</xdr:row>
      <xdr:rowOff>19050</xdr:rowOff>
    </xdr:from>
    <xdr:to>
      <xdr:col>6</xdr:col>
      <xdr:colOff>209550</xdr:colOff>
      <xdr:row>47</xdr:row>
      <xdr:rowOff>19050</xdr:rowOff>
    </xdr:to>
    <xdr:sp>
      <xdr:nvSpPr>
        <xdr:cNvPr id="28" name="Line 46"/>
        <xdr:cNvSpPr>
          <a:spLocks/>
        </xdr:cNvSpPr>
      </xdr:nvSpPr>
      <xdr:spPr>
        <a:xfrm>
          <a:off x="1762125" y="7629525"/>
          <a:ext cx="2571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676275</xdr:colOff>
      <xdr:row>47</xdr:row>
      <xdr:rowOff>19050</xdr:rowOff>
    </xdr:from>
    <xdr:to>
      <xdr:col>2</xdr:col>
      <xdr:colOff>676275</xdr:colOff>
      <xdr:row>48</xdr:row>
      <xdr:rowOff>152400</xdr:rowOff>
    </xdr:to>
    <xdr:sp>
      <xdr:nvSpPr>
        <xdr:cNvPr id="29" name="Line 47"/>
        <xdr:cNvSpPr>
          <a:spLocks/>
        </xdr:cNvSpPr>
      </xdr:nvSpPr>
      <xdr:spPr>
        <a:xfrm>
          <a:off x="1752600" y="7629525"/>
          <a:ext cx="0" cy="2952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209550</xdr:colOff>
      <xdr:row>47</xdr:row>
      <xdr:rowOff>19050</xdr:rowOff>
    </xdr:from>
    <xdr:to>
      <xdr:col>6</xdr:col>
      <xdr:colOff>209550</xdr:colOff>
      <xdr:row>48</xdr:row>
      <xdr:rowOff>152400</xdr:rowOff>
    </xdr:to>
    <xdr:sp>
      <xdr:nvSpPr>
        <xdr:cNvPr id="30" name="Line 48"/>
        <xdr:cNvSpPr>
          <a:spLocks/>
        </xdr:cNvSpPr>
      </xdr:nvSpPr>
      <xdr:spPr>
        <a:xfrm>
          <a:off x="4333875" y="7629525"/>
          <a:ext cx="0" cy="2952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695325</xdr:colOff>
      <xdr:row>8</xdr:row>
      <xdr:rowOff>38100</xdr:rowOff>
    </xdr:from>
    <xdr:to>
      <xdr:col>7</xdr:col>
      <xdr:colOff>876300</xdr:colOff>
      <xdr:row>8</xdr:row>
      <xdr:rowOff>38100</xdr:rowOff>
    </xdr:to>
    <xdr:sp>
      <xdr:nvSpPr>
        <xdr:cNvPr id="31" name="Line 49"/>
        <xdr:cNvSpPr>
          <a:spLocks/>
        </xdr:cNvSpPr>
      </xdr:nvSpPr>
      <xdr:spPr>
        <a:xfrm flipH="1">
          <a:off x="5581650" y="1333500"/>
          <a:ext cx="180975" cy="0"/>
        </a:xfrm>
        <a:prstGeom prst="line">
          <a:avLst/>
        </a:prstGeom>
        <a:solidFill>
          <a:srgbClr val="FFFFFF"/>
        </a:solidFill>
        <a:ln w="1"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876300</xdr:colOff>
      <xdr:row>8</xdr:row>
      <xdr:rowOff>47625</xdr:rowOff>
    </xdr:from>
    <xdr:to>
      <xdr:col>7</xdr:col>
      <xdr:colOff>876300</xdr:colOff>
      <xdr:row>34</xdr:row>
      <xdr:rowOff>104775</xdr:rowOff>
    </xdr:to>
    <xdr:sp>
      <xdr:nvSpPr>
        <xdr:cNvPr id="32" name="Line 50"/>
        <xdr:cNvSpPr>
          <a:spLocks/>
        </xdr:cNvSpPr>
      </xdr:nvSpPr>
      <xdr:spPr>
        <a:xfrm>
          <a:off x="5762625" y="1343025"/>
          <a:ext cx="0" cy="4267200"/>
        </a:xfrm>
        <a:prstGeom prst="line">
          <a:avLst/>
        </a:prstGeom>
        <a:solidFill>
          <a:srgbClr val="FFFFFF"/>
        </a:solid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34</xdr:row>
      <xdr:rowOff>95250</xdr:rowOff>
    </xdr:from>
    <xdr:to>
      <xdr:col>7</xdr:col>
      <xdr:colOff>876300</xdr:colOff>
      <xdr:row>34</xdr:row>
      <xdr:rowOff>95250</xdr:rowOff>
    </xdr:to>
    <xdr:sp>
      <xdr:nvSpPr>
        <xdr:cNvPr id="33" name="Line 51"/>
        <xdr:cNvSpPr>
          <a:spLocks/>
        </xdr:cNvSpPr>
      </xdr:nvSpPr>
      <xdr:spPr>
        <a:xfrm flipH="1">
          <a:off x="5200650" y="5600700"/>
          <a:ext cx="561975" cy="0"/>
        </a:xfrm>
        <a:prstGeom prst="line">
          <a:avLst/>
        </a:prstGeom>
        <a:solidFill>
          <a:srgbClr val="FFFFFF"/>
        </a:solidFill>
        <a:ln w="1"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571500</xdr:colOff>
      <xdr:row>12</xdr:row>
      <xdr:rowOff>47625</xdr:rowOff>
    </xdr:from>
    <xdr:to>
      <xdr:col>4</xdr:col>
      <xdr:colOff>571500</xdr:colOff>
      <xdr:row>13</xdr:row>
      <xdr:rowOff>114300</xdr:rowOff>
    </xdr:to>
    <xdr:sp>
      <xdr:nvSpPr>
        <xdr:cNvPr id="34" name="Line 52"/>
        <xdr:cNvSpPr>
          <a:spLocks/>
        </xdr:cNvSpPr>
      </xdr:nvSpPr>
      <xdr:spPr>
        <a:xfrm>
          <a:off x="3171825" y="1990725"/>
          <a:ext cx="0" cy="2286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0</xdr:rowOff>
    </xdr:from>
    <xdr:to>
      <xdr:col>2</xdr:col>
      <xdr:colOff>114300</xdr:colOff>
      <xdr:row>12</xdr:row>
      <xdr:rowOff>0</xdr:rowOff>
    </xdr:to>
    <xdr:sp>
      <xdr:nvSpPr>
        <xdr:cNvPr id="1" name="Text 2"/>
        <xdr:cNvSpPr txBox="1">
          <a:spLocks noChangeArrowheads="1"/>
        </xdr:cNvSpPr>
      </xdr:nvSpPr>
      <xdr:spPr>
        <a:xfrm>
          <a:off x="0" y="2238375"/>
          <a:ext cx="647700" cy="0"/>
        </a:xfrm>
        <a:prstGeom prst="rect">
          <a:avLst/>
        </a:prstGeom>
        <a:solidFill>
          <a:srgbClr val="FFFFFF"/>
        </a:solidFill>
        <a:ln w="1" cmpd="sng">
          <a:noFill/>
        </a:ln>
      </xdr:spPr>
      <xdr:txBody>
        <a:bodyPr vertOverflow="clip" wrap="square"/>
        <a:p>
          <a:pPr algn="l">
            <a:defRPr/>
          </a:pPr>
          <a:r>
            <a:rPr lang="en-US" cap="none" sz="800" b="0" i="0" u="none" baseline="0"/>
            <a:t>1991</a:t>
          </a:r>
        </a:p>
      </xdr:txBody>
    </xdr:sp>
    <xdr:clientData/>
  </xdr:twoCellAnchor>
  <xdr:twoCellAnchor>
    <xdr:from>
      <xdr:col>1</xdr:col>
      <xdr:colOff>228600</xdr:colOff>
      <xdr:row>9</xdr:row>
      <xdr:rowOff>219075</xdr:rowOff>
    </xdr:from>
    <xdr:to>
      <xdr:col>3</xdr:col>
      <xdr:colOff>200025</xdr:colOff>
      <xdr:row>9</xdr:row>
      <xdr:rowOff>219075</xdr:rowOff>
    </xdr:to>
    <xdr:sp>
      <xdr:nvSpPr>
        <xdr:cNvPr id="2" name="Line 2"/>
        <xdr:cNvSpPr>
          <a:spLocks/>
        </xdr:cNvSpPr>
      </xdr:nvSpPr>
      <xdr:spPr>
        <a:xfrm>
          <a:off x="514350" y="1790700"/>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43</xdr:row>
      <xdr:rowOff>123825</xdr:rowOff>
    </xdr:from>
    <xdr:to>
      <xdr:col>3</xdr:col>
      <xdr:colOff>66675</xdr:colOff>
      <xdr:row>43</xdr:row>
      <xdr:rowOff>123825</xdr:rowOff>
    </xdr:to>
    <xdr:sp>
      <xdr:nvSpPr>
        <xdr:cNvPr id="3" name="Line 3"/>
        <xdr:cNvSpPr>
          <a:spLocks/>
        </xdr:cNvSpPr>
      </xdr:nvSpPr>
      <xdr:spPr>
        <a:xfrm>
          <a:off x="9525" y="79343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8</xdr:row>
      <xdr:rowOff>47625</xdr:rowOff>
    </xdr:from>
    <xdr:to>
      <xdr:col>2</xdr:col>
      <xdr:colOff>257175</xdr:colOff>
      <xdr:row>8</xdr:row>
      <xdr:rowOff>47625</xdr:rowOff>
    </xdr:to>
    <xdr:sp>
      <xdr:nvSpPr>
        <xdr:cNvPr id="1" name="Line 1"/>
        <xdr:cNvSpPr>
          <a:spLocks/>
        </xdr:cNvSpPr>
      </xdr:nvSpPr>
      <xdr:spPr>
        <a:xfrm>
          <a:off x="666750" y="1362075"/>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55</xdr:row>
      <xdr:rowOff>76200</xdr:rowOff>
    </xdr:from>
    <xdr:to>
      <xdr:col>2</xdr:col>
      <xdr:colOff>19050</xdr:colOff>
      <xdr:row>55</xdr:row>
      <xdr:rowOff>76200</xdr:rowOff>
    </xdr:to>
    <xdr:sp>
      <xdr:nvSpPr>
        <xdr:cNvPr id="2" name="Line 2"/>
        <xdr:cNvSpPr>
          <a:spLocks/>
        </xdr:cNvSpPr>
      </xdr:nvSpPr>
      <xdr:spPr>
        <a:xfrm>
          <a:off x="47625" y="9544050"/>
          <a:ext cx="828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10</xdr:row>
      <xdr:rowOff>95250</xdr:rowOff>
    </xdr:from>
    <xdr:to>
      <xdr:col>2</xdr:col>
      <xdr:colOff>257175</xdr:colOff>
      <xdr:row>10</xdr:row>
      <xdr:rowOff>95250</xdr:rowOff>
    </xdr:to>
    <xdr:sp>
      <xdr:nvSpPr>
        <xdr:cNvPr id="3" name="Line 3"/>
        <xdr:cNvSpPr>
          <a:spLocks/>
        </xdr:cNvSpPr>
      </xdr:nvSpPr>
      <xdr:spPr>
        <a:xfrm>
          <a:off x="666750" y="1781175"/>
          <a:ext cx="447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133350</xdr:rowOff>
    </xdr:from>
    <xdr:to>
      <xdr:col>9</xdr:col>
      <xdr:colOff>0</xdr:colOff>
      <xdr:row>10</xdr:row>
      <xdr:rowOff>28575</xdr:rowOff>
    </xdr:to>
    <xdr:sp>
      <xdr:nvSpPr>
        <xdr:cNvPr id="1" name="Text 7"/>
        <xdr:cNvSpPr txBox="1">
          <a:spLocks noChangeArrowheads="1"/>
        </xdr:cNvSpPr>
      </xdr:nvSpPr>
      <xdr:spPr>
        <a:xfrm>
          <a:off x="5572125" y="981075"/>
          <a:ext cx="0" cy="657225"/>
        </a:xfrm>
        <a:prstGeom prst="rect">
          <a:avLst/>
        </a:prstGeom>
        <a:solidFill>
          <a:srgbClr val="FFFFFF"/>
        </a:solidFill>
        <a:ln w="1" cmpd="sng">
          <a:noFill/>
        </a:ln>
      </xdr:spPr>
      <xdr:txBody>
        <a:bodyPr vertOverflow="clip" wrap="square"/>
        <a:p>
          <a:pPr algn="ctr">
            <a:defRPr/>
          </a:pPr>
          <a:r>
            <a:rPr lang="en-US" cap="none" sz="800" b="0" i="0" u="none" baseline="0"/>
            <a:t>Zuleitungs-
kanäle
zu
Klär-
anlagen</a:t>
          </a:r>
        </a:p>
      </xdr:txBody>
    </xdr:sp>
    <xdr:clientData/>
  </xdr:twoCellAnchor>
  <xdr:twoCellAnchor>
    <xdr:from>
      <xdr:col>0</xdr:col>
      <xdr:colOff>0</xdr:colOff>
      <xdr:row>43</xdr:row>
      <xdr:rowOff>9525</xdr:rowOff>
    </xdr:from>
    <xdr:to>
      <xdr:col>3</xdr:col>
      <xdr:colOff>419100</xdr:colOff>
      <xdr:row>43</xdr:row>
      <xdr:rowOff>9525</xdr:rowOff>
    </xdr:to>
    <xdr:sp>
      <xdr:nvSpPr>
        <xdr:cNvPr id="2" name="Line 2"/>
        <xdr:cNvSpPr>
          <a:spLocks/>
        </xdr:cNvSpPr>
      </xdr:nvSpPr>
      <xdr:spPr>
        <a:xfrm>
          <a:off x="0" y="7286625"/>
          <a:ext cx="1276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8</xdr:row>
      <xdr:rowOff>133350</xdr:rowOff>
    </xdr:from>
    <xdr:to>
      <xdr:col>3</xdr:col>
      <xdr:colOff>28575</xdr:colOff>
      <xdr:row>8</xdr:row>
      <xdr:rowOff>133350</xdr:rowOff>
    </xdr:to>
    <xdr:sp>
      <xdr:nvSpPr>
        <xdr:cNvPr id="3" name="Line 4"/>
        <xdr:cNvSpPr>
          <a:spLocks/>
        </xdr:cNvSpPr>
      </xdr:nvSpPr>
      <xdr:spPr>
        <a:xfrm>
          <a:off x="390525" y="143827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7</xdr:row>
      <xdr:rowOff>0</xdr:rowOff>
    </xdr:from>
    <xdr:to>
      <xdr:col>9</xdr:col>
      <xdr:colOff>0</xdr:colOff>
      <xdr:row>7</xdr:row>
      <xdr:rowOff>0</xdr:rowOff>
    </xdr:to>
    <xdr:sp>
      <xdr:nvSpPr>
        <xdr:cNvPr id="1" name="Text 7"/>
        <xdr:cNvSpPr txBox="1">
          <a:spLocks noChangeArrowheads="1"/>
        </xdr:cNvSpPr>
      </xdr:nvSpPr>
      <xdr:spPr>
        <a:xfrm>
          <a:off x="5543550" y="1009650"/>
          <a:ext cx="0" cy="0"/>
        </a:xfrm>
        <a:prstGeom prst="rect">
          <a:avLst/>
        </a:prstGeom>
        <a:solidFill>
          <a:srgbClr val="FFFFFF"/>
        </a:solidFill>
        <a:ln w="1" cmpd="sng">
          <a:noFill/>
        </a:ln>
      </xdr:spPr>
      <xdr:txBody>
        <a:bodyPr vertOverflow="clip" wrap="square"/>
        <a:p>
          <a:pPr algn="ctr">
            <a:defRPr/>
          </a:pPr>
          <a:r>
            <a:rPr lang="en-US" cap="none" sz="800" b="0" i="0" u="none" baseline="0"/>
            <a:t>Zuleitungs-
kanäle
zu
Klär-
anlagen</a:t>
          </a:r>
        </a:p>
      </xdr:txBody>
    </xdr:sp>
    <xdr:clientData/>
  </xdr:twoCellAnchor>
  <xdr:twoCellAnchor>
    <xdr:from>
      <xdr:col>0</xdr:col>
      <xdr:colOff>9525</xdr:colOff>
      <xdr:row>52</xdr:row>
      <xdr:rowOff>0</xdr:rowOff>
    </xdr:from>
    <xdr:to>
      <xdr:col>2</xdr:col>
      <xdr:colOff>419100</xdr:colOff>
      <xdr:row>52</xdr:row>
      <xdr:rowOff>0</xdr:rowOff>
    </xdr:to>
    <xdr:sp>
      <xdr:nvSpPr>
        <xdr:cNvPr id="2" name="Line 2"/>
        <xdr:cNvSpPr>
          <a:spLocks/>
        </xdr:cNvSpPr>
      </xdr:nvSpPr>
      <xdr:spPr>
        <a:xfrm>
          <a:off x="9525" y="8648700"/>
          <a:ext cx="8477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123825</xdr:colOff>
      <xdr:row>7</xdr:row>
      <xdr:rowOff>0</xdr:rowOff>
    </xdr:from>
    <xdr:to>
      <xdr:col>3</xdr:col>
      <xdr:colOff>438150</xdr:colOff>
      <xdr:row>7</xdr:row>
      <xdr:rowOff>0</xdr:rowOff>
    </xdr:to>
    <xdr:sp>
      <xdr:nvSpPr>
        <xdr:cNvPr id="3" name="TextBox 3"/>
        <xdr:cNvSpPr txBox="1">
          <a:spLocks noChangeArrowheads="1"/>
        </xdr:cNvSpPr>
      </xdr:nvSpPr>
      <xdr:spPr>
        <a:xfrm>
          <a:off x="123825" y="1009650"/>
          <a:ext cx="1190625" cy="0"/>
        </a:xfrm>
        <a:prstGeom prst="rect">
          <a:avLst/>
        </a:prstGeom>
        <a:solidFill>
          <a:srgbClr val="FFFFFF"/>
        </a:solidFill>
        <a:ln w="9525" cmpd="sng">
          <a:noFill/>
        </a:ln>
      </xdr:spPr>
      <xdr:txBody>
        <a:bodyPr vertOverflow="clip" wrap="square"/>
        <a:p>
          <a:pPr algn="ctr">
            <a:defRPr/>
          </a:pPr>
          <a:r>
            <a:rPr lang="en-US" cap="none" sz="700" b="0" i="0" u="none" baseline="0">
              <a:latin typeface="Arial"/>
              <a:ea typeface="Arial"/>
              <a:cs typeface="Arial"/>
            </a:rPr>
            <a:t>Jahr
Baujahr der Kanäle </a:t>
          </a:r>
          <a:r>
            <a:rPr lang="en-US" cap="none" sz="700" b="0" i="0" u="none" baseline="30000">
              <a:latin typeface="Arial"/>
              <a:ea typeface="Arial"/>
              <a:cs typeface="Arial"/>
            </a:rPr>
            <a:t>1)</a:t>
          </a:r>
          <a:r>
            <a:rPr lang="en-US" cap="none" sz="700" b="0" i="0" u="none" baseline="0">
              <a:latin typeface="Arial"/>
              <a:ea typeface="Arial"/>
              <a:cs typeface="Arial"/>
            </a:rPr>
            <a:t>
Wassereinzugsgebiet </a:t>
          </a:r>
          <a:r>
            <a:rPr lang="en-US" cap="none" sz="700" b="0" i="0" u="none" baseline="30000">
              <a:latin typeface="Arial"/>
              <a:ea typeface="Arial"/>
              <a:cs typeface="Arial"/>
            </a:rPr>
            <a:t>2)</a:t>
          </a:r>
          <a:r>
            <a:rPr lang="en-US" cap="none" sz="700" b="0" i="0" u="none" baseline="0">
              <a:latin typeface="Arial"/>
              <a:ea typeface="Arial"/>
              <a:cs typeface="Arial"/>
            </a:rPr>
            <a:t>
</a:t>
          </a:r>
        </a:p>
      </xdr:txBody>
    </xdr:sp>
    <xdr:clientData/>
  </xdr:twoCellAnchor>
  <xdr:twoCellAnchor>
    <xdr:from>
      <xdr:col>2</xdr:col>
      <xdr:colOff>76200</xdr:colOff>
      <xdr:row>7</xdr:row>
      <xdr:rowOff>0</xdr:rowOff>
    </xdr:from>
    <xdr:to>
      <xdr:col>3</xdr:col>
      <xdr:colOff>95250</xdr:colOff>
      <xdr:row>7</xdr:row>
      <xdr:rowOff>0</xdr:rowOff>
    </xdr:to>
    <xdr:sp>
      <xdr:nvSpPr>
        <xdr:cNvPr id="4" name="Line 4"/>
        <xdr:cNvSpPr>
          <a:spLocks/>
        </xdr:cNvSpPr>
      </xdr:nvSpPr>
      <xdr:spPr>
        <a:xfrm>
          <a:off x="514350" y="10096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7</xdr:row>
      <xdr:rowOff>0</xdr:rowOff>
    </xdr:from>
    <xdr:to>
      <xdr:col>5</xdr:col>
      <xdr:colOff>762000</xdr:colOff>
      <xdr:row>7</xdr:row>
      <xdr:rowOff>0</xdr:rowOff>
    </xdr:to>
    <xdr:sp>
      <xdr:nvSpPr>
        <xdr:cNvPr id="5" name="TextBox 5"/>
        <xdr:cNvSpPr txBox="1">
          <a:spLocks noChangeArrowheads="1"/>
        </xdr:cNvSpPr>
      </xdr:nvSpPr>
      <xdr:spPr>
        <a:xfrm>
          <a:off x="2343150" y="1009650"/>
          <a:ext cx="695325" cy="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Misch-
kanalisation</a:t>
          </a:r>
        </a:p>
      </xdr:txBody>
    </xdr:sp>
    <xdr:clientData/>
  </xdr:twoCellAnchor>
  <xdr:twoCellAnchor>
    <xdr:from>
      <xdr:col>6</xdr:col>
      <xdr:colOff>66675</xdr:colOff>
      <xdr:row>7</xdr:row>
      <xdr:rowOff>0</xdr:rowOff>
    </xdr:from>
    <xdr:to>
      <xdr:col>6</xdr:col>
      <xdr:colOff>762000</xdr:colOff>
      <xdr:row>7</xdr:row>
      <xdr:rowOff>0</xdr:rowOff>
    </xdr:to>
    <xdr:sp>
      <xdr:nvSpPr>
        <xdr:cNvPr id="6" name="TextBox 6"/>
        <xdr:cNvSpPr txBox="1">
          <a:spLocks noChangeArrowheads="1"/>
        </xdr:cNvSpPr>
      </xdr:nvSpPr>
      <xdr:spPr>
        <a:xfrm>
          <a:off x="3162300" y="1009650"/>
          <a:ext cx="695325" cy="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Trenn-
kanalisation</a:t>
          </a:r>
        </a:p>
      </xdr:txBody>
    </xdr:sp>
    <xdr:clientData/>
  </xdr:twoCellAnchor>
  <xdr:twoCellAnchor>
    <xdr:from>
      <xdr:col>7</xdr:col>
      <xdr:colOff>85725</xdr:colOff>
      <xdr:row>7</xdr:row>
      <xdr:rowOff>0</xdr:rowOff>
    </xdr:from>
    <xdr:to>
      <xdr:col>7</xdr:col>
      <xdr:colOff>781050</xdr:colOff>
      <xdr:row>7</xdr:row>
      <xdr:rowOff>0</xdr:rowOff>
    </xdr:to>
    <xdr:sp>
      <xdr:nvSpPr>
        <xdr:cNvPr id="7" name="TextBox 7"/>
        <xdr:cNvSpPr txBox="1">
          <a:spLocks noChangeArrowheads="1"/>
        </xdr:cNvSpPr>
      </xdr:nvSpPr>
      <xdr:spPr>
        <a:xfrm>
          <a:off x="4000500" y="1009650"/>
          <a:ext cx="695325" cy="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Schmutz-
wasser-
kanäle</a:t>
          </a:r>
        </a:p>
      </xdr:txBody>
    </xdr:sp>
    <xdr:clientData/>
  </xdr:twoCellAnchor>
  <xdr:twoCellAnchor>
    <xdr:from>
      <xdr:col>8</xdr:col>
      <xdr:colOff>76200</xdr:colOff>
      <xdr:row>7</xdr:row>
      <xdr:rowOff>0</xdr:rowOff>
    </xdr:from>
    <xdr:to>
      <xdr:col>8</xdr:col>
      <xdr:colOff>771525</xdr:colOff>
      <xdr:row>7</xdr:row>
      <xdr:rowOff>0</xdr:rowOff>
    </xdr:to>
    <xdr:sp>
      <xdr:nvSpPr>
        <xdr:cNvPr id="8" name="TextBox 8"/>
        <xdr:cNvSpPr txBox="1">
          <a:spLocks noChangeArrowheads="1"/>
        </xdr:cNvSpPr>
      </xdr:nvSpPr>
      <xdr:spPr>
        <a:xfrm>
          <a:off x="4838700" y="1009650"/>
          <a:ext cx="695325" cy="0"/>
        </a:xfrm>
        <a:prstGeom prst="rect">
          <a:avLst/>
        </a:prstGeom>
        <a:solidFill>
          <a:srgbClr val="FFFFFF"/>
        </a:solidFill>
        <a:ln w="9525" cmpd="sng">
          <a:noFill/>
        </a:ln>
      </xdr:spPr>
      <xdr:txBody>
        <a:bodyPr vertOverflow="clip" wrap="square"/>
        <a:p>
          <a:pPr algn="ctr">
            <a:defRPr/>
          </a:pPr>
          <a:r>
            <a:rPr lang="en-US" cap="none" sz="800" b="0" i="0" u="none" baseline="0">
              <a:latin typeface="Arial"/>
              <a:ea typeface="Arial"/>
              <a:cs typeface="Arial"/>
            </a:rPr>
            <a:t>Regen-
wasser-
kanäle</a:t>
          </a:r>
        </a:p>
      </xdr:txBody>
    </xdr:sp>
    <xdr:clientData/>
  </xdr:twoCellAnchor>
  <xdr:twoCellAnchor>
    <xdr:from>
      <xdr:col>2</xdr:col>
      <xdr:colOff>66675</xdr:colOff>
      <xdr:row>8</xdr:row>
      <xdr:rowOff>133350</xdr:rowOff>
    </xdr:from>
    <xdr:to>
      <xdr:col>3</xdr:col>
      <xdr:colOff>123825</xdr:colOff>
      <xdr:row>8</xdr:row>
      <xdr:rowOff>133350</xdr:rowOff>
    </xdr:to>
    <xdr:sp>
      <xdr:nvSpPr>
        <xdr:cNvPr id="9" name="Line 9"/>
        <xdr:cNvSpPr>
          <a:spLocks/>
        </xdr:cNvSpPr>
      </xdr:nvSpPr>
      <xdr:spPr>
        <a:xfrm flipV="1">
          <a:off x="504825" y="1304925"/>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95250</xdr:rowOff>
    </xdr:from>
    <xdr:to>
      <xdr:col>2</xdr:col>
      <xdr:colOff>28575</xdr:colOff>
      <xdr:row>44</xdr:row>
      <xdr:rowOff>95250</xdr:rowOff>
    </xdr:to>
    <xdr:sp>
      <xdr:nvSpPr>
        <xdr:cNvPr id="1" name="Line 1"/>
        <xdr:cNvSpPr>
          <a:spLocks/>
        </xdr:cNvSpPr>
      </xdr:nvSpPr>
      <xdr:spPr>
        <a:xfrm>
          <a:off x="0" y="787717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10</xdr:row>
      <xdr:rowOff>76200</xdr:rowOff>
    </xdr:from>
    <xdr:to>
      <xdr:col>3</xdr:col>
      <xdr:colOff>314325</xdr:colOff>
      <xdr:row>10</xdr:row>
      <xdr:rowOff>76200</xdr:rowOff>
    </xdr:to>
    <xdr:sp>
      <xdr:nvSpPr>
        <xdr:cNvPr id="2" name="Line 2"/>
        <xdr:cNvSpPr>
          <a:spLocks/>
        </xdr:cNvSpPr>
      </xdr:nvSpPr>
      <xdr:spPr>
        <a:xfrm>
          <a:off x="495300" y="1790700"/>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0</xdr:rowOff>
    </xdr:from>
    <xdr:to>
      <xdr:col>2</xdr:col>
      <xdr:colOff>152400</xdr:colOff>
      <xdr:row>43</xdr:row>
      <xdr:rowOff>0</xdr:rowOff>
    </xdr:to>
    <xdr:sp>
      <xdr:nvSpPr>
        <xdr:cNvPr id="1" name="Line 1"/>
        <xdr:cNvSpPr>
          <a:spLocks/>
        </xdr:cNvSpPr>
      </xdr:nvSpPr>
      <xdr:spPr>
        <a:xfrm>
          <a:off x="9525" y="72104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9</xdr:row>
      <xdr:rowOff>19050</xdr:rowOff>
    </xdr:from>
    <xdr:to>
      <xdr:col>3</xdr:col>
      <xdr:colOff>304800</xdr:colOff>
      <xdr:row>9</xdr:row>
      <xdr:rowOff>19050</xdr:rowOff>
    </xdr:to>
    <xdr:sp>
      <xdr:nvSpPr>
        <xdr:cNvPr id="2" name="Line 2"/>
        <xdr:cNvSpPr>
          <a:spLocks/>
        </xdr:cNvSpPr>
      </xdr:nvSpPr>
      <xdr:spPr>
        <a:xfrm>
          <a:off x="485775" y="1571625"/>
          <a:ext cx="5715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10</xdr:row>
      <xdr:rowOff>38100</xdr:rowOff>
    </xdr:from>
    <xdr:to>
      <xdr:col>2</xdr:col>
      <xdr:colOff>19050</xdr:colOff>
      <xdr:row>10</xdr:row>
      <xdr:rowOff>38100</xdr:rowOff>
    </xdr:to>
    <xdr:sp>
      <xdr:nvSpPr>
        <xdr:cNvPr id="1" name="Line 1"/>
        <xdr:cNvSpPr>
          <a:spLocks/>
        </xdr:cNvSpPr>
      </xdr:nvSpPr>
      <xdr:spPr>
        <a:xfrm>
          <a:off x="400050" y="181927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46</xdr:row>
      <xdr:rowOff>9525</xdr:rowOff>
    </xdr:from>
    <xdr:to>
      <xdr:col>1</xdr:col>
      <xdr:colOff>190500</xdr:colOff>
      <xdr:row>46</xdr:row>
      <xdr:rowOff>9525</xdr:rowOff>
    </xdr:to>
    <xdr:sp>
      <xdr:nvSpPr>
        <xdr:cNvPr id="2" name="Line 2"/>
        <xdr:cNvSpPr>
          <a:spLocks/>
        </xdr:cNvSpPr>
      </xdr:nvSpPr>
      <xdr:spPr>
        <a:xfrm>
          <a:off x="38100" y="831532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58</xdr:row>
      <xdr:rowOff>9525</xdr:rowOff>
    </xdr:from>
    <xdr:to>
      <xdr:col>1</xdr:col>
      <xdr:colOff>190500</xdr:colOff>
      <xdr:row>58</xdr:row>
      <xdr:rowOff>9525</xdr:rowOff>
    </xdr:to>
    <xdr:sp>
      <xdr:nvSpPr>
        <xdr:cNvPr id="1" name="Line 1"/>
        <xdr:cNvSpPr>
          <a:spLocks/>
        </xdr:cNvSpPr>
      </xdr:nvSpPr>
      <xdr:spPr>
        <a:xfrm>
          <a:off x="38100" y="9467850"/>
          <a:ext cx="438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11</xdr:row>
      <xdr:rowOff>28575</xdr:rowOff>
    </xdr:from>
    <xdr:to>
      <xdr:col>3</xdr:col>
      <xdr:colOff>142875</xdr:colOff>
      <xdr:row>11</xdr:row>
      <xdr:rowOff>28575</xdr:rowOff>
    </xdr:to>
    <xdr:sp>
      <xdr:nvSpPr>
        <xdr:cNvPr id="2" name="Line 2"/>
        <xdr:cNvSpPr>
          <a:spLocks/>
        </xdr:cNvSpPr>
      </xdr:nvSpPr>
      <xdr:spPr>
        <a:xfrm>
          <a:off x="533400" y="188595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8</xdr:row>
      <xdr:rowOff>85725</xdr:rowOff>
    </xdr:from>
    <xdr:to>
      <xdr:col>3</xdr:col>
      <xdr:colOff>76200</xdr:colOff>
      <xdr:row>8</xdr:row>
      <xdr:rowOff>85725</xdr:rowOff>
    </xdr:to>
    <xdr:sp>
      <xdr:nvSpPr>
        <xdr:cNvPr id="3" name="Line 3"/>
        <xdr:cNvSpPr>
          <a:spLocks/>
        </xdr:cNvSpPr>
      </xdr:nvSpPr>
      <xdr:spPr>
        <a:xfrm>
          <a:off x="581025" y="1390650"/>
          <a:ext cx="2762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76200</xdr:rowOff>
    </xdr:from>
    <xdr:to>
      <xdr:col>2</xdr:col>
      <xdr:colOff>219075</xdr:colOff>
      <xdr:row>8</xdr:row>
      <xdr:rowOff>76200</xdr:rowOff>
    </xdr:to>
    <xdr:sp>
      <xdr:nvSpPr>
        <xdr:cNvPr id="1" name="Line 1"/>
        <xdr:cNvSpPr>
          <a:spLocks/>
        </xdr:cNvSpPr>
      </xdr:nvSpPr>
      <xdr:spPr>
        <a:xfrm>
          <a:off x="619125" y="1371600"/>
          <a:ext cx="400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0</xdr:rowOff>
    </xdr:from>
    <xdr:to>
      <xdr:col>0</xdr:col>
      <xdr:colOff>0</xdr:colOff>
      <xdr:row>32</xdr:row>
      <xdr:rowOff>0</xdr:rowOff>
    </xdr:to>
    <xdr:sp>
      <xdr:nvSpPr>
        <xdr:cNvPr id="2" name="Line 2"/>
        <xdr:cNvSpPr>
          <a:spLocks/>
        </xdr:cNvSpPr>
      </xdr:nvSpPr>
      <xdr:spPr>
        <a:xfrm>
          <a:off x="0" y="540067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27</xdr:row>
      <xdr:rowOff>0</xdr:rowOff>
    </xdr:from>
    <xdr:to>
      <xdr:col>1</xdr:col>
      <xdr:colOff>133350</xdr:colOff>
      <xdr:row>27</xdr:row>
      <xdr:rowOff>0</xdr:rowOff>
    </xdr:to>
    <xdr:sp>
      <xdr:nvSpPr>
        <xdr:cNvPr id="3" name="Line 3"/>
        <xdr:cNvSpPr>
          <a:spLocks/>
        </xdr:cNvSpPr>
      </xdr:nvSpPr>
      <xdr:spPr>
        <a:xfrm>
          <a:off x="19050" y="459105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3</xdr:col>
      <xdr:colOff>57150</xdr:colOff>
      <xdr:row>44</xdr:row>
      <xdr:rowOff>0</xdr:rowOff>
    </xdr:to>
    <xdr:sp>
      <xdr:nvSpPr>
        <xdr:cNvPr id="1" name="Line 1"/>
        <xdr:cNvSpPr>
          <a:spLocks/>
        </xdr:cNvSpPr>
      </xdr:nvSpPr>
      <xdr:spPr>
        <a:xfrm>
          <a:off x="0" y="7791450"/>
          <a:ext cx="838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95250</xdr:rowOff>
    </xdr:from>
    <xdr:to>
      <xdr:col>3</xdr:col>
      <xdr:colOff>238125</xdr:colOff>
      <xdr:row>9</xdr:row>
      <xdr:rowOff>95250</xdr:rowOff>
    </xdr:to>
    <xdr:sp>
      <xdr:nvSpPr>
        <xdr:cNvPr id="2" name="Line 3"/>
        <xdr:cNvSpPr>
          <a:spLocks/>
        </xdr:cNvSpPr>
      </xdr:nvSpPr>
      <xdr:spPr>
        <a:xfrm>
          <a:off x="590550" y="16668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6</xdr:col>
      <xdr:colOff>742950</xdr:colOff>
      <xdr:row>49</xdr:row>
      <xdr:rowOff>47625</xdr:rowOff>
    </xdr:to>
    <xdr:pic>
      <xdr:nvPicPr>
        <xdr:cNvPr id="1" name="Picture 2"/>
        <xdr:cNvPicPr preferRelativeResize="1">
          <a:picLocks noChangeAspect="0"/>
        </xdr:cNvPicPr>
      </xdr:nvPicPr>
      <xdr:blipFill>
        <a:blip r:embed="rId1"/>
        <a:stretch>
          <a:fillRect/>
        </a:stretch>
      </xdr:blipFill>
      <xdr:spPr>
        <a:xfrm>
          <a:off x="0" y="66675"/>
          <a:ext cx="5372100" cy="8848725"/>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0</xdr:rowOff>
    </xdr:from>
    <xdr:to>
      <xdr:col>1</xdr:col>
      <xdr:colOff>285750</xdr:colOff>
      <xdr:row>51</xdr:row>
      <xdr:rowOff>0</xdr:rowOff>
    </xdr:to>
    <xdr:sp>
      <xdr:nvSpPr>
        <xdr:cNvPr id="1" name="Line 1"/>
        <xdr:cNvSpPr>
          <a:spLocks/>
        </xdr:cNvSpPr>
      </xdr:nvSpPr>
      <xdr:spPr>
        <a:xfrm>
          <a:off x="0" y="87058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10</xdr:row>
      <xdr:rowOff>76200</xdr:rowOff>
    </xdr:from>
    <xdr:to>
      <xdr:col>3</xdr:col>
      <xdr:colOff>523875</xdr:colOff>
      <xdr:row>10</xdr:row>
      <xdr:rowOff>76200</xdr:rowOff>
    </xdr:to>
    <xdr:sp>
      <xdr:nvSpPr>
        <xdr:cNvPr id="2" name="Line 2"/>
        <xdr:cNvSpPr>
          <a:spLocks/>
        </xdr:cNvSpPr>
      </xdr:nvSpPr>
      <xdr:spPr>
        <a:xfrm>
          <a:off x="923925" y="175260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7</xdr:row>
      <xdr:rowOff>104775</xdr:rowOff>
    </xdr:from>
    <xdr:to>
      <xdr:col>3</xdr:col>
      <xdr:colOff>514350</xdr:colOff>
      <xdr:row>7</xdr:row>
      <xdr:rowOff>104775</xdr:rowOff>
    </xdr:to>
    <xdr:sp>
      <xdr:nvSpPr>
        <xdr:cNvPr id="3" name="Line 3"/>
        <xdr:cNvSpPr>
          <a:spLocks/>
        </xdr:cNvSpPr>
      </xdr:nvSpPr>
      <xdr:spPr>
        <a:xfrm>
          <a:off x="914400" y="1295400"/>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9525</xdr:rowOff>
    </xdr:from>
    <xdr:to>
      <xdr:col>0</xdr:col>
      <xdr:colOff>0</xdr:colOff>
      <xdr:row>45</xdr:row>
      <xdr:rowOff>9525</xdr:rowOff>
    </xdr:to>
    <xdr:sp>
      <xdr:nvSpPr>
        <xdr:cNvPr id="1" name="Line 1"/>
        <xdr:cNvSpPr>
          <a:spLocks/>
        </xdr:cNvSpPr>
      </xdr:nvSpPr>
      <xdr:spPr>
        <a:xfrm>
          <a:off x="0" y="805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xdr:row>
      <xdr:rowOff>28575</xdr:rowOff>
    </xdr:from>
    <xdr:to>
      <xdr:col>0</xdr:col>
      <xdr:colOff>0</xdr:colOff>
      <xdr:row>8</xdr:row>
      <xdr:rowOff>28575</xdr:rowOff>
    </xdr:to>
    <xdr:sp>
      <xdr:nvSpPr>
        <xdr:cNvPr id="2" name="Line 2"/>
        <xdr:cNvSpPr>
          <a:spLocks/>
        </xdr:cNvSpPr>
      </xdr:nvSpPr>
      <xdr:spPr>
        <a:xfrm>
          <a:off x="0" y="1438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xdr:row>
      <xdr:rowOff>9525</xdr:rowOff>
    </xdr:from>
    <xdr:to>
      <xdr:col>0</xdr:col>
      <xdr:colOff>0</xdr:colOff>
      <xdr:row>6</xdr:row>
      <xdr:rowOff>76200</xdr:rowOff>
    </xdr:to>
    <xdr:sp>
      <xdr:nvSpPr>
        <xdr:cNvPr id="3" name="TextBox 3"/>
        <xdr:cNvSpPr txBox="1">
          <a:spLocks noChangeArrowheads="1"/>
        </xdr:cNvSpPr>
      </xdr:nvSpPr>
      <xdr:spPr>
        <a:xfrm>
          <a:off x="0" y="885825"/>
          <a:ext cx="0" cy="257175"/>
        </a:xfrm>
        <a:prstGeom prst="rect">
          <a:avLst/>
        </a:prstGeom>
        <a:noFill/>
        <a:ln w="9525" cmpd="sng">
          <a:noFill/>
        </a:ln>
      </xdr:spPr>
      <xdr:txBody>
        <a:bodyPr vertOverflow="clip" wrap="square"/>
        <a:p>
          <a:pPr algn="l">
            <a:defRPr/>
          </a:pPr>
          <a:r>
            <a:rPr lang="en-US" cap="none" sz="800" b="0" i="0" u="none" baseline="30000">
              <a:latin typeface="Arial"/>
              <a:ea typeface="Arial"/>
              <a:cs typeface="Arial"/>
            </a:rPr>
            <a:t>1)</a:t>
          </a:r>
        </a:p>
      </xdr:txBody>
    </xdr:sp>
    <xdr:clientData/>
  </xdr:twoCellAnchor>
  <xdr:twoCellAnchor>
    <xdr:from>
      <xdr:col>0</xdr:col>
      <xdr:colOff>0</xdr:colOff>
      <xdr:row>7</xdr:row>
      <xdr:rowOff>0</xdr:rowOff>
    </xdr:from>
    <xdr:to>
      <xdr:col>0</xdr:col>
      <xdr:colOff>0</xdr:colOff>
      <xdr:row>7</xdr:row>
      <xdr:rowOff>0</xdr:rowOff>
    </xdr:to>
    <xdr:sp>
      <xdr:nvSpPr>
        <xdr:cNvPr id="4" name="Line 4"/>
        <xdr:cNvSpPr>
          <a:spLocks/>
        </xdr:cNvSpPr>
      </xdr:nvSpPr>
      <xdr:spPr>
        <a:xfrm>
          <a:off x="0" y="12382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45</xdr:row>
      <xdr:rowOff>9525</xdr:rowOff>
    </xdr:from>
    <xdr:to>
      <xdr:col>1</xdr:col>
      <xdr:colOff>285750</xdr:colOff>
      <xdr:row>45</xdr:row>
      <xdr:rowOff>9525</xdr:rowOff>
    </xdr:to>
    <xdr:sp>
      <xdr:nvSpPr>
        <xdr:cNvPr id="5" name="Line 5"/>
        <xdr:cNvSpPr>
          <a:spLocks/>
        </xdr:cNvSpPr>
      </xdr:nvSpPr>
      <xdr:spPr>
        <a:xfrm>
          <a:off x="28575" y="8058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xdr:row>
      <xdr:rowOff>123825</xdr:rowOff>
    </xdr:from>
    <xdr:to>
      <xdr:col>2</xdr:col>
      <xdr:colOff>114300</xdr:colOff>
      <xdr:row>8</xdr:row>
      <xdr:rowOff>123825</xdr:rowOff>
    </xdr:to>
    <xdr:sp>
      <xdr:nvSpPr>
        <xdr:cNvPr id="6" name="Line 6"/>
        <xdr:cNvSpPr>
          <a:spLocks/>
        </xdr:cNvSpPr>
      </xdr:nvSpPr>
      <xdr:spPr>
        <a:xfrm>
          <a:off x="409575" y="15335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xdr:row>
      <xdr:rowOff>47625</xdr:rowOff>
    </xdr:from>
    <xdr:to>
      <xdr:col>2</xdr:col>
      <xdr:colOff>123825</xdr:colOff>
      <xdr:row>6</xdr:row>
      <xdr:rowOff>47625</xdr:rowOff>
    </xdr:to>
    <xdr:sp>
      <xdr:nvSpPr>
        <xdr:cNvPr id="7" name="Line 7"/>
        <xdr:cNvSpPr>
          <a:spLocks/>
        </xdr:cNvSpPr>
      </xdr:nvSpPr>
      <xdr:spPr>
        <a:xfrm>
          <a:off x="419100" y="11144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123825</xdr:rowOff>
    </xdr:from>
    <xdr:to>
      <xdr:col>3</xdr:col>
      <xdr:colOff>304800</xdr:colOff>
      <xdr:row>7</xdr:row>
      <xdr:rowOff>123825</xdr:rowOff>
    </xdr:to>
    <xdr:sp>
      <xdr:nvSpPr>
        <xdr:cNvPr id="1" name="Line 1"/>
        <xdr:cNvSpPr>
          <a:spLocks/>
        </xdr:cNvSpPr>
      </xdr:nvSpPr>
      <xdr:spPr>
        <a:xfrm>
          <a:off x="609600" y="13335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41</xdr:row>
      <xdr:rowOff>9525</xdr:rowOff>
    </xdr:from>
    <xdr:to>
      <xdr:col>3</xdr:col>
      <xdr:colOff>314325</xdr:colOff>
      <xdr:row>41</xdr:row>
      <xdr:rowOff>9525</xdr:rowOff>
    </xdr:to>
    <xdr:sp>
      <xdr:nvSpPr>
        <xdr:cNvPr id="2" name="Line 2"/>
        <xdr:cNvSpPr>
          <a:spLocks/>
        </xdr:cNvSpPr>
      </xdr:nvSpPr>
      <xdr:spPr>
        <a:xfrm>
          <a:off x="19050" y="7343775"/>
          <a:ext cx="1095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41</xdr:row>
      <xdr:rowOff>9525</xdr:rowOff>
    </xdr:from>
    <xdr:to>
      <xdr:col>3</xdr:col>
      <xdr:colOff>247650</xdr:colOff>
      <xdr:row>41</xdr:row>
      <xdr:rowOff>9525</xdr:rowOff>
    </xdr:to>
    <xdr:sp>
      <xdr:nvSpPr>
        <xdr:cNvPr id="3" name="Line 3"/>
        <xdr:cNvSpPr>
          <a:spLocks/>
        </xdr:cNvSpPr>
      </xdr:nvSpPr>
      <xdr:spPr>
        <a:xfrm>
          <a:off x="38100" y="7343775"/>
          <a:ext cx="10096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41</xdr:row>
      <xdr:rowOff>9525</xdr:rowOff>
    </xdr:from>
    <xdr:to>
      <xdr:col>3</xdr:col>
      <xdr:colOff>400050</xdr:colOff>
      <xdr:row>41</xdr:row>
      <xdr:rowOff>9525</xdr:rowOff>
    </xdr:to>
    <xdr:sp>
      <xdr:nvSpPr>
        <xdr:cNvPr id="4" name="Line 4"/>
        <xdr:cNvSpPr>
          <a:spLocks/>
        </xdr:cNvSpPr>
      </xdr:nvSpPr>
      <xdr:spPr>
        <a:xfrm>
          <a:off x="9525" y="7343775"/>
          <a:ext cx="1190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6</xdr:row>
      <xdr:rowOff>85725</xdr:rowOff>
    </xdr:from>
    <xdr:to>
      <xdr:col>3</xdr:col>
      <xdr:colOff>457200</xdr:colOff>
      <xdr:row>6</xdr:row>
      <xdr:rowOff>85725</xdr:rowOff>
    </xdr:to>
    <xdr:sp>
      <xdr:nvSpPr>
        <xdr:cNvPr id="1" name="Line 1"/>
        <xdr:cNvSpPr>
          <a:spLocks/>
        </xdr:cNvSpPr>
      </xdr:nvSpPr>
      <xdr:spPr>
        <a:xfrm>
          <a:off x="819150" y="1123950"/>
          <a:ext cx="504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25</xdr:row>
      <xdr:rowOff>152400</xdr:rowOff>
    </xdr:from>
    <xdr:to>
      <xdr:col>2</xdr:col>
      <xdr:colOff>133350</xdr:colOff>
      <xdr:row>25</xdr:row>
      <xdr:rowOff>152400</xdr:rowOff>
    </xdr:to>
    <xdr:sp>
      <xdr:nvSpPr>
        <xdr:cNvPr id="2" name="Line 2"/>
        <xdr:cNvSpPr>
          <a:spLocks/>
        </xdr:cNvSpPr>
      </xdr:nvSpPr>
      <xdr:spPr>
        <a:xfrm>
          <a:off x="38100" y="44767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47</xdr:row>
      <xdr:rowOff>9525</xdr:rowOff>
    </xdr:from>
    <xdr:to>
      <xdr:col>1</xdr:col>
      <xdr:colOff>171450</xdr:colOff>
      <xdr:row>47</xdr:row>
      <xdr:rowOff>9525</xdr:rowOff>
    </xdr:to>
    <xdr:sp>
      <xdr:nvSpPr>
        <xdr:cNvPr id="3" name="Line 3"/>
        <xdr:cNvSpPr>
          <a:spLocks/>
        </xdr:cNvSpPr>
      </xdr:nvSpPr>
      <xdr:spPr>
        <a:xfrm>
          <a:off x="28575" y="79438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49</xdr:row>
      <xdr:rowOff>9525</xdr:rowOff>
    </xdr:from>
    <xdr:to>
      <xdr:col>2</xdr:col>
      <xdr:colOff>0</xdr:colOff>
      <xdr:row>49</xdr:row>
      <xdr:rowOff>9525</xdr:rowOff>
    </xdr:to>
    <xdr:sp>
      <xdr:nvSpPr>
        <xdr:cNvPr id="1" name="Line 3"/>
        <xdr:cNvSpPr>
          <a:spLocks/>
        </xdr:cNvSpPr>
      </xdr:nvSpPr>
      <xdr:spPr>
        <a:xfrm>
          <a:off x="38100" y="8715375"/>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7</xdr:row>
      <xdr:rowOff>9525</xdr:rowOff>
    </xdr:from>
    <xdr:to>
      <xdr:col>3</xdr:col>
      <xdr:colOff>85725</xdr:colOff>
      <xdr:row>7</xdr:row>
      <xdr:rowOff>9525</xdr:rowOff>
    </xdr:to>
    <xdr:sp>
      <xdr:nvSpPr>
        <xdr:cNvPr id="2" name="Line 4"/>
        <xdr:cNvSpPr>
          <a:spLocks/>
        </xdr:cNvSpPr>
      </xdr:nvSpPr>
      <xdr:spPr>
        <a:xfrm>
          <a:off x="495300" y="1190625"/>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152400</xdr:colOff>
      <xdr:row>9</xdr:row>
      <xdr:rowOff>104775</xdr:rowOff>
    </xdr:from>
    <xdr:to>
      <xdr:col>3</xdr:col>
      <xdr:colOff>57150</xdr:colOff>
      <xdr:row>9</xdr:row>
      <xdr:rowOff>104775</xdr:rowOff>
    </xdr:to>
    <xdr:sp>
      <xdr:nvSpPr>
        <xdr:cNvPr id="3" name="Line 5"/>
        <xdr:cNvSpPr>
          <a:spLocks/>
        </xdr:cNvSpPr>
      </xdr:nvSpPr>
      <xdr:spPr>
        <a:xfrm>
          <a:off x="495300" y="16097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7</xdr:row>
      <xdr:rowOff>104775</xdr:rowOff>
    </xdr:from>
    <xdr:to>
      <xdr:col>3</xdr:col>
      <xdr:colOff>161925</xdr:colOff>
      <xdr:row>7</xdr:row>
      <xdr:rowOff>104775</xdr:rowOff>
    </xdr:to>
    <xdr:sp>
      <xdr:nvSpPr>
        <xdr:cNvPr id="1" name="Line 1"/>
        <xdr:cNvSpPr>
          <a:spLocks/>
        </xdr:cNvSpPr>
      </xdr:nvSpPr>
      <xdr:spPr>
        <a:xfrm>
          <a:off x="666750" y="12573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10</xdr:row>
      <xdr:rowOff>57150</xdr:rowOff>
    </xdr:from>
    <xdr:to>
      <xdr:col>3</xdr:col>
      <xdr:colOff>180975</xdr:colOff>
      <xdr:row>10</xdr:row>
      <xdr:rowOff>57150</xdr:rowOff>
    </xdr:to>
    <xdr:sp>
      <xdr:nvSpPr>
        <xdr:cNvPr id="2" name="Line 2"/>
        <xdr:cNvSpPr>
          <a:spLocks/>
        </xdr:cNvSpPr>
      </xdr:nvSpPr>
      <xdr:spPr>
        <a:xfrm>
          <a:off x="666750" y="169545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55</xdr:row>
      <xdr:rowOff>104775</xdr:rowOff>
    </xdr:from>
    <xdr:to>
      <xdr:col>1</xdr:col>
      <xdr:colOff>247650</xdr:colOff>
      <xdr:row>55</xdr:row>
      <xdr:rowOff>104775</xdr:rowOff>
    </xdr:to>
    <xdr:sp>
      <xdr:nvSpPr>
        <xdr:cNvPr id="3" name="Line 3"/>
        <xdr:cNvSpPr>
          <a:spLocks/>
        </xdr:cNvSpPr>
      </xdr:nvSpPr>
      <xdr:spPr>
        <a:xfrm>
          <a:off x="38100" y="9439275"/>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xdr:row>
      <xdr:rowOff>76200</xdr:rowOff>
    </xdr:from>
    <xdr:to>
      <xdr:col>11</xdr:col>
      <xdr:colOff>0</xdr:colOff>
      <xdr:row>9</xdr:row>
      <xdr:rowOff>57150</xdr:rowOff>
    </xdr:to>
    <xdr:sp>
      <xdr:nvSpPr>
        <xdr:cNvPr id="1" name="Text 4"/>
        <xdr:cNvSpPr txBox="1">
          <a:spLocks noChangeArrowheads="1"/>
        </xdr:cNvSpPr>
      </xdr:nvSpPr>
      <xdr:spPr>
        <a:xfrm>
          <a:off x="4933950" y="1209675"/>
          <a:ext cx="0" cy="266700"/>
        </a:xfrm>
        <a:prstGeom prst="rect">
          <a:avLst/>
        </a:prstGeom>
        <a:solidFill>
          <a:srgbClr val="FFFFFF"/>
        </a:solidFill>
        <a:ln w="1" cmpd="sng">
          <a:noFill/>
        </a:ln>
      </xdr:spPr>
      <xdr:txBody>
        <a:bodyPr vertOverflow="clip" wrap="square"/>
        <a:p>
          <a:pPr algn="ctr">
            <a:defRPr/>
          </a:pPr>
          <a:r>
            <a:rPr lang="en-US" cap="none" sz="800" b="0" i="0" u="none" baseline="0"/>
            <a:t>sonstige
Abnehmer</a:t>
          </a:r>
        </a:p>
      </xdr:txBody>
    </xdr:sp>
    <xdr:clientData/>
  </xdr:twoCellAnchor>
  <xdr:twoCellAnchor>
    <xdr:from>
      <xdr:col>0</xdr:col>
      <xdr:colOff>47625</xdr:colOff>
      <xdr:row>48</xdr:row>
      <xdr:rowOff>0</xdr:rowOff>
    </xdr:from>
    <xdr:to>
      <xdr:col>1</xdr:col>
      <xdr:colOff>142875</xdr:colOff>
      <xdr:row>48</xdr:row>
      <xdr:rowOff>0</xdr:rowOff>
    </xdr:to>
    <xdr:sp>
      <xdr:nvSpPr>
        <xdr:cNvPr id="2" name="Line 2"/>
        <xdr:cNvSpPr>
          <a:spLocks/>
        </xdr:cNvSpPr>
      </xdr:nvSpPr>
      <xdr:spPr>
        <a:xfrm>
          <a:off x="47625" y="77533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7</xdr:row>
      <xdr:rowOff>9525</xdr:rowOff>
    </xdr:from>
    <xdr:to>
      <xdr:col>2</xdr:col>
      <xdr:colOff>104775</xdr:colOff>
      <xdr:row>7</xdr:row>
      <xdr:rowOff>9525</xdr:rowOff>
    </xdr:to>
    <xdr:sp>
      <xdr:nvSpPr>
        <xdr:cNvPr id="3" name="Line 5"/>
        <xdr:cNvSpPr>
          <a:spLocks/>
        </xdr:cNvSpPr>
      </xdr:nvSpPr>
      <xdr:spPr>
        <a:xfrm>
          <a:off x="419100" y="114300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428625</xdr:colOff>
      <xdr:row>10</xdr:row>
      <xdr:rowOff>9525</xdr:rowOff>
    </xdr:from>
    <xdr:to>
      <xdr:col>2</xdr:col>
      <xdr:colOff>85725</xdr:colOff>
      <xdr:row>10</xdr:row>
      <xdr:rowOff>9525</xdr:rowOff>
    </xdr:to>
    <xdr:sp>
      <xdr:nvSpPr>
        <xdr:cNvPr id="4" name="Line 6"/>
        <xdr:cNvSpPr>
          <a:spLocks/>
        </xdr:cNvSpPr>
      </xdr:nvSpPr>
      <xdr:spPr>
        <a:xfrm>
          <a:off x="428625" y="1571625"/>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9</xdr:row>
      <xdr:rowOff>19050</xdr:rowOff>
    </xdr:from>
    <xdr:to>
      <xdr:col>3</xdr:col>
      <xdr:colOff>85725</xdr:colOff>
      <xdr:row>9</xdr:row>
      <xdr:rowOff>19050</xdr:rowOff>
    </xdr:to>
    <xdr:sp>
      <xdr:nvSpPr>
        <xdr:cNvPr id="1" name="Line 1"/>
        <xdr:cNvSpPr>
          <a:spLocks/>
        </xdr:cNvSpPr>
      </xdr:nvSpPr>
      <xdr:spPr>
        <a:xfrm>
          <a:off x="733425" y="1524000"/>
          <a:ext cx="257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32</xdr:row>
      <xdr:rowOff>0</xdr:rowOff>
    </xdr:from>
    <xdr:to>
      <xdr:col>1</xdr:col>
      <xdr:colOff>438150</xdr:colOff>
      <xdr:row>32</xdr:row>
      <xdr:rowOff>0</xdr:rowOff>
    </xdr:to>
    <xdr:sp>
      <xdr:nvSpPr>
        <xdr:cNvPr id="2" name="Line 2"/>
        <xdr:cNvSpPr>
          <a:spLocks/>
        </xdr:cNvSpPr>
      </xdr:nvSpPr>
      <xdr:spPr>
        <a:xfrm>
          <a:off x="28575" y="5257800"/>
          <a:ext cx="752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0</xdr:rowOff>
    </xdr:from>
    <xdr:to>
      <xdr:col>1</xdr:col>
      <xdr:colOff>333375</xdr:colOff>
      <xdr:row>14</xdr:row>
      <xdr:rowOff>0</xdr:rowOff>
    </xdr:to>
    <xdr:sp>
      <xdr:nvSpPr>
        <xdr:cNvPr id="1" name="Text 6"/>
        <xdr:cNvSpPr txBox="1">
          <a:spLocks noChangeArrowheads="1"/>
        </xdr:cNvSpPr>
      </xdr:nvSpPr>
      <xdr:spPr>
        <a:xfrm>
          <a:off x="0" y="2305050"/>
          <a:ext cx="723900" cy="0"/>
        </a:xfrm>
        <a:prstGeom prst="rect">
          <a:avLst/>
        </a:prstGeom>
        <a:solidFill>
          <a:srgbClr val="FFFFFF"/>
        </a:solidFill>
        <a:ln w="1" cmpd="sng">
          <a:noFill/>
        </a:ln>
      </xdr:spPr>
      <xdr:txBody>
        <a:bodyPr vertOverflow="clip" wrap="square"/>
        <a:p>
          <a:pPr algn="l">
            <a:defRPr/>
          </a:pPr>
          <a:r>
            <a:rPr lang="en-US" cap="none" sz="800" b="0" i="0" u="none" baseline="0"/>
            <a:t>1991</a:t>
          </a:r>
        </a:p>
      </xdr:txBody>
    </xdr:sp>
    <xdr:clientData/>
  </xdr:twoCellAnchor>
  <xdr:twoCellAnchor>
    <xdr:from>
      <xdr:col>1</xdr:col>
      <xdr:colOff>104775</xdr:colOff>
      <xdr:row>10</xdr:row>
      <xdr:rowOff>76200</xdr:rowOff>
    </xdr:from>
    <xdr:to>
      <xdr:col>2</xdr:col>
      <xdr:colOff>152400</xdr:colOff>
      <xdr:row>10</xdr:row>
      <xdr:rowOff>76200</xdr:rowOff>
    </xdr:to>
    <xdr:sp>
      <xdr:nvSpPr>
        <xdr:cNvPr id="2" name="Line 2"/>
        <xdr:cNvSpPr>
          <a:spLocks/>
        </xdr:cNvSpPr>
      </xdr:nvSpPr>
      <xdr:spPr>
        <a:xfrm>
          <a:off x="495300" y="1714500"/>
          <a:ext cx="4095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7</xdr:row>
      <xdr:rowOff>66675</xdr:rowOff>
    </xdr:from>
    <xdr:to>
      <xdr:col>2</xdr:col>
      <xdr:colOff>95250</xdr:colOff>
      <xdr:row>7</xdr:row>
      <xdr:rowOff>66675</xdr:rowOff>
    </xdr:to>
    <xdr:sp>
      <xdr:nvSpPr>
        <xdr:cNvPr id="3" name="Line 3"/>
        <xdr:cNvSpPr>
          <a:spLocks/>
        </xdr:cNvSpPr>
      </xdr:nvSpPr>
      <xdr:spPr>
        <a:xfrm>
          <a:off x="619125" y="1247775"/>
          <a:ext cx="2286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57</xdr:row>
      <xdr:rowOff>9525</xdr:rowOff>
    </xdr:from>
    <xdr:to>
      <xdr:col>2</xdr:col>
      <xdr:colOff>0</xdr:colOff>
      <xdr:row>57</xdr:row>
      <xdr:rowOff>9525</xdr:rowOff>
    </xdr:to>
    <xdr:sp>
      <xdr:nvSpPr>
        <xdr:cNvPr id="4" name="Line 5"/>
        <xdr:cNvSpPr>
          <a:spLocks/>
        </xdr:cNvSpPr>
      </xdr:nvSpPr>
      <xdr:spPr>
        <a:xfrm>
          <a:off x="9525" y="9410700"/>
          <a:ext cx="74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0</xdr:rowOff>
    </xdr:from>
    <xdr:to>
      <xdr:col>1</xdr:col>
      <xdr:colOff>200025</xdr:colOff>
      <xdr:row>44</xdr:row>
      <xdr:rowOff>0</xdr:rowOff>
    </xdr:to>
    <xdr:sp>
      <xdr:nvSpPr>
        <xdr:cNvPr id="1" name="Line 1"/>
        <xdr:cNvSpPr>
          <a:spLocks/>
        </xdr:cNvSpPr>
      </xdr:nvSpPr>
      <xdr:spPr>
        <a:xfrm flipV="1">
          <a:off x="9525" y="7734300"/>
          <a:ext cx="4667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133350</xdr:colOff>
      <xdr:row>9</xdr:row>
      <xdr:rowOff>133350</xdr:rowOff>
    </xdr:from>
    <xdr:to>
      <xdr:col>2</xdr:col>
      <xdr:colOff>219075</xdr:colOff>
      <xdr:row>9</xdr:row>
      <xdr:rowOff>133350</xdr:rowOff>
    </xdr:to>
    <xdr:sp>
      <xdr:nvSpPr>
        <xdr:cNvPr id="2" name="Line 2"/>
        <xdr:cNvSpPr>
          <a:spLocks/>
        </xdr:cNvSpPr>
      </xdr:nvSpPr>
      <xdr:spPr>
        <a:xfrm>
          <a:off x="409575" y="164782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8</xdr:row>
      <xdr:rowOff>66675</xdr:rowOff>
    </xdr:from>
    <xdr:to>
      <xdr:col>2</xdr:col>
      <xdr:colOff>209550</xdr:colOff>
      <xdr:row>8</xdr:row>
      <xdr:rowOff>66675</xdr:rowOff>
    </xdr:to>
    <xdr:sp>
      <xdr:nvSpPr>
        <xdr:cNvPr id="1" name="Line 1"/>
        <xdr:cNvSpPr>
          <a:spLocks/>
        </xdr:cNvSpPr>
      </xdr:nvSpPr>
      <xdr:spPr>
        <a:xfrm>
          <a:off x="533400" y="1419225"/>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31</xdr:row>
      <xdr:rowOff>19050</xdr:rowOff>
    </xdr:from>
    <xdr:to>
      <xdr:col>1</xdr:col>
      <xdr:colOff>323850</xdr:colOff>
      <xdr:row>31</xdr:row>
      <xdr:rowOff>19050</xdr:rowOff>
    </xdr:to>
    <xdr:sp>
      <xdr:nvSpPr>
        <xdr:cNvPr id="2" name="Line 2"/>
        <xdr:cNvSpPr>
          <a:spLocks/>
        </xdr:cNvSpPr>
      </xdr:nvSpPr>
      <xdr:spPr>
        <a:xfrm>
          <a:off x="9525" y="52673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ilanz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ASSER-LUFT-UMWELT&#214;KONOMIE\Statistische%20Berichte\&#214;ffentl.Wasserversorgung%20und%20Abwasserbeseitigung\2001\2%20Formattabellen\W1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ASSER-LUFT-UMWELT&#214;KONOMIE\Statistische%20Berichte\&#214;ffentl.Wasserversorgung%20und%20Abwasserbeseitigung\2001\2%20Formattabellen\W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ASSER-LUFT-UMWELT&#214;KONOMIE\Statistische%20Berichte\&#214;ffentl.Wasserversorgung%20und%20Abwasserbeseitigung\2001\2%20Formattabellen\W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Bilanz"/>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3"/>
      <sheetName val="6K1-Kreisen"/>
      <sheetName val="htmlk1w"/>
      <sheetName val="Tabelle1"/>
    </sheetNames>
    <sheetDataSet>
      <sheetData sheetId="1">
        <row r="1170">
          <cell r="B1170">
            <v>507</v>
          </cell>
          <cell r="G1170">
            <v>168850</v>
          </cell>
        </row>
        <row r="1179">
          <cell r="B1179">
            <v>37</v>
          </cell>
          <cell r="G1179">
            <v>1009</v>
          </cell>
        </row>
        <row r="1193">
          <cell r="B1193">
            <v>470</v>
          </cell>
          <cell r="G1193">
            <v>167841</v>
          </cell>
        </row>
        <row r="1267">
          <cell r="B1267">
            <v>57</v>
          </cell>
          <cell r="G1267">
            <v>131472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14"/>
      <sheetName val="6S2-WEG"/>
    </sheetNames>
    <sheetDataSet>
      <sheetData sheetId="1">
        <row r="41">
          <cell r="C41">
            <v>1119</v>
          </cell>
          <cell r="D41">
            <v>600036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21"/>
      <sheetName val="htmlk8"/>
    </sheetNames>
    <sheetDataSet>
      <sheetData sheetId="1">
        <row r="165">
          <cell r="C165">
            <v>56741</v>
          </cell>
          <cell r="D165">
            <v>3565</v>
          </cell>
          <cell r="F165">
            <v>15424</v>
          </cell>
          <cell r="I165">
            <v>2724</v>
          </cell>
          <cell r="L165">
            <v>25106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90" customWidth="1"/>
  </cols>
  <sheetData>
    <row r="1" ht="15.75">
      <c r="A1" s="489" t="s">
        <v>478</v>
      </c>
    </row>
    <row r="4" ht="12.75">
      <c r="A4" s="491" t="s">
        <v>490</v>
      </c>
    </row>
    <row r="6" ht="12.75">
      <c r="A6" s="490" t="s">
        <v>479</v>
      </c>
    </row>
    <row r="9" ht="12.75">
      <c r="A9" s="490" t="s">
        <v>512</v>
      </c>
    </row>
    <row r="10" ht="12.75">
      <c r="A10" s="490" t="s">
        <v>513</v>
      </c>
    </row>
    <row r="13" ht="12.75">
      <c r="A13" s="490" t="s">
        <v>480</v>
      </c>
    </row>
    <row r="16" ht="12.75">
      <c r="A16" s="490" t="s">
        <v>481</v>
      </c>
    </row>
    <row r="17" ht="12.75">
      <c r="A17" s="490" t="s">
        <v>482</v>
      </c>
    </row>
    <row r="18" ht="12.75">
      <c r="A18" s="490" t="s">
        <v>483</v>
      </c>
    </row>
    <row r="19" ht="12.75">
      <c r="A19" s="490" t="s">
        <v>484</v>
      </c>
    </row>
    <row r="21" ht="12.75">
      <c r="A21" s="490" t="s">
        <v>485</v>
      </c>
    </row>
    <row r="24" ht="12.75">
      <c r="A24" s="491" t="s">
        <v>486</v>
      </c>
    </row>
    <row r="25" ht="51">
      <c r="A25" s="492" t="s">
        <v>487</v>
      </c>
    </row>
    <row r="28" ht="12.75">
      <c r="A28" s="491" t="s">
        <v>488</v>
      </c>
    </row>
    <row r="29" ht="51">
      <c r="A29" s="492" t="s">
        <v>489</v>
      </c>
    </row>
    <row r="30" ht="12.75">
      <c r="A30" s="490" t="s">
        <v>156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3:R80"/>
  <sheetViews>
    <sheetView workbookViewId="0" topLeftCell="A1">
      <selection activeCell="A1" sqref="A1"/>
    </sheetView>
  </sheetViews>
  <sheetFormatPr defaultColWidth="11.421875" defaultRowHeight="12.75"/>
  <cols>
    <col min="1" max="1" width="5.140625" style="116" customWidth="1"/>
    <col min="2" max="2" width="6.7109375" style="116" customWidth="1"/>
    <col min="3" max="3" width="1.7109375" style="116" customWidth="1"/>
    <col min="4" max="4" width="9.421875" style="116" customWidth="1"/>
    <col min="5" max="5" width="3.140625" style="116" customWidth="1"/>
    <col min="6" max="6" width="8.421875" style="116" customWidth="1"/>
    <col min="7" max="7" width="10.00390625" style="116" customWidth="1"/>
    <col min="8" max="8" width="9.421875" style="116" customWidth="1"/>
    <col min="9" max="9" width="10.7109375" style="116" customWidth="1"/>
    <col min="10" max="10" width="11.00390625" style="116" customWidth="1"/>
    <col min="11" max="11" width="11.140625" style="116" customWidth="1"/>
    <col min="12" max="16384" width="11.421875" style="116" customWidth="1"/>
  </cols>
  <sheetData>
    <row r="3" spans="1:11" ht="12">
      <c r="A3" s="115"/>
      <c r="B3" s="115"/>
      <c r="C3" s="115"/>
      <c r="D3" s="115"/>
      <c r="E3" s="115"/>
      <c r="F3" s="115"/>
      <c r="G3" s="115"/>
      <c r="H3" s="115"/>
      <c r="I3" s="115"/>
      <c r="J3" s="115"/>
      <c r="K3" s="115"/>
    </row>
    <row r="4" spans="1:14" ht="15">
      <c r="A4" s="117" t="s">
        <v>199</v>
      </c>
      <c r="B4" s="118"/>
      <c r="C4" s="118"/>
      <c r="D4" s="118"/>
      <c r="E4" s="118"/>
      <c r="F4" s="118"/>
      <c r="G4" s="118"/>
      <c r="H4" s="118"/>
      <c r="I4" s="118"/>
      <c r="J4" s="118"/>
      <c r="K4" s="118"/>
      <c r="L4" s="119"/>
      <c r="M4" s="119"/>
      <c r="N4" s="119"/>
    </row>
    <row r="5" spans="1:14" ht="17.25">
      <c r="A5" s="117" t="s">
        <v>208</v>
      </c>
      <c r="B5" s="118"/>
      <c r="C5" s="118"/>
      <c r="D5" s="118"/>
      <c r="E5" s="118"/>
      <c r="F5" s="118"/>
      <c r="G5" s="118"/>
      <c r="H5" s="118"/>
      <c r="I5" s="118"/>
      <c r="J5" s="118"/>
      <c r="K5" s="118"/>
      <c r="L5" s="119"/>
      <c r="M5" s="119"/>
      <c r="N5" s="119"/>
    </row>
    <row r="6" spans="1:11" ht="12.75" thickBot="1">
      <c r="A6" s="115"/>
      <c r="B6" s="115"/>
      <c r="C6" s="115"/>
      <c r="D6" s="115"/>
      <c r="E6" s="115"/>
      <c r="F6" s="115"/>
      <c r="G6" s="115"/>
      <c r="H6" s="115"/>
      <c r="I6" s="115"/>
      <c r="J6" s="115"/>
      <c r="K6" s="115"/>
    </row>
    <row r="7" spans="1:11" ht="12.75" customHeight="1">
      <c r="A7" s="548" t="s">
        <v>388</v>
      </c>
      <c r="B7" s="548"/>
      <c r="C7" s="548"/>
      <c r="D7" s="548"/>
      <c r="E7" s="549"/>
      <c r="F7" s="551" t="s">
        <v>201</v>
      </c>
      <c r="G7" s="553" t="s">
        <v>389</v>
      </c>
      <c r="H7" s="120" t="s">
        <v>115</v>
      </c>
      <c r="I7" s="120"/>
      <c r="J7" s="120"/>
      <c r="K7" s="121"/>
    </row>
    <row r="8" spans="1:11" ht="12" customHeight="1">
      <c r="A8" s="550"/>
      <c r="B8" s="550"/>
      <c r="C8" s="550"/>
      <c r="D8" s="550"/>
      <c r="E8" s="523"/>
      <c r="F8" s="499"/>
      <c r="G8" s="554"/>
      <c r="H8" s="555" t="s">
        <v>390</v>
      </c>
      <c r="I8" s="555" t="s">
        <v>391</v>
      </c>
      <c r="J8" s="472" t="s">
        <v>200</v>
      </c>
      <c r="K8" s="123"/>
    </row>
    <row r="9" spans="1:11" ht="12" customHeight="1">
      <c r="A9" s="550"/>
      <c r="B9" s="550"/>
      <c r="C9" s="550"/>
      <c r="D9" s="550"/>
      <c r="E9" s="523"/>
      <c r="F9" s="499"/>
      <c r="G9" s="554"/>
      <c r="H9" s="554"/>
      <c r="I9" s="554"/>
      <c r="J9" s="555" t="s">
        <v>392</v>
      </c>
      <c r="K9" s="556" t="s">
        <v>393</v>
      </c>
    </row>
    <row r="10" spans="1:11" ht="12" customHeight="1">
      <c r="A10" s="550"/>
      <c r="B10" s="550"/>
      <c r="C10" s="550"/>
      <c r="D10" s="550"/>
      <c r="E10" s="523"/>
      <c r="F10" s="499"/>
      <c r="G10" s="554"/>
      <c r="H10" s="554"/>
      <c r="I10" s="554"/>
      <c r="J10" s="554"/>
      <c r="K10" s="507"/>
    </row>
    <row r="11" spans="1:11" ht="12" customHeight="1">
      <c r="A11" s="550"/>
      <c r="B11" s="550"/>
      <c r="C11" s="550"/>
      <c r="D11" s="550"/>
      <c r="E11" s="523"/>
      <c r="F11" s="499"/>
      <c r="G11" s="554"/>
      <c r="H11" s="554"/>
      <c r="I11" s="554"/>
      <c r="J11" s="554"/>
      <c r="K11" s="507"/>
    </row>
    <row r="12" spans="1:11" ht="12">
      <c r="A12" s="550"/>
      <c r="B12" s="550"/>
      <c r="C12" s="550"/>
      <c r="D12" s="550"/>
      <c r="E12" s="523"/>
      <c r="F12" s="552"/>
      <c r="G12" s="554"/>
      <c r="H12" s="554"/>
      <c r="I12" s="554"/>
      <c r="J12" s="554"/>
      <c r="K12" s="508"/>
    </row>
    <row r="13" spans="1:11" ht="13.5" customHeight="1" thickBot="1">
      <c r="A13" s="524"/>
      <c r="B13" s="524"/>
      <c r="C13" s="524"/>
      <c r="D13" s="524"/>
      <c r="E13" s="525"/>
      <c r="F13" s="127" t="s">
        <v>121</v>
      </c>
      <c r="G13" s="546" t="s">
        <v>195</v>
      </c>
      <c r="H13" s="547"/>
      <c r="I13" s="547"/>
      <c r="J13" s="547"/>
      <c r="K13" s="547"/>
    </row>
    <row r="14" spans="1:11" ht="18" customHeight="1">
      <c r="A14" s="128">
        <v>1991</v>
      </c>
      <c r="B14" s="122"/>
      <c r="C14" s="122"/>
      <c r="D14" s="122"/>
      <c r="E14" s="126"/>
      <c r="F14" s="129">
        <v>104</v>
      </c>
      <c r="G14" s="130">
        <v>300874</v>
      </c>
      <c r="H14" s="130">
        <v>286770</v>
      </c>
      <c r="I14" s="131">
        <v>14104</v>
      </c>
      <c r="J14" s="131">
        <v>7616</v>
      </c>
      <c r="K14" s="131">
        <v>4899</v>
      </c>
    </row>
    <row r="15" spans="1:11" ht="12">
      <c r="A15" s="128">
        <v>1995</v>
      </c>
      <c r="B15" s="124"/>
      <c r="C15" s="128"/>
      <c r="D15" s="128"/>
      <c r="E15" s="125"/>
      <c r="F15" s="129">
        <v>118</v>
      </c>
      <c r="G15" s="130">
        <v>258616</v>
      </c>
      <c r="H15" s="130">
        <v>191639</v>
      </c>
      <c r="I15" s="131">
        <v>66977</v>
      </c>
      <c r="J15" s="131">
        <v>61187</v>
      </c>
      <c r="K15" s="132">
        <v>4994</v>
      </c>
    </row>
    <row r="16" spans="1:11" ht="12">
      <c r="A16" s="128">
        <v>1998</v>
      </c>
      <c r="B16" s="124"/>
      <c r="C16" s="128"/>
      <c r="D16" s="128"/>
      <c r="E16" s="125"/>
      <c r="F16" s="132">
        <v>111</v>
      </c>
      <c r="G16" s="130">
        <v>214269</v>
      </c>
      <c r="H16" s="130">
        <v>157073</v>
      </c>
      <c r="I16" s="132">
        <v>57196</v>
      </c>
      <c r="J16" s="132">
        <v>53229</v>
      </c>
      <c r="K16" s="132">
        <v>3598</v>
      </c>
    </row>
    <row r="17" spans="1:11" ht="12">
      <c r="A17" s="128">
        <v>2001</v>
      </c>
      <c r="B17" s="124"/>
      <c r="C17" s="128"/>
      <c r="D17" s="128"/>
      <c r="E17" s="125"/>
      <c r="F17" s="132">
        <v>107</v>
      </c>
      <c r="G17" s="130">
        <v>190425</v>
      </c>
      <c r="H17" s="130">
        <v>142938</v>
      </c>
      <c r="I17" s="132">
        <v>47487</v>
      </c>
      <c r="J17" s="132">
        <v>46856</v>
      </c>
      <c r="K17" s="132">
        <v>628</v>
      </c>
    </row>
    <row r="18" spans="1:11" s="138" customFormat="1" ht="18" customHeight="1">
      <c r="A18" s="133">
        <v>2004</v>
      </c>
      <c r="B18" s="134"/>
      <c r="C18" s="133"/>
      <c r="D18" s="133"/>
      <c r="E18" s="135"/>
      <c r="F18" s="136">
        <v>111</v>
      </c>
      <c r="G18" s="137">
        <v>184440</v>
      </c>
      <c r="H18" s="137">
        <v>134563</v>
      </c>
      <c r="I18" s="136">
        <v>49877</v>
      </c>
      <c r="J18" s="136">
        <v>47715</v>
      </c>
      <c r="K18" s="136">
        <v>2132</v>
      </c>
    </row>
    <row r="19" spans="1:11" ht="18" customHeight="1">
      <c r="A19" s="122"/>
      <c r="B19" s="122"/>
      <c r="C19" s="128"/>
      <c r="D19" s="60" t="s">
        <v>162</v>
      </c>
      <c r="F19" s="129">
        <v>5</v>
      </c>
      <c r="G19" s="130">
        <v>22</v>
      </c>
      <c r="H19" s="130">
        <v>16</v>
      </c>
      <c r="I19" s="131">
        <v>6</v>
      </c>
      <c r="J19" s="131">
        <v>6</v>
      </c>
      <c r="K19" s="139" t="s">
        <v>125</v>
      </c>
    </row>
    <row r="20" spans="1:11" ht="12">
      <c r="A20" s="122"/>
      <c r="B20" s="60">
        <v>10000</v>
      </c>
      <c r="C20" s="55" t="s">
        <v>125</v>
      </c>
      <c r="D20" s="60">
        <v>20000</v>
      </c>
      <c r="F20" s="129">
        <v>9</v>
      </c>
      <c r="G20" s="130">
        <v>140</v>
      </c>
      <c r="H20" s="130">
        <v>104</v>
      </c>
      <c r="I20" s="131">
        <v>36</v>
      </c>
      <c r="J20" s="131">
        <v>36</v>
      </c>
      <c r="K20" s="139" t="s">
        <v>125</v>
      </c>
    </row>
    <row r="21" spans="1:11" ht="12">
      <c r="A21" s="122"/>
      <c r="B21" s="60">
        <v>20000</v>
      </c>
      <c r="C21" s="55" t="s">
        <v>125</v>
      </c>
      <c r="D21" s="57">
        <v>30000</v>
      </c>
      <c r="F21" s="129">
        <v>5</v>
      </c>
      <c r="G21" s="130">
        <v>108</v>
      </c>
      <c r="H21" s="130">
        <v>87</v>
      </c>
      <c r="I21" s="131">
        <v>21</v>
      </c>
      <c r="J21" s="131">
        <v>21</v>
      </c>
      <c r="K21" s="139" t="s">
        <v>125</v>
      </c>
    </row>
    <row r="22" spans="1:11" ht="12">
      <c r="A22" s="122"/>
      <c r="B22" s="60">
        <v>30000</v>
      </c>
      <c r="C22" s="55" t="s">
        <v>125</v>
      </c>
      <c r="D22" s="57">
        <v>50000</v>
      </c>
      <c r="F22" s="129">
        <v>10</v>
      </c>
      <c r="G22" s="130">
        <v>386</v>
      </c>
      <c r="H22" s="130">
        <v>285</v>
      </c>
      <c r="I22" s="131">
        <v>101</v>
      </c>
      <c r="J22" s="131">
        <v>94</v>
      </c>
      <c r="K22" s="139" t="s">
        <v>125</v>
      </c>
    </row>
    <row r="23" spans="1:11" ht="12">
      <c r="A23" s="122"/>
      <c r="B23" s="60">
        <v>50000</v>
      </c>
      <c r="C23" s="55" t="s">
        <v>125</v>
      </c>
      <c r="D23" s="57">
        <v>100000</v>
      </c>
      <c r="F23" s="129">
        <v>8</v>
      </c>
      <c r="G23" s="130">
        <v>509</v>
      </c>
      <c r="H23" s="130">
        <v>318</v>
      </c>
      <c r="I23" s="131">
        <v>191</v>
      </c>
      <c r="J23" s="131">
        <v>191</v>
      </c>
      <c r="K23" s="139" t="s">
        <v>125</v>
      </c>
    </row>
    <row r="24" spans="1:11" ht="12">
      <c r="A24" s="122"/>
      <c r="B24" s="60">
        <v>100000</v>
      </c>
      <c r="C24" s="55" t="s">
        <v>125</v>
      </c>
      <c r="D24" s="57">
        <v>200000</v>
      </c>
      <c r="F24" s="129">
        <v>9</v>
      </c>
      <c r="G24" s="130">
        <v>1188</v>
      </c>
      <c r="H24" s="130">
        <v>735</v>
      </c>
      <c r="I24" s="131">
        <v>453</v>
      </c>
      <c r="J24" s="131">
        <v>453</v>
      </c>
      <c r="K24" s="139" t="s">
        <v>125</v>
      </c>
    </row>
    <row r="25" spans="1:11" ht="12">
      <c r="A25" s="122"/>
      <c r="B25" s="60">
        <v>200000</v>
      </c>
      <c r="C25" s="55" t="s">
        <v>125</v>
      </c>
      <c r="D25" s="57">
        <v>300000</v>
      </c>
      <c r="F25" s="129">
        <v>9</v>
      </c>
      <c r="G25" s="130">
        <v>2143</v>
      </c>
      <c r="H25" s="130">
        <v>1728</v>
      </c>
      <c r="I25" s="131">
        <v>415</v>
      </c>
      <c r="J25" s="131">
        <v>415</v>
      </c>
      <c r="K25" s="139" t="s">
        <v>125</v>
      </c>
    </row>
    <row r="26" spans="1:11" ht="12">
      <c r="A26" s="122"/>
      <c r="B26" s="60">
        <v>300000</v>
      </c>
      <c r="C26" s="55" t="s">
        <v>125</v>
      </c>
      <c r="D26" s="57">
        <v>500000</v>
      </c>
      <c r="F26" s="129">
        <v>9</v>
      </c>
      <c r="G26" s="130">
        <v>3376</v>
      </c>
      <c r="H26" s="130">
        <v>2988</v>
      </c>
      <c r="I26" s="131">
        <v>388</v>
      </c>
      <c r="J26" s="131">
        <v>388</v>
      </c>
      <c r="K26" s="139" t="s">
        <v>125</v>
      </c>
    </row>
    <row r="27" spans="1:11" ht="12">
      <c r="A27" s="122"/>
      <c r="B27" s="60">
        <v>500000</v>
      </c>
      <c r="C27" s="55" t="s">
        <v>125</v>
      </c>
      <c r="D27" s="60" t="s">
        <v>163</v>
      </c>
      <c r="F27" s="129">
        <v>9</v>
      </c>
      <c r="G27" s="130">
        <v>6192</v>
      </c>
      <c r="H27" s="130">
        <v>4772</v>
      </c>
      <c r="I27" s="131">
        <v>1420</v>
      </c>
      <c r="J27" s="131">
        <v>1420</v>
      </c>
      <c r="K27" s="139" t="s">
        <v>125</v>
      </c>
    </row>
    <row r="28" spans="1:11" ht="12">
      <c r="A28" s="122"/>
      <c r="B28" s="60" t="s">
        <v>163</v>
      </c>
      <c r="C28" s="128"/>
      <c r="D28" s="60" t="s">
        <v>203</v>
      </c>
      <c r="E28" s="125"/>
      <c r="F28" s="129">
        <v>23</v>
      </c>
      <c r="G28" s="130">
        <v>47687</v>
      </c>
      <c r="H28" s="130">
        <v>31544</v>
      </c>
      <c r="I28" s="131">
        <v>16143</v>
      </c>
      <c r="J28" s="131">
        <v>13988</v>
      </c>
      <c r="K28" s="139">
        <v>2132</v>
      </c>
    </row>
    <row r="29" spans="1:11" ht="12">
      <c r="A29" s="122"/>
      <c r="B29" s="60" t="s">
        <v>203</v>
      </c>
      <c r="C29" s="128"/>
      <c r="D29" s="60" t="s">
        <v>204</v>
      </c>
      <c r="E29" s="125"/>
      <c r="F29" s="132">
        <v>5</v>
      </c>
      <c r="G29" s="130">
        <v>18716</v>
      </c>
      <c r="H29" s="130">
        <v>12554</v>
      </c>
      <c r="I29" s="131">
        <v>6162</v>
      </c>
      <c r="J29" s="131">
        <v>6162</v>
      </c>
      <c r="K29" s="139" t="s">
        <v>125</v>
      </c>
    </row>
    <row r="30" spans="1:11" ht="12">
      <c r="A30" s="122"/>
      <c r="B30" s="60" t="s">
        <v>204</v>
      </c>
      <c r="C30" s="128"/>
      <c r="D30" s="60" t="s">
        <v>205</v>
      </c>
      <c r="E30" s="125"/>
      <c r="F30" s="132">
        <v>7</v>
      </c>
      <c r="G30" s="130">
        <v>42364</v>
      </c>
      <c r="H30" s="130">
        <v>23403</v>
      </c>
      <c r="I30" s="132">
        <v>18961</v>
      </c>
      <c r="J30" s="132">
        <v>18961</v>
      </c>
      <c r="K30" s="139" t="s">
        <v>125</v>
      </c>
    </row>
    <row r="31" spans="1:11" ht="12">
      <c r="A31" s="140"/>
      <c r="B31" s="60" t="s">
        <v>205</v>
      </c>
      <c r="C31" s="128" t="s">
        <v>206</v>
      </c>
      <c r="D31" s="128"/>
      <c r="E31" s="125"/>
      <c r="F31" s="132">
        <v>3</v>
      </c>
      <c r="G31" s="141">
        <v>61609</v>
      </c>
      <c r="H31" s="141">
        <v>56029</v>
      </c>
      <c r="I31" s="132">
        <v>5580</v>
      </c>
      <c r="J31" s="132">
        <v>5580</v>
      </c>
      <c r="K31" s="139" t="s">
        <v>125</v>
      </c>
    </row>
    <row r="32" spans="1:11" ht="12">
      <c r="A32" s="140"/>
      <c r="B32" s="140"/>
      <c r="C32" s="128"/>
      <c r="D32" s="128"/>
      <c r="E32" s="124"/>
      <c r="F32" s="142"/>
      <c r="G32" s="141"/>
      <c r="H32" s="141"/>
      <c r="I32" s="132"/>
      <c r="J32" s="132"/>
      <c r="K32" s="132"/>
    </row>
    <row r="33" spans="1:18" s="145" customFormat="1" ht="12">
      <c r="A33" s="115" t="s">
        <v>207</v>
      </c>
      <c r="B33" s="124"/>
      <c r="C33" s="124"/>
      <c r="D33" s="124"/>
      <c r="E33" s="124"/>
      <c r="F33" s="142"/>
      <c r="G33" s="143"/>
      <c r="H33" s="143"/>
      <c r="I33" s="142"/>
      <c r="J33" s="142"/>
      <c r="K33" s="142"/>
      <c r="L33" s="144"/>
      <c r="M33" s="144"/>
      <c r="N33" s="144"/>
      <c r="O33" s="144"/>
      <c r="P33" s="144"/>
      <c r="Q33" s="144"/>
      <c r="R33" s="144"/>
    </row>
    <row r="34" spans="1:18" s="145" customFormat="1" ht="12">
      <c r="A34" s="146"/>
      <c r="B34" s="124"/>
      <c r="C34" s="124"/>
      <c r="D34" s="124"/>
      <c r="E34" s="124"/>
      <c r="F34" s="142"/>
      <c r="G34" s="143"/>
      <c r="H34" s="143"/>
      <c r="I34" s="142"/>
      <c r="J34" s="142"/>
      <c r="K34" s="142"/>
      <c r="L34" s="144"/>
      <c r="M34" s="144"/>
      <c r="N34" s="144"/>
      <c r="O34" s="144"/>
      <c r="P34" s="144"/>
      <c r="Q34" s="144"/>
      <c r="R34" s="144"/>
    </row>
    <row r="35" spans="1:11" s="145" customFormat="1" ht="12">
      <c r="A35" s="128"/>
      <c r="B35" s="128"/>
      <c r="C35" s="128"/>
      <c r="D35" s="128"/>
      <c r="E35" s="124"/>
      <c r="F35" s="142"/>
      <c r="G35" s="141"/>
      <c r="H35" s="141"/>
      <c r="I35" s="132"/>
      <c r="J35" s="132"/>
      <c r="K35" s="132"/>
    </row>
    <row r="36" spans="1:11" s="147" customFormat="1" ht="12">
      <c r="A36" s="122"/>
      <c r="B36" s="122"/>
      <c r="C36" s="122"/>
      <c r="D36" s="122"/>
      <c r="E36" s="122"/>
      <c r="F36" s="131"/>
      <c r="G36" s="141"/>
      <c r="H36" s="141"/>
      <c r="I36" s="132"/>
      <c r="J36" s="132"/>
      <c r="K36" s="132"/>
    </row>
    <row r="37" spans="1:11" s="145" customFormat="1" ht="12">
      <c r="A37" s="122"/>
      <c r="B37" s="122"/>
      <c r="C37" s="122"/>
      <c r="D37" s="122"/>
      <c r="E37" s="122"/>
      <c r="F37" s="131"/>
      <c r="G37" s="130"/>
      <c r="H37" s="130"/>
      <c r="I37" s="131"/>
      <c r="J37" s="131"/>
      <c r="K37" s="131"/>
    </row>
    <row r="38" spans="1:11" s="145" customFormat="1" ht="12">
      <c r="A38" s="122"/>
      <c r="B38" s="122"/>
      <c r="C38" s="122"/>
      <c r="D38" s="122"/>
      <c r="E38" s="122"/>
      <c r="F38" s="131"/>
      <c r="G38" s="130"/>
      <c r="H38" s="130"/>
      <c r="I38" s="131"/>
      <c r="J38" s="131"/>
      <c r="K38" s="131"/>
    </row>
    <row r="39" spans="1:11" s="145" customFormat="1" ht="12">
      <c r="A39" s="122"/>
      <c r="B39" s="122"/>
      <c r="C39" s="122"/>
      <c r="D39" s="122"/>
      <c r="E39" s="122"/>
      <c r="F39" s="131"/>
      <c r="G39" s="130"/>
      <c r="H39" s="130"/>
      <c r="I39" s="131"/>
      <c r="J39" s="131"/>
      <c r="K39" s="131"/>
    </row>
    <row r="40" spans="1:11" s="145" customFormat="1" ht="12">
      <c r="A40" s="122"/>
      <c r="B40" s="122"/>
      <c r="C40" s="122"/>
      <c r="D40" s="122"/>
      <c r="E40" s="122"/>
      <c r="F40" s="131"/>
      <c r="G40" s="130"/>
      <c r="H40" s="130"/>
      <c r="I40" s="131"/>
      <c r="J40" s="131"/>
      <c r="K40" s="131"/>
    </row>
    <row r="41" spans="1:11" s="145" customFormat="1" ht="12">
      <c r="A41" s="122"/>
      <c r="B41" s="122"/>
      <c r="C41" s="122"/>
      <c r="D41" s="122"/>
      <c r="E41" s="122"/>
      <c r="F41" s="131"/>
      <c r="G41" s="130"/>
      <c r="H41" s="130"/>
      <c r="I41" s="131"/>
      <c r="J41" s="131"/>
      <c r="K41" s="131"/>
    </row>
    <row r="42" spans="1:11" s="145" customFormat="1" ht="12">
      <c r="A42" s="122"/>
      <c r="B42" s="122"/>
      <c r="C42" s="122"/>
      <c r="D42" s="122"/>
      <c r="E42" s="122"/>
      <c r="F42" s="131"/>
      <c r="G42" s="130"/>
      <c r="H42" s="130"/>
      <c r="I42" s="131"/>
      <c r="J42" s="131"/>
      <c r="K42" s="148"/>
    </row>
    <row r="43" spans="1:11" ht="12">
      <c r="A43" s="122"/>
      <c r="B43" s="122"/>
      <c r="C43" s="122"/>
      <c r="D43" s="122"/>
      <c r="E43" s="122"/>
      <c r="F43" s="131"/>
      <c r="G43" s="131"/>
      <c r="H43" s="130"/>
      <c r="I43" s="131"/>
      <c r="J43" s="131"/>
      <c r="K43" s="131"/>
    </row>
    <row r="44" spans="1:11" ht="12">
      <c r="A44" s="122"/>
      <c r="B44" s="122"/>
      <c r="C44" s="122"/>
      <c r="D44" s="122"/>
      <c r="E44" s="122"/>
      <c r="F44" s="131"/>
      <c r="G44" s="131"/>
      <c r="H44" s="130"/>
      <c r="I44" s="131"/>
      <c r="J44" s="131"/>
      <c r="K44" s="131"/>
    </row>
    <row r="45" spans="1:11" ht="12">
      <c r="A45" s="115"/>
      <c r="B45" s="115"/>
      <c r="C45" s="115"/>
      <c r="D45" s="115"/>
      <c r="E45" s="122"/>
      <c r="F45" s="131"/>
      <c r="G45" s="149"/>
      <c r="H45" s="150"/>
      <c r="I45" s="149"/>
      <c r="J45" s="149"/>
      <c r="K45" s="149"/>
    </row>
    <row r="46" spans="1:11" ht="12">
      <c r="A46" s="115"/>
      <c r="B46" s="115"/>
      <c r="C46" s="115"/>
      <c r="D46" s="115"/>
      <c r="E46" s="122"/>
      <c r="F46" s="131"/>
      <c r="G46" s="149"/>
      <c r="H46" s="150"/>
      <c r="I46" s="149"/>
      <c r="J46" s="149"/>
      <c r="K46" s="149"/>
    </row>
    <row r="47" spans="1:11" ht="12">
      <c r="A47" s="115"/>
      <c r="B47" s="115"/>
      <c r="C47" s="115"/>
      <c r="D47" s="115"/>
      <c r="E47" s="122"/>
      <c r="F47" s="122"/>
      <c r="G47" s="115"/>
      <c r="H47" s="150"/>
      <c r="I47" s="115"/>
      <c r="J47" s="115"/>
      <c r="K47" s="115"/>
    </row>
    <row r="48" spans="1:11" ht="12">
      <c r="A48" s="115"/>
      <c r="B48" s="115"/>
      <c r="C48" s="115"/>
      <c r="D48" s="115"/>
      <c r="E48" s="122"/>
      <c r="F48" s="122"/>
      <c r="G48" s="115"/>
      <c r="H48" s="150"/>
      <c r="I48" s="115"/>
      <c r="J48" s="115"/>
      <c r="K48" s="115"/>
    </row>
    <row r="49" spans="1:11" ht="12">
      <c r="A49" s="115"/>
      <c r="B49" s="115"/>
      <c r="C49" s="115"/>
      <c r="D49" s="115"/>
      <c r="E49" s="122"/>
      <c r="F49" s="122"/>
      <c r="G49" s="115"/>
      <c r="H49" s="150"/>
      <c r="I49" s="115"/>
      <c r="J49" s="115"/>
      <c r="K49" s="115"/>
    </row>
    <row r="50" spans="1:11" ht="12">
      <c r="A50" s="115"/>
      <c r="B50" s="115"/>
      <c r="C50" s="115"/>
      <c r="D50" s="115"/>
      <c r="E50" s="122"/>
      <c r="F50" s="122"/>
      <c r="G50" s="115"/>
      <c r="H50" s="150"/>
      <c r="I50" s="115"/>
      <c r="J50" s="115"/>
      <c r="K50" s="115"/>
    </row>
    <row r="51" spans="1:11" ht="12">
      <c r="A51" s="115"/>
      <c r="B51" s="115"/>
      <c r="C51" s="115"/>
      <c r="D51" s="115"/>
      <c r="E51" s="122"/>
      <c r="F51" s="122"/>
      <c r="G51" s="115"/>
      <c r="H51" s="150"/>
      <c r="I51" s="115"/>
      <c r="J51" s="115"/>
      <c r="K51" s="115"/>
    </row>
    <row r="52" spans="1:11" ht="12">
      <c r="A52" s="115"/>
      <c r="B52" s="115"/>
      <c r="C52" s="115"/>
      <c r="D52" s="115"/>
      <c r="E52" s="122"/>
      <c r="F52" s="122"/>
      <c r="G52" s="115"/>
      <c r="H52" s="150"/>
      <c r="I52" s="115"/>
      <c r="J52" s="115"/>
      <c r="K52" s="115"/>
    </row>
    <row r="53" spans="1:11" ht="12">
      <c r="A53" s="115"/>
      <c r="B53" s="115"/>
      <c r="C53" s="115"/>
      <c r="D53" s="115"/>
      <c r="E53" s="122"/>
      <c r="F53" s="122"/>
      <c r="G53" s="115"/>
      <c r="H53" s="150"/>
      <c r="I53" s="115"/>
      <c r="J53" s="115"/>
      <c r="K53" s="115"/>
    </row>
    <row r="54" spans="1:11" ht="12">
      <c r="A54" s="115"/>
      <c r="B54" s="115"/>
      <c r="C54" s="115"/>
      <c r="D54" s="115"/>
      <c r="E54" s="122"/>
      <c r="F54" s="122"/>
      <c r="G54" s="115"/>
      <c r="H54" s="150"/>
      <c r="I54" s="115"/>
      <c r="J54" s="115"/>
      <c r="K54" s="115"/>
    </row>
    <row r="55" spans="1:11" ht="12">
      <c r="A55" s="115"/>
      <c r="B55" s="115"/>
      <c r="C55" s="115"/>
      <c r="D55" s="115"/>
      <c r="E55" s="122"/>
      <c r="F55" s="122"/>
      <c r="G55" s="115"/>
      <c r="H55" s="150"/>
      <c r="I55" s="115"/>
      <c r="J55" s="115"/>
      <c r="K55" s="115"/>
    </row>
    <row r="56" spans="1:11" ht="12">
      <c r="A56" s="115"/>
      <c r="B56" s="115"/>
      <c r="C56" s="115"/>
      <c r="D56" s="115"/>
      <c r="E56" s="122"/>
      <c r="F56" s="122"/>
      <c r="G56" s="115"/>
      <c r="H56" s="150"/>
      <c r="I56" s="115"/>
      <c r="J56" s="115"/>
      <c r="K56" s="115"/>
    </row>
    <row r="57" spans="1:11" ht="12">
      <c r="A57" s="115"/>
      <c r="B57" s="115"/>
      <c r="C57" s="115"/>
      <c r="D57" s="115"/>
      <c r="E57" s="122"/>
      <c r="F57" s="122"/>
      <c r="G57" s="115"/>
      <c r="H57" s="150"/>
      <c r="I57" s="115"/>
      <c r="J57" s="115"/>
      <c r="K57" s="115"/>
    </row>
    <row r="58" spans="2:11" ht="12">
      <c r="B58" s="115"/>
      <c r="C58" s="115"/>
      <c r="D58" s="115"/>
      <c r="E58" s="122"/>
      <c r="F58" s="122"/>
      <c r="G58" s="115"/>
      <c r="H58" s="150"/>
      <c r="I58" s="115"/>
      <c r="J58" s="115"/>
      <c r="K58" s="115"/>
    </row>
    <row r="59" spans="1:11" ht="12">
      <c r="A59" s="115"/>
      <c r="B59" s="115"/>
      <c r="C59" s="115"/>
      <c r="D59" s="115"/>
      <c r="E59" s="115"/>
      <c r="F59" s="115"/>
      <c r="G59" s="115"/>
      <c r="H59" s="150"/>
      <c r="I59" s="115"/>
      <c r="J59" s="115"/>
      <c r="K59" s="115"/>
    </row>
    <row r="60" spans="1:11" ht="12">
      <c r="A60" s="115"/>
      <c r="B60" s="115"/>
      <c r="C60" s="115"/>
      <c r="D60" s="115"/>
      <c r="E60" s="115"/>
      <c r="F60" s="115"/>
      <c r="G60" s="115"/>
      <c r="H60" s="150"/>
      <c r="I60" s="115"/>
      <c r="J60" s="115"/>
      <c r="K60" s="115"/>
    </row>
    <row r="61" spans="1:11" ht="12">
      <c r="A61" s="115"/>
      <c r="B61" s="115"/>
      <c r="C61" s="115"/>
      <c r="D61" s="115"/>
      <c r="E61" s="115"/>
      <c r="F61" s="115"/>
      <c r="G61" s="115"/>
      <c r="H61" s="150"/>
      <c r="I61" s="115"/>
      <c r="J61" s="115"/>
      <c r="K61" s="115"/>
    </row>
    <row r="62" spans="1:11" ht="12">
      <c r="A62" s="115"/>
      <c r="B62" s="115"/>
      <c r="C62" s="115"/>
      <c r="D62" s="115"/>
      <c r="E62" s="115"/>
      <c r="F62" s="115"/>
      <c r="G62" s="115"/>
      <c r="H62" s="150"/>
      <c r="I62" s="115"/>
      <c r="J62" s="115"/>
      <c r="K62" s="115"/>
    </row>
    <row r="63" spans="1:11" ht="12">
      <c r="A63" s="115"/>
      <c r="B63" s="115"/>
      <c r="C63" s="115"/>
      <c r="D63" s="115"/>
      <c r="E63" s="115"/>
      <c r="F63" s="115"/>
      <c r="G63" s="115"/>
      <c r="H63" s="150"/>
      <c r="I63" s="115"/>
      <c r="J63" s="115"/>
      <c r="K63" s="115"/>
    </row>
    <row r="64" spans="1:11" ht="12">
      <c r="A64" s="115"/>
      <c r="B64" s="115"/>
      <c r="C64" s="115"/>
      <c r="D64" s="115"/>
      <c r="E64" s="115"/>
      <c r="F64" s="115"/>
      <c r="G64" s="115"/>
      <c r="H64" s="150"/>
      <c r="I64" s="115"/>
      <c r="J64" s="115"/>
      <c r="K64" s="115"/>
    </row>
    <row r="65" spans="1:11" ht="12">
      <c r="A65" s="115"/>
      <c r="B65" s="115"/>
      <c r="C65" s="115"/>
      <c r="D65" s="115"/>
      <c r="E65" s="115"/>
      <c r="F65" s="115"/>
      <c r="G65" s="115"/>
      <c r="H65" s="150"/>
      <c r="I65" s="115"/>
      <c r="J65" s="115"/>
      <c r="K65" s="115"/>
    </row>
    <row r="66" spans="1:11" ht="12">
      <c r="A66" s="115"/>
      <c r="B66" s="115"/>
      <c r="C66" s="115"/>
      <c r="D66" s="115"/>
      <c r="E66" s="115"/>
      <c r="F66" s="115"/>
      <c r="G66" s="115"/>
      <c r="H66" s="150"/>
      <c r="I66" s="115"/>
      <c r="J66" s="115"/>
      <c r="K66" s="115"/>
    </row>
    <row r="67" ht="12">
      <c r="H67" s="151"/>
    </row>
    <row r="68" ht="12">
      <c r="H68" s="151"/>
    </row>
    <row r="69" ht="12">
      <c r="H69" s="151"/>
    </row>
    <row r="70" ht="12">
      <c r="H70" s="151"/>
    </row>
    <row r="71" ht="12">
      <c r="H71" s="151"/>
    </row>
    <row r="72" ht="12">
      <c r="H72" s="151"/>
    </row>
    <row r="73" ht="12">
      <c r="H73" s="151"/>
    </row>
    <row r="74" ht="12">
      <c r="H74" s="151"/>
    </row>
    <row r="75" ht="12">
      <c r="H75" s="151"/>
    </row>
    <row r="76" ht="12">
      <c r="H76" s="151"/>
    </row>
    <row r="77" ht="12">
      <c r="H77" s="151"/>
    </row>
    <row r="78" ht="12">
      <c r="H78" s="151"/>
    </row>
    <row r="79" ht="12">
      <c r="H79" s="151"/>
    </row>
    <row r="80" ht="12">
      <c r="H80" s="151"/>
    </row>
  </sheetData>
  <mergeCells count="8">
    <mergeCell ref="G13:K13"/>
    <mergeCell ref="A7:E13"/>
    <mergeCell ref="F7:F12"/>
    <mergeCell ref="G7:G12"/>
    <mergeCell ref="H8:H12"/>
    <mergeCell ref="I8:I12"/>
    <mergeCell ref="J9:J12"/>
    <mergeCell ref="K9:K12"/>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&amp;C- 13 -
</oddHeader>
  </headerFooter>
  <drawing r:id="rId1"/>
</worksheet>
</file>

<file path=xl/worksheets/sheet11.xml><?xml version="1.0" encoding="utf-8"?>
<worksheet xmlns="http://schemas.openxmlformats.org/spreadsheetml/2006/main" xmlns:r="http://schemas.openxmlformats.org/officeDocument/2006/relationships">
  <dimension ref="A3:M79"/>
  <sheetViews>
    <sheetView workbookViewId="0" topLeftCell="A1">
      <selection activeCell="A1" sqref="A1"/>
    </sheetView>
  </sheetViews>
  <sheetFormatPr defaultColWidth="11.421875" defaultRowHeight="12.75"/>
  <cols>
    <col min="1" max="1" width="5.8515625" style="2" customWidth="1"/>
    <col min="2" max="2" width="5.421875" style="2" customWidth="1"/>
    <col min="3" max="3" width="2.8515625" style="2" customWidth="1"/>
    <col min="4" max="4" width="3.8515625" style="2" customWidth="1"/>
    <col min="5" max="5" width="4.421875" style="2" customWidth="1"/>
    <col min="6" max="6" width="9.28125" style="2" customWidth="1"/>
    <col min="7" max="7" width="8.8515625" style="2" customWidth="1"/>
    <col min="8" max="8" width="9.00390625" style="2" customWidth="1"/>
    <col min="9" max="9" width="9.140625" style="2" customWidth="1"/>
    <col min="10" max="10" width="9.28125" style="2" customWidth="1"/>
    <col min="11" max="11" width="10.7109375" style="2" customWidth="1"/>
    <col min="12" max="12" width="8.140625" style="2" customWidth="1"/>
    <col min="13" max="13" width="2.421875" style="2" customWidth="1"/>
    <col min="14" max="16384" width="11.421875" style="2" customWidth="1"/>
  </cols>
  <sheetData>
    <row r="3" spans="1:13" s="153" customFormat="1" ht="12">
      <c r="A3" s="152"/>
      <c r="B3" s="152"/>
      <c r="C3" s="152"/>
      <c r="D3" s="152"/>
      <c r="E3" s="152"/>
      <c r="F3" s="152"/>
      <c r="G3" s="152"/>
      <c r="H3" s="152"/>
      <c r="I3" s="152"/>
      <c r="J3" s="152"/>
      <c r="K3" s="152"/>
      <c r="L3" s="152"/>
      <c r="M3" s="152"/>
    </row>
    <row r="4" spans="1:13" s="156" customFormat="1" ht="15">
      <c r="A4" s="154" t="s">
        <v>209</v>
      </c>
      <c r="B4" s="154"/>
      <c r="C4" s="154"/>
      <c r="D4" s="154"/>
      <c r="E4" s="154"/>
      <c r="F4" s="154"/>
      <c r="G4" s="154"/>
      <c r="H4" s="154"/>
      <c r="I4" s="154"/>
      <c r="J4" s="154"/>
      <c r="K4" s="154"/>
      <c r="L4" s="154"/>
      <c r="M4" s="155"/>
    </row>
    <row r="5" spans="1:13" s="156" customFormat="1" ht="15">
      <c r="A5" s="154" t="s">
        <v>210</v>
      </c>
      <c r="B5" s="154"/>
      <c r="C5" s="154"/>
      <c r="D5" s="154"/>
      <c r="E5" s="154"/>
      <c r="F5" s="154"/>
      <c r="G5" s="154"/>
      <c r="H5" s="154"/>
      <c r="I5" s="154"/>
      <c r="J5" s="154"/>
      <c r="K5" s="154"/>
      <c r="L5" s="154"/>
      <c r="M5" s="155"/>
    </row>
    <row r="6" spans="1:13" s="156" customFormat="1" ht="13.5" thickBot="1">
      <c r="A6" s="157"/>
      <c r="B6" s="157"/>
      <c r="C6" s="157"/>
      <c r="D6" s="157"/>
      <c r="E6" s="157"/>
      <c r="F6" s="157"/>
      <c r="G6" s="158"/>
      <c r="H6" s="157"/>
      <c r="I6" s="157"/>
      <c r="J6" s="157"/>
      <c r="K6" s="157"/>
      <c r="L6" s="157"/>
      <c r="M6" s="155"/>
    </row>
    <row r="7" spans="1:13" s="153" customFormat="1" ht="12" customHeight="1">
      <c r="A7" s="548" t="s">
        <v>394</v>
      </c>
      <c r="B7" s="548"/>
      <c r="C7" s="548"/>
      <c r="D7" s="548"/>
      <c r="E7" s="549"/>
      <c r="F7" s="558" t="s">
        <v>395</v>
      </c>
      <c r="G7" s="563" t="s">
        <v>192</v>
      </c>
      <c r="H7" s="564"/>
      <c r="I7" s="564"/>
      <c r="J7" s="564"/>
      <c r="K7" s="564"/>
      <c r="L7" s="564"/>
      <c r="M7" s="152"/>
    </row>
    <row r="8" spans="1:13" s="153" customFormat="1" ht="12" customHeight="1">
      <c r="A8" s="522"/>
      <c r="B8" s="522"/>
      <c r="C8" s="522"/>
      <c r="D8" s="522"/>
      <c r="E8" s="523"/>
      <c r="F8" s="516"/>
      <c r="G8" s="159" t="s">
        <v>211</v>
      </c>
      <c r="H8" s="159"/>
      <c r="I8" s="561" t="s">
        <v>398</v>
      </c>
      <c r="J8" s="160"/>
      <c r="K8" s="161" t="s">
        <v>212</v>
      </c>
      <c r="L8" s="162"/>
      <c r="M8" s="152"/>
    </row>
    <row r="9" spans="1:13" s="153" customFormat="1" ht="12" customHeight="1">
      <c r="A9" s="522"/>
      <c r="B9" s="522"/>
      <c r="C9" s="522"/>
      <c r="D9" s="522"/>
      <c r="E9" s="523"/>
      <c r="F9" s="516"/>
      <c r="G9" s="560" t="s">
        <v>396</v>
      </c>
      <c r="H9" s="561" t="s">
        <v>397</v>
      </c>
      <c r="I9" s="554"/>
      <c r="J9" s="560" t="s">
        <v>438</v>
      </c>
      <c r="K9" s="561" t="s">
        <v>437</v>
      </c>
      <c r="L9" s="565" t="s">
        <v>399</v>
      </c>
      <c r="M9" s="152"/>
    </row>
    <row r="10" spans="1:13" s="153" customFormat="1" ht="12" customHeight="1">
      <c r="A10" s="522"/>
      <c r="B10" s="522"/>
      <c r="C10" s="522"/>
      <c r="D10" s="522"/>
      <c r="E10" s="523"/>
      <c r="F10" s="516"/>
      <c r="G10" s="505"/>
      <c r="H10" s="554"/>
      <c r="I10" s="554"/>
      <c r="J10" s="505"/>
      <c r="K10" s="554"/>
      <c r="L10" s="507"/>
      <c r="M10" s="152"/>
    </row>
    <row r="11" spans="1:13" s="153" customFormat="1" ht="12" customHeight="1">
      <c r="A11" s="522"/>
      <c r="B11" s="522"/>
      <c r="C11" s="522"/>
      <c r="D11" s="522"/>
      <c r="E11" s="523"/>
      <c r="F11" s="516"/>
      <c r="G11" s="505"/>
      <c r="H11" s="554"/>
      <c r="I11" s="554"/>
      <c r="J11" s="505"/>
      <c r="K11" s="554"/>
      <c r="L11" s="507"/>
      <c r="M11" s="152"/>
    </row>
    <row r="12" spans="1:13" s="153" customFormat="1" ht="14.25" customHeight="1" thickBot="1">
      <c r="A12" s="524"/>
      <c r="B12" s="524"/>
      <c r="C12" s="524"/>
      <c r="D12" s="524"/>
      <c r="E12" s="525"/>
      <c r="F12" s="559"/>
      <c r="G12" s="528"/>
      <c r="H12" s="562"/>
      <c r="I12" s="562"/>
      <c r="J12" s="528"/>
      <c r="K12" s="562"/>
      <c r="L12" s="527"/>
      <c r="M12" s="152"/>
    </row>
    <row r="13" spans="1:13" s="153" customFormat="1" ht="14.25" customHeight="1">
      <c r="A13" s="164"/>
      <c r="B13" s="164"/>
      <c r="C13" s="164"/>
      <c r="D13" s="164"/>
      <c r="E13" s="167"/>
      <c r="F13" s="163"/>
      <c r="G13" s="163"/>
      <c r="H13" s="163"/>
      <c r="I13" s="163"/>
      <c r="J13" s="164"/>
      <c r="K13" s="164"/>
      <c r="L13" s="163"/>
      <c r="M13" s="152"/>
    </row>
    <row r="14" spans="1:13" s="153" customFormat="1" ht="12">
      <c r="A14" s="168">
        <v>1991</v>
      </c>
      <c r="B14" s="165"/>
      <c r="C14" s="165"/>
      <c r="D14" s="165"/>
      <c r="E14" s="166"/>
      <c r="F14" s="130">
        <v>300874</v>
      </c>
      <c r="G14" s="130">
        <v>7616</v>
      </c>
      <c r="H14" s="130">
        <v>4253</v>
      </c>
      <c r="I14" s="130">
        <f>SUM(J14:L14)</f>
        <v>289005</v>
      </c>
      <c r="J14" s="130">
        <v>184870</v>
      </c>
      <c r="K14" s="23">
        <v>8187</v>
      </c>
      <c r="L14" s="23">
        <v>95948</v>
      </c>
      <c r="M14" s="152"/>
    </row>
    <row r="15" spans="1:13" s="153" customFormat="1" ht="12">
      <c r="A15" s="168">
        <v>1995</v>
      </c>
      <c r="B15" s="165"/>
      <c r="C15" s="165"/>
      <c r="D15" s="165"/>
      <c r="E15" s="166"/>
      <c r="F15" s="130">
        <v>258616</v>
      </c>
      <c r="G15" s="130">
        <v>61187</v>
      </c>
      <c r="H15" s="130">
        <v>1066</v>
      </c>
      <c r="I15" s="130">
        <v>195126</v>
      </c>
      <c r="J15" s="130">
        <v>119914</v>
      </c>
      <c r="K15" s="23">
        <v>7018</v>
      </c>
      <c r="L15" s="23">
        <v>68194</v>
      </c>
      <c r="M15" s="152"/>
    </row>
    <row r="16" spans="1:13" s="153" customFormat="1" ht="12">
      <c r="A16" s="168">
        <v>1998</v>
      </c>
      <c r="B16" s="165"/>
      <c r="C16" s="165"/>
      <c r="D16" s="165"/>
      <c r="E16" s="166"/>
      <c r="F16" s="130">
        <v>214269</v>
      </c>
      <c r="G16" s="130">
        <v>53229</v>
      </c>
      <c r="H16" s="130">
        <v>1151</v>
      </c>
      <c r="I16" s="130">
        <v>159530</v>
      </c>
      <c r="J16" s="130">
        <v>99417</v>
      </c>
      <c r="K16" s="25">
        <v>8105</v>
      </c>
      <c r="L16" s="25">
        <v>52008</v>
      </c>
      <c r="M16" s="152"/>
    </row>
    <row r="17" spans="1:13" s="153" customFormat="1" ht="12">
      <c r="A17" s="168">
        <v>2001</v>
      </c>
      <c r="B17" s="165"/>
      <c r="C17" s="165"/>
      <c r="D17" s="165"/>
      <c r="E17" s="166"/>
      <c r="F17" s="130">
        <v>190425</v>
      </c>
      <c r="G17" s="130">
        <v>46857</v>
      </c>
      <c r="H17" s="130">
        <v>733</v>
      </c>
      <c r="I17" s="130">
        <v>142835</v>
      </c>
      <c r="J17" s="130">
        <v>97617</v>
      </c>
      <c r="K17" s="25">
        <v>8661</v>
      </c>
      <c r="L17" s="25">
        <v>36557</v>
      </c>
      <c r="M17" s="152"/>
    </row>
    <row r="18" spans="1:13" s="172" customFormat="1" ht="18" customHeight="1">
      <c r="A18" s="169">
        <v>2004</v>
      </c>
      <c r="B18" s="170"/>
      <c r="C18" s="170"/>
      <c r="D18" s="170"/>
      <c r="E18" s="166"/>
      <c r="F18" s="137">
        <v>184440</v>
      </c>
      <c r="G18" s="137">
        <v>47715</v>
      </c>
      <c r="H18" s="137">
        <v>707</v>
      </c>
      <c r="I18" s="137">
        <v>135936</v>
      </c>
      <c r="J18" s="137">
        <v>97239</v>
      </c>
      <c r="K18" s="171">
        <v>9259</v>
      </c>
      <c r="L18" s="171">
        <v>29438</v>
      </c>
      <c r="M18" s="155"/>
    </row>
    <row r="19" spans="1:13" s="153" customFormat="1" ht="18" customHeight="1">
      <c r="A19" s="557" t="s">
        <v>161</v>
      </c>
      <c r="B19" s="557"/>
      <c r="C19" s="557"/>
      <c r="D19" s="557"/>
      <c r="E19" s="557"/>
      <c r="F19" s="557"/>
      <c r="G19" s="557"/>
      <c r="H19" s="557"/>
      <c r="I19" s="557"/>
      <c r="J19" s="557"/>
      <c r="K19" s="557"/>
      <c r="L19" s="557"/>
      <c r="M19" s="152"/>
    </row>
    <row r="20" spans="1:13" s="153" customFormat="1" ht="18" customHeight="1">
      <c r="A20" s="122"/>
      <c r="B20" s="122" t="s">
        <v>213</v>
      </c>
      <c r="C20" s="168" t="s">
        <v>214</v>
      </c>
      <c r="D20" s="173"/>
      <c r="E20" s="58"/>
      <c r="F20" s="130">
        <v>22</v>
      </c>
      <c r="G20" s="23" t="s">
        <v>125</v>
      </c>
      <c r="H20" s="23" t="s">
        <v>125</v>
      </c>
      <c r="I20" s="130">
        <v>22</v>
      </c>
      <c r="J20" s="130">
        <v>20</v>
      </c>
      <c r="K20" s="23">
        <v>1</v>
      </c>
      <c r="L20" s="23">
        <v>1</v>
      </c>
      <c r="M20" s="174"/>
    </row>
    <row r="21" spans="1:12" ht="12.75">
      <c r="A21" s="168" t="s">
        <v>215</v>
      </c>
      <c r="B21" s="164" t="s">
        <v>125</v>
      </c>
      <c r="C21" s="168" t="s">
        <v>216</v>
      </c>
      <c r="D21" s="57"/>
      <c r="E21" s="58"/>
      <c r="F21" s="130">
        <v>140</v>
      </c>
      <c r="G21" s="23" t="s">
        <v>125</v>
      </c>
      <c r="H21" s="23" t="s">
        <v>125</v>
      </c>
      <c r="I21" s="130">
        <v>140</v>
      </c>
      <c r="J21" s="130">
        <v>123</v>
      </c>
      <c r="K21" s="23">
        <v>3</v>
      </c>
      <c r="L21" s="130">
        <v>14</v>
      </c>
    </row>
    <row r="22" spans="1:12" ht="12.75">
      <c r="A22" s="168" t="s">
        <v>217</v>
      </c>
      <c r="B22" s="164" t="s">
        <v>125</v>
      </c>
      <c r="C22" s="168" t="s">
        <v>218</v>
      </c>
      <c r="D22" s="57"/>
      <c r="E22" s="58"/>
      <c r="F22" s="130">
        <v>108</v>
      </c>
      <c r="G22" s="23" t="s">
        <v>125</v>
      </c>
      <c r="H22" s="23" t="s">
        <v>125</v>
      </c>
      <c r="I22" s="130">
        <v>108</v>
      </c>
      <c r="J22" s="130">
        <v>93</v>
      </c>
      <c r="K22" s="23">
        <v>4</v>
      </c>
      <c r="L22" s="130">
        <v>11</v>
      </c>
    </row>
    <row r="23" spans="1:12" ht="12.75">
      <c r="A23" s="168" t="s">
        <v>218</v>
      </c>
      <c r="B23" s="164" t="s">
        <v>125</v>
      </c>
      <c r="C23" s="168" t="s">
        <v>219</v>
      </c>
      <c r="D23" s="57"/>
      <c r="E23" s="58"/>
      <c r="F23" s="130">
        <v>386</v>
      </c>
      <c r="G23" s="23">
        <v>8</v>
      </c>
      <c r="H23" s="23" t="s">
        <v>125</v>
      </c>
      <c r="I23" s="130">
        <v>376</v>
      </c>
      <c r="J23" s="130">
        <v>278</v>
      </c>
      <c r="K23" s="23">
        <v>36</v>
      </c>
      <c r="L23" s="130">
        <v>62</v>
      </c>
    </row>
    <row r="24" spans="1:12" ht="12.75">
      <c r="A24" s="168" t="s">
        <v>220</v>
      </c>
      <c r="B24" s="164" t="s">
        <v>125</v>
      </c>
      <c r="C24" s="168" t="s">
        <v>221</v>
      </c>
      <c r="D24" s="57"/>
      <c r="E24" s="58"/>
      <c r="F24" s="130">
        <v>509</v>
      </c>
      <c r="G24" s="23">
        <v>13</v>
      </c>
      <c r="H24" s="23">
        <v>1</v>
      </c>
      <c r="I24" s="130">
        <v>447</v>
      </c>
      <c r="J24" s="130">
        <v>363</v>
      </c>
      <c r="K24" s="23">
        <v>41</v>
      </c>
      <c r="L24" s="130">
        <v>43</v>
      </c>
    </row>
    <row r="25" spans="1:12" ht="12.75">
      <c r="A25" s="168" t="s">
        <v>222</v>
      </c>
      <c r="B25" s="164" t="s">
        <v>125</v>
      </c>
      <c r="C25" s="168" t="s">
        <v>223</v>
      </c>
      <c r="D25" s="57"/>
      <c r="E25" s="58"/>
      <c r="F25" s="130">
        <v>1188</v>
      </c>
      <c r="G25" s="23">
        <v>23</v>
      </c>
      <c r="H25" s="23" t="s">
        <v>125</v>
      </c>
      <c r="I25" s="130">
        <v>1165</v>
      </c>
      <c r="J25" s="130">
        <v>961</v>
      </c>
      <c r="K25" s="23">
        <v>25</v>
      </c>
      <c r="L25" s="130">
        <v>179</v>
      </c>
    </row>
    <row r="26" spans="1:12" ht="12.75">
      <c r="A26" s="168" t="s">
        <v>224</v>
      </c>
      <c r="B26" s="164" t="s">
        <v>125</v>
      </c>
      <c r="C26" s="168" t="s">
        <v>225</v>
      </c>
      <c r="D26" s="57"/>
      <c r="E26" s="58"/>
      <c r="F26" s="130">
        <v>2143</v>
      </c>
      <c r="G26" s="23">
        <v>21</v>
      </c>
      <c r="H26" s="23" t="s">
        <v>125</v>
      </c>
      <c r="I26" s="130">
        <v>2122</v>
      </c>
      <c r="J26" s="130">
        <v>1725</v>
      </c>
      <c r="K26" s="23">
        <v>23</v>
      </c>
      <c r="L26" s="130">
        <v>374</v>
      </c>
    </row>
    <row r="27" spans="1:12" ht="12.75">
      <c r="A27" s="168" t="s">
        <v>225</v>
      </c>
      <c r="B27" s="164" t="s">
        <v>125</v>
      </c>
      <c r="C27" s="168" t="s">
        <v>226</v>
      </c>
      <c r="D27" s="57"/>
      <c r="E27" s="58"/>
      <c r="F27" s="130">
        <v>3376</v>
      </c>
      <c r="G27" s="23">
        <v>286</v>
      </c>
      <c r="H27" s="23" t="s">
        <v>125</v>
      </c>
      <c r="I27" s="130">
        <v>3090</v>
      </c>
      <c r="J27" s="130">
        <v>2506</v>
      </c>
      <c r="K27" s="23">
        <v>58</v>
      </c>
      <c r="L27" s="130">
        <v>526</v>
      </c>
    </row>
    <row r="28" spans="1:12" ht="12.75">
      <c r="A28" s="168" t="s">
        <v>227</v>
      </c>
      <c r="B28" s="164" t="s">
        <v>125</v>
      </c>
      <c r="C28" s="168" t="s">
        <v>228</v>
      </c>
      <c r="D28" s="60"/>
      <c r="E28" s="58"/>
      <c r="F28" s="130">
        <v>6192</v>
      </c>
      <c r="G28" s="23">
        <v>156</v>
      </c>
      <c r="H28" s="23">
        <v>36</v>
      </c>
      <c r="I28" s="130">
        <v>6000</v>
      </c>
      <c r="J28" s="130">
        <v>4593</v>
      </c>
      <c r="K28" s="23">
        <v>140</v>
      </c>
      <c r="L28" s="130">
        <v>1267</v>
      </c>
    </row>
    <row r="29" spans="1:12" ht="12.75">
      <c r="A29" s="168" t="s">
        <v>229</v>
      </c>
      <c r="B29" s="164" t="s">
        <v>125</v>
      </c>
      <c r="C29" s="168" t="s">
        <v>230</v>
      </c>
      <c r="D29" s="61"/>
      <c r="E29" s="58"/>
      <c r="F29" s="130">
        <v>47687</v>
      </c>
      <c r="G29" s="23">
        <v>4826</v>
      </c>
      <c r="H29" s="23">
        <v>172</v>
      </c>
      <c r="I29" s="130">
        <v>42681</v>
      </c>
      <c r="J29" s="130">
        <v>32635</v>
      </c>
      <c r="K29" s="23">
        <v>1287</v>
      </c>
      <c r="L29" s="130">
        <v>8759</v>
      </c>
    </row>
    <row r="30" spans="1:12" ht="12.75">
      <c r="A30" s="168" t="s">
        <v>231</v>
      </c>
      <c r="B30" s="164" t="s">
        <v>125</v>
      </c>
      <c r="C30" s="168" t="s">
        <v>232</v>
      </c>
      <c r="D30" s="175"/>
      <c r="E30" s="58"/>
      <c r="F30" s="130">
        <v>18716</v>
      </c>
      <c r="G30" s="23">
        <v>67</v>
      </c>
      <c r="H30" s="23" t="s">
        <v>125</v>
      </c>
      <c r="I30" s="130">
        <v>18649</v>
      </c>
      <c r="J30" s="130">
        <v>11972</v>
      </c>
      <c r="K30" s="23">
        <v>1132</v>
      </c>
      <c r="L30" s="130">
        <v>5545</v>
      </c>
    </row>
    <row r="31" spans="1:12" ht="12.75">
      <c r="A31" s="168" t="s">
        <v>233</v>
      </c>
      <c r="B31" s="164" t="s">
        <v>125</v>
      </c>
      <c r="C31" s="168" t="s">
        <v>234</v>
      </c>
      <c r="D31" s="175"/>
      <c r="E31" s="58"/>
      <c r="F31" s="130">
        <v>42364</v>
      </c>
      <c r="G31" s="23">
        <v>445</v>
      </c>
      <c r="H31" s="23">
        <v>11</v>
      </c>
      <c r="I31" s="130">
        <v>41908</v>
      </c>
      <c r="J31" s="130">
        <v>30535</v>
      </c>
      <c r="K31" s="23">
        <v>2222</v>
      </c>
      <c r="L31" s="130">
        <v>9151</v>
      </c>
    </row>
    <row r="32" spans="1:12" ht="12.75">
      <c r="A32" s="168" t="s">
        <v>235</v>
      </c>
      <c r="B32" s="122"/>
      <c r="C32" s="175"/>
      <c r="D32" s="175"/>
      <c r="E32" s="58"/>
      <c r="F32" s="130">
        <v>61609</v>
      </c>
      <c r="G32" s="23">
        <v>41870</v>
      </c>
      <c r="H32" s="23">
        <v>487</v>
      </c>
      <c r="I32" s="130">
        <v>19228</v>
      </c>
      <c r="J32" s="130">
        <v>11435</v>
      </c>
      <c r="K32" s="23">
        <v>4287</v>
      </c>
      <c r="L32" s="130">
        <v>3506</v>
      </c>
    </row>
    <row r="33" spans="1:12" ht="18" customHeight="1">
      <c r="A33" s="557" t="s">
        <v>236</v>
      </c>
      <c r="B33" s="557"/>
      <c r="C33" s="557"/>
      <c r="D33" s="557"/>
      <c r="E33" s="557"/>
      <c r="F33" s="557"/>
      <c r="G33" s="557"/>
      <c r="H33" s="557"/>
      <c r="I33" s="557"/>
      <c r="J33" s="557"/>
      <c r="K33" s="557"/>
      <c r="L33" s="557"/>
    </row>
    <row r="34" spans="1:5" ht="12.75">
      <c r="A34" s="176">
        <v>241</v>
      </c>
      <c r="B34" s="17" t="s">
        <v>166</v>
      </c>
      <c r="C34" s="46"/>
      <c r="D34" s="46"/>
      <c r="E34" s="18"/>
    </row>
    <row r="35" spans="1:12" ht="12.75">
      <c r="A35" s="21"/>
      <c r="B35" s="177" t="s">
        <v>167</v>
      </c>
      <c r="C35" s="46"/>
      <c r="D35" s="46"/>
      <c r="E35" s="18"/>
      <c r="F35" s="130">
        <v>3388</v>
      </c>
      <c r="G35" s="23" t="s">
        <v>125</v>
      </c>
      <c r="H35" s="23" t="s">
        <v>125</v>
      </c>
      <c r="I35" s="130">
        <v>3388</v>
      </c>
      <c r="J35" s="130">
        <v>1988</v>
      </c>
      <c r="K35" s="130">
        <v>63</v>
      </c>
      <c r="L35" s="130">
        <v>1337</v>
      </c>
    </row>
    <row r="36" spans="1:12" ht="12.75">
      <c r="A36" s="176">
        <v>244</v>
      </c>
      <c r="B36" s="17" t="s">
        <v>237</v>
      </c>
      <c r="C36" s="46"/>
      <c r="D36" s="46"/>
      <c r="E36" s="18"/>
      <c r="F36" s="130">
        <v>50</v>
      </c>
      <c r="G36" s="23" t="s">
        <v>125</v>
      </c>
      <c r="H36" s="23" t="s">
        <v>125</v>
      </c>
      <c r="I36" s="130">
        <v>50</v>
      </c>
      <c r="J36" s="130">
        <v>41</v>
      </c>
      <c r="K36" s="23" t="s">
        <v>125</v>
      </c>
      <c r="L36" s="130">
        <v>9</v>
      </c>
    </row>
    <row r="37" spans="1:5" ht="12.75">
      <c r="A37" s="21">
        <v>411</v>
      </c>
      <c r="B37" s="177" t="s">
        <v>238</v>
      </c>
      <c r="C37" s="46"/>
      <c r="D37" s="46"/>
      <c r="E37" s="18"/>
    </row>
    <row r="38" spans="1:12" ht="12.75">
      <c r="A38" s="176"/>
      <c r="B38" s="17" t="s">
        <v>239</v>
      </c>
      <c r="C38" s="46"/>
      <c r="D38" s="46"/>
      <c r="E38" s="18"/>
      <c r="F38" s="130">
        <v>15432</v>
      </c>
      <c r="G38" s="23">
        <v>10927</v>
      </c>
      <c r="H38" s="23" t="s">
        <v>125</v>
      </c>
      <c r="I38" s="130">
        <v>4505</v>
      </c>
      <c r="J38" s="130">
        <v>2213</v>
      </c>
      <c r="K38" s="130">
        <v>879</v>
      </c>
      <c r="L38" s="130">
        <v>1413</v>
      </c>
    </row>
    <row r="39" spans="1:12" ht="12.75">
      <c r="A39" s="176">
        <v>412</v>
      </c>
      <c r="B39" s="17" t="s">
        <v>171</v>
      </c>
      <c r="C39" s="46"/>
      <c r="D39" s="46"/>
      <c r="E39" s="18"/>
      <c r="F39" s="130">
        <v>5513</v>
      </c>
      <c r="G39" s="23">
        <v>4</v>
      </c>
      <c r="H39" s="23" t="s">
        <v>125</v>
      </c>
      <c r="I39" s="130">
        <v>5509</v>
      </c>
      <c r="J39" s="130">
        <v>3302</v>
      </c>
      <c r="K39" s="130">
        <v>1259</v>
      </c>
      <c r="L39" s="130">
        <v>948</v>
      </c>
    </row>
    <row r="40" spans="1:5" ht="12.75">
      <c r="A40" s="21">
        <v>413</v>
      </c>
      <c r="B40" s="177" t="s">
        <v>172</v>
      </c>
      <c r="C40" s="46"/>
      <c r="D40" s="46"/>
      <c r="E40" s="18"/>
    </row>
    <row r="41" spans="1:12" ht="12.75">
      <c r="A41" s="176"/>
      <c r="B41" s="17" t="s">
        <v>173</v>
      </c>
      <c r="C41" s="46"/>
      <c r="D41" s="46"/>
      <c r="E41" s="18"/>
      <c r="F41" s="130">
        <v>11860</v>
      </c>
      <c r="G41" s="130">
        <v>305</v>
      </c>
      <c r="H41" s="23">
        <v>3</v>
      </c>
      <c r="I41" s="130">
        <v>11552</v>
      </c>
      <c r="J41" s="130">
        <v>7937</v>
      </c>
      <c r="K41" s="130">
        <v>543</v>
      </c>
      <c r="L41" s="130">
        <v>3072</v>
      </c>
    </row>
    <row r="42" spans="1:12" ht="12.75">
      <c r="A42" s="21">
        <v>414</v>
      </c>
      <c r="B42" s="177" t="s">
        <v>174</v>
      </c>
      <c r="C42" s="46"/>
      <c r="D42" s="46"/>
      <c r="E42" s="18"/>
      <c r="F42" s="130">
        <v>21</v>
      </c>
      <c r="G42" s="23" t="s">
        <v>125</v>
      </c>
      <c r="H42" s="23" t="s">
        <v>125</v>
      </c>
      <c r="I42" s="130">
        <v>21</v>
      </c>
      <c r="J42" s="130">
        <v>15</v>
      </c>
      <c r="K42" s="130">
        <v>2</v>
      </c>
      <c r="L42" s="130">
        <v>4</v>
      </c>
    </row>
    <row r="43" spans="1:5" ht="12.75">
      <c r="A43" s="176">
        <v>415</v>
      </c>
      <c r="B43" s="17" t="s">
        <v>175</v>
      </c>
      <c r="C43" s="46"/>
      <c r="D43" s="46"/>
      <c r="E43" s="18"/>
    </row>
    <row r="44" spans="1:12" ht="12.75">
      <c r="A44" s="176"/>
      <c r="B44" s="17" t="s">
        <v>176</v>
      </c>
      <c r="C44" s="46"/>
      <c r="D44" s="46"/>
      <c r="E44" s="18"/>
      <c r="F44" s="130">
        <v>6566</v>
      </c>
      <c r="G44" s="130">
        <v>2944</v>
      </c>
      <c r="H44" s="23" t="s">
        <v>125</v>
      </c>
      <c r="I44" s="130">
        <v>3622</v>
      </c>
      <c r="J44" s="130">
        <v>2809</v>
      </c>
      <c r="K44" s="130">
        <v>64</v>
      </c>
      <c r="L44" s="130">
        <v>749</v>
      </c>
    </row>
    <row r="45" spans="1:12" ht="12.75">
      <c r="A45" s="176">
        <v>416</v>
      </c>
      <c r="B45" s="17" t="s">
        <v>177</v>
      </c>
      <c r="C45" s="46"/>
      <c r="D45" s="46"/>
      <c r="E45" s="18"/>
      <c r="F45" s="130">
        <v>8329</v>
      </c>
      <c r="G45" s="130">
        <v>15</v>
      </c>
      <c r="H45" s="23" t="s">
        <v>125</v>
      </c>
      <c r="I45" s="130">
        <v>8312</v>
      </c>
      <c r="J45" s="130">
        <v>6368</v>
      </c>
      <c r="K45" s="130">
        <v>370</v>
      </c>
      <c r="L45" s="130">
        <v>1574</v>
      </c>
    </row>
    <row r="46" spans="1:5" ht="12.75">
      <c r="A46" s="176">
        <v>417</v>
      </c>
      <c r="B46" s="17" t="s">
        <v>178</v>
      </c>
      <c r="C46" s="46"/>
      <c r="D46" s="46"/>
      <c r="E46" s="18"/>
    </row>
    <row r="47" spans="1:12" ht="12.75">
      <c r="A47" s="176" t="s">
        <v>179</v>
      </c>
      <c r="B47" s="17" t="s">
        <v>180</v>
      </c>
      <c r="C47" s="46"/>
      <c r="D47" s="46"/>
      <c r="E47" s="18"/>
      <c r="F47" s="130">
        <v>1587</v>
      </c>
      <c r="G47" s="130">
        <v>42</v>
      </c>
      <c r="H47" s="23" t="s">
        <v>125</v>
      </c>
      <c r="I47" s="130">
        <v>1497</v>
      </c>
      <c r="J47" s="130">
        <v>1185</v>
      </c>
      <c r="K47" s="130">
        <v>30</v>
      </c>
      <c r="L47" s="130">
        <v>282</v>
      </c>
    </row>
    <row r="48" spans="1:12" ht="12.75">
      <c r="A48" s="176">
        <v>488</v>
      </c>
      <c r="B48" s="17" t="s">
        <v>181</v>
      </c>
      <c r="C48" s="46"/>
      <c r="D48" s="46"/>
      <c r="E48" s="18"/>
      <c r="F48" s="130">
        <v>2182</v>
      </c>
      <c r="G48" s="23" t="s">
        <v>125</v>
      </c>
      <c r="H48" s="23" t="s">
        <v>125</v>
      </c>
      <c r="I48" s="130">
        <v>2182</v>
      </c>
      <c r="J48" s="130">
        <v>1788</v>
      </c>
      <c r="K48" s="130">
        <v>68</v>
      </c>
      <c r="L48" s="130">
        <v>326</v>
      </c>
    </row>
    <row r="49" spans="1:5" ht="12.75">
      <c r="A49" s="176">
        <v>561</v>
      </c>
      <c r="B49" s="17" t="s">
        <v>182</v>
      </c>
      <c r="C49" s="46"/>
      <c r="D49" s="46"/>
      <c r="E49" s="18"/>
    </row>
    <row r="50" spans="1:12" ht="12.75">
      <c r="A50" s="176" t="s">
        <v>179</v>
      </c>
      <c r="B50" s="17" t="s">
        <v>183</v>
      </c>
      <c r="C50" s="46"/>
      <c r="D50" s="46"/>
      <c r="E50" s="18"/>
      <c r="F50" s="130">
        <v>2593</v>
      </c>
      <c r="G50" s="23">
        <v>7</v>
      </c>
      <c r="H50" s="23">
        <v>1</v>
      </c>
      <c r="I50" s="130">
        <v>2582</v>
      </c>
      <c r="J50" s="130">
        <v>1900</v>
      </c>
      <c r="K50" s="130">
        <v>114</v>
      </c>
      <c r="L50" s="130">
        <v>568</v>
      </c>
    </row>
    <row r="51" spans="1:12" ht="12.75">
      <c r="A51" s="176">
        <v>562</v>
      </c>
      <c r="B51" s="17" t="s">
        <v>184</v>
      </c>
      <c r="C51" s="46"/>
      <c r="D51" s="46"/>
      <c r="E51" s="18"/>
      <c r="F51" s="130">
        <v>31</v>
      </c>
      <c r="G51" s="23" t="s">
        <v>125</v>
      </c>
      <c r="H51" s="23" t="s">
        <v>125</v>
      </c>
      <c r="I51" s="130">
        <v>31</v>
      </c>
      <c r="J51" s="130">
        <v>27</v>
      </c>
      <c r="K51" s="130">
        <v>1</v>
      </c>
      <c r="L51" s="130">
        <v>3</v>
      </c>
    </row>
    <row r="52" spans="1:5" ht="12.75">
      <c r="A52" s="176">
        <v>563</v>
      </c>
      <c r="B52" s="17" t="s">
        <v>185</v>
      </c>
      <c r="C52" s="46"/>
      <c r="D52" s="46"/>
      <c r="E52" s="18"/>
    </row>
    <row r="53" spans="1:12" ht="12.75">
      <c r="A53" s="176" t="s">
        <v>179</v>
      </c>
      <c r="B53" s="17" t="s">
        <v>186</v>
      </c>
      <c r="C53" s="46"/>
      <c r="D53" s="46"/>
      <c r="E53" s="18"/>
      <c r="F53" s="130">
        <v>28867</v>
      </c>
      <c r="G53" s="130">
        <v>453</v>
      </c>
      <c r="H53" s="130">
        <v>55</v>
      </c>
      <c r="I53" s="130">
        <v>28359</v>
      </c>
      <c r="J53" s="130">
        <v>21862</v>
      </c>
      <c r="K53" s="130">
        <v>692</v>
      </c>
      <c r="L53" s="130">
        <v>5805</v>
      </c>
    </row>
    <row r="54" spans="1:12" ht="12.75">
      <c r="A54" s="176">
        <v>564</v>
      </c>
      <c r="B54" s="16" t="s">
        <v>187</v>
      </c>
      <c r="C54" s="17"/>
      <c r="D54" s="17"/>
      <c r="E54" s="18"/>
      <c r="F54" s="130">
        <v>74943</v>
      </c>
      <c r="G54" s="130">
        <v>31066</v>
      </c>
      <c r="H54" s="130">
        <v>525</v>
      </c>
      <c r="I54" s="130">
        <v>43328</v>
      </c>
      <c r="J54" s="130">
        <v>29591</v>
      </c>
      <c r="K54" s="130">
        <v>4742</v>
      </c>
      <c r="L54" s="130">
        <v>8995</v>
      </c>
    </row>
    <row r="55" spans="1:12" ht="12.75">
      <c r="A55" s="176">
        <v>566</v>
      </c>
      <c r="B55" s="16" t="s">
        <v>190</v>
      </c>
      <c r="C55" s="17"/>
      <c r="D55" s="17"/>
      <c r="E55" s="18"/>
      <c r="F55" s="130">
        <v>23078</v>
      </c>
      <c r="G55" s="130">
        <v>1952</v>
      </c>
      <c r="H55" s="130">
        <v>123</v>
      </c>
      <c r="I55" s="130">
        <v>20998</v>
      </c>
      <c r="J55" s="130">
        <v>16213</v>
      </c>
      <c r="K55" s="130">
        <v>432</v>
      </c>
      <c r="L55" s="130">
        <v>4353</v>
      </c>
    </row>
    <row r="56" spans="1:12" ht="8.25" customHeight="1">
      <c r="A56" s="176"/>
      <c r="B56" s="16"/>
      <c r="C56" s="17"/>
      <c r="D56" s="17"/>
      <c r="E56" s="17"/>
      <c r="F56" s="130"/>
      <c r="G56" s="130"/>
      <c r="H56" s="130"/>
      <c r="I56" s="130"/>
      <c r="J56" s="130"/>
      <c r="K56" s="130"/>
      <c r="L56" s="130"/>
    </row>
    <row r="57" spans="1:12" ht="9" customHeight="1">
      <c r="A57" s="168"/>
      <c r="B57" s="122"/>
      <c r="C57" s="175"/>
      <c r="D57" s="175"/>
      <c r="E57" s="177"/>
      <c r="F57" s="130"/>
      <c r="G57" s="23"/>
      <c r="H57" s="23"/>
      <c r="I57" s="130"/>
      <c r="J57" s="130"/>
      <c r="K57" s="23"/>
      <c r="L57" s="130"/>
    </row>
    <row r="58" spans="1:5" ht="12.75">
      <c r="A58" s="59" t="s">
        <v>400</v>
      </c>
      <c r="B58" s="16"/>
      <c r="C58" s="17"/>
      <c r="D58" s="17"/>
      <c r="E58" s="17"/>
    </row>
    <row r="59" spans="1:5" ht="12.75">
      <c r="A59" s="59" t="s">
        <v>402</v>
      </c>
      <c r="B59" s="16"/>
      <c r="C59" s="17"/>
      <c r="D59" s="17"/>
      <c r="E59" s="17"/>
    </row>
    <row r="60" spans="1:5" ht="12.75">
      <c r="A60" s="59" t="s">
        <v>401</v>
      </c>
      <c r="B60" s="16"/>
      <c r="C60" s="17"/>
      <c r="D60" s="17"/>
      <c r="E60" s="17"/>
    </row>
    <row r="61" spans="1:5" ht="12.75">
      <c r="A61" s="59"/>
      <c r="B61" s="16"/>
      <c r="C61" s="17"/>
      <c r="D61" s="17"/>
      <c r="E61" s="17"/>
    </row>
    <row r="62" spans="1:5" ht="12.75">
      <c r="A62" s="59"/>
      <c r="B62" s="16"/>
      <c r="C62" s="17"/>
      <c r="D62" s="17"/>
      <c r="E62" s="17"/>
    </row>
    <row r="63" spans="1:5" ht="12.75">
      <c r="A63" s="59"/>
      <c r="B63" s="16"/>
      <c r="C63" s="17"/>
      <c r="D63" s="17"/>
      <c r="E63" s="17"/>
    </row>
    <row r="64" spans="1:5" ht="12.75">
      <c r="A64" s="59"/>
      <c r="B64" s="16"/>
      <c r="C64" s="17"/>
      <c r="D64" s="17"/>
      <c r="E64" s="17"/>
    </row>
    <row r="65" spans="1:5" ht="12.75">
      <c r="A65" s="59"/>
      <c r="B65" s="16"/>
      <c r="C65" s="17"/>
      <c r="D65" s="17"/>
      <c r="E65" s="17"/>
    </row>
    <row r="66" spans="1:5" ht="12.75">
      <c r="A66" s="59"/>
      <c r="B66" s="16"/>
      <c r="C66" s="17"/>
      <c r="D66" s="17"/>
      <c r="E66" s="17"/>
    </row>
    <row r="67" spans="1:5" ht="12.75">
      <c r="A67" s="59"/>
      <c r="B67" s="16"/>
      <c r="C67" s="17"/>
      <c r="D67" s="17"/>
      <c r="E67" s="17"/>
    </row>
    <row r="68" spans="1:5" ht="12.75">
      <c r="A68" s="59"/>
      <c r="B68" s="16"/>
      <c r="C68" s="17"/>
      <c r="D68" s="17"/>
      <c r="E68" s="17"/>
    </row>
    <row r="69" ht="12.75">
      <c r="E69" s="178"/>
    </row>
    <row r="70" ht="12.75">
      <c r="E70" s="178"/>
    </row>
    <row r="71" ht="12.75">
      <c r="E71" s="178"/>
    </row>
    <row r="72" ht="12.75">
      <c r="E72" s="178"/>
    </row>
    <row r="73" ht="12.75">
      <c r="E73" s="178"/>
    </row>
    <row r="74" ht="12.75">
      <c r="E74" s="178"/>
    </row>
    <row r="75" ht="12.75">
      <c r="E75" s="178"/>
    </row>
    <row r="76" ht="12.75">
      <c r="E76" s="178"/>
    </row>
    <row r="77" ht="12.75">
      <c r="E77" s="178"/>
    </row>
    <row r="78" ht="12.75">
      <c r="E78" s="178"/>
    </row>
    <row r="79" ht="12.75">
      <c r="E79" s="178"/>
    </row>
  </sheetData>
  <mergeCells count="11">
    <mergeCell ref="A19:L19"/>
    <mergeCell ref="A33:L33"/>
    <mergeCell ref="A7:E12"/>
    <mergeCell ref="F7:F12"/>
    <mergeCell ref="G9:G12"/>
    <mergeCell ref="H9:H12"/>
    <mergeCell ref="I8:I12"/>
    <mergeCell ref="J9:J12"/>
    <mergeCell ref="K9:K12"/>
    <mergeCell ref="G7:L7"/>
    <mergeCell ref="L9:L12"/>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&amp;C- 14 -
</oddHeader>
  </headerFooter>
  <drawing r:id="rId1"/>
</worksheet>
</file>

<file path=xl/worksheets/sheet12.xml><?xml version="1.0" encoding="utf-8"?>
<worksheet xmlns="http://schemas.openxmlformats.org/spreadsheetml/2006/main" xmlns:r="http://schemas.openxmlformats.org/officeDocument/2006/relationships">
  <dimension ref="A3:BM52"/>
  <sheetViews>
    <sheetView workbookViewId="0" topLeftCell="A1">
      <selection activeCell="A1" sqref="A1"/>
    </sheetView>
  </sheetViews>
  <sheetFormatPr defaultColWidth="11.421875" defaultRowHeight="12.75"/>
  <cols>
    <col min="1" max="1" width="4.140625" style="2" customWidth="1"/>
    <col min="2" max="3" width="5.421875" style="2" customWidth="1"/>
    <col min="4" max="4" width="4.28125" style="2" customWidth="1"/>
    <col min="5" max="5" width="11.8515625" style="2" customWidth="1"/>
    <col min="6" max="6" width="10.140625" style="2" customWidth="1"/>
    <col min="7" max="7" width="8.57421875" style="2" customWidth="1"/>
    <col min="8" max="8" width="10.140625" style="2" customWidth="1"/>
    <col min="9" max="9" width="8.28125" style="2" customWidth="1"/>
    <col min="10" max="10" width="9.57421875" style="2" customWidth="1"/>
    <col min="11" max="11" width="8.28125" style="2" customWidth="1"/>
    <col min="12" max="16384" width="11.421875" style="2" customWidth="1"/>
  </cols>
  <sheetData>
    <row r="3" spans="1:10" s="180" customFormat="1" ht="12.75" customHeight="1">
      <c r="A3" s="179"/>
      <c r="B3" s="179"/>
      <c r="C3" s="179"/>
      <c r="D3" s="179"/>
      <c r="E3" s="179"/>
      <c r="F3" s="179"/>
      <c r="G3" s="179"/>
      <c r="H3" s="179"/>
      <c r="I3" s="179"/>
      <c r="J3" s="179"/>
    </row>
    <row r="4" spans="1:11" s="182" customFormat="1" ht="12.75" customHeight="1">
      <c r="A4" s="181" t="s">
        <v>240</v>
      </c>
      <c r="B4" s="181"/>
      <c r="C4" s="181"/>
      <c r="D4" s="181"/>
      <c r="E4" s="181"/>
      <c r="F4" s="181"/>
      <c r="G4" s="181"/>
      <c r="H4" s="181"/>
      <c r="I4" s="181"/>
      <c r="J4" s="181"/>
      <c r="K4" s="181"/>
    </row>
    <row r="5" spans="1:11" s="182" customFormat="1" ht="17.25">
      <c r="A5" s="181" t="s">
        <v>348</v>
      </c>
      <c r="B5" s="181"/>
      <c r="C5" s="181"/>
      <c r="D5" s="181"/>
      <c r="E5" s="181"/>
      <c r="F5" s="181"/>
      <c r="G5" s="181"/>
      <c r="H5" s="181"/>
      <c r="I5" s="181"/>
      <c r="J5" s="181"/>
      <c r="K5" s="181"/>
    </row>
    <row r="6" spans="1:10" s="180" customFormat="1" ht="12.75" customHeight="1" thickBot="1">
      <c r="A6" s="179"/>
      <c r="B6" s="179"/>
      <c r="C6" s="179"/>
      <c r="D6" s="179"/>
      <c r="E6" s="179"/>
      <c r="F6" s="179"/>
      <c r="G6" s="179"/>
      <c r="H6" s="179"/>
      <c r="I6" s="179"/>
      <c r="J6" s="179"/>
    </row>
    <row r="7" spans="1:11" s="180" customFormat="1" ht="12.75" customHeight="1">
      <c r="A7" s="520" t="s">
        <v>404</v>
      </c>
      <c r="B7" s="520"/>
      <c r="C7" s="520"/>
      <c r="D7" s="521"/>
      <c r="E7" s="515" t="s">
        <v>405</v>
      </c>
      <c r="F7" s="183" t="s">
        <v>192</v>
      </c>
      <c r="G7" s="183"/>
      <c r="H7" s="183"/>
      <c r="I7" s="183"/>
      <c r="J7" s="183"/>
      <c r="K7" s="184"/>
    </row>
    <row r="8" spans="1:11" s="180" customFormat="1" ht="12.75" customHeight="1">
      <c r="A8" s="550"/>
      <c r="B8" s="550"/>
      <c r="C8" s="550"/>
      <c r="D8" s="523"/>
      <c r="E8" s="516"/>
      <c r="F8" s="566" t="s">
        <v>406</v>
      </c>
      <c r="G8" s="569"/>
      <c r="H8" s="570" t="s">
        <v>200</v>
      </c>
      <c r="I8" s="571"/>
      <c r="J8" s="566" t="s">
        <v>475</v>
      </c>
      <c r="K8" s="567"/>
    </row>
    <row r="9" spans="1:11" s="180" customFormat="1" ht="12.75" customHeight="1">
      <c r="A9" s="550"/>
      <c r="B9" s="550"/>
      <c r="C9" s="550"/>
      <c r="D9" s="523"/>
      <c r="E9" s="516"/>
      <c r="F9" s="507"/>
      <c r="G9" s="505"/>
      <c r="H9" s="566" t="s">
        <v>407</v>
      </c>
      <c r="I9" s="569"/>
      <c r="J9" s="507"/>
      <c r="K9" s="550"/>
    </row>
    <row r="10" spans="1:11" s="180" customFormat="1" ht="12.75" customHeight="1">
      <c r="A10" s="550"/>
      <c r="B10" s="550"/>
      <c r="C10" s="550"/>
      <c r="D10" s="523"/>
      <c r="E10" s="516"/>
      <c r="F10" s="507"/>
      <c r="G10" s="505"/>
      <c r="H10" s="507"/>
      <c r="I10" s="505"/>
      <c r="J10" s="507"/>
      <c r="K10" s="550"/>
    </row>
    <row r="11" spans="1:11" s="180" customFormat="1" ht="12.75" customHeight="1">
      <c r="A11" s="550"/>
      <c r="B11" s="550"/>
      <c r="C11" s="550"/>
      <c r="D11" s="523"/>
      <c r="E11" s="517"/>
      <c r="F11" s="508"/>
      <c r="G11" s="519"/>
      <c r="H11" s="508"/>
      <c r="I11" s="519"/>
      <c r="J11" s="508"/>
      <c r="K11" s="568"/>
    </row>
    <row r="12" spans="1:11" s="180" customFormat="1" ht="12.75" customHeight="1" thickBot="1">
      <c r="A12" s="524"/>
      <c r="B12" s="524"/>
      <c r="C12" s="524"/>
      <c r="D12" s="525"/>
      <c r="E12" s="185" t="s">
        <v>121</v>
      </c>
      <c r="F12" s="185"/>
      <c r="G12" s="186" t="s">
        <v>194</v>
      </c>
      <c r="H12" s="185" t="s">
        <v>121</v>
      </c>
      <c r="I12" s="186" t="s">
        <v>194</v>
      </c>
      <c r="J12" s="185" t="s">
        <v>121</v>
      </c>
      <c r="K12" s="187" t="s">
        <v>194</v>
      </c>
    </row>
    <row r="13" spans="1:65" s="180" customFormat="1" ht="18" customHeight="1">
      <c r="A13" s="188" t="s">
        <v>124</v>
      </c>
      <c r="B13" s="179"/>
      <c r="C13" s="188"/>
      <c r="D13" s="189"/>
      <c r="E13" s="190">
        <v>202450</v>
      </c>
      <c r="F13" s="190">
        <v>193844</v>
      </c>
      <c r="G13" s="191">
        <v>95.7</v>
      </c>
      <c r="H13" s="190">
        <v>187738</v>
      </c>
      <c r="I13" s="192">
        <v>92.7</v>
      </c>
      <c r="J13" s="190">
        <v>8606</v>
      </c>
      <c r="K13" s="192">
        <v>4.3</v>
      </c>
      <c r="L13" s="193"/>
      <c r="M13" s="193"/>
      <c r="N13" s="193"/>
      <c r="O13" s="193"/>
      <c r="P13" s="193"/>
      <c r="Q13" s="193"/>
      <c r="R13" s="193"/>
      <c r="S13" s="193"/>
      <c r="T13" s="194"/>
      <c r="U13" s="194"/>
      <c r="V13" s="194"/>
      <c r="W13" s="194"/>
      <c r="X13" s="194"/>
      <c r="Y13" s="194"/>
      <c r="Z13" s="194"/>
      <c r="AA13" s="194"/>
      <c r="AB13" s="194"/>
      <c r="AC13" s="194"/>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row>
    <row r="14" spans="1:65" s="180" customFormat="1" ht="12.75" customHeight="1">
      <c r="A14" s="188" t="s">
        <v>126</v>
      </c>
      <c r="B14" s="179"/>
      <c r="C14" s="188"/>
      <c r="D14" s="189"/>
      <c r="E14" s="190">
        <v>105153</v>
      </c>
      <c r="F14" s="190">
        <v>103888</v>
      </c>
      <c r="G14" s="191">
        <v>98.8</v>
      </c>
      <c r="H14" s="190">
        <v>96355</v>
      </c>
      <c r="I14" s="192">
        <v>91.6</v>
      </c>
      <c r="J14" s="190">
        <v>1265</v>
      </c>
      <c r="K14" s="192">
        <v>1.2</v>
      </c>
      <c r="L14" s="193"/>
      <c r="M14" s="193"/>
      <c r="N14" s="193"/>
      <c r="O14" s="193"/>
      <c r="P14" s="193"/>
      <c r="Q14" s="193"/>
      <c r="R14" s="193"/>
      <c r="S14" s="193"/>
      <c r="T14" s="194"/>
      <c r="U14" s="194"/>
      <c r="V14" s="194"/>
      <c r="W14" s="194"/>
      <c r="X14" s="194"/>
      <c r="Y14" s="194"/>
      <c r="Z14" s="194"/>
      <c r="AA14" s="194"/>
      <c r="AB14" s="194"/>
      <c r="AC14" s="194"/>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row>
    <row r="15" spans="1:65" s="180" customFormat="1" ht="12.75" customHeight="1">
      <c r="A15" s="188" t="s">
        <v>127</v>
      </c>
      <c r="B15" s="179"/>
      <c r="C15" s="188"/>
      <c r="D15" s="189"/>
      <c r="E15" s="190">
        <v>102442</v>
      </c>
      <c r="F15" s="190">
        <v>100941</v>
      </c>
      <c r="G15" s="191">
        <v>98.5</v>
      </c>
      <c r="H15" s="190">
        <v>98858</v>
      </c>
      <c r="I15" s="192">
        <v>96.5</v>
      </c>
      <c r="J15" s="190">
        <v>1501</v>
      </c>
      <c r="K15" s="192">
        <v>1.5</v>
      </c>
      <c r="L15" s="193"/>
      <c r="M15" s="193"/>
      <c r="N15" s="193"/>
      <c r="O15" s="193"/>
      <c r="P15" s="193"/>
      <c r="Q15" s="193"/>
      <c r="R15" s="193"/>
      <c r="S15" s="193"/>
      <c r="T15" s="194"/>
      <c r="U15" s="194"/>
      <c r="V15" s="194"/>
      <c r="W15" s="194"/>
      <c r="X15" s="194"/>
      <c r="Y15" s="194"/>
      <c r="Z15" s="194"/>
      <c r="AA15" s="194"/>
      <c r="AB15" s="194"/>
      <c r="AC15" s="194"/>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row>
    <row r="16" spans="1:65" s="180" customFormat="1" ht="12.75" customHeight="1">
      <c r="A16" s="188" t="s">
        <v>128</v>
      </c>
      <c r="B16" s="179"/>
      <c r="C16" s="188"/>
      <c r="D16" s="189"/>
      <c r="E16" s="190">
        <v>43652</v>
      </c>
      <c r="F16" s="190">
        <v>41463</v>
      </c>
      <c r="G16" s="191">
        <v>95</v>
      </c>
      <c r="H16" s="190">
        <v>37779</v>
      </c>
      <c r="I16" s="192">
        <v>86.5</v>
      </c>
      <c r="J16" s="190">
        <v>2189</v>
      </c>
      <c r="K16" s="192">
        <v>5</v>
      </c>
      <c r="L16" s="193"/>
      <c r="M16" s="193"/>
      <c r="N16" s="193"/>
      <c r="O16" s="193"/>
      <c r="P16" s="193"/>
      <c r="Q16" s="193"/>
      <c r="R16" s="193"/>
      <c r="S16" s="193"/>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row>
    <row r="17" spans="1:65" s="180" customFormat="1" ht="12.75" customHeight="1">
      <c r="A17" s="188" t="s">
        <v>129</v>
      </c>
      <c r="B17" s="179"/>
      <c r="C17" s="188"/>
      <c r="D17" s="189"/>
      <c r="E17" s="190">
        <v>64491</v>
      </c>
      <c r="F17" s="190">
        <v>63268</v>
      </c>
      <c r="G17" s="191">
        <v>98.1</v>
      </c>
      <c r="H17" s="190">
        <v>62791</v>
      </c>
      <c r="I17" s="192">
        <v>97.4</v>
      </c>
      <c r="J17" s="190">
        <v>1223</v>
      </c>
      <c r="K17" s="192">
        <v>1.9</v>
      </c>
      <c r="L17" s="193"/>
      <c r="M17" s="193"/>
      <c r="N17" s="193"/>
      <c r="O17" s="193"/>
      <c r="P17" s="193"/>
      <c r="Q17" s="193"/>
      <c r="R17" s="193"/>
      <c r="S17" s="193"/>
      <c r="T17" s="194"/>
      <c r="U17" s="194"/>
      <c r="V17" s="194"/>
      <c r="W17" s="194"/>
      <c r="X17" s="194"/>
      <c r="Y17" s="194"/>
      <c r="Z17" s="194"/>
      <c r="AA17" s="194"/>
      <c r="AB17" s="194"/>
      <c r="AC17" s="194"/>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row>
    <row r="18" spans="1:65" s="180" customFormat="1" ht="12.75" customHeight="1">
      <c r="A18" s="16" t="s">
        <v>130</v>
      </c>
      <c r="B18" s="179"/>
      <c r="C18" s="188"/>
      <c r="D18" s="189"/>
      <c r="E18" s="190">
        <v>43915</v>
      </c>
      <c r="F18" s="190">
        <v>40480</v>
      </c>
      <c r="G18" s="191">
        <v>92.2</v>
      </c>
      <c r="H18" s="190">
        <v>37935</v>
      </c>
      <c r="I18" s="192">
        <v>86.4</v>
      </c>
      <c r="J18" s="190">
        <v>3435</v>
      </c>
      <c r="K18" s="192">
        <v>7.8</v>
      </c>
      <c r="L18" s="193"/>
      <c r="M18" s="193"/>
      <c r="N18" s="193"/>
      <c r="O18" s="193"/>
      <c r="P18" s="193"/>
      <c r="Q18" s="193"/>
      <c r="R18" s="193"/>
      <c r="S18" s="193"/>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row>
    <row r="19" spans="1:65" s="180" customFormat="1" ht="18" customHeight="1">
      <c r="A19" s="188" t="s">
        <v>131</v>
      </c>
      <c r="B19" s="179"/>
      <c r="C19" s="188"/>
      <c r="D19" s="189"/>
      <c r="E19" s="190">
        <v>110843</v>
      </c>
      <c r="F19" s="190">
        <v>103758</v>
      </c>
      <c r="G19" s="191">
        <v>93.6</v>
      </c>
      <c r="H19" s="190">
        <v>55293</v>
      </c>
      <c r="I19" s="192">
        <v>49.9</v>
      </c>
      <c r="J19" s="190">
        <v>7080</v>
      </c>
      <c r="K19" s="192">
        <v>6.4</v>
      </c>
      <c r="L19" s="193"/>
      <c r="M19" s="193"/>
      <c r="N19" s="193"/>
      <c r="O19" s="193"/>
      <c r="P19" s="193"/>
      <c r="Q19" s="193"/>
      <c r="R19" s="193"/>
      <c r="S19" s="193"/>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row>
    <row r="20" spans="1:65" s="180" customFormat="1" ht="12.75" customHeight="1">
      <c r="A20" s="188" t="s">
        <v>132</v>
      </c>
      <c r="B20" s="179"/>
      <c r="C20" s="188"/>
      <c r="D20" s="189"/>
      <c r="E20" s="190">
        <v>94519</v>
      </c>
      <c r="F20" s="190">
        <v>82163</v>
      </c>
      <c r="G20" s="191">
        <v>86.9</v>
      </c>
      <c r="H20" s="190">
        <v>69473</v>
      </c>
      <c r="I20" s="192">
        <v>73.5</v>
      </c>
      <c r="J20" s="190">
        <v>12356</v>
      </c>
      <c r="K20" s="192">
        <v>13.1</v>
      </c>
      <c r="L20" s="193"/>
      <c r="M20" s="193"/>
      <c r="N20" s="193"/>
      <c r="O20" s="193"/>
      <c r="P20" s="193"/>
      <c r="Q20" s="193"/>
      <c r="R20" s="193"/>
      <c r="S20" s="193"/>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row>
    <row r="21" spans="1:65" s="180" customFormat="1" ht="12.75" customHeight="1">
      <c r="A21" s="188" t="s">
        <v>133</v>
      </c>
      <c r="B21" s="179"/>
      <c r="C21" s="188"/>
      <c r="D21" s="189"/>
      <c r="E21" s="190">
        <v>139805</v>
      </c>
      <c r="F21" s="190">
        <v>123158</v>
      </c>
      <c r="G21" s="191">
        <v>88.1</v>
      </c>
      <c r="H21" s="190">
        <v>52433</v>
      </c>
      <c r="I21" s="192">
        <v>37.5</v>
      </c>
      <c r="J21" s="190">
        <v>16647</v>
      </c>
      <c r="K21" s="192">
        <v>11.9</v>
      </c>
      <c r="L21" s="193"/>
      <c r="M21" s="193"/>
      <c r="N21" s="193"/>
      <c r="O21" s="193"/>
      <c r="P21" s="193"/>
      <c r="Q21" s="193"/>
      <c r="R21" s="193"/>
      <c r="S21" s="193"/>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row>
    <row r="22" spans="1:65" s="180" customFormat="1" ht="12.75" customHeight="1">
      <c r="A22" s="188" t="s">
        <v>134</v>
      </c>
      <c r="B22" s="179"/>
      <c r="C22" s="188"/>
      <c r="D22" s="189"/>
      <c r="E22" s="190">
        <v>115100</v>
      </c>
      <c r="F22" s="190">
        <v>111011</v>
      </c>
      <c r="G22" s="191">
        <v>96.4</v>
      </c>
      <c r="H22" s="190">
        <v>81035</v>
      </c>
      <c r="I22" s="192">
        <v>70.4</v>
      </c>
      <c r="J22" s="190">
        <v>4089</v>
      </c>
      <c r="K22" s="192">
        <v>3.6</v>
      </c>
      <c r="L22" s="193"/>
      <c r="M22" s="193"/>
      <c r="N22" s="193"/>
      <c r="O22" s="193"/>
      <c r="P22" s="193"/>
      <c r="Q22" s="193"/>
      <c r="R22" s="193"/>
      <c r="S22" s="193"/>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row>
    <row r="23" spans="1:65" s="180" customFormat="1" ht="12.75" customHeight="1">
      <c r="A23" s="188" t="s">
        <v>135</v>
      </c>
      <c r="B23" s="179"/>
      <c r="C23" s="188"/>
      <c r="D23" s="189"/>
      <c r="E23" s="190">
        <v>89517</v>
      </c>
      <c r="F23" s="190">
        <v>81926</v>
      </c>
      <c r="G23" s="191">
        <v>91.5</v>
      </c>
      <c r="H23" s="190">
        <v>48840</v>
      </c>
      <c r="I23" s="192">
        <v>54.6</v>
      </c>
      <c r="J23" s="190">
        <v>7591</v>
      </c>
      <c r="K23" s="192">
        <v>8.5</v>
      </c>
      <c r="L23" s="193"/>
      <c r="M23" s="193"/>
      <c r="N23" s="193"/>
      <c r="O23" s="193"/>
      <c r="P23" s="193"/>
      <c r="Q23" s="193"/>
      <c r="R23" s="193"/>
      <c r="S23" s="193"/>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row>
    <row r="24" spans="1:65" s="180" customFormat="1" ht="12.75" customHeight="1">
      <c r="A24" s="188" t="s">
        <v>136</v>
      </c>
      <c r="B24" s="179"/>
      <c r="C24" s="188"/>
      <c r="D24" s="189"/>
      <c r="E24" s="190">
        <v>138642</v>
      </c>
      <c r="F24" s="190">
        <v>125458</v>
      </c>
      <c r="G24" s="191">
        <v>90.5</v>
      </c>
      <c r="H24" s="190">
        <v>65589</v>
      </c>
      <c r="I24" s="192">
        <v>47.3</v>
      </c>
      <c r="J24" s="190">
        <v>13182</v>
      </c>
      <c r="K24" s="192">
        <v>9.5</v>
      </c>
      <c r="L24" s="193"/>
      <c r="M24" s="193"/>
      <c r="N24" s="193"/>
      <c r="O24" s="193"/>
      <c r="P24" s="193"/>
      <c r="Q24" s="193"/>
      <c r="R24" s="193"/>
      <c r="S24" s="193"/>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row>
    <row r="25" spans="1:65" s="180" customFormat="1" ht="18" customHeight="1">
      <c r="A25" s="188" t="s">
        <v>137</v>
      </c>
      <c r="B25" s="179"/>
      <c r="C25" s="188"/>
      <c r="D25" s="189"/>
      <c r="E25" s="190">
        <v>144833</v>
      </c>
      <c r="F25" s="190">
        <v>132067</v>
      </c>
      <c r="G25" s="191">
        <v>91.2</v>
      </c>
      <c r="H25" s="190">
        <v>90862</v>
      </c>
      <c r="I25" s="192">
        <v>62.7</v>
      </c>
      <c r="J25" s="190">
        <v>5054</v>
      </c>
      <c r="K25" s="195">
        <v>3.5</v>
      </c>
      <c r="L25" s="193"/>
      <c r="M25" s="193"/>
      <c r="N25" s="193"/>
      <c r="O25" s="193"/>
      <c r="P25" s="193"/>
      <c r="Q25" s="193"/>
      <c r="R25" s="193"/>
      <c r="S25" s="193"/>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row>
    <row r="26" spans="1:65" s="180" customFormat="1" ht="12.75" customHeight="1">
      <c r="A26" s="188" t="s">
        <v>138</v>
      </c>
      <c r="B26" s="179"/>
      <c r="C26" s="188"/>
      <c r="D26" s="189"/>
      <c r="E26" s="190">
        <v>77831</v>
      </c>
      <c r="F26" s="190">
        <v>66717</v>
      </c>
      <c r="G26" s="191">
        <v>85.7</v>
      </c>
      <c r="H26" s="190">
        <v>43091</v>
      </c>
      <c r="I26" s="192">
        <v>55.4</v>
      </c>
      <c r="J26" s="190">
        <v>11114</v>
      </c>
      <c r="K26" s="192">
        <v>14.3</v>
      </c>
      <c r="L26" s="193"/>
      <c r="M26" s="193"/>
      <c r="N26" s="193"/>
      <c r="O26" s="193"/>
      <c r="P26" s="193"/>
      <c r="Q26" s="193"/>
      <c r="R26" s="193"/>
      <c r="S26" s="193"/>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row>
    <row r="27" spans="1:65" s="180" customFormat="1" ht="12.75" customHeight="1">
      <c r="A27" s="188" t="s">
        <v>139</v>
      </c>
      <c r="B27" s="179"/>
      <c r="C27" s="188"/>
      <c r="D27" s="189"/>
      <c r="E27" s="190">
        <v>71521</v>
      </c>
      <c r="F27" s="190">
        <v>63882</v>
      </c>
      <c r="G27" s="191">
        <v>89.3</v>
      </c>
      <c r="H27" s="190">
        <v>23673</v>
      </c>
      <c r="I27" s="192">
        <v>33.1</v>
      </c>
      <c r="J27" s="190">
        <v>7639</v>
      </c>
      <c r="K27" s="192">
        <v>10.7</v>
      </c>
      <c r="L27" s="193"/>
      <c r="M27" s="193"/>
      <c r="N27" s="193"/>
      <c r="O27" s="193"/>
      <c r="P27" s="193"/>
      <c r="Q27" s="193"/>
      <c r="R27" s="193"/>
      <c r="S27" s="193"/>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row>
    <row r="28" spans="1:65" s="180" customFormat="1" ht="12.75" customHeight="1">
      <c r="A28" s="188" t="s">
        <v>140</v>
      </c>
      <c r="B28" s="179"/>
      <c r="C28" s="188"/>
      <c r="D28" s="189"/>
      <c r="E28" s="190">
        <v>118112</v>
      </c>
      <c r="F28" s="190">
        <v>110470</v>
      </c>
      <c r="G28" s="191">
        <v>93.5</v>
      </c>
      <c r="H28" s="190">
        <v>67758</v>
      </c>
      <c r="I28" s="192">
        <v>57.4</v>
      </c>
      <c r="J28" s="190">
        <v>7636</v>
      </c>
      <c r="K28" s="192">
        <v>6.5</v>
      </c>
      <c r="L28" s="193"/>
      <c r="M28" s="193"/>
      <c r="N28" s="193"/>
      <c r="O28" s="193"/>
      <c r="P28" s="193"/>
      <c r="Q28" s="193"/>
      <c r="R28" s="193"/>
      <c r="S28" s="193"/>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row>
    <row r="29" spans="1:65" s="180" customFormat="1" ht="12.75" customHeight="1">
      <c r="A29" s="188" t="s">
        <v>141</v>
      </c>
      <c r="B29" s="179"/>
      <c r="C29" s="188"/>
      <c r="D29" s="189"/>
      <c r="E29" s="190">
        <v>88862</v>
      </c>
      <c r="F29" s="190">
        <v>85763</v>
      </c>
      <c r="G29" s="191">
        <v>96.5</v>
      </c>
      <c r="H29" s="190">
        <v>59126</v>
      </c>
      <c r="I29" s="192">
        <v>66.5</v>
      </c>
      <c r="J29" s="190">
        <v>3099</v>
      </c>
      <c r="K29" s="192">
        <v>3.5</v>
      </c>
      <c r="L29" s="193"/>
      <c r="M29" s="193"/>
      <c r="N29" s="193"/>
      <c r="O29" s="193"/>
      <c r="P29" s="193"/>
      <c r="Q29" s="193"/>
      <c r="R29" s="193"/>
      <c r="S29" s="193"/>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row>
    <row r="30" spans="1:65" s="180" customFormat="1" ht="12.75" customHeight="1">
      <c r="A30" s="188" t="s">
        <v>142</v>
      </c>
      <c r="B30" s="179"/>
      <c r="C30" s="188"/>
      <c r="D30" s="189"/>
      <c r="E30" s="190">
        <v>64983</v>
      </c>
      <c r="F30" s="190">
        <v>54157</v>
      </c>
      <c r="G30" s="191">
        <v>83.3</v>
      </c>
      <c r="H30" s="190">
        <v>34189</v>
      </c>
      <c r="I30" s="192">
        <v>52.6</v>
      </c>
      <c r="J30" s="190">
        <v>10826</v>
      </c>
      <c r="K30" s="192">
        <v>16.7</v>
      </c>
      <c r="L30" s="193"/>
      <c r="M30" s="193"/>
      <c r="N30" s="193"/>
      <c r="O30" s="193"/>
      <c r="P30" s="193"/>
      <c r="Q30" s="193"/>
      <c r="R30" s="193"/>
      <c r="S30" s="193"/>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row>
    <row r="31" spans="1:65" s="180" customFormat="1" ht="18" customHeight="1">
      <c r="A31" s="188" t="s">
        <v>143</v>
      </c>
      <c r="B31" s="179"/>
      <c r="C31" s="188"/>
      <c r="D31" s="189"/>
      <c r="E31" s="190">
        <v>126692</v>
      </c>
      <c r="F31" s="190">
        <v>107363</v>
      </c>
      <c r="G31" s="191">
        <v>84.7</v>
      </c>
      <c r="H31" s="190">
        <v>75290</v>
      </c>
      <c r="I31" s="192">
        <v>59.4</v>
      </c>
      <c r="J31" s="190">
        <v>19329</v>
      </c>
      <c r="K31" s="192">
        <v>15.3</v>
      </c>
      <c r="L31" s="193"/>
      <c r="M31" s="193"/>
      <c r="N31" s="193"/>
      <c r="O31" s="193"/>
      <c r="P31" s="193"/>
      <c r="Q31" s="193"/>
      <c r="R31" s="193"/>
      <c r="S31" s="193"/>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row>
    <row r="32" spans="1:65" s="180" customFormat="1" ht="12.75" customHeight="1">
      <c r="A32" s="188" t="s">
        <v>144</v>
      </c>
      <c r="B32" s="179"/>
      <c r="C32" s="188"/>
      <c r="D32" s="189"/>
      <c r="E32" s="190">
        <v>91470</v>
      </c>
      <c r="F32" s="190">
        <v>82862</v>
      </c>
      <c r="G32" s="191">
        <v>90.6</v>
      </c>
      <c r="H32" s="190">
        <v>53592</v>
      </c>
      <c r="I32" s="192">
        <v>58.6</v>
      </c>
      <c r="J32" s="190">
        <v>8606</v>
      </c>
      <c r="K32" s="192">
        <v>9.4</v>
      </c>
      <c r="L32" s="193"/>
      <c r="M32" s="193"/>
      <c r="N32" s="193"/>
      <c r="O32" s="193"/>
      <c r="P32" s="193"/>
      <c r="Q32" s="193"/>
      <c r="R32" s="193"/>
      <c r="S32" s="193"/>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row>
    <row r="33" spans="1:65" s="180" customFormat="1" ht="12.75" customHeight="1">
      <c r="A33" s="188" t="s">
        <v>145</v>
      </c>
      <c r="B33" s="179"/>
      <c r="C33" s="188"/>
      <c r="D33" s="189"/>
      <c r="E33" s="190">
        <v>94501</v>
      </c>
      <c r="F33" s="190">
        <v>83351</v>
      </c>
      <c r="G33" s="191">
        <v>88.2</v>
      </c>
      <c r="H33" s="190">
        <v>46033</v>
      </c>
      <c r="I33" s="192">
        <v>48.7</v>
      </c>
      <c r="J33" s="190">
        <v>11150</v>
      </c>
      <c r="K33" s="192">
        <v>11.8</v>
      </c>
      <c r="L33" s="193"/>
      <c r="M33" s="193"/>
      <c r="N33" s="193"/>
      <c r="O33" s="193"/>
      <c r="P33" s="193"/>
      <c r="Q33" s="193"/>
      <c r="R33" s="193"/>
      <c r="S33" s="193"/>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row>
    <row r="34" spans="1:65" s="180" customFormat="1" ht="12.75" customHeight="1">
      <c r="A34" s="188" t="s">
        <v>146</v>
      </c>
      <c r="B34" s="179"/>
      <c r="C34" s="188"/>
      <c r="D34" s="189"/>
      <c r="E34" s="190">
        <v>118053</v>
      </c>
      <c r="F34" s="190">
        <v>103857</v>
      </c>
      <c r="G34" s="191">
        <v>88</v>
      </c>
      <c r="H34" s="190">
        <v>76759</v>
      </c>
      <c r="I34" s="192">
        <v>65</v>
      </c>
      <c r="J34" s="190">
        <v>14196</v>
      </c>
      <c r="K34" s="192">
        <v>12</v>
      </c>
      <c r="L34" s="193"/>
      <c r="M34" s="193"/>
      <c r="N34" s="193"/>
      <c r="O34" s="193"/>
      <c r="P34" s="193"/>
      <c r="Q34" s="193"/>
      <c r="R34" s="193"/>
      <c r="S34" s="193"/>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row>
    <row r="35" spans="1:65" s="180" customFormat="1" ht="12.75" customHeight="1">
      <c r="A35" s="188" t="s">
        <v>147</v>
      </c>
      <c r="B35" s="179"/>
      <c r="C35" s="188"/>
      <c r="D35" s="189"/>
      <c r="E35" s="190">
        <v>107893</v>
      </c>
      <c r="F35" s="190">
        <v>93481</v>
      </c>
      <c r="G35" s="191">
        <v>86.6</v>
      </c>
      <c r="H35" s="190">
        <v>65013</v>
      </c>
      <c r="I35" s="192">
        <v>60.3</v>
      </c>
      <c r="J35" s="190">
        <v>14412</v>
      </c>
      <c r="K35" s="192">
        <v>13.4</v>
      </c>
      <c r="L35" s="193"/>
      <c r="M35" s="193"/>
      <c r="N35" s="193"/>
      <c r="O35" s="193"/>
      <c r="P35" s="193"/>
      <c r="Q35" s="193"/>
      <c r="R35" s="193"/>
      <c r="S35" s="193"/>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row>
    <row r="36" spans="1:65" s="203" customFormat="1" ht="19.5" customHeight="1">
      <c r="A36" s="196" t="s">
        <v>202</v>
      </c>
      <c r="B36" s="196"/>
      <c r="C36" s="196"/>
      <c r="D36" s="197"/>
      <c r="E36" s="29">
        <v>2355280</v>
      </c>
      <c r="F36" s="198">
        <v>2155328</v>
      </c>
      <c r="G36" s="199">
        <v>91.5</v>
      </c>
      <c r="H36" s="198">
        <v>1529505</v>
      </c>
      <c r="I36" s="200">
        <v>64.9</v>
      </c>
      <c r="J36" s="198">
        <v>192225</v>
      </c>
      <c r="K36" s="200">
        <v>8.2</v>
      </c>
      <c r="L36" s="201"/>
      <c r="M36" s="201"/>
      <c r="N36" s="201"/>
      <c r="O36" s="201"/>
      <c r="P36" s="201"/>
      <c r="Q36" s="201"/>
      <c r="R36" s="201"/>
      <c r="S36" s="201"/>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row>
    <row r="37" spans="2:65" s="180" customFormat="1" ht="18" customHeight="1">
      <c r="B37" s="179" t="s">
        <v>148</v>
      </c>
      <c r="C37" s="205"/>
      <c r="D37" s="189"/>
      <c r="E37" s="190">
        <v>562103</v>
      </c>
      <c r="F37" s="190">
        <v>543884</v>
      </c>
      <c r="G37" s="192">
        <v>96.8</v>
      </c>
      <c r="H37" s="190">
        <v>521456</v>
      </c>
      <c r="I37" s="191">
        <v>92.8</v>
      </c>
      <c r="J37" s="190">
        <v>18219</v>
      </c>
      <c r="K37" s="192">
        <v>3.2</v>
      </c>
      <c r="L37" s="193"/>
      <c r="M37" s="193"/>
      <c r="N37" s="193"/>
      <c r="O37" s="193"/>
      <c r="P37" s="193"/>
      <c r="Q37" s="193"/>
      <c r="R37" s="193"/>
      <c r="S37" s="193"/>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row>
    <row r="38" spans="2:65" s="180" customFormat="1" ht="12.75" customHeight="1">
      <c r="B38" s="179" t="s">
        <v>149</v>
      </c>
      <c r="C38" s="205"/>
      <c r="D38" s="189"/>
      <c r="E38" s="190">
        <v>1793177</v>
      </c>
      <c r="F38" s="190">
        <v>1611444</v>
      </c>
      <c r="G38" s="192">
        <v>89.9</v>
      </c>
      <c r="H38" s="190">
        <v>1008049</v>
      </c>
      <c r="I38" s="191">
        <v>56.2</v>
      </c>
      <c r="J38" s="190">
        <v>174006</v>
      </c>
      <c r="K38" s="192">
        <v>9.7</v>
      </c>
      <c r="L38" s="193"/>
      <c r="M38" s="193"/>
      <c r="N38" s="193"/>
      <c r="O38" s="193"/>
      <c r="P38" s="193"/>
      <c r="Q38" s="193"/>
      <c r="R38" s="193"/>
      <c r="S38" s="193"/>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row>
    <row r="39" spans="1:65" s="180" customFormat="1" ht="18" customHeight="1">
      <c r="A39" s="206" t="s">
        <v>150</v>
      </c>
      <c r="B39" s="207"/>
      <c r="C39" s="208"/>
      <c r="D39" s="208"/>
      <c r="E39" s="209"/>
      <c r="F39" s="209"/>
      <c r="G39" s="209"/>
      <c r="H39" s="209"/>
      <c r="I39" s="209"/>
      <c r="J39" s="209"/>
      <c r="K39" s="210"/>
      <c r="L39" s="193"/>
      <c r="M39" s="193"/>
      <c r="N39" s="193"/>
      <c r="O39" s="193"/>
      <c r="P39" s="193"/>
      <c r="Q39" s="193"/>
      <c r="R39" s="193"/>
      <c r="S39" s="193"/>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row>
    <row r="40" spans="1:65" s="180" customFormat="1" ht="18" customHeight="1">
      <c r="A40" s="122" t="s">
        <v>151</v>
      </c>
      <c r="B40" s="179"/>
      <c r="C40" s="188"/>
      <c r="D40" s="189"/>
      <c r="E40" s="22">
        <v>409979</v>
      </c>
      <c r="F40" s="190">
        <v>378858</v>
      </c>
      <c r="G40" s="192">
        <v>92.4</v>
      </c>
      <c r="H40" s="190">
        <v>254641</v>
      </c>
      <c r="I40" s="192">
        <v>62.1</v>
      </c>
      <c r="J40" s="190">
        <v>31116</v>
      </c>
      <c r="K40" s="192">
        <v>7.6</v>
      </c>
      <c r="L40" s="193"/>
      <c r="M40" s="193"/>
      <c r="N40" s="193"/>
      <c r="O40" s="193"/>
      <c r="P40" s="193"/>
      <c r="Q40" s="193"/>
      <c r="R40" s="193"/>
      <c r="S40" s="193"/>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row>
    <row r="41" spans="1:65" s="180" customFormat="1" ht="12.75" customHeight="1">
      <c r="A41" s="122" t="s">
        <v>152</v>
      </c>
      <c r="B41" s="179"/>
      <c r="C41" s="188"/>
      <c r="D41" s="189"/>
      <c r="E41" s="22">
        <v>696579</v>
      </c>
      <c r="F41" s="190">
        <v>652129</v>
      </c>
      <c r="G41" s="192">
        <v>93.6</v>
      </c>
      <c r="H41" s="190">
        <v>511366</v>
      </c>
      <c r="I41" s="192">
        <v>73.4</v>
      </c>
      <c r="J41" s="190">
        <v>36732</v>
      </c>
      <c r="K41" s="192">
        <v>5.3</v>
      </c>
      <c r="L41" s="193"/>
      <c r="M41" s="193"/>
      <c r="N41" s="193"/>
      <c r="O41" s="193"/>
      <c r="P41" s="193"/>
      <c r="Q41" s="193"/>
      <c r="R41" s="193"/>
      <c r="S41" s="193"/>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row>
    <row r="42" spans="1:65" s="180" customFormat="1" ht="12.75" customHeight="1">
      <c r="A42" s="122" t="s">
        <v>153</v>
      </c>
      <c r="B42" s="179"/>
      <c r="C42" s="188"/>
      <c r="D42" s="189"/>
      <c r="E42" s="22">
        <v>746204</v>
      </c>
      <c r="F42" s="190">
        <v>675743</v>
      </c>
      <c r="G42" s="192">
        <v>90.6</v>
      </c>
      <c r="H42" s="190">
        <v>511900</v>
      </c>
      <c r="I42" s="192">
        <v>68.6</v>
      </c>
      <c r="J42" s="190">
        <v>70459</v>
      </c>
      <c r="K42" s="192">
        <v>9.4</v>
      </c>
      <c r="L42" s="193"/>
      <c r="M42" s="193"/>
      <c r="N42" s="193"/>
      <c r="O42" s="193"/>
      <c r="P42" s="193"/>
      <c r="Q42" s="193"/>
      <c r="R42" s="193"/>
      <c r="S42" s="193"/>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row>
    <row r="43" spans="1:65" s="180" customFormat="1" ht="12.75" customHeight="1">
      <c r="A43" s="122" t="s">
        <v>154</v>
      </c>
      <c r="B43" s="179"/>
      <c r="C43" s="188"/>
      <c r="D43" s="189"/>
      <c r="E43" s="22">
        <v>502518</v>
      </c>
      <c r="F43" s="190">
        <v>448598</v>
      </c>
      <c r="G43" s="192">
        <v>89.3</v>
      </c>
      <c r="H43" s="190">
        <v>251598</v>
      </c>
      <c r="I43" s="192">
        <v>50.1</v>
      </c>
      <c r="J43" s="190">
        <v>53918</v>
      </c>
      <c r="K43" s="192">
        <v>10.7</v>
      </c>
      <c r="L43" s="193"/>
      <c r="M43" s="193"/>
      <c r="N43" s="193"/>
      <c r="O43" s="193"/>
      <c r="P43" s="193"/>
      <c r="Q43" s="193"/>
      <c r="R43" s="193"/>
      <c r="S43" s="193"/>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row>
    <row r="44" spans="1:65" s="180" customFormat="1" ht="12.75" customHeight="1">
      <c r="A44" s="2"/>
      <c r="B44" s="179"/>
      <c r="C44" s="188"/>
      <c r="D44" s="188"/>
      <c r="E44" s="190"/>
      <c r="F44" s="190"/>
      <c r="G44" s="192"/>
      <c r="H44" s="190"/>
      <c r="I44" s="192"/>
      <c r="J44" s="190"/>
      <c r="K44" s="192"/>
      <c r="L44" s="193"/>
      <c r="M44" s="193"/>
      <c r="N44" s="193"/>
      <c r="O44" s="193"/>
      <c r="P44" s="193"/>
      <c r="Q44" s="193"/>
      <c r="R44" s="193"/>
      <c r="S44" s="193"/>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row>
    <row r="45" spans="1:64" s="180" customFormat="1" ht="12.75" customHeight="1">
      <c r="A45" s="152" t="s">
        <v>342</v>
      </c>
      <c r="B45" s="179"/>
      <c r="C45" s="188"/>
      <c r="D45" s="188"/>
      <c r="E45" s="190"/>
      <c r="F45" s="192"/>
      <c r="G45" s="190"/>
      <c r="H45" s="192"/>
      <c r="I45" s="190"/>
      <c r="J45" s="192"/>
      <c r="K45" s="193"/>
      <c r="L45" s="193"/>
      <c r="M45" s="193"/>
      <c r="N45" s="193"/>
      <c r="O45" s="193"/>
      <c r="P45" s="193"/>
      <c r="Q45" s="193"/>
      <c r="R45" s="193"/>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row>
    <row r="46" spans="1:64" s="180" customFormat="1" ht="12.75" customHeight="1">
      <c r="A46" s="122"/>
      <c r="B46" s="179"/>
      <c r="C46" s="188"/>
      <c r="D46" s="188"/>
      <c r="E46" s="190"/>
      <c r="F46" s="192"/>
      <c r="G46" s="190"/>
      <c r="H46" s="192"/>
      <c r="I46" s="190"/>
      <c r="J46" s="192"/>
      <c r="K46" s="193"/>
      <c r="L46" s="193"/>
      <c r="M46" s="193"/>
      <c r="N46" s="193"/>
      <c r="O46" s="193"/>
      <c r="P46" s="193"/>
      <c r="Q46" s="193"/>
      <c r="R46" s="193"/>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row>
    <row r="47" spans="1:65" s="180" customFormat="1" ht="12.75" customHeight="1">
      <c r="A47" s="122"/>
      <c r="B47" s="179"/>
      <c r="C47" s="188"/>
      <c r="D47" s="188"/>
      <c r="E47" s="190"/>
      <c r="F47" s="190"/>
      <c r="G47" s="192"/>
      <c r="H47" s="190"/>
      <c r="I47" s="192"/>
      <c r="J47" s="190"/>
      <c r="K47" s="192"/>
      <c r="L47" s="193"/>
      <c r="M47" s="193"/>
      <c r="N47" s="193"/>
      <c r="O47" s="193"/>
      <c r="P47" s="193"/>
      <c r="Q47" s="193"/>
      <c r="R47" s="193"/>
      <c r="S47" s="193"/>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row>
    <row r="48" spans="1:65" s="180" customFormat="1" ht="12.75" customHeight="1">
      <c r="A48" s="122"/>
      <c r="B48" s="179"/>
      <c r="C48" s="188"/>
      <c r="D48" s="188"/>
      <c r="E48" s="190"/>
      <c r="F48" s="190"/>
      <c r="G48" s="192"/>
      <c r="H48" s="190"/>
      <c r="I48" s="192"/>
      <c r="J48" s="190"/>
      <c r="K48" s="192"/>
      <c r="L48" s="193"/>
      <c r="M48" s="193"/>
      <c r="N48" s="193"/>
      <c r="O48" s="193"/>
      <c r="P48" s="193"/>
      <c r="Q48" s="193"/>
      <c r="R48" s="193"/>
      <c r="S48" s="193"/>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row>
    <row r="49" spans="1:65" s="180" customFormat="1" ht="12.75" customHeight="1">
      <c r="A49" s="122"/>
      <c r="B49" s="179"/>
      <c r="C49" s="188"/>
      <c r="D49" s="188"/>
      <c r="E49" s="190"/>
      <c r="F49" s="190"/>
      <c r="G49" s="192"/>
      <c r="H49" s="190"/>
      <c r="I49" s="192"/>
      <c r="J49" s="190"/>
      <c r="K49" s="192"/>
      <c r="L49" s="193"/>
      <c r="M49" s="193"/>
      <c r="N49" s="193"/>
      <c r="O49" s="193"/>
      <c r="P49" s="193"/>
      <c r="Q49" s="193"/>
      <c r="R49" s="193"/>
      <c r="S49" s="193"/>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row>
    <row r="50" spans="2:65" s="180" customFormat="1" ht="12.75" customHeight="1">
      <c r="B50" s="179"/>
      <c r="C50" s="188"/>
      <c r="D50" s="188"/>
      <c r="E50" s="211"/>
      <c r="F50" s="211"/>
      <c r="G50" s="211"/>
      <c r="H50" s="211"/>
      <c r="I50" s="192"/>
      <c r="J50" s="192"/>
      <c r="K50" s="212"/>
      <c r="L50" s="193"/>
      <c r="M50" s="193"/>
      <c r="N50" s="193"/>
      <c r="O50" s="193"/>
      <c r="P50" s="193"/>
      <c r="Q50" s="193"/>
      <c r="R50" s="193"/>
      <c r="S50" s="193"/>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row>
    <row r="51" spans="2:65" s="180" customFormat="1" ht="12.75" customHeight="1">
      <c r="B51" s="179"/>
      <c r="C51" s="188"/>
      <c r="D51" s="188"/>
      <c r="E51" s="213"/>
      <c r="F51" s="213"/>
      <c r="G51" s="213"/>
      <c r="H51" s="213"/>
      <c r="I51" s="213"/>
      <c r="J51" s="213"/>
      <c r="K51" s="201"/>
      <c r="L51" s="193"/>
      <c r="M51" s="193"/>
      <c r="N51" s="193"/>
      <c r="O51" s="193"/>
      <c r="P51" s="193"/>
      <c r="Q51" s="193"/>
      <c r="R51" s="193"/>
      <c r="S51" s="193"/>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row>
    <row r="52" spans="1:65" s="203" customFormat="1" ht="12.75" customHeight="1">
      <c r="A52" s="214"/>
      <c r="B52" s="215"/>
      <c r="C52" s="214"/>
      <c r="D52" s="214"/>
      <c r="E52" s="211"/>
      <c r="F52" s="211"/>
      <c r="G52" s="211"/>
      <c r="H52" s="211"/>
      <c r="I52" s="211"/>
      <c r="J52" s="211"/>
      <c r="K52" s="193"/>
      <c r="L52" s="201"/>
      <c r="M52" s="201"/>
      <c r="N52" s="201"/>
      <c r="O52" s="201"/>
      <c r="P52" s="201"/>
      <c r="Q52" s="201"/>
      <c r="R52" s="201"/>
      <c r="S52" s="201"/>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02"/>
      <c r="BI52" s="202"/>
      <c r="BJ52" s="202"/>
      <c r="BK52" s="202"/>
      <c r="BL52" s="202"/>
      <c r="BM52" s="202"/>
    </row>
  </sheetData>
  <mergeCells count="6">
    <mergeCell ref="J8:K11"/>
    <mergeCell ref="A7:D12"/>
    <mergeCell ref="E7:E11"/>
    <mergeCell ref="F8:G11"/>
    <mergeCell ref="H8:I8"/>
    <mergeCell ref="H9:I11"/>
  </mergeCells>
  <printOptions/>
  <pageMargins left="0.7874015748031497" right="0.7874015748031497" top="0.984251968503937" bottom="0.3937007874015748" header="0.5118110236220472" footer="0.5118110236220472"/>
  <pageSetup horizontalDpi="600" verticalDpi="600" orientation="portrait" paperSize="9" r:id="rId2"/>
  <headerFooter alignWithMargins="0">
    <oddHeader>&amp;C- 15 -
</oddHeader>
  </headerFooter>
  <drawing r:id="rId1"/>
</worksheet>
</file>

<file path=xl/worksheets/sheet13.xml><?xml version="1.0" encoding="utf-8"?>
<worksheet xmlns="http://schemas.openxmlformats.org/spreadsheetml/2006/main" xmlns:r="http://schemas.openxmlformats.org/officeDocument/2006/relationships">
  <dimension ref="A3:AS79"/>
  <sheetViews>
    <sheetView workbookViewId="0" topLeftCell="A1">
      <selection activeCell="A1" sqref="A1"/>
    </sheetView>
  </sheetViews>
  <sheetFormatPr defaultColWidth="11.421875" defaultRowHeight="12.75"/>
  <cols>
    <col min="1" max="1" width="5.421875" style="216" customWidth="1"/>
    <col min="2" max="2" width="5.00390625" style="216" customWidth="1"/>
    <col min="3" max="3" width="3.421875" style="216" customWidth="1"/>
    <col min="4" max="4" width="6.140625" style="216" customWidth="1"/>
    <col min="5" max="5" width="2.140625" style="216" customWidth="1"/>
    <col min="6" max="6" width="10.28125" style="59" customWidth="1"/>
    <col min="7" max="7" width="8.7109375" style="59" customWidth="1"/>
    <col min="8" max="8" width="8.421875" style="59" customWidth="1"/>
    <col min="9" max="9" width="9.8515625" style="59" customWidth="1"/>
    <col min="10" max="10" width="9.28125" style="59" customWidth="1"/>
    <col min="11" max="11" width="8.57421875" style="59" customWidth="1"/>
    <col min="12" max="12" width="9.7109375" style="216" customWidth="1"/>
    <col min="13" max="13" width="2.7109375" style="216" customWidth="1"/>
    <col min="14" max="16384" width="11.421875" style="216" customWidth="1"/>
  </cols>
  <sheetData>
    <row r="3" ht="12.75" customHeight="1">
      <c r="H3" s="217"/>
    </row>
    <row r="4" spans="1:12" s="220" customFormat="1" ht="12.75" customHeight="1">
      <c r="A4" s="218" t="s">
        <v>241</v>
      </c>
      <c r="B4" s="218"/>
      <c r="C4" s="218"/>
      <c r="D4" s="218"/>
      <c r="E4" s="218"/>
      <c r="F4" s="219"/>
      <c r="G4" s="219"/>
      <c r="H4" s="219"/>
      <c r="I4" s="219"/>
      <c r="J4" s="219"/>
      <c r="K4" s="219"/>
      <c r="L4" s="218"/>
    </row>
    <row r="5" spans="1:12" s="220" customFormat="1" ht="17.25">
      <c r="A5" s="218" t="s">
        <v>349</v>
      </c>
      <c r="B5" s="218"/>
      <c r="C5" s="218"/>
      <c r="D5" s="218"/>
      <c r="E5" s="218"/>
      <c r="F5" s="219"/>
      <c r="G5" s="219"/>
      <c r="H5" s="219"/>
      <c r="I5" s="219"/>
      <c r="J5" s="219"/>
      <c r="K5" s="219"/>
      <c r="L5" s="218"/>
    </row>
    <row r="6" spans="1:11" s="220" customFormat="1" ht="12.75" customHeight="1" thickBot="1">
      <c r="A6" s="221"/>
      <c r="B6" s="221"/>
      <c r="C6" s="221"/>
      <c r="D6" s="221"/>
      <c r="E6" s="221"/>
      <c r="F6" s="59"/>
      <c r="G6" s="59"/>
      <c r="H6" s="217"/>
      <c r="I6" s="59"/>
      <c r="J6" s="59"/>
      <c r="K6" s="59"/>
    </row>
    <row r="7" spans="1:12" ht="13.5" customHeight="1">
      <c r="A7" s="520" t="s">
        <v>403</v>
      </c>
      <c r="B7" s="520"/>
      <c r="C7" s="520"/>
      <c r="D7" s="520"/>
      <c r="E7" s="521"/>
      <c r="F7" s="515" t="s">
        <v>405</v>
      </c>
      <c r="G7" s="183" t="s">
        <v>192</v>
      </c>
      <c r="H7" s="183"/>
      <c r="I7" s="183"/>
      <c r="J7" s="183"/>
      <c r="K7" s="183"/>
      <c r="L7" s="184"/>
    </row>
    <row r="8" spans="1:12" ht="13.5" customHeight="1">
      <c r="A8" s="550"/>
      <c r="B8" s="550"/>
      <c r="C8" s="550"/>
      <c r="D8" s="550"/>
      <c r="E8" s="523"/>
      <c r="F8" s="516"/>
      <c r="G8" s="566" t="s">
        <v>406</v>
      </c>
      <c r="H8" s="569"/>
      <c r="I8" s="570" t="s">
        <v>200</v>
      </c>
      <c r="J8" s="571"/>
      <c r="K8" s="566" t="s">
        <v>475</v>
      </c>
      <c r="L8" s="567"/>
    </row>
    <row r="9" spans="1:12" ht="13.5" customHeight="1">
      <c r="A9" s="550"/>
      <c r="B9" s="550"/>
      <c r="C9" s="550"/>
      <c r="D9" s="550"/>
      <c r="E9" s="523"/>
      <c r="F9" s="516"/>
      <c r="G9" s="507"/>
      <c r="H9" s="505"/>
      <c r="I9" s="566" t="s">
        <v>407</v>
      </c>
      <c r="J9" s="569"/>
      <c r="K9" s="507"/>
      <c r="L9" s="550"/>
    </row>
    <row r="10" spans="1:12" ht="13.5" customHeight="1">
      <c r="A10" s="550"/>
      <c r="B10" s="550"/>
      <c r="C10" s="550"/>
      <c r="D10" s="550"/>
      <c r="E10" s="523"/>
      <c r="F10" s="516"/>
      <c r="G10" s="507"/>
      <c r="H10" s="505"/>
      <c r="I10" s="507"/>
      <c r="J10" s="505"/>
      <c r="K10" s="507"/>
      <c r="L10" s="550"/>
    </row>
    <row r="11" spans="1:12" ht="13.5" customHeight="1">
      <c r="A11" s="550"/>
      <c r="B11" s="550"/>
      <c r="C11" s="550"/>
      <c r="D11" s="550"/>
      <c r="E11" s="523"/>
      <c r="F11" s="517"/>
      <c r="G11" s="508"/>
      <c r="H11" s="519"/>
      <c r="I11" s="508"/>
      <c r="J11" s="519"/>
      <c r="K11" s="508"/>
      <c r="L11" s="568"/>
    </row>
    <row r="12" spans="1:12" ht="13.5" customHeight="1" thickBot="1">
      <c r="A12" s="524"/>
      <c r="B12" s="524"/>
      <c r="C12" s="524"/>
      <c r="D12" s="524"/>
      <c r="E12" s="525"/>
      <c r="F12" s="185" t="s">
        <v>242</v>
      </c>
      <c r="G12" s="185"/>
      <c r="H12" s="186" t="s">
        <v>194</v>
      </c>
      <c r="I12" s="185" t="s">
        <v>242</v>
      </c>
      <c r="J12" s="186" t="s">
        <v>194</v>
      </c>
      <c r="K12" s="185" t="s">
        <v>242</v>
      </c>
      <c r="L12" s="187" t="s">
        <v>194</v>
      </c>
    </row>
    <row r="13" spans="1:45" ht="18" customHeight="1">
      <c r="A13" s="222">
        <v>1991</v>
      </c>
      <c r="B13" s="223"/>
      <c r="C13" s="223"/>
      <c r="D13" s="223"/>
      <c r="E13" s="224"/>
      <c r="F13" s="225">
        <v>2560.7</v>
      </c>
      <c r="G13" s="225">
        <v>2242.1</v>
      </c>
      <c r="H13" s="226">
        <v>87.6</v>
      </c>
      <c r="I13" s="227">
        <v>1255.9</v>
      </c>
      <c r="J13" s="225">
        <v>49</v>
      </c>
      <c r="K13" s="225">
        <v>851</v>
      </c>
      <c r="L13" s="228">
        <v>33.2</v>
      </c>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29"/>
      <c r="AM13" s="229"/>
      <c r="AN13" s="229"/>
      <c r="AO13" s="229"/>
      <c r="AP13" s="229"/>
      <c r="AQ13" s="229"/>
      <c r="AR13" s="229"/>
      <c r="AS13" s="229"/>
    </row>
    <row r="14" spans="1:45" ht="12.75" customHeight="1">
      <c r="A14" s="222">
        <v>1995</v>
      </c>
      <c r="B14" s="223"/>
      <c r="C14" s="223"/>
      <c r="D14" s="223"/>
      <c r="E14" s="224"/>
      <c r="F14" s="225">
        <v>2503.8</v>
      </c>
      <c r="G14" s="225">
        <v>2238.7</v>
      </c>
      <c r="H14" s="226">
        <v>89.4</v>
      </c>
      <c r="I14" s="227">
        <v>1343.1</v>
      </c>
      <c r="J14" s="225">
        <v>53.6</v>
      </c>
      <c r="K14" s="225">
        <v>810.1</v>
      </c>
      <c r="L14" s="228">
        <v>32.4</v>
      </c>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row>
    <row r="15" spans="1:45" ht="12.75" customHeight="1">
      <c r="A15" s="222">
        <v>1998</v>
      </c>
      <c r="B15" s="223"/>
      <c r="C15" s="223"/>
      <c r="D15" s="223"/>
      <c r="E15" s="224"/>
      <c r="F15" s="225">
        <v>2462.8</v>
      </c>
      <c r="G15" s="225">
        <v>2167</v>
      </c>
      <c r="H15" s="226">
        <v>88</v>
      </c>
      <c r="I15" s="227">
        <v>1418.2</v>
      </c>
      <c r="J15" s="225">
        <v>57.6</v>
      </c>
      <c r="K15" s="225">
        <v>289.3</v>
      </c>
      <c r="L15" s="228">
        <v>11.7</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row>
    <row r="16" spans="1:45" ht="12.75" customHeight="1">
      <c r="A16" s="222">
        <v>2001</v>
      </c>
      <c r="B16" s="223"/>
      <c r="C16" s="223"/>
      <c r="D16" s="223"/>
      <c r="E16" s="224"/>
      <c r="F16" s="225">
        <v>2411.387</v>
      </c>
      <c r="G16" s="225">
        <v>2184.13</v>
      </c>
      <c r="H16" s="226">
        <v>90.6</v>
      </c>
      <c r="I16" s="227">
        <v>1474.538</v>
      </c>
      <c r="J16" s="225">
        <v>61.1</v>
      </c>
      <c r="K16" s="225">
        <v>226.884</v>
      </c>
      <c r="L16" s="228">
        <v>9.4</v>
      </c>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row>
    <row r="17" spans="1:45" s="220" customFormat="1" ht="12.75" customHeight="1">
      <c r="A17" s="230">
        <v>2004</v>
      </c>
      <c r="B17" s="231"/>
      <c r="C17" s="231"/>
      <c r="D17" s="231"/>
      <c r="E17" s="232"/>
      <c r="F17" s="233">
        <v>2355.3</v>
      </c>
      <c r="G17" s="233">
        <v>2155.3</v>
      </c>
      <c r="H17" s="234">
        <v>91.5</v>
      </c>
      <c r="I17" s="233">
        <v>1529.5</v>
      </c>
      <c r="J17" s="233">
        <v>64.9</v>
      </c>
      <c r="K17" s="233">
        <v>192.225</v>
      </c>
      <c r="L17" s="235">
        <v>8.2</v>
      </c>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row>
    <row r="18" spans="3:38" ht="18" customHeight="1">
      <c r="C18" s="237"/>
      <c r="D18" s="237" t="s">
        <v>243</v>
      </c>
      <c r="E18" s="238"/>
      <c r="F18" s="225">
        <v>13.1</v>
      </c>
      <c r="G18" s="225">
        <v>9.7</v>
      </c>
      <c r="H18" s="226">
        <v>74.1</v>
      </c>
      <c r="I18" s="225">
        <v>1.1</v>
      </c>
      <c r="J18" s="225">
        <v>8.7</v>
      </c>
      <c r="K18" s="225">
        <v>3.4</v>
      </c>
      <c r="L18" s="225">
        <v>25.9</v>
      </c>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row>
    <row r="19" spans="2:38" ht="12.75" customHeight="1">
      <c r="B19" s="237">
        <v>200</v>
      </c>
      <c r="C19" s="239" t="s">
        <v>125</v>
      </c>
      <c r="D19" s="237">
        <v>300</v>
      </c>
      <c r="E19" s="238"/>
      <c r="F19" s="225">
        <v>28.3</v>
      </c>
      <c r="G19" s="225">
        <v>23</v>
      </c>
      <c r="H19" s="226">
        <v>81.2</v>
      </c>
      <c r="I19" s="225">
        <v>4</v>
      </c>
      <c r="J19" s="225">
        <v>14.1</v>
      </c>
      <c r="K19" s="225">
        <v>5.3</v>
      </c>
      <c r="L19" s="225">
        <v>18.8</v>
      </c>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row>
    <row r="20" spans="2:38" ht="12.75" customHeight="1">
      <c r="B20" s="237">
        <v>300</v>
      </c>
      <c r="C20" s="239" t="s">
        <v>125</v>
      </c>
      <c r="D20" s="237">
        <v>500</v>
      </c>
      <c r="E20" s="238"/>
      <c r="F20" s="225">
        <v>70.5</v>
      </c>
      <c r="G20" s="225">
        <v>56.1</v>
      </c>
      <c r="H20" s="226">
        <v>79.6</v>
      </c>
      <c r="I20" s="225">
        <v>11.3</v>
      </c>
      <c r="J20" s="225">
        <v>16</v>
      </c>
      <c r="K20" s="225">
        <v>13.9</v>
      </c>
      <c r="L20" s="225">
        <v>19.7</v>
      </c>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29"/>
      <c r="AK20" s="229"/>
      <c r="AL20" s="229"/>
    </row>
    <row r="21" spans="2:38" ht="12.75" customHeight="1">
      <c r="B21" s="237">
        <v>500</v>
      </c>
      <c r="C21" s="239" t="s">
        <v>125</v>
      </c>
      <c r="D21" s="237" t="s">
        <v>244</v>
      </c>
      <c r="E21" s="238"/>
      <c r="F21" s="225">
        <v>172.8</v>
      </c>
      <c r="G21" s="225">
        <v>148.2</v>
      </c>
      <c r="H21" s="226">
        <v>85.8</v>
      </c>
      <c r="I21" s="225">
        <v>46</v>
      </c>
      <c r="J21" s="225">
        <v>26.6</v>
      </c>
      <c r="K21" s="225">
        <v>23.5</v>
      </c>
      <c r="L21" s="225">
        <v>13.6</v>
      </c>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row>
    <row r="22" spans="2:38" ht="12.75" customHeight="1">
      <c r="B22" s="237" t="s">
        <v>245</v>
      </c>
      <c r="C22" s="239" t="s">
        <v>125</v>
      </c>
      <c r="D22" s="237" t="s">
        <v>246</v>
      </c>
      <c r="E22" s="238"/>
      <c r="F22" s="225">
        <v>203.9</v>
      </c>
      <c r="G22" s="225">
        <v>174.5</v>
      </c>
      <c r="H22" s="226">
        <v>85.6</v>
      </c>
      <c r="I22" s="225">
        <v>72.9</v>
      </c>
      <c r="J22" s="225">
        <v>35.8</v>
      </c>
      <c r="K22" s="225">
        <v>27.1</v>
      </c>
      <c r="L22" s="225">
        <v>13.3</v>
      </c>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row>
    <row r="23" spans="2:38" ht="12.75" customHeight="1">
      <c r="B23" s="237" t="s">
        <v>247</v>
      </c>
      <c r="C23" s="239" t="s">
        <v>125</v>
      </c>
      <c r="D23" s="237" t="s">
        <v>248</v>
      </c>
      <c r="E23" s="238"/>
      <c r="F23" s="225">
        <v>160.4</v>
      </c>
      <c r="G23" s="225">
        <v>139.3</v>
      </c>
      <c r="H23" s="226">
        <v>86.8</v>
      </c>
      <c r="I23" s="225">
        <v>64</v>
      </c>
      <c r="J23" s="225">
        <v>39.9</v>
      </c>
      <c r="K23" s="225">
        <v>21.1</v>
      </c>
      <c r="L23" s="225">
        <v>13.2</v>
      </c>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row>
    <row r="24" spans="2:38" ht="12.75" customHeight="1">
      <c r="B24" s="237" t="s">
        <v>249</v>
      </c>
      <c r="C24" s="239" t="s">
        <v>125</v>
      </c>
      <c r="D24" s="237" t="s">
        <v>250</v>
      </c>
      <c r="E24" s="238"/>
      <c r="F24" s="225">
        <v>331.4</v>
      </c>
      <c r="G24" s="225">
        <v>287.6</v>
      </c>
      <c r="H24" s="226">
        <v>86.8</v>
      </c>
      <c r="I24" s="225">
        <v>127.3</v>
      </c>
      <c r="J24" s="225">
        <v>38.4</v>
      </c>
      <c r="K24" s="225">
        <v>41.7</v>
      </c>
      <c r="L24" s="225">
        <v>12.6</v>
      </c>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row>
    <row r="25" spans="2:38" ht="12.75" customHeight="1">
      <c r="B25" s="237" t="s">
        <v>251</v>
      </c>
      <c r="C25" s="239" t="s">
        <v>125</v>
      </c>
      <c r="D25" s="237" t="s">
        <v>252</v>
      </c>
      <c r="E25" s="238"/>
      <c r="F25" s="225">
        <v>222.2</v>
      </c>
      <c r="G25" s="225">
        <v>206</v>
      </c>
      <c r="H25" s="226">
        <v>92.7</v>
      </c>
      <c r="I25" s="225">
        <v>160.6</v>
      </c>
      <c r="J25" s="225">
        <v>72.3</v>
      </c>
      <c r="K25" s="225">
        <v>16.2</v>
      </c>
      <c r="L25" s="225">
        <v>7.3</v>
      </c>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row>
    <row r="26" spans="2:38" ht="12.75" customHeight="1">
      <c r="B26" s="237" t="s">
        <v>214</v>
      </c>
      <c r="C26" s="239" t="s">
        <v>125</v>
      </c>
      <c r="D26" s="237" t="s">
        <v>253</v>
      </c>
      <c r="E26" s="238"/>
      <c r="F26" s="225">
        <v>158.3</v>
      </c>
      <c r="G26" s="225">
        <v>152</v>
      </c>
      <c r="H26" s="226">
        <v>96</v>
      </c>
      <c r="I26" s="225">
        <v>133.5</v>
      </c>
      <c r="J26" s="225">
        <v>84.3</v>
      </c>
      <c r="K26" s="225">
        <v>5.3</v>
      </c>
      <c r="L26" s="225">
        <v>3.4</v>
      </c>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row>
    <row r="27" spans="1:38" s="220" customFormat="1" ht="12.75" customHeight="1">
      <c r="A27" s="216"/>
      <c r="B27" s="237" t="s">
        <v>216</v>
      </c>
      <c r="C27" s="239" t="s">
        <v>125</v>
      </c>
      <c r="D27" s="237" t="s">
        <v>254</v>
      </c>
      <c r="E27" s="238"/>
      <c r="F27" s="225">
        <v>519.8</v>
      </c>
      <c r="G27" s="225">
        <v>496.8</v>
      </c>
      <c r="H27" s="226">
        <v>95.6</v>
      </c>
      <c r="I27" s="225">
        <v>463.1</v>
      </c>
      <c r="J27" s="225">
        <v>89.1</v>
      </c>
      <c r="K27" s="225">
        <v>22</v>
      </c>
      <c r="L27" s="225">
        <v>4.2</v>
      </c>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row>
    <row r="28" spans="2:38" ht="12.75" customHeight="1">
      <c r="B28" s="237" t="s">
        <v>219</v>
      </c>
      <c r="C28" s="239" t="s">
        <v>125</v>
      </c>
      <c r="D28" s="237" t="s">
        <v>255</v>
      </c>
      <c r="E28" s="238"/>
      <c r="F28" s="225">
        <v>64.5</v>
      </c>
      <c r="G28" s="225">
        <v>63.3</v>
      </c>
      <c r="H28" s="226">
        <v>98.1</v>
      </c>
      <c r="I28" s="225">
        <v>62.8</v>
      </c>
      <c r="J28" s="225">
        <v>97.4</v>
      </c>
      <c r="K28" s="225">
        <v>1.2</v>
      </c>
      <c r="L28" s="225">
        <v>1.9</v>
      </c>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row>
    <row r="29" spans="2:38" ht="12.75" customHeight="1">
      <c r="B29" s="237" t="s">
        <v>221</v>
      </c>
      <c r="C29" s="239" t="s">
        <v>125</v>
      </c>
      <c r="D29" s="237" t="s">
        <v>256</v>
      </c>
      <c r="E29" s="238"/>
      <c r="F29" s="225">
        <v>207.6</v>
      </c>
      <c r="G29" s="225">
        <v>204.8</v>
      </c>
      <c r="H29" s="226">
        <v>98.7</v>
      </c>
      <c r="I29" s="225">
        <v>195.2</v>
      </c>
      <c r="J29" s="225">
        <v>94</v>
      </c>
      <c r="K29" s="225">
        <v>2.8</v>
      </c>
      <c r="L29" s="225">
        <v>1.3</v>
      </c>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row>
    <row r="30" spans="2:38" ht="12.75" customHeight="1">
      <c r="B30" s="237" t="s">
        <v>223</v>
      </c>
      <c r="C30" s="240" t="s">
        <v>257</v>
      </c>
      <c r="D30" s="237"/>
      <c r="E30" s="238"/>
      <c r="F30" s="225">
        <v>202.5</v>
      </c>
      <c r="G30" s="225">
        <v>193.9</v>
      </c>
      <c r="H30" s="226">
        <v>95.7</v>
      </c>
      <c r="I30" s="225">
        <v>187.7</v>
      </c>
      <c r="J30" s="225">
        <v>92.7</v>
      </c>
      <c r="K30" s="225">
        <v>8.6</v>
      </c>
      <c r="L30" s="225">
        <v>4.2</v>
      </c>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row>
    <row r="31" spans="2:45" ht="12.75" customHeight="1">
      <c r="B31" s="237"/>
      <c r="D31" s="237"/>
      <c r="E31" s="241"/>
      <c r="F31" s="225"/>
      <c r="G31" s="225"/>
      <c r="H31" s="226"/>
      <c r="I31" s="227"/>
      <c r="J31" s="225"/>
      <c r="K31" s="225"/>
      <c r="L31" s="228">
        <v>4.3</v>
      </c>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row>
    <row r="32" spans="1:45" ht="12.75" customHeight="1">
      <c r="A32" s="152" t="s">
        <v>342</v>
      </c>
      <c r="B32" s="237"/>
      <c r="C32" s="240"/>
      <c r="D32" s="237"/>
      <c r="E32" s="241"/>
      <c r="F32" s="225"/>
      <c r="G32" s="225"/>
      <c r="H32" s="226"/>
      <c r="I32" s="227"/>
      <c r="J32" s="225"/>
      <c r="K32" s="225"/>
      <c r="L32" s="228"/>
      <c r="M32" s="229"/>
      <c r="N32" s="229"/>
      <c r="O32" s="229"/>
      <c r="P32" s="229"/>
      <c r="Q32" s="229"/>
      <c r="R32" s="229"/>
      <c r="S32" s="229"/>
      <c r="T32" s="229"/>
      <c r="U32" s="229"/>
      <c r="V32" s="229"/>
      <c r="W32" s="229"/>
      <c r="X32" s="229"/>
      <c r="Y32" s="229"/>
      <c r="Z32" s="229"/>
      <c r="AA32" s="229"/>
      <c r="AB32" s="229"/>
      <c r="AC32" s="229"/>
      <c r="AD32" s="229"/>
      <c r="AE32" s="229"/>
      <c r="AF32" s="229"/>
      <c r="AG32" s="229"/>
      <c r="AH32" s="229"/>
      <c r="AI32" s="229"/>
      <c r="AJ32" s="229"/>
      <c r="AK32" s="229"/>
      <c r="AL32" s="229"/>
      <c r="AM32" s="229"/>
      <c r="AN32" s="229"/>
      <c r="AO32" s="229"/>
      <c r="AP32" s="229"/>
      <c r="AQ32" s="229"/>
      <c r="AR32" s="229"/>
      <c r="AS32" s="229"/>
    </row>
    <row r="33" spans="2:45" ht="12.75" customHeight="1">
      <c r="B33" s="237"/>
      <c r="C33" s="240"/>
      <c r="D33" s="237"/>
      <c r="E33" s="241"/>
      <c r="F33" s="225"/>
      <c r="G33" s="225"/>
      <c r="H33" s="226"/>
      <c r="I33" s="227"/>
      <c r="J33" s="225"/>
      <c r="K33" s="225"/>
      <c r="L33" s="228"/>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row>
    <row r="34" spans="2:45" ht="12.75" customHeight="1">
      <c r="B34" s="237"/>
      <c r="C34" s="240"/>
      <c r="D34" s="237"/>
      <c r="E34" s="241"/>
      <c r="F34" s="225"/>
      <c r="G34" s="225"/>
      <c r="H34" s="226"/>
      <c r="I34" s="227"/>
      <c r="J34" s="225"/>
      <c r="K34" s="225"/>
      <c r="L34" s="228"/>
      <c r="M34" s="229"/>
      <c r="N34" s="229"/>
      <c r="O34" s="229"/>
      <c r="P34" s="229"/>
      <c r="Q34" s="229"/>
      <c r="R34" s="229"/>
      <c r="S34" s="229"/>
      <c r="T34" s="229"/>
      <c r="U34" s="229"/>
      <c r="V34" s="229"/>
      <c r="W34" s="229"/>
      <c r="X34" s="229"/>
      <c r="Y34" s="229"/>
      <c r="Z34" s="229"/>
      <c r="AA34" s="229"/>
      <c r="AB34" s="229"/>
      <c r="AC34" s="229"/>
      <c r="AD34" s="229"/>
      <c r="AE34" s="229"/>
      <c r="AF34" s="229"/>
      <c r="AG34" s="229"/>
      <c r="AH34" s="229"/>
      <c r="AI34" s="229"/>
      <c r="AJ34" s="229"/>
      <c r="AK34" s="229"/>
      <c r="AL34" s="229"/>
      <c r="AM34" s="229"/>
      <c r="AN34" s="229"/>
      <c r="AO34" s="229"/>
      <c r="AP34" s="229"/>
      <c r="AQ34" s="229"/>
      <c r="AR34" s="229"/>
      <c r="AS34" s="229"/>
    </row>
    <row r="35" spans="2:45" ht="12.75" customHeight="1">
      <c r="B35" s="237"/>
      <c r="C35" s="240"/>
      <c r="D35" s="237"/>
      <c r="E35" s="241"/>
      <c r="F35" s="225"/>
      <c r="G35" s="225"/>
      <c r="H35" s="226"/>
      <c r="I35" s="227"/>
      <c r="J35" s="225"/>
      <c r="K35" s="225"/>
      <c r="L35" s="228"/>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row>
    <row r="36" spans="2:45" ht="12.75" customHeight="1">
      <c r="B36" s="237"/>
      <c r="C36" s="240"/>
      <c r="D36" s="237"/>
      <c r="E36" s="241"/>
      <c r="F36" s="225"/>
      <c r="G36" s="225"/>
      <c r="H36" s="226"/>
      <c r="I36" s="227"/>
      <c r="J36" s="225"/>
      <c r="K36" s="225"/>
      <c r="L36" s="228"/>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row>
    <row r="37" spans="2:45" ht="12.75" customHeight="1">
      <c r="B37" s="237"/>
      <c r="C37" s="240"/>
      <c r="D37" s="237"/>
      <c r="E37" s="241"/>
      <c r="F37" s="225"/>
      <c r="G37" s="225"/>
      <c r="H37" s="226"/>
      <c r="I37" s="227"/>
      <c r="J37" s="225"/>
      <c r="K37" s="225"/>
      <c r="L37" s="228"/>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row>
    <row r="38" spans="2:45" ht="12.75" customHeight="1">
      <c r="B38" s="237"/>
      <c r="C38" s="240"/>
      <c r="D38" s="237"/>
      <c r="E38" s="241"/>
      <c r="F38" s="225"/>
      <c r="G38" s="225"/>
      <c r="H38" s="226"/>
      <c r="I38" s="227"/>
      <c r="J38" s="225"/>
      <c r="K38" s="225"/>
      <c r="L38" s="228"/>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229"/>
      <c r="AJ38" s="229"/>
      <c r="AK38" s="229"/>
      <c r="AL38" s="229"/>
      <c r="AM38" s="229"/>
      <c r="AN38" s="229"/>
      <c r="AO38" s="229"/>
      <c r="AP38" s="229"/>
      <c r="AQ38" s="229"/>
      <c r="AR38" s="229"/>
      <c r="AS38" s="229"/>
    </row>
    <row r="39" spans="2:45" ht="12.75" customHeight="1">
      <c r="B39" s="237"/>
      <c r="C39" s="240"/>
      <c r="D39" s="237"/>
      <c r="E39" s="241"/>
      <c r="F39" s="225"/>
      <c r="G39" s="225"/>
      <c r="H39" s="226"/>
      <c r="I39" s="227"/>
      <c r="J39" s="225"/>
      <c r="K39" s="225"/>
      <c r="L39" s="228"/>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row>
    <row r="40" spans="2:45" ht="12.75" customHeight="1">
      <c r="B40" s="237"/>
      <c r="C40" s="240"/>
      <c r="D40" s="237"/>
      <c r="E40" s="241"/>
      <c r="F40" s="225"/>
      <c r="G40" s="225"/>
      <c r="H40" s="226"/>
      <c r="I40" s="227"/>
      <c r="J40" s="225"/>
      <c r="K40" s="225"/>
      <c r="L40" s="228"/>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row>
    <row r="41" spans="2:45" ht="12.75" customHeight="1">
      <c r="B41" s="237"/>
      <c r="C41" s="240"/>
      <c r="D41" s="237"/>
      <c r="E41" s="241"/>
      <c r="F41" s="225"/>
      <c r="G41" s="225"/>
      <c r="H41" s="226"/>
      <c r="I41" s="227"/>
      <c r="J41" s="225"/>
      <c r="K41" s="225"/>
      <c r="L41" s="228"/>
      <c r="M41" s="229"/>
      <c r="N41" s="229"/>
      <c r="O41" s="229"/>
      <c r="P41" s="229"/>
      <c r="Q41" s="229"/>
      <c r="R41" s="229"/>
      <c r="S41" s="229"/>
      <c r="T41" s="229"/>
      <c r="U41" s="229"/>
      <c r="V41" s="229"/>
      <c r="W41" s="229"/>
      <c r="X41" s="229"/>
      <c r="Y41" s="229"/>
      <c r="Z41" s="229"/>
      <c r="AA41" s="229"/>
      <c r="AB41" s="229"/>
      <c r="AC41" s="229"/>
      <c r="AD41" s="229"/>
      <c r="AE41" s="229"/>
      <c r="AF41" s="229"/>
      <c r="AG41" s="229"/>
      <c r="AH41" s="229"/>
      <c r="AI41" s="229"/>
      <c r="AJ41" s="229"/>
      <c r="AK41" s="229"/>
      <c r="AL41" s="229"/>
      <c r="AM41" s="229"/>
      <c r="AN41" s="229"/>
      <c r="AO41" s="229"/>
      <c r="AP41" s="229"/>
      <c r="AQ41" s="229"/>
      <c r="AR41" s="229"/>
      <c r="AS41" s="229"/>
    </row>
    <row r="42" spans="2:45" ht="12.75" customHeight="1">
      <c r="B42" s="237"/>
      <c r="C42" s="240"/>
      <c r="D42" s="237"/>
      <c r="E42" s="241"/>
      <c r="F42" s="225"/>
      <c r="G42" s="225"/>
      <c r="H42" s="226"/>
      <c r="I42" s="227"/>
      <c r="J42" s="225"/>
      <c r="K42" s="225"/>
      <c r="L42" s="228"/>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row>
    <row r="43" spans="2:45" ht="12.75" customHeight="1">
      <c r="B43" s="237"/>
      <c r="C43" s="240"/>
      <c r="D43" s="237"/>
      <c r="E43" s="241"/>
      <c r="F43" s="225"/>
      <c r="G43" s="225"/>
      <c r="H43" s="226"/>
      <c r="I43" s="227"/>
      <c r="J43" s="225"/>
      <c r="K43" s="225"/>
      <c r="L43" s="228"/>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row>
    <row r="44" spans="2:45" ht="12.75" customHeight="1">
      <c r="B44" s="237"/>
      <c r="C44" s="240"/>
      <c r="D44" s="237"/>
      <c r="E44" s="241"/>
      <c r="F44" s="225"/>
      <c r="G44" s="225"/>
      <c r="H44" s="226"/>
      <c r="I44" s="227"/>
      <c r="J44" s="225"/>
      <c r="K44" s="225"/>
      <c r="L44" s="228"/>
      <c r="M44" s="229"/>
      <c r="N44" s="229"/>
      <c r="O44" s="229"/>
      <c r="P44" s="229"/>
      <c r="Q44" s="229"/>
      <c r="R44" s="229"/>
      <c r="S44" s="229"/>
      <c r="T44" s="229"/>
      <c r="U44" s="229"/>
      <c r="V44" s="229"/>
      <c r="W44" s="229"/>
      <c r="X44" s="229"/>
      <c r="Y44" s="229"/>
      <c r="Z44" s="229"/>
      <c r="AA44" s="229"/>
      <c r="AB44" s="229"/>
      <c r="AC44" s="229"/>
      <c r="AD44" s="229"/>
      <c r="AE44" s="229"/>
      <c r="AF44" s="229"/>
      <c r="AG44" s="229"/>
      <c r="AH44" s="229"/>
      <c r="AI44" s="229"/>
      <c r="AJ44" s="229"/>
      <c r="AK44" s="229"/>
      <c r="AL44" s="229"/>
      <c r="AM44" s="229"/>
      <c r="AN44" s="229"/>
      <c r="AO44" s="229"/>
      <c r="AP44" s="229"/>
      <c r="AQ44" s="229"/>
      <c r="AR44" s="229"/>
      <c r="AS44" s="229"/>
    </row>
    <row r="45" spans="2:45" ht="12.75" customHeight="1">
      <c r="B45" s="237"/>
      <c r="C45" s="240"/>
      <c r="D45" s="237"/>
      <c r="E45" s="241"/>
      <c r="F45" s="225"/>
      <c r="G45" s="225"/>
      <c r="H45" s="226"/>
      <c r="I45" s="227"/>
      <c r="J45" s="225"/>
      <c r="K45" s="225"/>
      <c r="L45" s="228"/>
      <c r="M45" s="229"/>
      <c r="N45" s="229"/>
      <c r="O45" s="229"/>
      <c r="P45" s="229"/>
      <c r="Q45" s="229"/>
      <c r="R45" s="229"/>
      <c r="S45" s="229"/>
      <c r="T45" s="229"/>
      <c r="U45" s="229"/>
      <c r="V45" s="229"/>
      <c r="W45" s="229"/>
      <c r="X45" s="229"/>
      <c r="Y45" s="229"/>
      <c r="Z45" s="229"/>
      <c r="AA45" s="229"/>
      <c r="AB45" s="229"/>
      <c r="AC45" s="229"/>
      <c r="AD45" s="229"/>
      <c r="AE45" s="229"/>
      <c r="AF45" s="229"/>
      <c r="AG45" s="229"/>
      <c r="AH45" s="229"/>
      <c r="AI45" s="229"/>
      <c r="AJ45" s="229"/>
      <c r="AK45" s="229"/>
      <c r="AL45" s="229"/>
      <c r="AM45" s="229"/>
      <c r="AN45" s="229"/>
      <c r="AO45" s="229"/>
      <c r="AP45" s="229"/>
      <c r="AQ45" s="229"/>
      <c r="AR45" s="229"/>
      <c r="AS45" s="229"/>
    </row>
    <row r="46" spans="2:45" ht="12.75" customHeight="1">
      <c r="B46" s="237"/>
      <c r="C46" s="240"/>
      <c r="D46" s="237"/>
      <c r="E46" s="241"/>
      <c r="F46" s="225"/>
      <c r="G46" s="225"/>
      <c r="H46" s="226"/>
      <c r="I46" s="227"/>
      <c r="J46" s="225"/>
      <c r="K46" s="225"/>
      <c r="L46" s="228"/>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29"/>
      <c r="AJ46" s="229"/>
      <c r="AK46" s="229"/>
      <c r="AL46" s="229"/>
      <c r="AM46" s="229"/>
      <c r="AN46" s="229"/>
      <c r="AO46" s="229"/>
      <c r="AP46" s="229"/>
      <c r="AQ46" s="229"/>
      <c r="AR46" s="229"/>
      <c r="AS46" s="229"/>
    </row>
    <row r="47" spans="2:45" ht="12.75" customHeight="1">
      <c r="B47" s="237"/>
      <c r="C47" s="240"/>
      <c r="D47" s="237"/>
      <c r="E47" s="241"/>
      <c r="F47" s="225"/>
      <c r="G47" s="225"/>
      <c r="H47" s="226"/>
      <c r="I47" s="227"/>
      <c r="J47" s="225"/>
      <c r="K47" s="225"/>
      <c r="L47" s="228"/>
      <c r="M47" s="229"/>
      <c r="N47" s="229"/>
      <c r="O47" s="229"/>
      <c r="P47" s="229"/>
      <c r="Q47" s="229"/>
      <c r="R47" s="229"/>
      <c r="S47" s="229"/>
      <c r="T47" s="229"/>
      <c r="U47" s="229"/>
      <c r="V47" s="229"/>
      <c r="W47" s="229"/>
      <c r="X47" s="229"/>
      <c r="Y47" s="229"/>
      <c r="Z47" s="229"/>
      <c r="AA47" s="229"/>
      <c r="AB47" s="229"/>
      <c r="AC47" s="229"/>
      <c r="AD47" s="229"/>
      <c r="AE47" s="229"/>
      <c r="AF47" s="229"/>
      <c r="AG47" s="229"/>
      <c r="AH47" s="229"/>
      <c r="AI47" s="229"/>
      <c r="AJ47" s="229"/>
      <c r="AK47" s="229"/>
      <c r="AL47" s="229"/>
      <c r="AM47" s="229"/>
      <c r="AN47" s="229"/>
      <c r="AO47" s="229"/>
      <c r="AP47" s="229"/>
      <c r="AQ47" s="229"/>
      <c r="AR47" s="229"/>
      <c r="AS47" s="229"/>
    </row>
    <row r="48" spans="2:45" ht="12.75" customHeight="1">
      <c r="B48" s="237"/>
      <c r="C48" s="240"/>
      <c r="D48" s="237"/>
      <c r="E48" s="241"/>
      <c r="F48" s="225"/>
      <c r="G48" s="225"/>
      <c r="H48" s="226"/>
      <c r="I48" s="227"/>
      <c r="J48" s="225"/>
      <c r="K48" s="225"/>
      <c r="L48" s="228"/>
      <c r="M48" s="229"/>
      <c r="N48" s="229"/>
      <c r="O48" s="229"/>
      <c r="P48" s="229"/>
      <c r="Q48" s="229"/>
      <c r="R48" s="229"/>
      <c r="S48" s="229"/>
      <c r="T48" s="229"/>
      <c r="U48" s="229"/>
      <c r="V48" s="229"/>
      <c r="W48" s="229"/>
      <c r="X48" s="229"/>
      <c r="Y48" s="229"/>
      <c r="Z48" s="229"/>
      <c r="AA48" s="229"/>
      <c r="AB48" s="229"/>
      <c r="AC48" s="229"/>
      <c r="AD48" s="229"/>
      <c r="AE48" s="229"/>
      <c r="AF48" s="229"/>
      <c r="AG48" s="229"/>
      <c r="AH48" s="229"/>
      <c r="AI48" s="229"/>
      <c r="AJ48" s="229"/>
      <c r="AK48" s="229"/>
      <c r="AL48" s="229"/>
      <c r="AM48" s="229"/>
      <c r="AN48" s="229"/>
      <c r="AO48" s="229"/>
      <c r="AP48" s="229"/>
      <c r="AQ48" s="229"/>
      <c r="AR48" s="229"/>
      <c r="AS48" s="229"/>
    </row>
    <row r="49" spans="2:45" ht="12.75" customHeight="1">
      <c r="B49" s="237"/>
      <c r="C49" s="240"/>
      <c r="D49" s="237"/>
      <c r="E49" s="241"/>
      <c r="F49" s="225"/>
      <c r="G49" s="225"/>
      <c r="H49" s="226"/>
      <c r="I49" s="227"/>
      <c r="J49" s="225"/>
      <c r="K49" s="225"/>
      <c r="L49" s="228"/>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row>
    <row r="50" spans="2:45" ht="12.75" customHeight="1">
      <c r="B50" s="237"/>
      <c r="C50" s="240"/>
      <c r="D50" s="237"/>
      <c r="E50" s="241"/>
      <c r="F50" s="225"/>
      <c r="G50" s="225"/>
      <c r="H50" s="226"/>
      <c r="I50" s="227"/>
      <c r="J50" s="225"/>
      <c r="K50" s="225"/>
      <c r="L50" s="228"/>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row>
    <row r="51" spans="2:45" ht="12.75" customHeight="1">
      <c r="B51" s="237"/>
      <c r="C51" s="240"/>
      <c r="D51" s="237"/>
      <c r="E51" s="241"/>
      <c r="F51" s="225"/>
      <c r="G51" s="225"/>
      <c r="H51" s="226"/>
      <c r="I51" s="227"/>
      <c r="J51" s="225"/>
      <c r="K51" s="225"/>
      <c r="L51" s="228"/>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K51" s="229"/>
      <c r="AL51" s="229"/>
      <c r="AM51" s="229"/>
      <c r="AN51" s="229"/>
      <c r="AO51" s="229"/>
      <c r="AP51" s="229"/>
      <c r="AQ51" s="229"/>
      <c r="AR51" s="229"/>
      <c r="AS51" s="229"/>
    </row>
    <row r="52" spans="2:45" ht="12.75" customHeight="1">
      <c r="B52" s="237"/>
      <c r="F52" s="242"/>
      <c r="G52" s="225"/>
      <c r="H52" s="226"/>
      <c r="I52" s="227"/>
      <c r="J52" s="225"/>
      <c r="K52" s="225"/>
      <c r="L52" s="228"/>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229"/>
      <c r="AN52" s="229"/>
      <c r="AO52" s="229"/>
      <c r="AP52" s="229"/>
      <c r="AQ52" s="229"/>
      <c r="AR52" s="229"/>
      <c r="AS52" s="229"/>
    </row>
    <row r="53" spans="2:45" ht="12.75" customHeight="1">
      <c r="B53" s="237"/>
      <c r="F53" s="242"/>
      <c r="G53" s="225"/>
      <c r="H53" s="226"/>
      <c r="I53" s="227"/>
      <c r="J53" s="225"/>
      <c r="K53" s="225"/>
      <c r="L53" s="228"/>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229"/>
      <c r="AS53" s="229"/>
    </row>
    <row r="54" spans="6:45" ht="12.75" customHeight="1">
      <c r="F54" s="242"/>
      <c r="G54" s="225"/>
      <c r="H54" s="227"/>
      <c r="I54" s="242"/>
      <c r="J54" s="242"/>
      <c r="K54" s="242"/>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229"/>
      <c r="AS54" s="229"/>
    </row>
    <row r="55" spans="6:45" ht="12.75" customHeight="1">
      <c r="F55" s="242"/>
      <c r="G55" s="225"/>
      <c r="H55" s="227"/>
      <c r="I55" s="242"/>
      <c r="J55" s="242"/>
      <c r="K55" s="242"/>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229"/>
      <c r="AK55" s="229"/>
      <c r="AL55" s="229"/>
      <c r="AM55" s="229"/>
      <c r="AN55" s="229"/>
      <c r="AO55" s="229"/>
      <c r="AP55" s="229"/>
      <c r="AQ55" s="229"/>
      <c r="AR55" s="229"/>
      <c r="AS55" s="229"/>
    </row>
    <row r="56" spans="6:45" ht="12.75" customHeight="1">
      <c r="F56" s="242"/>
      <c r="G56" s="225"/>
      <c r="H56" s="227"/>
      <c r="I56" s="242"/>
      <c r="J56" s="242"/>
      <c r="K56" s="242"/>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row>
    <row r="57" spans="7:8" ht="12.75" customHeight="1">
      <c r="G57" s="225"/>
      <c r="H57" s="227"/>
    </row>
    <row r="58" spans="7:8" ht="12.75" customHeight="1">
      <c r="G58" s="225"/>
      <c r="H58" s="227"/>
    </row>
    <row r="59" spans="7:8" ht="12.75" customHeight="1">
      <c r="G59" s="225"/>
      <c r="H59" s="227"/>
    </row>
    <row r="60" spans="7:8" ht="12.75" customHeight="1">
      <c r="G60" s="225"/>
      <c r="H60" s="227"/>
    </row>
    <row r="61" spans="7:8" ht="12.75" customHeight="1">
      <c r="G61" s="225"/>
      <c r="H61" s="227"/>
    </row>
    <row r="62" ht="12.75" customHeight="1">
      <c r="G62" s="225"/>
    </row>
    <row r="63" ht="12.75" customHeight="1">
      <c r="G63" s="225"/>
    </row>
    <row r="64" ht="12.75" customHeight="1">
      <c r="G64" s="225"/>
    </row>
    <row r="65" ht="12.75" customHeight="1">
      <c r="G65" s="225"/>
    </row>
    <row r="66" ht="12.75" customHeight="1">
      <c r="G66" s="225"/>
    </row>
    <row r="67" ht="12.75" customHeight="1">
      <c r="G67" s="225"/>
    </row>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c r="A79" s="152"/>
    </row>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sheetData>
  <mergeCells count="6">
    <mergeCell ref="K8:L11"/>
    <mergeCell ref="I9:J11"/>
    <mergeCell ref="A7:E12"/>
    <mergeCell ref="F7:F11"/>
    <mergeCell ref="G8:H11"/>
    <mergeCell ref="I8:J8"/>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&amp;C- 16 -
</oddHeader>
  </headerFooter>
  <drawing r:id="rId1"/>
</worksheet>
</file>

<file path=xl/worksheets/sheet14.xml><?xml version="1.0" encoding="utf-8"?>
<worksheet xmlns="http://schemas.openxmlformats.org/spreadsheetml/2006/main" xmlns:r="http://schemas.openxmlformats.org/officeDocument/2006/relationships">
  <dimension ref="A4:AV59"/>
  <sheetViews>
    <sheetView workbookViewId="0" topLeftCell="A1">
      <selection activeCell="A1" sqref="A1"/>
    </sheetView>
  </sheetViews>
  <sheetFormatPr defaultColWidth="11.421875" defaultRowHeight="12.75" customHeight="1"/>
  <cols>
    <col min="1" max="1" width="4.28125" style="245" customWidth="1"/>
    <col min="2" max="2" width="3.7109375" style="245" customWidth="1"/>
    <col min="3" max="3" width="2.8515625" style="245" customWidth="1"/>
    <col min="4" max="4" width="10.8515625" style="245" customWidth="1"/>
    <col min="5" max="5" width="10.57421875" style="245" customWidth="1"/>
    <col min="6" max="7" width="10.7109375" style="245" customWidth="1"/>
    <col min="8" max="8" width="12.57421875" style="245" customWidth="1"/>
    <col min="9" max="9" width="14.421875" style="245" customWidth="1"/>
    <col min="10" max="10" width="7.00390625" style="245" bestFit="1" customWidth="1"/>
    <col min="11" max="11" width="7.8515625" style="245" bestFit="1" customWidth="1"/>
    <col min="12" max="16384" width="11.421875" style="245" customWidth="1"/>
  </cols>
  <sheetData>
    <row r="4" spans="1:9" s="244" customFormat="1" ht="17.25">
      <c r="A4" s="243" t="s">
        <v>439</v>
      </c>
      <c r="B4" s="243"/>
      <c r="C4" s="243"/>
      <c r="D4" s="243"/>
      <c r="E4" s="243"/>
      <c r="F4" s="243"/>
      <c r="G4" s="243"/>
      <c r="H4" s="243"/>
      <c r="I4" s="243"/>
    </row>
    <row r="5" spans="1:9" s="244" customFormat="1" ht="17.25">
      <c r="A5" s="243" t="s">
        <v>448</v>
      </c>
      <c r="B5" s="243"/>
      <c r="C5" s="243"/>
      <c r="D5" s="243"/>
      <c r="E5" s="243"/>
      <c r="F5" s="243"/>
      <c r="G5" s="243"/>
      <c r="H5" s="243"/>
      <c r="I5" s="243"/>
    </row>
    <row r="6" ht="12.75" customHeight="1" thickBot="1"/>
    <row r="7" spans="1:9" ht="12.75" customHeight="1">
      <c r="A7" s="520" t="s">
        <v>404</v>
      </c>
      <c r="B7" s="520"/>
      <c r="C7" s="520"/>
      <c r="D7" s="521"/>
      <c r="E7" s="246" t="s">
        <v>258</v>
      </c>
      <c r="F7" s="246"/>
      <c r="G7" s="183"/>
      <c r="H7" s="183"/>
      <c r="I7" s="183"/>
    </row>
    <row r="8" spans="1:9" ht="12.75" customHeight="1">
      <c r="A8" s="550"/>
      <c r="B8" s="550"/>
      <c r="C8" s="550"/>
      <c r="D8" s="523"/>
      <c r="E8" s="574" t="s">
        <v>440</v>
      </c>
      <c r="F8" s="247" t="s">
        <v>212</v>
      </c>
      <c r="G8" s="248"/>
      <c r="H8" s="248"/>
      <c r="I8" s="248"/>
    </row>
    <row r="9" spans="1:9" ht="12.75" customHeight="1">
      <c r="A9" s="550"/>
      <c r="B9" s="550"/>
      <c r="C9" s="550"/>
      <c r="D9" s="523"/>
      <c r="E9" s="516"/>
      <c r="F9" s="575" t="s">
        <v>408</v>
      </c>
      <c r="G9" s="575" t="s">
        <v>409</v>
      </c>
      <c r="H9" s="570" t="s">
        <v>200</v>
      </c>
      <c r="I9" s="573"/>
    </row>
    <row r="10" spans="1:9" ht="21.75" customHeight="1">
      <c r="A10" s="550"/>
      <c r="B10" s="550"/>
      <c r="C10" s="550"/>
      <c r="D10" s="523"/>
      <c r="E10" s="516"/>
      <c r="F10" s="554"/>
      <c r="G10" s="554" t="s">
        <v>156</v>
      </c>
      <c r="H10" s="575" t="s">
        <v>410</v>
      </c>
      <c r="I10" s="577" t="s">
        <v>2</v>
      </c>
    </row>
    <row r="11" spans="1:9" ht="18" customHeight="1">
      <c r="A11" s="550"/>
      <c r="B11" s="550"/>
      <c r="C11" s="550"/>
      <c r="D11" s="523"/>
      <c r="E11" s="517"/>
      <c r="F11" s="576"/>
      <c r="G11" s="576"/>
      <c r="H11" s="576"/>
      <c r="I11" s="508"/>
    </row>
    <row r="12" spans="1:9" ht="12.75" customHeight="1" thickBot="1">
      <c r="A12" s="524"/>
      <c r="B12" s="524"/>
      <c r="C12" s="524"/>
      <c r="D12" s="525"/>
      <c r="E12" s="185" t="s">
        <v>121</v>
      </c>
      <c r="F12" s="185"/>
      <c r="G12" s="185"/>
      <c r="H12" s="185"/>
      <c r="I12" s="249"/>
    </row>
    <row r="13" spans="1:48" ht="18" customHeight="1">
      <c r="A13" s="250" t="s">
        <v>124</v>
      </c>
      <c r="C13" s="250"/>
      <c r="D13" s="251"/>
      <c r="E13" s="252">
        <v>192093</v>
      </c>
      <c r="F13" s="23" t="s">
        <v>125</v>
      </c>
      <c r="G13" s="252">
        <v>192093</v>
      </c>
      <c r="H13" s="252">
        <v>189809</v>
      </c>
      <c r="I13" s="252">
        <v>188061</v>
      </c>
      <c r="J13" s="192"/>
      <c r="K13" s="192"/>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row>
    <row r="14" spans="1:48" ht="12.75" customHeight="1">
      <c r="A14" s="250" t="s">
        <v>126</v>
      </c>
      <c r="C14" s="250"/>
      <c r="D14" s="251"/>
      <c r="E14" s="252">
        <v>101344</v>
      </c>
      <c r="F14" s="23" t="s">
        <v>125</v>
      </c>
      <c r="G14" s="252">
        <v>101344</v>
      </c>
      <c r="H14" s="252">
        <v>99630</v>
      </c>
      <c r="I14" s="252">
        <v>98671</v>
      </c>
      <c r="J14" s="192"/>
      <c r="K14" s="192"/>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253"/>
      <c r="AL14" s="253"/>
      <c r="AM14" s="253"/>
      <c r="AN14" s="253"/>
      <c r="AO14" s="253"/>
      <c r="AP14" s="253"/>
      <c r="AQ14" s="253"/>
      <c r="AR14" s="253"/>
      <c r="AS14" s="253"/>
      <c r="AT14" s="253"/>
      <c r="AU14" s="253"/>
      <c r="AV14" s="253"/>
    </row>
    <row r="15" spans="1:48" ht="12.75" customHeight="1">
      <c r="A15" s="250" t="s">
        <v>127</v>
      </c>
      <c r="C15" s="250"/>
      <c r="D15" s="251"/>
      <c r="E15" s="252">
        <v>101384</v>
      </c>
      <c r="F15" s="23" t="s">
        <v>125</v>
      </c>
      <c r="G15" s="252">
        <v>101384</v>
      </c>
      <c r="H15" s="252">
        <v>100424</v>
      </c>
      <c r="I15" s="252">
        <v>91493</v>
      </c>
      <c r="J15" s="192"/>
      <c r="K15" s="192"/>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row>
    <row r="16" spans="1:48" ht="12.75" customHeight="1">
      <c r="A16" s="250" t="s">
        <v>128</v>
      </c>
      <c r="C16" s="250"/>
      <c r="D16" s="251"/>
      <c r="E16" s="252">
        <v>37926</v>
      </c>
      <c r="F16" s="23" t="s">
        <v>125</v>
      </c>
      <c r="G16" s="252">
        <v>37926</v>
      </c>
      <c r="H16" s="252">
        <v>37926</v>
      </c>
      <c r="I16" s="252">
        <v>37073</v>
      </c>
      <c r="J16" s="192"/>
      <c r="K16" s="192"/>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row>
    <row r="17" spans="1:48" ht="12.75" customHeight="1">
      <c r="A17" s="250" t="s">
        <v>129</v>
      </c>
      <c r="C17" s="250"/>
      <c r="D17" s="251"/>
      <c r="E17" s="252">
        <v>64886</v>
      </c>
      <c r="F17" s="23" t="s">
        <v>125</v>
      </c>
      <c r="G17" s="252">
        <v>64886</v>
      </c>
      <c r="H17" s="252">
        <v>63740</v>
      </c>
      <c r="I17" s="252">
        <v>63740</v>
      </c>
      <c r="J17" s="192"/>
      <c r="K17" s="192"/>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53"/>
      <c r="AS17" s="253"/>
      <c r="AT17" s="253"/>
      <c r="AU17" s="253"/>
      <c r="AV17" s="253"/>
    </row>
    <row r="18" spans="1:48" ht="12.75" customHeight="1">
      <c r="A18" s="250" t="s">
        <v>130</v>
      </c>
      <c r="C18" s="250"/>
      <c r="D18" s="251"/>
      <c r="E18" s="252">
        <v>48192</v>
      </c>
      <c r="F18" s="23" t="s">
        <v>125</v>
      </c>
      <c r="G18" s="252">
        <v>48192</v>
      </c>
      <c r="H18" s="252">
        <v>47842</v>
      </c>
      <c r="I18" s="252">
        <v>47842</v>
      </c>
      <c r="J18" s="192"/>
      <c r="K18" s="192"/>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row>
    <row r="19" spans="1:48" ht="18" customHeight="1">
      <c r="A19" s="250" t="s">
        <v>131</v>
      </c>
      <c r="C19" s="250"/>
      <c r="D19" s="251"/>
      <c r="E19" s="252">
        <v>48963</v>
      </c>
      <c r="F19" s="23" t="s">
        <v>125</v>
      </c>
      <c r="G19" s="252">
        <v>48963</v>
      </c>
      <c r="H19" s="252">
        <v>47605</v>
      </c>
      <c r="I19" s="252">
        <v>35211</v>
      </c>
      <c r="J19" s="192"/>
      <c r="K19" s="192"/>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c r="AL19" s="253"/>
      <c r="AM19" s="253"/>
      <c r="AN19" s="253"/>
      <c r="AO19" s="253"/>
      <c r="AP19" s="253"/>
      <c r="AQ19" s="253"/>
      <c r="AR19" s="253"/>
      <c r="AS19" s="253"/>
      <c r="AT19" s="253"/>
      <c r="AU19" s="253"/>
      <c r="AV19" s="253"/>
    </row>
    <row r="20" spans="1:48" ht="12.75" customHeight="1">
      <c r="A20" s="250" t="s">
        <v>132</v>
      </c>
      <c r="C20" s="250"/>
      <c r="D20" s="251"/>
      <c r="E20" s="252">
        <v>69473</v>
      </c>
      <c r="F20" s="252">
        <v>924</v>
      </c>
      <c r="G20" s="252">
        <v>68549</v>
      </c>
      <c r="H20" s="252">
        <v>68549</v>
      </c>
      <c r="I20" s="252">
        <v>62671</v>
      </c>
      <c r="J20" s="192"/>
      <c r="K20" s="192"/>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253"/>
      <c r="AR20" s="253"/>
      <c r="AS20" s="253"/>
      <c r="AT20" s="253"/>
      <c r="AU20" s="253"/>
      <c r="AV20" s="253"/>
    </row>
    <row r="21" spans="1:48" ht="12.75" customHeight="1">
      <c r="A21" s="250" t="s">
        <v>133</v>
      </c>
      <c r="C21" s="250"/>
      <c r="D21" s="251"/>
      <c r="E21" s="252">
        <v>42868</v>
      </c>
      <c r="F21" s="252">
        <v>714</v>
      </c>
      <c r="G21" s="252">
        <v>42154</v>
      </c>
      <c r="H21" s="252">
        <v>40061</v>
      </c>
      <c r="I21" s="252">
        <v>26069</v>
      </c>
      <c r="J21" s="192"/>
      <c r="K21" s="192"/>
      <c r="L21" s="253"/>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3"/>
      <c r="AM21" s="253"/>
      <c r="AN21" s="253"/>
      <c r="AO21" s="253"/>
      <c r="AP21" s="253"/>
      <c r="AQ21" s="253"/>
      <c r="AR21" s="253"/>
      <c r="AS21" s="253"/>
      <c r="AT21" s="253"/>
      <c r="AU21" s="253"/>
      <c r="AV21" s="253"/>
    </row>
    <row r="22" spans="1:48" ht="12.75" customHeight="1">
      <c r="A22" s="250" t="s">
        <v>134</v>
      </c>
      <c r="C22" s="250"/>
      <c r="D22" s="251"/>
      <c r="E22" s="252">
        <v>86367</v>
      </c>
      <c r="F22" s="23" t="s">
        <v>125</v>
      </c>
      <c r="G22" s="252">
        <v>86367</v>
      </c>
      <c r="H22" s="252">
        <v>74998</v>
      </c>
      <c r="I22" s="252">
        <v>35897</v>
      </c>
      <c r="J22" s="192"/>
      <c r="K22" s="192"/>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53"/>
      <c r="AP22" s="253"/>
      <c r="AQ22" s="253"/>
      <c r="AR22" s="253"/>
      <c r="AS22" s="253"/>
      <c r="AT22" s="253"/>
      <c r="AU22" s="253"/>
      <c r="AV22" s="253"/>
    </row>
    <row r="23" spans="1:48" ht="12.75" customHeight="1">
      <c r="A23" s="250" t="s">
        <v>135</v>
      </c>
      <c r="C23" s="250"/>
      <c r="D23" s="251"/>
      <c r="E23" s="252">
        <v>48840</v>
      </c>
      <c r="F23" s="23" t="s">
        <v>125</v>
      </c>
      <c r="G23" s="252">
        <v>48840</v>
      </c>
      <c r="H23" s="252">
        <v>47290</v>
      </c>
      <c r="I23" s="252">
        <v>27657</v>
      </c>
      <c r="J23" s="192"/>
      <c r="K23" s="192"/>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53"/>
      <c r="AK23" s="253"/>
      <c r="AL23" s="253"/>
      <c r="AM23" s="253"/>
      <c r="AN23" s="253"/>
      <c r="AO23" s="253"/>
      <c r="AP23" s="253"/>
      <c r="AQ23" s="253"/>
      <c r="AR23" s="253"/>
      <c r="AS23" s="253"/>
      <c r="AT23" s="253"/>
      <c r="AU23" s="253"/>
      <c r="AV23" s="253"/>
    </row>
    <row r="24" spans="1:48" ht="12.75" customHeight="1">
      <c r="A24" s="250" t="s">
        <v>136</v>
      </c>
      <c r="C24" s="250"/>
      <c r="D24" s="251"/>
      <c r="E24" s="252">
        <v>63458</v>
      </c>
      <c r="F24" s="23" t="s">
        <v>125</v>
      </c>
      <c r="G24" s="252">
        <v>63458</v>
      </c>
      <c r="H24" s="252">
        <v>60824</v>
      </c>
      <c r="I24" s="252">
        <v>36873</v>
      </c>
      <c r="J24" s="192"/>
      <c r="K24" s="192"/>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3"/>
      <c r="AM24" s="253"/>
      <c r="AN24" s="253"/>
      <c r="AO24" s="253"/>
      <c r="AP24" s="253"/>
      <c r="AQ24" s="253"/>
      <c r="AR24" s="253"/>
      <c r="AS24" s="253"/>
      <c r="AT24" s="253"/>
      <c r="AU24" s="253"/>
      <c r="AV24" s="253"/>
    </row>
    <row r="25" spans="1:48" ht="18" customHeight="1">
      <c r="A25" s="250" t="s">
        <v>137</v>
      </c>
      <c r="C25" s="250"/>
      <c r="D25" s="251"/>
      <c r="E25" s="252">
        <v>89097</v>
      </c>
      <c r="F25" s="23" t="s">
        <v>125</v>
      </c>
      <c r="G25" s="252">
        <v>89097</v>
      </c>
      <c r="H25" s="252">
        <v>86507</v>
      </c>
      <c r="I25" s="252">
        <v>76833</v>
      </c>
      <c r="J25" s="192"/>
      <c r="K25" s="192"/>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53"/>
      <c r="AK25" s="253"/>
      <c r="AL25" s="253"/>
      <c r="AM25" s="253"/>
      <c r="AN25" s="253"/>
      <c r="AO25" s="253"/>
      <c r="AP25" s="253"/>
      <c r="AQ25" s="253"/>
      <c r="AR25" s="253"/>
      <c r="AS25" s="253"/>
      <c r="AT25" s="253"/>
      <c r="AU25" s="253"/>
      <c r="AV25" s="253"/>
    </row>
    <row r="26" spans="1:48" ht="12.75" customHeight="1">
      <c r="A26" s="250" t="s">
        <v>138</v>
      </c>
      <c r="C26" s="250"/>
      <c r="D26" s="251"/>
      <c r="E26" s="252">
        <v>39347</v>
      </c>
      <c r="F26" s="23" t="s">
        <v>125</v>
      </c>
      <c r="G26" s="252">
        <v>39347</v>
      </c>
      <c r="H26" s="252">
        <v>27446</v>
      </c>
      <c r="I26" s="252">
        <v>22610</v>
      </c>
      <c r="J26" s="192"/>
      <c r="K26" s="192"/>
      <c r="L26" s="253"/>
      <c r="M26" s="253"/>
      <c r="N26" s="253"/>
      <c r="O26" s="253"/>
      <c r="P26" s="253"/>
      <c r="Q26" s="253"/>
      <c r="R26" s="253"/>
      <c r="S26" s="253"/>
      <c r="T26" s="253"/>
      <c r="U26" s="253"/>
      <c r="V26" s="253"/>
      <c r="W26" s="253"/>
      <c r="X26" s="253"/>
      <c r="Y26" s="253"/>
      <c r="Z26" s="253"/>
      <c r="AA26" s="253"/>
      <c r="AB26" s="253"/>
      <c r="AC26" s="253"/>
      <c r="AD26" s="253"/>
      <c r="AE26" s="253"/>
      <c r="AF26" s="253"/>
      <c r="AG26" s="253"/>
      <c r="AH26" s="253"/>
      <c r="AI26" s="253"/>
      <c r="AJ26" s="253"/>
      <c r="AK26" s="253"/>
      <c r="AL26" s="253"/>
      <c r="AM26" s="253"/>
      <c r="AN26" s="253"/>
      <c r="AO26" s="253"/>
      <c r="AP26" s="253"/>
      <c r="AQ26" s="253"/>
      <c r="AR26" s="253"/>
      <c r="AS26" s="253"/>
      <c r="AT26" s="253"/>
      <c r="AU26" s="253"/>
      <c r="AV26" s="253"/>
    </row>
    <row r="27" spans="1:48" ht="12.75" customHeight="1">
      <c r="A27" s="250" t="s">
        <v>139</v>
      </c>
      <c r="C27" s="250"/>
      <c r="D27" s="251"/>
      <c r="E27" s="252">
        <v>23673</v>
      </c>
      <c r="F27" s="252">
        <v>434</v>
      </c>
      <c r="G27" s="252">
        <v>23239</v>
      </c>
      <c r="H27" s="252">
        <v>20180</v>
      </c>
      <c r="I27" s="252">
        <v>17644</v>
      </c>
      <c r="J27" s="192"/>
      <c r="K27" s="192"/>
      <c r="L27" s="253"/>
      <c r="M27" s="253"/>
      <c r="N27" s="253"/>
      <c r="O27" s="253"/>
      <c r="P27" s="253"/>
      <c r="Q27" s="253"/>
      <c r="R27" s="253"/>
      <c r="S27" s="253"/>
      <c r="T27" s="253"/>
      <c r="U27" s="253"/>
      <c r="V27" s="253"/>
      <c r="W27" s="253"/>
      <c r="X27" s="253"/>
      <c r="Y27" s="253"/>
      <c r="Z27" s="253"/>
      <c r="AA27" s="253"/>
      <c r="AB27" s="253"/>
      <c r="AC27" s="253"/>
      <c r="AD27" s="253"/>
      <c r="AE27" s="253"/>
      <c r="AF27" s="253"/>
      <c r="AG27" s="253"/>
      <c r="AH27" s="253"/>
      <c r="AI27" s="253"/>
      <c r="AJ27" s="253"/>
      <c r="AK27" s="253"/>
      <c r="AL27" s="253"/>
      <c r="AM27" s="253"/>
      <c r="AN27" s="253"/>
      <c r="AO27" s="253"/>
      <c r="AP27" s="253"/>
      <c r="AQ27" s="253"/>
      <c r="AR27" s="253"/>
      <c r="AS27" s="253"/>
      <c r="AT27" s="253"/>
      <c r="AU27" s="253"/>
      <c r="AV27" s="253"/>
    </row>
    <row r="28" spans="1:48" ht="12.75" customHeight="1">
      <c r="A28" s="250" t="s">
        <v>140</v>
      </c>
      <c r="C28" s="250"/>
      <c r="D28" s="251"/>
      <c r="E28" s="252">
        <v>67150</v>
      </c>
      <c r="F28" s="23" t="s">
        <v>125</v>
      </c>
      <c r="G28" s="252">
        <v>67150</v>
      </c>
      <c r="H28" s="252">
        <v>62662</v>
      </c>
      <c r="I28" s="252">
        <v>50411</v>
      </c>
      <c r="J28" s="192"/>
      <c r="K28" s="192"/>
      <c r="L28" s="253"/>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3"/>
      <c r="AM28" s="253"/>
      <c r="AN28" s="253"/>
      <c r="AO28" s="253"/>
      <c r="AP28" s="253"/>
      <c r="AQ28" s="253"/>
      <c r="AR28" s="253"/>
      <c r="AS28" s="253"/>
      <c r="AT28" s="253"/>
      <c r="AU28" s="253"/>
      <c r="AV28" s="253"/>
    </row>
    <row r="29" spans="1:48" ht="12.75" customHeight="1">
      <c r="A29" s="250" t="s">
        <v>141</v>
      </c>
      <c r="C29" s="250"/>
      <c r="D29" s="251"/>
      <c r="E29" s="252">
        <v>55738</v>
      </c>
      <c r="F29" s="252">
        <v>564</v>
      </c>
      <c r="G29" s="252">
        <v>55174</v>
      </c>
      <c r="H29" s="252">
        <v>48800</v>
      </c>
      <c r="I29" s="252">
        <v>30492</v>
      </c>
      <c r="J29" s="192"/>
      <c r="K29" s="192"/>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row>
    <row r="30" spans="1:48" ht="12.75" customHeight="1">
      <c r="A30" s="250" t="s">
        <v>142</v>
      </c>
      <c r="C30" s="250"/>
      <c r="D30" s="251"/>
      <c r="E30" s="252">
        <v>34189</v>
      </c>
      <c r="F30" s="252">
        <v>350</v>
      </c>
      <c r="G30" s="252">
        <v>33839</v>
      </c>
      <c r="H30" s="252">
        <v>28090</v>
      </c>
      <c r="I30" s="252">
        <v>27786</v>
      </c>
      <c r="J30" s="192"/>
      <c r="K30" s="192"/>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M30" s="253"/>
      <c r="AN30" s="253"/>
      <c r="AO30" s="253"/>
      <c r="AP30" s="253"/>
      <c r="AQ30" s="253"/>
      <c r="AR30" s="253"/>
      <c r="AS30" s="253"/>
      <c r="AT30" s="253"/>
      <c r="AU30" s="253"/>
      <c r="AV30" s="253"/>
    </row>
    <row r="31" spans="1:48" ht="18" customHeight="1">
      <c r="A31" s="250" t="s">
        <v>143</v>
      </c>
      <c r="C31" s="250"/>
      <c r="D31" s="251"/>
      <c r="E31" s="252">
        <v>75898</v>
      </c>
      <c r="F31" s="252">
        <v>6106</v>
      </c>
      <c r="G31" s="252">
        <v>69792</v>
      </c>
      <c r="H31" s="252">
        <v>67881</v>
      </c>
      <c r="I31" s="252">
        <v>60879</v>
      </c>
      <c r="J31" s="192"/>
      <c r="K31" s="192"/>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53"/>
      <c r="AL31" s="253"/>
      <c r="AM31" s="253"/>
      <c r="AN31" s="253"/>
      <c r="AO31" s="253"/>
      <c r="AP31" s="253"/>
      <c r="AQ31" s="253"/>
      <c r="AR31" s="253"/>
      <c r="AS31" s="253"/>
      <c r="AT31" s="253"/>
      <c r="AU31" s="253"/>
      <c r="AV31" s="253"/>
    </row>
    <row r="32" spans="1:48" ht="12.75" customHeight="1">
      <c r="A32" s="250" t="s">
        <v>144</v>
      </c>
      <c r="C32" s="250"/>
      <c r="D32" s="251"/>
      <c r="E32" s="252">
        <v>51066</v>
      </c>
      <c r="F32" s="252">
        <v>98</v>
      </c>
      <c r="G32" s="252">
        <v>50968</v>
      </c>
      <c r="H32" s="252">
        <v>45276</v>
      </c>
      <c r="I32" s="252">
        <v>32390</v>
      </c>
      <c r="J32" s="192"/>
      <c r="K32" s="192"/>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253"/>
      <c r="AL32" s="253"/>
      <c r="AM32" s="253"/>
      <c r="AN32" s="253"/>
      <c r="AO32" s="253"/>
      <c r="AP32" s="253"/>
      <c r="AQ32" s="253"/>
      <c r="AR32" s="253"/>
      <c r="AS32" s="253"/>
      <c r="AT32" s="253"/>
      <c r="AU32" s="253"/>
      <c r="AV32" s="253"/>
    </row>
    <row r="33" spans="1:48" ht="12.75" customHeight="1">
      <c r="A33" s="250" t="s">
        <v>145</v>
      </c>
      <c r="C33" s="250"/>
      <c r="D33" s="251"/>
      <c r="E33" s="252">
        <v>45896</v>
      </c>
      <c r="F33" s="252">
        <v>6037</v>
      </c>
      <c r="G33" s="252">
        <v>39859</v>
      </c>
      <c r="H33" s="252">
        <v>37911</v>
      </c>
      <c r="I33" s="252">
        <v>32526</v>
      </c>
      <c r="J33" s="192"/>
      <c r="K33" s="192"/>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253"/>
      <c r="AL33" s="253"/>
      <c r="AM33" s="253"/>
      <c r="AN33" s="253"/>
      <c r="AO33" s="253"/>
      <c r="AP33" s="253"/>
      <c r="AQ33" s="253"/>
      <c r="AR33" s="253"/>
      <c r="AS33" s="253"/>
      <c r="AT33" s="253"/>
      <c r="AU33" s="253"/>
      <c r="AV33" s="253"/>
    </row>
    <row r="34" spans="1:48" ht="12.75" customHeight="1">
      <c r="A34" s="250" t="s">
        <v>146</v>
      </c>
      <c r="C34" s="250"/>
      <c r="D34" s="251"/>
      <c r="E34" s="252">
        <v>72120</v>
      </c>
      <c r="F34" s="252">
        <v>1465</v>
      </c>
      <c r="G34" s="252">
        <v>70655</v>
      </c>
      <c r="H34" s="252">
        <v>62473</v>
      </c>
      <c r="I34" s="252">
        <v>48789</v>
      </c>
      <c r="J34" s="192"/>
      <c r="K34" s="192"/>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row>
    <row r="35" spans="1:48" ht="12.75" customHeight="1">
      <c r="A35" s="250" t="s">
        <v>147</v>
      </c>
      <c r="C35" s="250"/>
      <c r="D35" s="251"/>
      <c r="E35" s="252">
        <v>66279</v>
      </c>
      <c r="F35" s="23" t="s">
        <v>125</v>
      </c>
      <c r="G35" s="252">
        <v>66279</v>
      </c>
      <c r="H35" s="252">
        <v>64907</v>
      </c>
      <c r="I35" s="252">
        <v>47230</v>
      </c>
      <c r="J35" s="192"/>
      <c r="K35" s="192"/>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row>
    <row r="36" spans="1:48" s="244" customFormat="1" ht="19.5" customHeight="1">
      <c r="A36" s="254" t="s">
        <v>202</v>
      </c>
      <c r="C36" s="254"/>
      <c r="D36" s="255"/>
      <c r="E36" s="256">
        <v>1526247</v>
      </c>
      <c r="F36" s="31">
        <v>16692</v>
      </c>
      <c r="G36" s="256">
        <v>1509555</v>
      </c>
      <c r="H36" s="256">
        <v>1430831</v>
      </c>
      <c r="I36" s="256">
        <v>1198848</v>
      </c>
      <c r="J36" s="200"/>
      <c r="K36" s="200"/>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row>
    <row r="37" spans="2:48" ht="18" customHeight="1">
      <c r="B37" s="245" t="s">
        <v>148</v>
      </c>
      <c r="C37" s="250"/>
      <c r="D37" s="251"/>
      <c r="E37" s="252">
        <v>545825</v>
      </c>
      <c r="F37" s="23" t="s">
        <v>125</v>
      </c>
      <c r="G37" s="252">
        <v>545825</v>
      </c>
      <c r="H37" s="252">
        <v>539371</v>
      </c>
      <c r="I37" s="252">
        <v>526880</v>
      </c>
      <c r="J37" s="258"/>
      <c r="K37" s="192"/>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row>
    <row r="38" spans="2:48" ht="12.75" customHeight="1">
      <c r="B38" s="245" t="s">
        <v>149</v>
      </c>
      <c r="C38" s="250"/>
      <c r="D38" s="251"/>
      <c r="E38" s="252">
        <v>980422</v>
      </c>
      <c r="F38" s="252">
        <v>16692</v>
      </c>
      <c r="G38" s="252">
        <v>963730</v>
      </c>
      <c r="H38" s="252">
        <v>891460</v>
      </c>
      <c r="I38" s="252">
        <v>671968</v>
      </c>
      <c r="J38" s="253"/>
      <c r="K38" s="192"/>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row>
    <row r="39" spans="1:48" ht="18" customHeight="1">
      <c r="A39" s="572" t="s">
        <v>150</v>
      </c>
      <c r="B39" s="572"/>
      <c r="C39" s="572"/>
      <c r="D39" s="572"/>
      <c r="E39" s="572"/>
      <c r="F39" s="572"/>
      <c r="G39" s="572"/>
      <c r="H39" s="572"/>
      <c r="I39" s="572"/>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row>
    <row r="40" spans="1:48" ht="18" customHeight="1">
      <c r="A40" s="122" t="s">
        <v>151</v>
      </c>
      <c r="B40" s="179"/>
      <c r="C40" s="188"/>
      <c r="D40" s="189"/>
      <c r="E40" s="252">
        <v>253643</v>
      </c>
      <c r="F40" s="252">
        <v>924</v>
      </c>
      <c r="G40" s="252">
        <v>252719</v>
      </c>
      <c r="H40" s="252">
        <v>238442</v>
      </c>
      <c r="I40" s="252">
        <v>161436</v>
      </c>
      <c r="J40" s="258"/>
      <c r="K40" s="258"/>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row>
    <row r="41" spans="1:48" ht="12.75" customHeight="1">
      <c r="A41" s="122" t="s">
        <v>152</v>
      </c>
      <c r="B41" s="179"/>
      <c r="C41" s="188"/>
      <c r="D41" s="189"/>
      <c r="E41" s="252">
        <v>508311</v>
      </c>
      <c r="F41" s="252">
        <v>564</v>
      </c>
      <c r="G41" s="252">
        <v>507747</v>
      </c>
      <c r="H41" s="252">
        <v>478964</v>
      </c>
      <c r="I41" s="252">
        <v>432147</v>
      </c>
      <c r="J41" s="258"/>
      <c r="K41" s="258"/>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253"/>
      <c r="AL41" s="253"/>
      <c r="AM41" s="253"/>
      <c r="AN41" s="253"/>
      <c r="AO41" s="253"/>
      <c r="AP41" s="253"/>
      <c r="AQ41" s="253"/>
      <c r="AR41" s="253"/>
      <c r="AS41" s="253"/>
      <c r="AT41" s="253"/>
      <c r="AU41" s="253"/>
      <c r="AV41" s="253"/>
    </row>
    <row r="42" spans="1:48" ht="12.75" customHeight="1">
      <c r="A42" s="122" t="s">
        <v>153</v>
      </c>
      <c r="B42" s="179"/>
      <c r="C42" s="188"/>
      <c r="D42" s="189"/>
      <c r="E42" s="252">
        <v>513987</v>
      </c>
      <c r="F42" s="252">
        <v>13706</v>
      </c>
      <c r="G42" s="252">
        <v>500281</v>
      </c>
      <c r="H42" s="252">
        <v>478502</v>
      </c>
      <c r="I42" s="252">
        <v>411978</v>
      </c>
      <c r="J42" s="258"/>
      <c r="K42" s="258"/>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row>
    <row r="43" spans="1:48" ht="12.75" customHeight="1">
      <c r="A43" s="122" t="s">
        <v>154</v>
      </c>
      <c r="B43" s="179"/>
      <c r="C43" s="188"/>
      <c r="D43" s="189"/>
      <c r="E43" s="252">
        <v>250306</v>
      </c>
      <c r="F43" s="252">
        <v>1498</v>
      </c>
      <c r="G43" s="252">
        <v>248808</v>
      </c>
      <c r="H43" s="252">
        <v>234923</v>
      </c>
      <c r="I43" s="252">
        <v>193287</v>
      </c>
      <c r="J43" s="258"/>
      <c r="K43" s="258"/>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row>
    <row r="44" spans="5:48" ht="12.75" customHeight="1">
      <c r="E44" s="259"/>
      <c r="F44" s="260"/>
      <c r="G44" s="260"/>
      <c r="H44" s="260"/>
      <c r="I44" s="260"/>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53"/>
      <c r="AR44" s="253"/>
      <c r="AS44" s="253"/>
      <c r="AT44" s="253"/>
      <c r="AU44" s="253"/>
      <c r="AV44" s="253"/>
    </row>
    <row r="45" spans="1:48" ht="12.75" customHeight="1">
      <c r="A45" s="152" t="s">
        <v>260</v>
      </c>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c r="AG45" s="253"/>
      <c r="AH45" s="253"/>
      <c r="AI45" s="253"/>
      <c r="AJ45" s="253"/>
      <c r="AK45" s="253"/>
      <c r="AL45" s="253"/>
      <c r="AM45" s="253"/>
      <c r="AN45" s="253"/>
      <c r="AO45" s="253"/>
      <c r="AP45" s="253"/>
      <c r="AQ45" s="253"/>
      <c r="AR45" s="253"/>
      <c r="AS45" s="253"/>
      <c r="AT45" s="253"/>
      <c r="AU45" s="253"/>
      <c r="AV45" s="253"/>
    </row>
    <row r="46" spans="1:48" ht="12.75" customHeight="1">
      <c r="A46" s="122"/>
      <c r="B46" s="179"/>
      <c r="C46" s="188"/>
      <c r="D46" s="188"/>
      <c r="E46" s="252"/>
      <c r="F46" s="252"/>
      <c r="G46" s="252"/>
      <c r="H46" s="252"/>
      <c r="I46" s="252"/>
      <c r="J46" s="258"/>
      <c r="K46" s="258"/>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c r="AK46" s="253"/>
      <c r="AL46" s="253"/>
      <c r="AM46" s="253"/>
      <c r="AN46" s="253"/>
      <c r="AO46" s="253"/>
      <c r="AP46" s="253"/>
      <c r="AQ46" s="253"/>
      <c r="AR46" s="253"/>
      <c r="AS46" s="253"/>
      <c r="AT46" s="253"/>
      <c r="AU46" s="253"/>
      <c r="AV46" s="253"/>
    </row>
    <row r="47" spans="1:48" ht="12.75" customHeight="1">
      <c r="A47" s="122"/>
      <c r="B47" s="179"/>
      <c r="C47" s="188"/>
      <c r="D47" s="188"/>
      <c r="E47" s="252"/>
      <c r="F47" s="252"/>
      <c r="G47" s="252"/>
      <c r="H47" s="252"/>
      <c r="I47" s="252"/>
      <c r="J47" s="258"/>
      <c r="K47" s="258"/>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c r="AS47" s="253"/>
      <c r="AT47" s="253"/>
      <c r="AU47" s="253"/>
      <c r="AV47" s="253"/>
    </row>
    <row r="48" spans="1:48" ht="12.75" customHeight="1">
      <c r="A48" s="122"/>
      <c r="B48" s="179"/>
      <c r="C48" s="188"/>
      <c r="D48" s="188"/>
      <c r="E48" s="252"/>
      <c r="F48" s="252"/>
      <c r="G48" s="252"/>
      <c r="H48" s="252"/>
      <c r="I48" s="252"/>
      <c r="J48" s="258"/>
      <c r="K48" s="258"/>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253"/>
      <c r="AL48" s="253"/>
      <c r="AM48" s="253"/>
      <c r="AN48" s="253"/>
      <c r="AO48" s="253"/>
      <c r="AP48" s="253"/>
      <c r="AQ48" s="253"/>
      <c r="AR48" s="253"/>
      <c r="AS48" s="253"/>
      <c r="AT48" s="253"/>
      <c r="AU48" s="253"/>
      <c r="AV48" s="253"/>
    </row>
    <row r="49" spans="1:48" ht="12.75" customHeight="1">
      <c r="A49" s="122"/>
      <c r="B49" s="179"/>
      <c r="C49" s="188"/>
      <c r="D49" s="188"/>
      <c r="E49" s="252"/>
      <c r="F49" s="252"/>
      <c r="G49" s="252"/>
      <c r="H49" s="252"/>
      <c r="I49" s="252"/>
      <c r="J49" s="258"/>
      <c r="K49" s="258"/>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253"/>
      <c r="AL49" s="253"/>
      <c r="AM49" s="253"/>
      <c r="AN49" s="253"/>
      <c r="AO49" s="253"/>
      <c r="AP49" s="253"/>
      <c r="AQ49" s="253"/>
      <c r="AR49" s="253"/>
      <c r="AS49" s="253"/>
      <c r="AT49" s="253"/>
      <c r="AU49" s="253"/>
      <c r="AV49" s="253"/>
    </row>
    <row r="52" spans="5:48" ht="12.75" customHeight="1">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253"/>
      <c r="AL52" s="253"/>
      <c r="AM52" s="253"/>
      <c r="AN52" s="253"/>
      <c r="AO52" s="253"/>
      <c r="AP52" s="253"/>
      <c r="AQ52" s="253"/>
      <c r="AR52" s="253"/>
      <c r="AS52" s="253"/>
      <c r="AT52" s="253"/>
      <c r="AU52" s="253"/>
      <c r="AV52" s="253"/>
    </row>
    <row r="53" spans="5:48" ht="12.75" customHeight="1">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53"/>
      <c r="AP53" s="253"/>
      <c r="AQ53" s="253"/>
      <c r="AR53" s="253"/>
      <c r="AS53" s="253"/>
      <c r="AT53" s="253"/>
      <c r="AU53" s="253"/>
      <c r="AV53" s="253"/>
    </row>
    <row r="54" spans="5:48" ht="12.75" customHeight="1">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253"/>
      <c r="AL54" s="253"/>
      <c r="AM54" s="253"/>
      <c r="AN54" s="253"/>
      <c r="AO54" s="253"/>
      <c r="AP54" s="253"/>
      <c r="AQ54" s="253"/>
      <c r="AR54" s="253"/>
      <c r="AS54" s="253"/>
      <c r="AT54" s="253"/>
      <c r="AU54" s="253"/>
      <c r="AV54" s="253"/>
    </row>
    <row r="55" spans="5:48" ht="12.75" customHeight="1">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3"/>
      <c r="AS55" s="253"/>
      <c r="AT55" s="253"/>
      <c r="AU55" s="253"/>
      <c r="AV55" s="253"/>
    </row>
    <row r="56" spans="5:48" ht="12.75" customHeight="1">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c r="AN56" s="253"/>
      <c r="AO56" s="253"/>
      <c r="AP56" s="253"/>
      <c r="AQ56" s="253"/>
      <c r="AR56" s="253"/>
      <c r="AS56" s="253"/>
      <c r="AT56" s="253"/>
      <c r="AU56" s="253"/>
      <c r="AV56" s="253"/>
    </row>
    <row r="57" spans="5:48" ht="12.75" customHeight="1">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253"/>
      <c r="AL57" s="253"/>
      <c r="AM57" s="253"/>
      <c r="AN57" s="253"/>
      <c r="AO57" s="253"/>
      <c r="AP57" s="253"/>
      <c r="AQ57" s="253"/>
      <c r="AR57" s="253"/>
      <c r="AS57" s="253"/>
      <c r="AT57" s="253"/>
      <c r="AU57" s="253"/>
      <c r="AV57" s="253"/>
    </row>
    <row r="58" spans="5:48" ht="12.75" customHeight="1">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M58" s="253"/>
      <c r="AN58" s="253"/>
      <c r="AO58" s="253"/>
      <c r="AP58" s="253"/>
      <c r="AQ58" s="253"/>
      <c r="AR58" s="253"/>
      <c r="AS58" s="253"/>
      <c r="AT58" s="253"/>
      <c r="AU58" s="253"/>
      <c r="AV58" s="253"/>
    </row>
    <row r="59" spans="5:48" ht="12.75" customHeight="1">
      <c r="E59" s="253"/>
      <c r="F59" s="253"/>
      <c r="G59" s="253"/>
      <c r="H59" s="253"/>
      <c r="I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253"/>
      <c r="AL59" s="253"/>
      <c r="AM59" s="253"/>
      <c r="AN59" s="253"/>
      <c r="AO59" s="253"/>
      <c r="AP59" s="253"/>
      <c r="AQ59" s="253"/>
      <c r="AR59" s="253"/>
      <c r="AS59" s="253"/>
      <c r="AT59" s="253"/>
      <c r="AU59" s="253"/>
      <c r="AV59" s="253"/>
    </row>
  </sheetData>
  <mergeCells count="8">
    <mergeCell ref="A39:I39"/>
    <mergeCell ref="H9:I9"/>
    <mergeCell ref="A7:D12"/>
    <mergeCell ref="E8:E11"/>
    <mergeCell ref="F9:F11"/>
    <mergeCell ref="G9:G11"/>
    <mergeCell ref="H10:H11"/>
    <mergeCell ref="I10:I11"/>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&amp;C- 17 -
</oddHeader>
  </headerFooter>
  <drawing r:id="rId1"/>
</worksheet>
</file>

<file path=xl/worksheets/sheet15.xml><?xml version="1.0" encoding="utf-8"?>
<worksheet xmlns="http://schemas.openxmlformats.org/spreadsheetml/2006/main" xmlns:r="http://schemas.openxmlformats.org/officeDocument/2006/relationships">
  <dimension ref="A4:AM58"/>
  <sheetViews>
    <sheetView workbookViewId="0" topLeftCell="A1">
      <selection activeCell="A1" sqref="A1"/>
    </sheetView>
  </sheetViews>
  <sheetFormatPr defaultColWidth="11.421875" defaultRowHeight="12.75"/>
  <cols>
    <col min="1" max="1" width="5.421875" style="261" customWidth="1"/>
    <col min="2" max="2" width="7.421875" style="261" customWidth="1"/>
    <col min="3" max="3" width="4.421875" style="261" customWidth="1"/>
    <col min="4" max="4" width="6.140625" style="261" customWidth="1"/>
    <col min="5" max="5" width="2.7109375" style="261" customWidth="1"/>
    <col min="6" max="6" width="11.8515625" style="261" bestFit="1" customWidth="1"/>
    <col min="7" max="7" width="10.140625" style="261" bestFit="1" customWidth="1"/>
    <col min="8" max="8" width="11.8515625" style="59" bestFit="1" customWidth="1"/>
    <col min="9" max="9" width="10.8515625" style="59" customWidth="1"/>
    <col min="10" max="10" width="14.28125" style="261" customWidth="1"/>
    <col min="11" max="11" width="3.00390625" style="261" customWidth="1"/>
    <col min="12" max="16384" width="11.421875" style="261" customWidth="1"/>
  </cols>
  <sheetData>
    <row r="3" ht="12.75" customHeight="1"/>
    <row r="4" spans="1:10" s="262" customFormat="1" ht="14.25" customHeight="1">
      <c r="A4" s="591" t="s">
        <v>441</v>
      </c>
      <c r="B4" s="591"/>
      <c r="C4" s="591"/>
      <c r="D4" s="591"/>
      <c r="E4" s="591"/>
      <c r="F4" s="591"/>
      <c r="G4" s="591"/>
      <c r="H4" s="591"/>
      <c r="I4" s="591"/>
      <c r="J4" s="591"/>
    </row>
    <row r="5" spans="1:10" s="262" customFormat="1" ht="14.25" customHeight="1">
      <c r="A5" s="591" t="s">
        <v>442</v>
      </c>
      <c r="B5" s="591"/>
      <c r="C5" s="591"/>
      <c r="D5" s="591"/>
      <c r="E5" s="591"/>
      <c r="F5" s="591"/>
      <c r="G5" s="591"/>
      <c r="H5" s="591"/>
      <c r="I5" s="591"/>
      <c r="J5" s="591"/>
    </row>
    <row r="6" ht="12.75" customHeight="1" thickBot="1"/>
    <row r="7" spans="1:10" ht="12.75" customHeight="1">
      <c r="A7" s="584" t="s">
        <v>7</v>
      </c>
      <c r="B7" s="585"/>
      <c r="C7" s="585"/>
      <c r="D7" s="585"/>
      <c r="E7" s="586"/>
      <c r="F7" s="578" t="s">
        <v>261</v>
      </c>
      <c r="G7" s="579"/>
      <c r="H7" s="579"/>
      <c r="I7" s="579"/>
      <c r="J7" s="579"/>
    </row>
    <row r="8" spans="1:10" ht="12.75" customHeight="1">
      <c r="A8" s="587"/>
      <c r="B8" s="587"/>
      <c r="C8" s="587"/>
      <c r="D8" s="587"/>
      <c r="E8" s="588"/>
      <c r="F8" s="574" t="s">
        <v>440</v>
      </c>
      <c r="G8" s="580" t="s">
        <v>212</v>
      </c>
      <c r="H8" s="581"/>
      <c r="I8" s="581"/>
      <c r="J8" s="581"/>
    </row>
    <row r="9" spans="1:10" ht="12.75" customHeight="1">
      <c r="A9" s="587"/>
      <c r="B9" s="587"/>
      <c r="C9" s="587"/>
      <c r="D9" s="587"/>
      <c r="E9" s="588"/>
      <c r="F9" s="516"/>
      <c r="G9" s="575" t="s">
        <v>408</v>
      </c>
      <c r="H9" s="575" t="s">
        <v>409</v>
      </c>
      <c r="I9" s="570" t="s">
        <v>200</v>
      </c>
      <c r="J9" s="573"/>
    </row>
    <row r="10" spans="1:10" ht="16.5" customHeight="1">
      <c r="A10" s="587"/>
      <c r="B10" s="587"/>
      <c r="C10" s="587"/>
      <c r="D10" s="587"/>
      <c r="E10" s="588"/>
      <c r="F10" s="516"/>
      <c r="G10" s="554"/>
      <c r="H10" s="554" t="s">
        <v>156</v>
      </c>
      <c r="I10" s="575" t="s">
        <v>410</v>
      </c>
      <c r="J10" s="577" t="s">
        <v>6</v>
      </c>
    </row>
    <row r="11" spans="1:10" ht="23.25" customHeight="1">
      <c r="A11" s="587"/>
      <c r="B11" s="587"/>
      <c r="C11" s="587"/>
      <c r="D11" s="587"/>
      <c r="E11" s="588"/>
      <c r="F11" s="517"/>
      <c r="G11" s="576"/>
      <c r="H11" s="576"/>
      <c r="I11" s="576"/>
      <c r="J11" s="508"/>
    </row>
    <row r="12" spans="1:10" ht="12.75" customHeight="1" thickBot="1">
      <c r="A12" s="589"/>
      <c r="B12" s="589"/>
      <c r="C12" s="589"/>
      <c r="D12" s="589"/>
      <c r="E12" s="590"/>
      <c r="F12" s="582" t="s">
        <v>242</v>
      </c>
      <c r="G12" s="583"/>
      <c r="H12" s="583"/>
      <c r="I12" s="583"/>
      <c r="J12" s="583"/>
    </row>
    <row r="13" spans="1:10" ht="18" customHeight="1">
      <c r="A13" s="264">
        <v>1991</v>
      </c>
      <c r="B13" s="264"/>
      <c r="C13" s="265"/>
      <c r="D13" s="265"/>
      <c r="E13" s="266"/>
      <c r="F13" s="267">
        <v>1255.9</v>
      </c>
      <c r="G13" s="268">
        <v>572.6</v>
      </c>
      <c r="H13" s="269">
        <v>683.3</v>
      </c>
      <c r="I13" s="268" t="s">
        <v>125</v>
      </c>
      <c r="J13" s="268" t="s">
        <v>125</v>
      </c>
    </row>
    <row r="14" spans="1:10" ht="11.25">
      <c r="A14" s="264">
        <v>1995</v>
      </c>
      <c r="B14" s="264"/>
      <c r="C14" s="265"/>
      <c r="D14" s="265"/>
      <c r="E14" s="266"/>
      <c r="F14" s="267">
        <v>1340</v>
      </c>
      <c r="G14" s="268">
        <v>200.3</v>
      </c>
      <c r="H14" s="269">
        <v>1139.7</v>
      </c>
      <c r="I14" s="268" t="s">
        <v>125</v>
      </c>
      <c r="J14" s="269">
        <v>794.1</v>
      </c>
    </row>
    <row r="15" spans="1:10" ht="12.75" customHeight="1">
      <c r="A15" s="264">
        <v>1998</v>
      </c>
      <c r="B15" s="264"/>
      <c r="C15" s="265"/>
      <c r="D15" s="265"/>
      <c r="E15" s="266"/>
      <c r="F15" s="267">
        <v>1415</v>
      </c>
      <c r="G15" s="270">
        <v>64.3</v>
      </c>
      <c r="H15" s="269">
        <v>1350.7</v>
      </c>
      <c r="I15" s="270">
        <v>864.4</v>
      </c>
      <c r="J15" s="269">
        <v>697.6</v>
      </c>
    </row>
    <row r="16" spans="1:10" ht="12.75" customHeight="1">
      <c r="A16" s="264">
        <v>2001</v>
      </c>
      <c r="B16" s="264"/>
      <c r="C16" s="265"/>
      <c r="D16" s="265"/>
      <c r="E16" s="266"/>
      <c r="F16" s="267">
        <v>1471.6</v>
      </c>
      <c r="G16" s="270">
        <v>15.3</v>
      </c>
      <c r="H16" s="270">
        <v>1456.3</v>
      </c>
      <c r="I16" s="270">
        <v>1355.4</v>
      </c>
      <c r="J16" s="270">
        <v>1137.4</v>
      </c>
    </row>
    <row r="17" spans="1:10" ht="18" customHeight="1">
      <c r="A17" s="271">
        <v>2004</v>
      </c>
      <c r="B17" s="271"/>
      <c r="C17" s="272"/>
      <c r="D17" s="272"/>
      <c r="E17" s="273"/>
      <c r="F17" s="274">
        <v>1526.2</v>
      </c>
      <c r="G17" s="274">
        <v>16.7</v>
      </c>
      <c r="H17" s="274">
        <v>1509.6</v>
      </c>
      <c r="I17" s="274">
        <v>1430.8</v>
      </c>
      <c r="J17" s="274">
        <v>1198.8</v>
      </c>
    </row>
    <row r="18" spans="1:10" s="262" customFormat="1" ht="18" customHeight="1">
      <c r="A18" s="530" t="s">
        <v>262</v>
      </c>
      <c r="B18" s="530"/>
      <c r="C18" s="530"/>
      <c r="D18" s="530"/>
      <c r="E18" s="530"/>
      <c r="F18" s="530"/>
      <c r="G18" s="530"/>
      <c r="H18" s="530"/>
      <c r="I18" s="530"/>
      <c r="J18" s="530"/>
    </row>
    <row r="19" spans="1:10" s="262" customFormat="1" ht="18" customHeight="1">
      <c r="A19" s="264"/>
      <c r="B19" s="275"/>
      <c r="C19" s="276"/>
      <c r="D19" s="276" t="s">
        <v>243</v>
      </c>
      <c r="E19" s="277"/>
      <c r="F19" s="267">
        <v>14.3</v>
      </c>
      <c r="G19" s="267">
        <v>2.285</v>
      </c>
      <c r="H19" s="267">
        <v>12.034</v>
      </c>
      <c r="I19" s="267">
        <v>3.341</v>
      </c>
      <c r="J19" s="278">
        <v>0.3</v>
      </c>
    </row>
    <row r="20" spans="1:10" ht="12.75">
      <c r="A20" s="264"/>
      <c r="B20" s="276">
        <v>200</v>
      </c>
      <c r="C20" s="279" t="s">
        <v>125</v>
      </c>
      <c r="D20" s="276">
        <v>300</v>
      </c>
      <c r="E20" s="277"/>
      <c r="F20" s="267">
        <v>12.9</v>
      </c>
      <c r="G20" s="267">
        <v>1.942</v>
      </c>
      <c r="H20" s="267">
        <v>10.926</v>
      </c>
      <c r="I20" s="267">
        <v>3.611</v>
      </c>
      <c r="J20" s="268" t="s">
        <v>125</v>
      </c>
    </row>
    <row r="21" spans="1:10" ht="12.75" customHeight="1">
      <c r="A21" s="264"/>
      <c r="B21" s="276">
        <v>300</v>
      </c>
      <c r="C21" s="279" t="s">
        <v>125</v>
      </c>
      <c r="D21" s="276">
        <v>500</v>
      </c>
      <c r="E21" s="277"/>
      <c r="F21" s="267">
        <v>12.1</v>
      </c>
      <c r="G21" s="267">
        <v>1.242</v>
      </c>
      <c r="H21" s="267">
        <v>10.849</v>
      </c>
      <c r="I21" s="267">
        <v>4.625</v>
      </c>
      <c r="J21" s="267">
        <v>0.994</v>
      </c>
    </row>
    <row r="22" spans="1:10" ht="12.75" customHeight="1">
      <c r="A22" s="264"/>
      <c r="B22" s="276">
        <v>500</v>
      </c>
      <c r="C22" s="279" t="s">
        <v>125</v>
      </c>
      <c r="D22" s="276" t="s">
        <v>244</v>
      </c>
      <c r="E22" s="277"/>
      <c r="F22" s="267">
        <v>27.3</v>
      </c>
      <c r="G22" s="267">
        <v>2.009</v>
      </c>
      <c r="H22" s="267">
        <v>25.256</v>
      </c>
      <c r="I22" s="267">
        <v>10.81</v>
      </c>
      <c r="J22" s="267">
        <v>1.744</v>
      </c>
    </row>
    <row r="23" spans="1:10" ht="12.75" customHeight="1">
      <c r="A23" s="264"/>
      <c r="B23" s="276" t="s">
        <v>245</v>
      </c>
      <c r="C23" s="279" t="s">
        <v>125</v>
      </c>
      <c r="D23" s="276" t="s">
        <v>246</v>
      </c>
      <c r="E23" s="277"/>
      <c r="F23" s="267">
        <v>26.4</v>
      </c>
      <c r="G23" s="267">
        <v>2.34</v>
      </c>
      <c r="H23" s="267">
        <v>24.094</v>
      </c>
      <c r="I23" s="267">
        <v>12.081</v>
      </c>
      <c r="J23" s="278">
        <v>0.05</v>
      </c>
    </row>
    <row r="24" spans="1:10" ht="12.75" customHeight="1">
      <c r="A24" s="264"/>
      <c r="B24" s="276" t="s">
        <v>247</v>
      </c>
      <c r="C24" s="279" t="s">
        <v>125</v>
      </c>
      <c r="D24" s="276" t="s">
        <v>248</v>
      </c>
      <c r="E24" s="277"/>
      <c r="F24" s="267">
        <v>27.3</v>
      </c>
      <c r="G24" s="267">
        <v>3.151</v>
      </c>
      <c r="H24" s="267">
        <v>24.188</v>
      </c>
      <c r="I24" s="267">
        <v>18.418</v>
      </c>
      <c r="J24" s="268" t="s">
        <v>125</v>
      </c>
    </row>
    <row r="25" spans="1:10" ht="12.75" customHeight="1">
      <c r="A25" s="264"/>
      <c r="B25" s="276" t="s">
        <v>249</v>
      </c>
      <c r="C25" s="279" t="s">
        <v>125</v>
      </c>
      <c r="D25" s="276" t="s">
        <v>250</v>
      </c>
      <c r="E25" s="277"/>
      <c r="F25" s="267">
        <v>54.5</v>
      </c>
      <c r="G25" s="267">
        <v>3.723</v>
      </c>
      <c r="H25" s="267">
        <v>50.804</v>
      </c>
      <c r="I25" s="267">
        <v>43.207</v>
      </c>
      <c r="J25" s="267">
        <v>12.35</v>
      </c>
    </row>
    <row r="26" spans="1:10" ht="12.75" customHeight="1">
      <c r="A26" s="264"/>
      <c r="B26" s="276" t="s">
        <v>251</v>
      </c>
      <c r="C26" s="279" t="s">
        <v>125</v>
      </c>
      <c r="D26" s="276" t="s">
        <v>252</v>
      </c>
      <c r="E26" s="277"/>
      <c r="F26" s="267">
        <v>108.3</v>
      </c>
      <c r="G26" s="268" t="s">
        <v>125</v>
      </c>
      <c r="H26" s="267">
        <v>108.307</v>
      </c>
      <c r="I26" s="267">
        <v>94.529</v>
      </c>
      <c r="J26" s="267">
        <v>38.205</v>
      </c>
    </row>
    <row r="27" spans="1:10" ht="12.75" customHeight="1">
      <c r="A27" s="264"/>
      <c r="B27" s="276" t="s">
        <v>214</v>
      </c>
      <c r="C27" s="279" t="s">
        <v>125</v>
      </c>
      <c r="D27" s="276" t="s">
        <v>253</v>
      </c>
      <c r="E27" s="277"/>
      <c r="F27" s="267">
        <v>175.3</v>
      </c>
      <c r="G27" s="268" t="s">
        <v>125</v>
      </c>
      <c r="H27" s="267">
        <v>175.289</v>
      </c>
      <c r="I27" s="267">
        <v>172.401</v>
      </c>
      <c r="J27" s="267">
        <v>128.384</v>
      </c>
    </row>
    <row r="28" spans="1:10" ht="12.75" customHeight="1">
      <c r="A28" s="264"/>
      <c r="B28" s="276" t="s">
        <v>216</v>
      </c>
      <c r="C28" s="279" t="s">
        <v>125</v>
      </c>
      <c r="D28" s="276" t="s">
        <v>254</v>
      </c>
      <c r="E28" s="277"/>
      <c r="F28" s="267">
        <v>252.4</v>
      </c>
      <c r="G28" s="268" t="s">
        <v>125</v>
      </c>
      <c r="H28" s="267">
        <v>252.429</v>
      </c>
      <c r="I28" s="267">
        <v>252.429</v>
      </c>
      <c r="J28" s="267">
        <v>240.278</v>
      </c>
    </row>
    <row r="29" spans="1:10" s="262" customFormat="1" ht="12.75" customHeight="1">
      <c r="A29" s="263"/>
      <c r="B29" s="276" t="s">
        <v>219</v>
      </c>
      <c r="C29" s="279" t="s">
        <v>125</v>
      </c>
      <c r="D29" s="276" t="s">
        <v>255</v>
      </c>
      <c r="E29" s="277"/>
      <c r="F29" s="267">
        <v>307.8</v>
      </c>
      <c r="G29" s="268" t="s">
        <v>125</v>
      </c>
      <c r="H29" s="267">
        <v>307.79</v>
      </c>
      <c r="I29" s="267">
        <v>307.79</v>
      </c>
      <c r="J29" s="267">
        <v>307.79</v>
      </c>
    </row>
    <row r="30" spans="1:10" ht="12.75" customHeight="1">
      <c r="A30" s="280"/>
      <c r="B30" s="276" t="s">
        <v>221</v>
      </c>
      <c r="C30" s="264" t="s">
        <v>257</v>
      </c>
      <c r="D30" s="276"/>
      <c r="E30" s="277"/>
      <c r="F30" s="267">
        <v>507.6</v>
      </c>
      <c r="G30" s="268" t="s">
        <v>125</v>
      </c>
      <c r="H30" s="267">
        <v>507.589</v>
      </c>
      <c r="I30" s="267">
        <v>507.589</v>
      </c>
      <c r="J30" s="267">
        <v>468.753</v>
      </c>
    </row>
    <row r="31" spans="1:10" ht="18" customHeight="1">
      <c r="A31" s="509" t="s">
        <v>165</v>
      </c>
      <c r="B31" s="509"/>
      <c r="C31" s="509"/>
      <c r="D31" s="509"/>
      <c r="E31" s="509"/>
      <c r="F31" s="509"/>
      <c r="G31" s="509"/>
      <c r="H31" s="509"/>
      <c r="I31" s="509"/>
      <c r="J31" s="509"/>
    </row>
    <row r="32" spans="1:14" ht="18" customHeight="1">
      <c r="A32" s="62">
        <v>241</v>
      </c>
      <c r="B32" s="16" t="s">
        <v>166</v>
      </c>
      <c r="C32" s="46"/>
      <c r="D32" s="46"/>
      <c r="E32" s="281"/>
      <c r="F32" s="267"/>
      <c r="G32" s="267"/>
      <c r="H32" s="267"/>
      <c r="I32" s="267"/>
      <c r="J32" s="267"/>
      <c r="K32" s="282"/>
      <c r="L32" s="282"/>
      <c r="M32" s="282"/>
      <c r="N32" s="282"/>
    </row>
    <row r="33" spans="1:10" ht="11.25">
      <c r="A33" s="24"/>
      <c r="B33" s="59" t="s">
        <v>167</v>
      </c>
      <c r="C33" s="46"/>
      <c r="D33" s="46"/>
      <c r="E33" s="281"/>
      <c r="F33" s="267">
        <v>29.155</v>
      </c>
      <c r="G33" s="283">
        <v>0.35</v>
      </c>
      <c r="H33" s="267">
        <v>28.805</v>
      </c>
      <c r="I33" s="267">
        <v>28.746</v>
      </c>
      <c r="J33" s="267">
        <v>27.786</v>
      </c>
    </row>
    <row r="34" spans="1:10" ht="12.75" customHeight="1">
      <c r="A34" s="62">
        <v>244</v>
      </c>
      <c r="B34" s="59" t="s">
        <v>168</v>
      </c>
      <c r="C34" s="46"/>
      <c r="D34" s="46"/>
      <c r="E34" s="281"/>
      <c r="F34" s="267">
        <v>6.587</v>
      </c>
      <c r="G34" s="283" t="s">
        <v>125</v>
      </c>
      <c r="H34" s="267">
        <v>6.587</v>
      </c>
      <c r="I34" s="267">
        <v>5.511</v>
      </c>
      <c r="J34" s="267">
        <v>5.374</v>
      </c>
    </row>
    <row r="35" spans="1:10" ht="12.75" customHeight="1">
      <c r="A35" s="62">
        <v>411</v>
      </c>
      <c r="B35" s="16" t="s">
        <v>169</v>
      </c>
      <c r="C35" s="46"/>
      <c r="D35" s="46"/>
      <c r="E35" s="281"/>
      <c r="F35" s="267"/>
      <c r="G35" s="284"/>
      <c r="H35" s="267"/>
      <c r="I35" s="267"/>
      <c r="J35" s="267"/>
    </row>
    <row r="36" spans="1:10" ht="12.75" customHeight="1">
      <c r="A36" s="24"/>
      <c r="B36" s="59" t="s">
        <v>170</v>
      </c>
      <c r="C36" s="46"/>
      <c r="D36" s="46"/>
      <c r="E36" s="281"/>
      <c r="F36" s="267">
        <v>18.544</v>
      </c>
      <c r="G36" s="283">
        <v>0.434</v>
      </c>
      <c r="H36" s="267">
        <v>18.11</v>
      </c>
      <c r="I36" s="267">
        <v>15.11</v>
      </c>
      <c r="J36" s="267">
        <v>12.27</v>
      </c>
    </row>
    <row r="37" spans="1:10" ht="12.75" customHeight="1">
      <c r="A37" s="62">
        <v>412</v>
      </c>
      <c r="B37" s="16" t="s">
        <v>171</v>
      </c>
      <c r="C37" s="46"/>
      <c r="D37" s="46"/>
      <c r="E37" s="281"/>
      <c r="F37" s="267">
        <v>56.391</v>
      </c>
      <c r="G37" s="283" t="s">
        <v>125</v>
      </c>
      <c r="H37" s="267">
        <v>56.391</v>
      </c>
      <c r="I37" s="267">
        <v>56.269</v>
      </c>
      <c r="J37" s="267">
        <v>37.073</v>
      </c>
    </row>
    <row r="38" spans="1:10" ht="12.75" customHeight="1">
      <c r="A38" s="62">
        <v>413</v>
      </c>
      <c r="B38" s="16" t="s">
        <v>172</v>
      </c>
      <c r="C38" s="46"/>
      <c r="D38" s="46"/>
      <c r="E38" s="281"/>
      <c r="F38" s="267"/>
      <c r="G38" s="283"/>
      <c r="H38" s="267"/>
      <c r="I38" s="267"/>
      <c r="J38" s="267"/>
    </row>
    <row r="39" spans="1:10" ht="12.75" customHeight="1">
      <c r="A39" s="24"/>
      <c r="B39" s="59" t="s">
        <v>173</v>
      </c>
      <c r="C39" s="46"/>
      <c r="D39" s="46"/>
      <c r="E39" s="281"/>
      <c r="F39" s="267">
        <v>70.646</v>
      </c>
      <c r="G39" s="283">
        <v>0.714</v>
      </c>
      <c r="H39" s="267">
        <v>69.932</v>
      </c>
      <c r="I39" s="267">
        <v>67.996</v>
      </c>
      <c r="J39" s="267">
        <v>57.798</v>
      </c>
    </row>
    <row r="40" spans="1:10" ht="12.75" customHeight="1">
      <c r="A40" s="62">
        <v>414</v>
      </c>
      <c r="B40" s="16" t="s">
        <v>174</v>
      </c>
      <c r="C40" s="46"/>
      <c r="D40" s="46"/>
      <c r="E40" s="281"/>
      <c r="F40" s="267">
        <v>2.569</v>
      </c>
      <c r="G40" s="283" t="s">
        <v>125</v>
      </c>
      <c r="H40" s="283">
        <v>2.569</v>
      </c>
      <c r="I40" s="283">
        <v>2.569</v>
      </c>
      <c r="J40" s="283" t="s">
        <v>125</v>
      </c>
    </row>
    <row r="41" spans="1:10" ht="12.75" customHeight="1">
      <c r="A41" s="62">
        <v>415</v>
      </c>
      <c r="B41" s="16" t="s">
        <v>175</v>
      </c>
      <c r="C41" s="46"/>
      <c r="D41" s="46"/>
      <c r="E41" s="281"/>
      <c r="F41" s="267"/>
      <c r="G41" s="283"/>
      <c r="H41" s="267"/>
      <c r="I41" s="267"/>
      <c r="J41" s="267"/>
    </row>
    <row r="42" spans="1:10" ht="12.75" customHeight="1">
      <c r="A42" s="24"/>
      <c r="B42" s="59" t="s">
        <v>176</v>
      </c>
      <c r="C42" s="46"/>
      <c r="D42" s="46"/>
      <c r="E42" s="281"/>
      <c r="F42" s="267">
        <v>52.187</v>
      </c>
      <c r="G42" s="283" t="s">
        <v>125</v>
      </c>
      <c r="H42" s="283">
        <v>52.187</v>
      </c>
      <c r="I42" s="267">
        <v>50.814</v>
      </c>
      <c r="J42" s="267">
        <v>47.842</v>
      </c>
    </row>
    <row r="43" spans="1:10" ht="12.75" customHeight="1">
      <c r="A43" s="62">
        <v>416</v>
      </c>
      <c r="B43" s="16" t="s">
        <v>177</v>
      </c>
      <c r="C43" s="46"/>
      <c r="D43" s="46"/>
      <c r="E43" s="281"/>
      <c r="F43" s="267">
        <v>71.477</v>
      </c>
      <c r="G43" s="283" t="s">
        <v>125</v>
      </c>
      <c r="H43" s="267">
        <v>71.47</v>
      </c>
      <c r="I43" s="267">
        <v>69.907</v>
      </c>
      <c r="J43" s="267">
        <v>64.191</v>
      </c>
    </row>
    <row r="44" spans="1:10" ht="12.75" customHeight="1">
      <c r="A44" s="62">
        <v>417</v>
      </c>
      <c r="B44" s="16" t="s">
        <v>178</v>
      </c>
      <c r="C44" s="46"/>
      <c r="D44" s="46"/>
      <c r="E44" s="281"/>
      <c r="F44" s="267"/>
      <c r="G44" s="283"/>
      <c r="H44" s="267"/>
      <c r="I44" s="267"/>
      <c r="J44" s="267"/>
    </row>
    <row r="45" spans="1:10" ht="12.75" customHeight="1">
      <c r="A45" s="62" t="s">
        <v>179</v>
      </c>
      <c r="B45" s="16" t="s">
        <v>180</v>
      </c>
      <c r="C45" s="46"/>
      <c r="D45" s="46"/>
      <c r="E45" s="281"/>
      <c r="F45" s="267">
        <v>5.725</v>
      </c>
      <c r="G45" s="283" t="s">
        <v>125</v>
      </c>
      <c r="H45" s="267">
        <v>5.725</v>
      </c>
      <c r="I45" s="267">
        <v>5.725</v>
      </c>
      <c r="J45" s="267">
        <v>3.541</v>
      </c>
    </row>
    <row r="46" spans="1:10" ht="12.75" customHeight="1">
      <c r="A46" s="62">
        <v>488</v>
      </c>
      <c r="B46" s="16" t="s">
        <v>181</v>
      </c>
      <c r="C46" s="46"/>
      <c r="D46" s="46"/>
      <c r="E46" s="281"/>
      <c r="F46" s="267">
        <v>24.284</v>
      </c>
      <c r="G46" s="283" t="s">
        <v>125</v>
      </c>
      <c r="H46" s="267">
        <v>24.284</v>
      </c>
      <c r="I46" s="267">
        <v>23.442</v>
      </c>
      <c r="J46" s="267">
        <v>21.378</v>
      </c>
    </row>
    <row r="47" spans="1:10" ht="12.75" customHeight="1">
      <c r="A47" s="62">
        <v>561</v>
      </c>
      <c r="B47" s="16" t="s">
        <v>182</v>
      </c>
      <c r="C47" s="46"/>
      <c r="D47" s="46"/>
      <c r="E47" s="281"/>
      <c r="F47" s="267"/>
      <c r="G47" s="283"/>
      <c r="H47" s="267"/>
      <c r="I47" s="267"/>
      <c r="J47" s="267"/>
    </row>
    <row r="48" spans="1:10" ht="12.75" customHeight="1">
      <c r="A48" s="62" t="s">
        <v>179</v>
      </c>
      <c r="B48" s="16" t="s">
        <v>183</v>
      </c>
      <c r="C48" s="46"/>
      <c r="D48" s="46"/>
      <c r="E48" s="281"/>
      <c r="F48" s="267">
        <v>18.954</v>
      </c>
      <c r="G48" s="283">
        <v>1.861</v>
      </c>
      <c r="H48" s="267">
        <v>17.093</v>
      </c>
      <c r="I48" s="267">
        <v>15.35</v>
      </c>
      <c r="J48" s="267">
        <v>12.72</v>
      </c>
    </row>
    <row r="49" spans="1:10" ht="12.75" customHeight="1">
      <c r="A49" s="62">
        <v>562</v>
      </c>
      <c r="B49" s="16" t="s">
        <v>184</v>
      </c>
      <c r="C49" s="46"/>
      <c r="D49" s="46"/>
      <c r="E49" s="281"/>
      <c r="F49" s="267">
        <v>2.824</v>
      </c>
      <c r="G49" s="283">
        <v>0.339</v>
      </c>
      <c r="H49" s="267">
        <v>2.485</v>
      </c>
      <c r="I49" s="267">
        <v>1.873</v>
      </c>
      <c r="J49" s="283" t="s">
        <v>125</v>
      </c>
    </row>
    <row r="50" spans="1:10" ht="12.75" customHeight="1">
      <c r="A50" s="62">
        <v>563</v>
      </c>
      <c r="B50" s="16" t="s">
        <v>185</v>
      </c>
      <c r="C50" s="46"/>
      <c r="D50" s="46"/>
      <c r="E50" s="281"/>
      <c r="F50" s="267"/>
      <c r="G50" s="283"/>
      <c r="H50" s="267"/>
      <c r="I50" s="267"/>
      <c r="J50" s="267"/>
    </row>
    <row r="51" spans="1:10" ht="12.75" customHeight="1">
      <c r="A51" s="62" t="s">
        <v>179</v>
      </c>
      <c r="B51" s="16" t="s">
        <v>186</v>
      </c>
      <c r="C51" s="46"/>
      <c r="D51" s="46"/>
      <c r="E51" s="281"/>
      <c r="F51" s="267">
        <v>378.19</v>
      </c>
      <c r="G51" s="283">
        <v>9.969</v>
      </c>
      <c r="H51" s="267">
        <v>368.221</v>
      </c>
      <c r="I51" s="267">
        <v>346.311</v>
      </c>
      <c r="J51" s="267">
        <v>296.18</v>
      </c>
    </row>
    <row r="52" spans="1:10" ht="12.75" customHeight="1">
      <c r="A52" s="62">
        <v>564</v>
      </c>
      <c r="B52" s="16" t="s">
        <v>187</v>
      </c>
      <c r="C52" s="46"/>
      <c r="D52" s="46"/>
      <c r="E52" s="281"/>
      <c r="F52" s="267">
        <v>520.889</v>
      </c>
      <c r="G52" s="283">
        <v>1.488</v>
      </c>
      <c r="H52" s="267">
        <v>519.401</v>
      </c>
      <c r="I52" s="267">
        <v>487.998</v>
      </c>
      <c r="J52" s="267">
        <v>393.277</v>
      </c>
    </row>
    <row r="53" spans="1:10" ht="12.75" customHeight="1">
      <c r="A53" s="65">
        <v>565</v>
      </c>
      <c r="B53" s="66" t="s">
        <v>188</v>
      </c>
      <c r="C53" s="67"/>
      <c r="D53" s="67"/>
      <c r="E53" s="285"/>
      <c r="F53" s="267"/>
      <c r="G53" s="283"/>
      <c r="H53" s="267"/>
      <c r="I53" s="267"/>
      <c r="J53" s="267"/>
    </row>
    <row r="54" spans="1:10" ht="12.75" customHeight="1">
      <c r="A54" s="65" t="s">
        <v>179</v>
      </c>
      <c r="B54" s="66" t="s">
        <v>189</v>
      </c>
      <c r="C54" s="67"/>
      <c r="D54" s="67"/>
      <c r="E54" s="286"/>
      <c r="F54" s="283">
        <v>0.385</v>
      </c>
      <c r="G54" s="283" t="s">
        <v>125</v>
      </c>
      <c r="H54" s="283">
        <v>0.385</v>
      </c>
      <c r="I54" s="283">
        <v>0.055</v>
      </c>
      <c r="J54" s="283" t="s">
        <v>125</v>
      </c>
    </row>
    <row r="55" spans="1:10" ht="12.75" customHeight="1">
      <c r="A55" s="65">
        <v>566</v>
      </c>
      <c r="B55" s="66" t="s">
        <v>190</v>
      </c>
      <c r="C55" s="67"/>
      <c r="D55" s="67"/>
      <c r="E55" s="285"/>
      <c r="F55" s="267">
        <v>267.44</v>
      </c>
      <c r="G55" s="283">
        <v>1.537</v>
      </c>
      <c r="H55" s="267">
        <v>265.903</v>
      </c>
      <c r="I55" s="267">
        <v>253.155</v>
      </c>
      <c r="J55" s="267">
        <v>219.418</v>
      </c>
    </row>
    <row r="56" spans="1:39" s="245" customFormat="1" ht="12.75" customHeight="1">
      <c r="A56" s="261"/>
      <c r="B56" s="261"/>
      <c r="C56" s="261"/>
      <c r="D56" s="261"/>
      <c r="E56" s="261"/>
      <c r="F56" s="261"/>
      <c r="G56" s="261"/>
      <c r="H56" s="59"/>
      <c r="I56" s="59"/>
      <c r="J56" s="261"/>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253"/>
      <c r="AL56" s="253"/>
      <c r="AM56" s="253"/>
    </row>
    <row r="57" ht="11.25">
      <c r="A57" s="152" t="s">
        <v>263</v>
      </c>
    </row>
    <row r="58" ht="11.25">
      <c r="A58" s="261" t="s">
        <v>264</v>
      </c>
    </row>
  </sheetData>
  <mergeCells count="14">
    <mergeCell ref="I10:I11"/>
    <mergeCell ref="J10:J11"/>
    <mergeCell ref="A4:J4"/>
    <mergeCell ref="A5:J5"/>
    <mergeCell ref="A31:J31"/>
    <mergeCell ref="I9:J9"/>
    <mergeCell ref="F7:J7"/>
    <mergeCell ref="G8:J8"/>
    <mergeCell ref="F12:J12"/>
    <mergeCell ref="A18:J18"/>
    <mergeCell ref="A7:E12"/>
    <mergeCell ref="F8:F11"/>
    <mergeCell ref="G9:G11"/>
    <mergeCell ref="H9:H11"/>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&amp;C- 18 -
</oddHeader>
  </headerFooter>
  <drawing r:id="rId1"/>
</worksheet>
</file>

<file path=xl/worksheets/sheet16.xml><?xml version="1.0" encoding="utf-8"?>
<worksheet xmlns="http://schemas.openxmlformats.org/spreadsheetml/2006/main" xmlns:r="http://schemas.openxmlformats.org/officeDocument/2006/relationships">
  <dimension ref="A3:L50"/>
  <sheetViews>
    <sheetView workbookViewId="0" topLeftCell="A1">
      <selection activeCell="A1" sqref="A1"/>
    </sheetView>
  </sheetViews>
  <sheetFormatPr defaultColWidth="11.421875" defaultRowHeight="12.75"/>
  <cols>
    <col min="1" max="1" width="4.8515625" style="288" customWidth="1"/>
    <col min="2" max="2" width="1.421875" style="288" customWidth="1"/>
    <col min="3" max="3" width="6.57421875" style="288" customWidth="1"/>
    <col min="4" max="4" width="7.140625" style="288" customWidth="1"/>
    <col min="5" max="9" width="12.7109375" style="288" customWidth="1"/>
    <col min="10" max="10" width="1.28515625" style="288" customWidth="1"/>
    <col min="11" max="16384" width="11.421875" style="288" customWidth="1"/>
  </cols>
  <sheetData>
    <row r="3" spans="1:9" ht="12">
      <c r="A3" s="287"/>
      <c r="B3" s="287"/>
      <c r="C3" s="287"/>
      <c r="D3" s="287"/>
      <c r="E3" s="287"/>
      <c r="F3" s="287"/>
      <c r="G3" s="287"/>
      <c r="H3" s="287"/>
      <c r="I3" s="287"/>
    </row>
    <row r="4" spans="1:9" s="290" customFormat="1" ht="17.25">
      <c r="A4" s="289" t="s">
        <v>350</v>
      </c>
      <c r="B4" s="289"/>
      <c r="C4" s="289"/>
      <c r="D4" s="289"/>
      <c r="E4" s="289"/>
      <c r="F4" s="289"/>
      <c r="G4" s="289"/>
      <c r="H4" s="289"/>
      <c r="I4" s="289"/>
    </row>
    <row r="5" spans="1:9" ht="12.75" thickBot="1">
      <c r="A5" s="287"/>
      <c r="B5" s="287"/>
      <c r="C5" s="287"/>
      <c r="D5" s="287"/>
      <c r="E5" s="287"/>
      <c r="F5" s="287"/>
      <c r="G5" s="287"/>
      <c r="H5" s="287"/>
      <c r="I5" s="287"/>
    </row>
    <row r="6" spans="1:9" ht="12">
      <c r="A6" s="520" t="s">
        <v>404</v>
      </c>
      <c r="B6" s="520"/>
      <c r="C6" s="520"/>
      <c r="D6" s="521"/>
      <c r="E6" s="593" t="s">
        <v>8</v>
      </c>
      <c r="F6" s="291" t="s">
        <v>115</v>
      </c>
      <c r="G6" s="291"/>
      <c r="H6" s="291"/>
      <c r="I6" s="291"/>
    </row>
    <row r="7" spans="1:9" ht="12">
      <c r="A7" s="550"/>
      <c r="B7" s="550"/>
      <c r="C7" s="550"/>
      <c r="D7" s="523"/>
      <c r="E7" s="516"/>
      <c r="F7" s="594" t="s">
        <v>9</v>
      </c>
      <c r="G7" s="595" t="s">
        <v>10</v>
      </c>
      <c r="H7" s="292" t="s">
        <v>212</v>
      </c>
      <c r="I7" s="293"/>
    </row>
    <row r="8" spans="1:10" ht="12">
      <c r="A8" s="550"/>
      <c r="B8" s="550"/>
      <c r="C8" s="550"/>
      <c r="D8" s="523"/>
      <c r="E8" s="516"/>
      <c r="F8" s="554"/>
      <c r="G8" s="505"/>
      <c r="H8" s="595" t="s">
        <v>446</v>
      </c>
      <c r="I8" s="592" t="s">
        <v>447</v>
      </c>
      <c r="J8" s="294"/>
    </row>
    <row r="9" spans="1:10" ht="12">
      <c r="A9" s="550"/>
      <c r="B9" s="550"/>
      <c r="C9" s="550"/>
      <c r="D9" s="523"/>
      <c r="E9" s="516"/>
      <c r="F9" s="554"/>
      <c r="G9" s="505"/>
      <c r="H9" s="505"/>
      <c r="I9" s="507"/>
      <c r="J9" s="294"/>
    </row>
    <row r="10" spans="1:10" ht="12">
      <c r="A10" s="550"/>
      <c r="B10" s="550"/>
      <c r="C10" s="550"/>
      <c r="D10" s="523"/>
      <c r="E10" s="516"/>
      <c r="F10" s="554"/>
      <c r="G10" s="505"/>
      <c r="H10" s="505"/>
      <c r="I10" s="507"/>
      <c r="J10" s="294"/>
    </row>
    <row r="11" spans="1:9" ht="12.75" thickBot="1">
      <c r="A11" s="524"/>
      <c r="B11" s="524"/>
      <c r="C11" s="524"/>
      <c r="D11" s="525"/>
      <c r="E11" s="559"/>
      <c r="F11" s="562"/>
      <c r="G11" s="528"/>
      <c r="H11" s="528"/>
      <c r="I11" s="527"/>
    </row>
    <row r="12" spans="1:9" ht="18" customHeight="1">
      <c r="A12" s="250" t="s">
        <v>124</v>
      </c>
      <c r="B12" s="295"/>
      <c r="C12" s="296"/>
      <c r="D12" s="297"/>
      <c r="E12" s="298">
        <v>823.7</v>
      </c>
      <c r="F12" s="298">
        <v>390.7</v>
      </c>
      <c r="G12" s="298">
        <v>433</v>
      </c>
      <c r="H12" s="298">
        <v>167.2</v>
      </c>
      <c r="I12" s="298">
        <v>265.8</v>
      </c>
    </row>
    <row r="13" spans="1:9" ht="12">
      <c r="A13" s="250" t="s">
        <v>126</v>
      </c>
      <c r="B13" s="295"/>
      <c r="C13" s="299"/>
      <c r="D13" s="297"/>
      <c r="E13" s="298">
        <v>460.7</v>
      </c>
      <c r="F13" s="298">
        <v>288</v>
      </c>
      <c r="G13" s="298">
        <v>172.7</v>
      </c>
      <c r="H13" s="298">
        <v>77.9</v>
      </c>
      <c r="I13" s="298">
        <v>94.8</v>
      </c>
    </row>
    <row r="14" spans="1:9" ht="12">
      <c r="A14" s="250" t="s">
        <v>127</v>
      </c>
      <c r="B14" s="295"/>
      <c r="C14" s="299"/>
      <c r="D14" s="297"/>
      <c r="E14" s="298">
        <v>430.1</v>
      </c>
      <c r="F14" s="298">
        <v>211.8</v>
      </c>
      <c r="G14" s="298">
        <v>218.3</v>
      </c>
      <c r="H14" s="298">
        <v>131.3</v>
      </c>
      <c r="I14" s="298">
        <v>87</v>
      </c>
    </row>
    <row r="15" spans="1:9" ht="12">
      <c r="A15" s="250" t="s">
        <v>128</v>
      </c>
      <c r="B15" s="295"/>
      <c r="C15" s="299"/>
      <c r="D15" s="297"/>
      <c r="E15" s="298">
        <v>166.7</v>
      </c>
      <c r="F15" s="298">
        <v>79.8</v>
      </c>
      <c r="G15" s="298">
        <v>86.9</v>
      </c>
      <c r="H15" s="298">
        <v>65.5</v>
      </c>
      <c r="I15" s="298">
        <v>21.4</v>
      </c>
    </row>
    <row r="16" spans="1:9" ht="12">
      <c r="A16" s="250" t="s">
        <v>129</v>
      </c>
      <c r="B16" s="295"/>
      <c r="C16" s="299"/>
      <c r="D16" s="297"/>
      <c r="E16" s="298">
        <v>325.5</v>
      </c>
      <c r="F16" s="298">
        <v>270.9</v>
      </c>
      <c r="G16" s="298">
        <v>54.6</v>
      </c>
      <c r="H16" s="298">
        <v>27.3</v>
      </c>
      <c r="I16" s="298">
        <v>27.3</v>
      </c>
    </row>
    <row r="17" spans="1:9" ht="12">
      <c r="A17" s="250" t="s">
        <v>130</v>
      </c>
      <c r="B17" s="299"/>
      <c r="C17" s="296"/>
      <c r="D17" s="300"/>
      <c r="E17" s="298">
        <v>291.7</v>
      </c>
      <c r="F17" s="298">
        <v>195</v>
      </c>
      <c r="G17" s="298">
        <v>96.7</v>
      </c>
      <c r="H17" s="298">
        <v>45.1</v>
      </c>
      <c r="I17" s="298">
        <v>51.6</v>
      </c>
    </row>
    <row r="18" spans="1:9" ht="18" customHeight="1">
      <c r="A18" s="250" t="s">
        <v>131</v>
      </c>
      <c r="B18" s="204"/>
      <c r="C18" s="204"/>
      <c r="D18" s="301"/>
      <c r="E18" s="298">
        <v>772.8</v>
      </c>
      <c r="F18" s="298">
        <v>638</v>
      </c>
      <c r="G18" s="298">
        <v>134.8</v>
      </c>
      <c r="H18" s="298">
        <v>89.2</v>
      </c>
      <c r="I18" s="298">
        <v>45.6</v>
      </c>
    </row>
    <row r="19" spans="1:9" ht="12">
      <c r="A19" s="250" t="s">
        <v>132</v>
      </c>
      <c r="B19" s="302"/>
      <c r="C19" s="302"/>
      <c r="D19" s="297"/>
      <c r="E19" s="298">
        <v>677.1</v>
      </c>
      <c r="F19" s="298">
        <v>209.7</v>
      </c>
      <c r="G19" s="298">
        <v>467.4</v>
      </c>
      <c r="H19" s="298">
        <v>278.5</v>
      </c>
      <c r="I19" s="298">
        <v>188.9</v>
      </c>
    </row>
    <row r="20" spans="1:9" ht="12">
      <c r="A20" s="250" t="s">
        <v>133</v>
      </c>
      <c r="B20" s="303"/>
      <c r="C20" s="302"/>
      <c r="D20" s="297"/>
      <c r="E20" s="298">
        <v>784.6</v>
      </c>
      <c r="F20" s="298">
        <v>598.8</v>
      </c>
      <c r="G20" s="298">
        <v>185.8</v>
      </c>
      <c r="H20" s="298">
        <v>98.3</v>
      </c>
      <c r="I20" s="298">
        <v>87.5</v>
      </c>
    </row>
    <row r="21" spans="1:9" ht="12">
      <c r="A21" s="250" t="s">
        <v>134</v>
      </c>
      <c r="B21" s="304"/>
      <c r="C21" s="302"/>
      <c r="D21" s="297"/>
      <c r="E21" s="298">
        <v>667.7</v>
      </c>
      <c r="F21" s="298">
        <v>507.9</v>
      </c>
      <c r="G21" s="298">
        <v>159.8</v>
      </c>
      <c r="H21" s="298">
        <v>104.8</v>
      </c>
      <c r="I21" s="298">
        <v>55</v>
      </c>
    </row>
    <row r="22" spans="1:9" ht="12">
      <c r="A22" s="250" t="s">
        <v>135</v>
      </c>
      <c r="B22" s="304"/>
      <c r="C22" s="302"/>
      <c r="D22" s="297"/>
      <c r="E22" s="298">
        <v>497.7</v>
      </c>
      <c r="F22" s="298">
        <v>388.7</v>
      </c>
      <c r="G22" s="298">
        <v>109</v>
      </c>
      <c r="H22" s="298">
        <v>57</v>
      </c>
      <c r="I22" s="298">
        <v>52</v>
      </c>
    </row>
    <row r="23" spans="1:9" ht="12">
      <c r="A23" s="250" t="s">
        <v>136</v>
      </c>
      <c r="B23" s="303"/>
      <c r="C23" s="302"/>
      <c r="D23" s="297"/>
      <c r="E23" s="298">
        <v>1056</v>
      </c>
      <c r="F23" s="298">
        <v>901.2</v>
      </c>
      <c r="G23" s="298">
        <v>154.8</v>
      </c>
      <c r="H23" s="298">
        <v>96.6</v>
      </c>
      <c r="I23" s="298">
        <v>58.2</v>
      </c>
    </row>
    <row r="24" spans="1:9" ht="18" customHeight="1">
      <c r="A24" s="250" t="s">
        <v>137</v>
      </c>
      <c r="B24" s="303"/>
      <c r="C24" s="302"/>
      <c r="D24" s="297"/>
      <c r="E24" s="298">
        <v>870.5</v>
      </c>
      <c r="F24" s="298">
        <v>716.9</v>
      </c>
      <c r="G24" s="298">
        <v>153.6</v>
      </c>
      <c r="H24" s="298">
        <v>100.8</v>
      </c>
      <c r="I24" s="298">
        <v>52.8</v>
      </c>
    </row>
    <row r="25" spans="1:9" ht="12">
      <c r="A25" s="250" t="s">
        <v>138</v>
      </c>
      <c r="B25" s="303"/>
      <c r="C25" s="302"/>
      <c r="D25" s="297"/>
      <c r="E25" s="298">
        <v>524.6</v>
      </c>
      <c r="F25" s="298">
        <v>248.4</v>
      </c>
      <c r="G25" s="298">
        <v>276.2</v>
      </c>
      <c r="H25" s="298">
        <v>158.3</v>
      </c>
      <c r="I25" s="298">
        <v>117.9</v>
      </c>
    </row>
    <row r="26" spans="1:9" ht="12">
      <c r="A26" s="250" t="s">
        <v>139</v>
      </c>
      <c r="B26" s="304"/>
      <c r="C26" s="302"/>
      <c r="D26" s="297"/>
      <c r="E26" s="298">
        <v>1949.6</v>
      </c>
      <c r="F26" s="298">
        <v>1817</v>
      </c>
      <c r="G26" s="298">
        <v>132.6</v>
      </c>
      <c r="H26" s="298">
        <v>85.5</v>
      </c>
      <c r="I26" s="298">
        <v>47.1</v>
      </c>
    </row>
    <row r="27" spans="1:9" ht="12">
      <c r="A27" s="250" t="s">
        <v>140</v>
      </c>
      <c r="B27" s="303"/>
      <c r="C27" s="302"/>
      <c r="D27" s="297"/>
      <c r="E27" s="298">
        <v>625.8</v>
      </c>
      <c r="F27" s="298">
        <v>442.2</v>
      </c>
      <c r="G27" s="298">
        <v>183.6</v>
      </c>
      <c r="H27" s="298">
        <v>94</v>
      </c>
      <c r="I27" s="298">
        <v>89.6</v>
      </c>
    </row>
    <row r="28" spans="1:9" ht="12">
      <c r="A28" s="250" t="s">
        <v>141</v>
      </c>
      <c r="B28" s="303"/>
      <c r="C28" s="302"/>
      <c r="D28" s="297"/>
      <c r="E28" s="298">
        <v>624.9</v>
      </c>
      <c r="F28" s="298">
        <v>369.1</v>
      </c>
      <c r="G28" s="298">
        <v>255.8</v>
      </c>
      <c r="H28" s="298">
        <v>187.4</v>
      </c>
      <c r="I28" s="298">
        <v>68.4</v>
      </c>
    </row>
    <row r="29" spans="1:9" s="306" customFormat="1" ht="12" customHeight="1">
      <c r="A29" s="250" t="s">
        <v>142</v>
      </c>
      <c r="B29" s="304"/>
      <c r="C29" s="305"/>
      <c r="D29" s="297"/>
      <c r="E29" s="298">
        <v>323.8</v>
      </c>
      <c r="F29" s="298">
        <v>238.2</v>
      </c>
      <c r="G29" s="298">
        <v>85.6</v>
      </c>
      <c r="H29" s="298">
        <v>54.5</v>
      </c>
      <c r="I29" s="298">
        <v>31.1</v>
      </c>
    </row>
    <row r="30" spans="1:9" ht="18" customHeight="1">
      <c r="A30" s="250" t="s">
        <v>143</v>
      </c>
      <c r="B30" s="303"/>
      <c r="C30" s="302"/>
      <c r="D30" s="297"/>
      <c r="E30" s="298">
        <v>730</v>
      </c>
      <c r="F30" s="298">
        <v>489.1</v>
      </c>
      <c r="G30" s="298">
        <v>240.9</v>
      </c>
      <c r="H30" s="298">
        <v>139.5</v>
      </c>
      <c r="I30" s="298">
        <v>101.4</v>
      </c>
    </row>
    <row r="31" spans="1:9" ht="12">
      <c r="A31" s="250" t="s">
        <v>144</v>
      </c>
      <c r="B31" s="303"/>
      <c r="C31" s="302"/>
      <c r="D31" s="297"/>
      <c r="E31" s="298">
        <v>534.3</v>
      </c>
      <c r="F31" s="298">
        <v>386</v>
      </c>
      <c r="G31" s="298">
        <v>148.3</v>
      </c>
      <c r="H31" s="298">
        <v>82.9</v>
      </c>
      <c r="I31" s="298">
        <v>65.4</v>
      </c>
    </row>
    <row r="32" spans="1:9" ht="12">
      <c r="A32" s="250" t="s">
        <v>145</v>
      </c>
      <c r="B32" s="303"/>
      <c r="C32" s="302"/>
      <c r="D32" s="297"/>
      <c r="E32" s="298">
        <v>538.1</v>
      </c>
      <c r="F32" s="298">
        <v>430.1</v>
      </c>
      <c r="G32" s="298">
        <v>108</v>
      </c>
      <c r="H32" s="298">
        <v>69.8</v>
      </c>
      <c r="I32" s="298">
        <v>38.2</v>
      </c>
    </row>
    <row r="33" spans="1:9" ht="12">
      <c r="A33" s="250" t="s">
        <v>146</v>
      </c>
      <c r="B33" s="303"/>
      <c r="C33" s="302"/>
      <c r="D33" s="297"/>
      <c r="E33" s="298">
        <v>737.1</v>
      </c>
      <c r="F33" s="298">
        <v>477</v>
      </c>
      <c r="G33" s="298">
        <v>260.1</v>
      </c>
      <c r="H33" s="298">
        <v>154.9</v>
      </c>
      <c r="I33" s="298">
        <v>105.2</v>
      </c>
    </row>
    <row r="34" spans="1:9" s="308" customFormat="1" ht="12">
      <c r="A34" s="250" t="s">
        <v>147</v>
      </c>
      <c r="B34" s="303"/>
      <c r="C34" s="307"/>
      <c r="D34" s="297"/>
      <c r="E34" s="298">
        <v>541</v>
      </c>
      <c r="F34" s="298">
        <v>451.5</v>
      </c>
      <c r="G34" s="298">
        <v>89.5</v>
      </c>
      <c r="H34" s="298">
        <v>54.5</v>
      </c>
      <c r="I34" s="298">
        <v>35</v>
      </c>
    </row>
    <row r="35" spans="1:9" s="308" customFormat="1" ht="19.5" customHeight="1">
      <c r="A35" s="254" t="s">
        <v>202</v>
      </c>
      <c r="B35" s="309"/>
      <c r="C35" s="307"/>
      <c r="D35" s="310"/>
      <c r="E35" s="311">
        <v>14954</v>
      </c>
      <c r="F35" s="311">
        <v>10746</v>
      </c>
      <c r="G35" s="311">
        <v>4208</v>
      </c>
      <c r="H35" s="311">
        <v>2420.8</v>
      </c>
      <c r="I35" s="311">
        <v>1787.2</v>
      </c>
    </row>
    <row r="36" spans="2:9" ht="18" customHeight="1">
      <c r="B36" s="245" t="s">
        <v>148</v>
      </c>
      <c r="D36" s="297"/>
      <c r="E36" s="298">
        <v>2498.4</v>
      </c>
      <c r="F36" s="298">
        <v>1436.2</v>
      </c>
      <c r="G36" s="298">
        <v>1062.2</v>
      </c>
      <c r="H36" s="298">
        <v>514.3</v>
      </c>
      <c r="I36" s="298">
        <v>547.9</v>
      </c>
    </row>
    <row r="37" spans="2:9" ht="12">
      <c r="B37" s="245" t="s">
        <v>149</v>
      </c>
      <c r="C37" s="293"/>
      <c r="D37" s="297"/>
      <c r="E37" s="298">
        <v>12455.6</v>
      </c>
      <c r="F37" s="298">
        <v>9309.8</v>
      </c>
      <c r="G37" s="298">
        <v>3145.8</v>
      </c>
      <c r="H37" s="298">
        <v>1906.5</v>
      </c>
      <c r="I37" s="298">
        <v>1239.3</v>
      </c>
    </row>
    <row r="38" spans="1:12" ht="18" customHeight="1">
      <c r="A38" s="572" t="s">
        <v>150</v>
      </c>
      <c r="B38" s="572"/>
      <c r="C38" s="572"/>
      <c r="D38" s="572"/>
      <c r="E38" s="572"/>
      <c r="F38" s="572"/>
      <c r="G38" s="572"/>
      <c r="H38" s="572"/>
      <c r="I38" s="572"/>
      <c r="J38" s="312"/>
      <c r="K38" s="312"/>
      <c r="L38" s="312"/>
    </row>
    <row r="39" spans="1:9" ht="18" customHeight="1">
      <c r="A39" s="122" t="s">
        <v>151</v>
      </c>
      <c r="B39" s="179"/>
      <c r="C39" s="188"/>
      <c r="D39" s="189"/>
      <c r="E39" s="298">
        <v>2615.3</v>
      </c>
      <c r="F39" s="298">
        <v>1744.3</v>
      </c>
      <c r="G39" s="298">
        <v>871</v>
      </c>
      <c r="H39" s="298">
        <v>529.5</v>
      </c>
      <c r="I39" s="298">
        <v>341.5</v>
      </c>
    </row>
    <row r="40" spans="1:9" ht="12">
      <c r="A40" s="122" t="s">
        <v>152</v>
      </c>
      <c r="B40" s="179"/>
      <c r="C40" s="188"/>
      <c r="D40" s="189"/>
      <c r="E40" s="298">
        <v>3795</v>
      </c>
      <c r="F40" s="298">
        <v>2438.2</v>
      </c>
      <c r="G40" s="298">
        <v>1356.8</v>
      </c>
      <c r="H40" s="298">
        <v>735</v>
      </c>
      <c r="I40" s="298">
        <v>621.8</v>
      </c>
    </row>
    <row r="41" spans="1:9" ht="12">
      <c r="A41" s="122" t="s">
        <v>153</v>
      </c>
      <c r="B41" s="179"/>
      <c r="C41" s="188"/>
      <c r="D41" s="189"/>
      <c r="E41" s="298">
        <v>3971.3</v>
      </c>
      <c r="F41" s="298">
        <v>2733.5</v>
      </c>
      <c r="G41" s="298">
        <v>1237.8</v>
      </c>
      <c r="H41" s="298">
        <v>710.8</v>
      </c>
      <c r="I41" s="298">
        <v>527</v>
      </c>
    </row>
    <row r="42" spans="1:9" s="308" customFormat="1" ht="12">
      <c r="A42" s="122" t="s">
        <v>154</v>
      </c>
      <c r="B42" s="179"/>
      <c r="C42" s="188"/>
      <c r="D42" s="189"/>
      <c r="E42" s="298">
        <v>4572.4</v>
      </c>
      <c r="F42" s="298">
        <v>3830</v>
      </c>
      <c r="G42" s="298">
        <v>742.4</v>
      </c>
      <c r="H42" s="298">
        <v>445.5</v>
      </c>
      <c r="I42" s="298">
        <v>296.9</v>
      </c>
    </row>
    <row r="43" spans="1:9" s="308" customFormat="1" ht="12">
      <c r="A43" s="122"/>
      <c r="B43" s="179"/>
      <c r="C43" s="188"/>
      <c r="D43" s="188"/>
      <c r="E43" s="298"/>
      <c r="F43" s="298"/>
      <c r="G43" s="298"/>
      <c r="H43" s="298"/>
      <c r="I43" s="298"/>
    </row>
    <row r="44" spans="1:9" ht="12">
      <c r="A44" s="313" t="s">
        <v>343</v>
      </c>
      <c r="B44" s="287"/>
      <c r="C44" s="287"/>
      <c r="D44" s="287"/>
      <c r="E44" s="287"/>
      <c r="F44" s="298"/>
      <c r="G44" s="298"/>
      <c r="H44" s="298"/>
      <c r="I44" s="298"/>
    </row>
    <row r="45" spans="1:9" ht="12">
      <c r="A45" s="314"/>
      <c r="B45" s="287"/>
      <c r="C45" s="287"/>
      <c r="D45" s="287"/>
      <c r="E45" s="287"/>
      <c r="F45" s="287"/>
      <c r="G45" s="287"/>
      <c r="H45" s="287"/>
      <c r="I45" s="287"/>
    </row>
    <row r="46" spans="1:9" ht="12">
      <c r="A46" s="315"/>
      <c r="B46" s="287"/>
      <c r="C46" s="287"/>
      <c r="D46" s="287"/>
      <c r="E46" s="287"/>
      <c r="F46" s="287"/>
      <c r="G46" s="287"/>
      <c r="H46" s="287"/>
      <c r="I46" s="287"/>
    </row>
    <row r="47" spans="1:9" ht="12">
      <c r="A47" s="287"/>
      <c r="B47" s="287"/>
      <c r="C47" s="287"/>
      <c r="D47" s="287"/>
      <c r="E47" s="287"/>
      <c r="F47" s="287"/>
      <c r="G47" s="287"/>
      <c r="H47" s="287"/>
      <c r="I47" s="287"/>
    </row>
    <row r="48" spans="1:9" ht="12">
      <c r="A48" s="287"/>
      <c r="B48" s="287"/>
      <c r="C48" s="287"/>
      <c r="D48" s="287"/>
      <c r="E48" s="287"/>
      <c r="F48" s="287"/>
      <c r="G48" s="287"/>
      <c r="H48" s="287"/>
      <c r="I48" s="287"/>
    </row>
    <row r="49" spans="1:9" ht="12">
      <c r="A49" s="287"/>
      <c r="B49" s="287"/>
      <c r="C49" s="287"/>
      <c r="D49" s="287"/>
      <c r="E49" s="287"/>
      <c r="F49" s="287"/>
      <c r="G49" s="287"/>
      <c r="H49" s="287"/>
      <c r="I49" s="287"/>
    </row>
    <row r="50" spans="1:9" ht="12">
      <c r="A50" s="287"/>
      <c r="B50" s="287"/>
      <c r="C50" s="287"/>
      <c r="D50" s="287"/>
      <c r="E50" s="287"/>
      <c r="F50" s="287"/>
      <c r="G50" s="287"/>
      <c r="H50" s="287"/>
      <c r="I50" s="287"/>
    </row>
  </sheetData>
  <mergeCells count="7">
    <mergeCell ref="I8:I11"/>
    <mergeCell ref="A38:I38"/>
    <mergeCell ref="A6:D11"/>
    <mergeCell ref="E6:E11"/>
    <mergeCell ref="F7:F11"/>
    <mergeCell ref="G7:G11"/>
    <mergeCell ref="H8:H11"/>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&amp;C- 19 -
</oddHeader>
  </headerFooter>
  <drawing r:id="rId1"/>
</worksheet>
</file>

<file path=xl/worksheets/sheet17.xml><?xml version="1.0" encoding="utf-8"?>
<worksheet xmlns="http://schemas.openxmlformats.org/spreadsheetml/2006/main" xmlns:r="http://schemas.openxmlformats.org/officeDocument/2006/relationships">
  <dimension ref="A3:J54"/>
  <sheetViews>
    <sheetView workbookViewId="0" topLeftCell="A1">
      <selection activeCell="A1" sqref="A1"/>
    </sheetView>
  </sheetViews>
  <sheetFormatPr defaultColWidth="11.421875" defaultRowHeight="12.75" customHeight="1"/>
  <cols>
    <col min="1" max="1" width="5.140625" style="288" customWidth="1"/>
    <col min="2" max="2" width="1.421875" style="288" customWidth="1"/>
    <col min="3" max="3" width="6.57421875" style="288" customWidth="1"/>
    <col min="4" max="4" width="8.7109375" style="288" customWidth="1"/>
    <col min="5" max="7" width="12.28125" style="288" customWidth="1"/>
    <col min="8" max="8" width="12.7109375" style="288" customWidth="1"/>
    <col min="9" max="9" width="11.7109375" style="288" customWidth="1"/>
    <col min="10" max="10" width="3.57421875" style="488" customWidth="1"/>
    <col min="11" max="16384" width="11.421875" style="288" customWidth="1"/>
  </cols>
  <sheetData>
    <row r="1" ht="7.5" customHeight="1"/>
    <row r="2" ht="10.5" customHeight="1"/>
    <row r="3" spans="1:9" ht="9.75" customHeight="1">
      <c r="A3" s="287"/>
      <c r="B3" s="287"/>
      <c r="C3" s="287"/>
      <c r="D3" s="287"/>
      <c r="E3" s="287"/>
      <c r="F3" s="287"/>
      <c r="G3" s="287"/>
      <c r="H3" s="287"/>
      <c r="I3" s="287"/>
    </row>
    <row r="4" spans="1:10" s="290" customFormat="1" ht="17.25" customHeight="1">
      <c r="A4" s="289" t="s">
        <v>265</v>
      </c>
      <c r="B4" s="289"/>
      <c r="C4" s="289"/>
      <c r="D4" s="289"/>
      <c r="E4" s="289"/>
      <c r="F4" s="289"/>
      <c r="G4" s="289"/>
      <c r="H4" s="289"/>
      <c r="I4" s="289"/>
      <c r="J4" s="488"/>
    </row>
    <row r="5" spans="1:10" s="290" customFormat="1" ht="9" customHeight="1" thickBot="1">
      <c r="A5" s="316"/>
      <c r="B5" s="317"/>
      <c r="C5" s="317"/>
      <c r="D5" s="317"/>
      <c r="E5" s="317"/>
      <c r="F5" s="317"/>
      <c r="G5" s="317"/>
      <c r="H5" s="317"/>
      <c r="I5" s="317"/>
      <c r="J5" s="488"/>
    </row>
    <row r="6" spans="1:10" s="290" customFormat="1" ht="12.75">
      <c r="A6" s="520" t="s">
        <v>11</v>
      </c>
      <c r="B6" s="520"/>
      <c r="C6" s="520"/>
      <c r="D6" s="521"/>
      <c r="E6" s="515" t="s">
        <v>8</v>
      </c>
      <c r="F6" s="291" t="s">
        <v>115</v>
      </c>
      <c r="G6" s="291"/>
      <c r="H6" s="291"/>
      <c r="I6" s="291"/>
      <c r="J6" s="488"/>
    </row>
    <row r="7" spans="1:9" ht="12.75" customHeight="1">
      <c r="A7" s="598"/>
      <c r="B7" s="598"/>
      <c r="C7" s="598"/>
      <c r="D7" s="599"/>
      <c r="E7" s="602"/>
      <c r="F7" s="595" t="s">
        <v>9</v>
      </c>
      <c r="G7" s="595" t="s">
        <v>10</v>
      </c>
      <c r="H7" s="292" t="s">
        <v>212</v>
      </c>
      <c r="I7" s="293"/>
    </row>
    <row r="8" spans="1:9" ht="12.75" customHeight="1">
      <c r="A8" s="598"/>
      <c r="B8" s="598"/>
      <c r="C8" s="598"/>
      <c r="D8" s="599"/>
      <c r="E8" s="602"/>
      <c r="F8" s="604"/>
      <c r="G8" s="604"/>
      <c r="H8" s="595" t="s">
        <v>446</v>
      </c>
      <c r="I8" s="592" t="s">
        <v>447</v>
      </c>
    </row>
    <row r="9" spans="1:9" ht="12.75" customHeight="1">
      <c r="A9" s="598"/>
      <c r="B9" s="598"/>
      <c r="C9" s="598"/>
      <c r="D9" s="599"/>
      <c r="E9" s="602"/>
      <c r="F9" s="604"/>
      <c r="G9" s="604"/>
      <c r="H9" s="604"/>
      <c r="I9" s="606"/>
    </row>
    <row r="10" spans="1:9" ht="12.75" customHeight="1">
      <c r="A10" s="598"/>
      <c r="B10" s="598"/>
      <c r="C10" s="598"/>
      <c r="D10" s="599"/>
      <c r="E10" s="602"/>
      <c r="F10" s="604"/>
      <c r="G10" s="604"/>
      <c r="H10" s="604"/>
      <c r="I10" s="606"/>
    </row>
    <row r="11" spans="1:10" s="308" customFormat="1" ht="12.75" customHeight="1" thickBot="1">
      <c r="A11" s="600"/>
      <c r="B11" s="600"/>
      <c r="C11" s="600"/>
      <c r="D11" s="601"/>
      <c r="E11" s="603"/>
      <c r="F11" s="605"/>
      <c r="G11" s="605"/>
      <c r="H11" s="605"/>
      <c r="I11" s="607"/>
      <c r="J11" s="488"/>
    </row>
    <row r="12" spans="1:10" s="308" customFormat="1" ht="18" customHeight="1">
      <c r="A12" s="299">
        <v>1991</v>
      </c>
      <c r="B12" s="287"/>
      <c r="C12" s="314"/>
      <c r="D12" s="318"/>
      <c r="E12" s="474">
        <v>7662.4</v>
      </c>
      <c r="F12" s="474">
        <v>6552.1</v>
      </c>
      <c r="G12" s="474">
        <f>SUM(H12:I12)</f>
        <v>1110.3</v>
      </c>
      <c r="H12" s="474">
        <v>667.6</v>
      </c>
      <c r="I12" s="474">
        <v>442.7</v>
      </c>
      <c r="J12" s="488"/>
    </row>
    <row r="13" spans="1:10" s="308" customFormat="1" ht="12.75" customHeight="1">
      <c r="A13" s="299">
        <v>1995</v>
      </c>
      <c r="B13" s="287"/>
      <c r="C13" s="314"/>
      <c r="D13" s="318"/>
      <c r="E13" s="474">
        <v>9521.1</v>
      </c>
      <c r="F13" s="474">
        <v>7277.3</v>
      </c>
      <c r="G13" s="474">
        <f>SUM(H13:I13)</f>
        <v>2243.8</v>
      </c>
      <c r="H13" s="474">
        <v>1211</v>
      </c>
      <c r="I13" s="474">
        <v>1032.8</v>
      </c>
      <c r="J13" s="488"/>
    </row>
    <row r="14" spans="1:10" s="308" customFormat="1" ht="12.75" customHeight="1">
      <c r="A14" s="299">
        <v>1998</v>
      </c>
      <c r="B14" s="287"/>
      <c r="C14" s="314"/>
      <c r="D14" s="318"/>
      <c r="E14" s="474">
        <v>10737</v>
      </c>
      <c r="F14" s="474">
        <v>7730</v>
      </c>
      <c r="G14" s="474">
        <v>3007</v>
      </c>
      <c r="H14" s="474">
        <v>1692</v>
      </c>
      <c r="I14" s="474">
        <v>1315</v>
      </c>
      <c r="J14" s="488"/>
    </row>
    <row r="15" spans="1:9" ht="12.75" customHeight="1">
      <c r="A15" s="299">
        <v>2001</v>
      </c>
      <c r="B15" s="287"/>
      <c r="C15" s="314"/>
      <c r="D15" s="318"/>
      <c r="E15" s="474">
        <v>12398.3</v>
      </c>
      <c r="F15" s="474">
        <v>8753.9</v>
      </c>
      <c r="G15" s="474">
        <v>3644.4</v>
      </c>
      <c r="H15" s="474">
        <v>2092.7</v>
      </c>
      <c r="I15" s="474">
        <v>1551.7</v>
      </c>
    </row>
    <row r="16" spans="1:10" s="308" customFormat="1" ht="12.75" customHeight="1">
      <c r="A16" s="52">
        <v>2004</v>
      </c>
      <c r="B16" s="319"/>
      <c r="C16" s="319"/>
      <c r="D16" s="320"/>
      <c r="E16" s="475">
        <v>14954</v>
      </c>
      <c r="F16" s="475">
        <v>10746</v>
      </c>
      <c r="G16" s="475">
        <v>4208</v>
      </c>
      <c r="H16" s="475">
        <v>2420.8</v>
      </c>
      <c r="I16" s="475">
        <v>1787.2</v>
      </c>
      <c r="J16" s="488"/>
    </row>
    <row r="17" spans="1:10" s="308" customFormat="1" ht="18" customHeight="1">
      <c r="A17" s="596" t="s">
        <v>266</v>
      </c>
      <c r="B17" s="596"/>
      <c r="C17" s="596"/>
      <c r="D17" s="596"/>
      <c r="E17" s="596"/>
      <c r="F17" s="596"/>
      <c r="G17" s="596"/>
      <c r="H17" s="596"/>
      <c r="I17" s="596"/>
      <c r="J17" s="488"/>
    </row>
    <row r="18" spans="1:9" ht="18" customHeight="1">
      <c r="A18" s="314"/>
      <c r="B18" s="287"/>
      <c r="C18" s="296" t="s">
        <v>267</v>
      </c>
      <c r="D18" s="318"/>
      <c r="E18" s="474">
        <v>2239</v>
      </c>
      <c r="F18" s="474">
        <v>1870.5</v>
      </c>
      <c r="G18" s="474">
        <f aca="true" t="shared" si="0" ref="G18:G24">SUM(H18:I18)</f>
        <v>368.5</v>
      </c>
      <c r="H18" s="474">
        <v>211</v>
      </c>
      <c r="I18" s="474">
        <v>157.5</v>
      </c>
    </row>
    <row r="19" spans="1:9" ht="12.75" customHeight="1">
      <c r="A19" s="314">
        <v>1961</v>
      </c>
      <c r="B19" s="287" t="s">
        <v>125</v>
      </c>
      <c r="C19" s="296">
        <v>1970</v>
      </c>
      <c r="D19" s="318"/>
      <c r="E19" s="474">
        <v>619.2</v>
      </c>
      <c r="F19" s="474">
        <v>473.7</v>
      </c>
      <c r="G19" s="474">
        <f t="shared" si="0"/>
        <v>145.5</v>
      </c>
      <c r="H19" s="474">
        <v>59.2</v>
      </c>
      <c r="I19" s="474">
        <v>86.3</v>
      </c>
    </row>
    <row r="20" spans="1:9" ht="12.75" customHeight="1">
      <c r="A20" s="314">
        <v>1971</v>
      </c>
      <c r="B20" s="287" t="s">
        <v>125</v>
      </c>
      <c r="C20" s="296">
        <v>1980</v>
      </c>
      <c r="D20" s="318"/>
      <c r="E20" s="474">
        <v>628</v>
      </c>
      <c r="F20" s="474">
        <v>426.3</v>
      </c>
      <c r="G20" s="474">
        <f t="shared" si="0"/>
        <v>201.7</v>
      </c>
      <c r="H20" s="474">
        <v>97.3</v>
      </c>
      <c r="I20" s="474">
        <v>104.4</v>
      </c>
    </row>
    <row r="21" spans="1:9" ht="12.75" customHeight="1">
      <c r="A21" s="314">
        <v>1981</v>
      </c>
      <c r="B21" s="287" t="s">
        <v>125</v>
      </c>
      <c r="C21" s="296">
        <v>1990</v>
      </c>
      <c r="D21" s="318"/>
      <c r="E21" s="474">
        <v>913.6</v>
      </c>
      <c r="F21" s="474">
        <v>602.9</v>
      </c>
      <c r="G21" s="474">
        <f t="shared" si="0"/>
        <v>310.7</v>
      </c>
      <c r="H21" s="474">
        <v>179.6</v>
      </c>
      <c r="I21" s="474">
        <v>131.1</v>
      </c>
    </row>
    <row r="22" spans="1:9" ht="12.75" customHeight="1">
      <c r="A22" s="314">
        <v>1991</v>
      </c>
      <c r="B22" s="287" t="s">
        <v>125</v>
      </c>
      <c r="C22" s="296">
        <v>2000</v>
      </c>
      <c r="D22" s="318"/>
      <c r="E22" s="474">
        <v>4002</v>
      </c>
      <c r="F22" s="474">
        <v>2157.6</v>
      </c>
      <c r="G22" s="474">
        <f t="shared" si="0"/>
        <v>1844.4</v>
      </c>
      <c r="H22" s="474">
        <v>1115.9</v>
      </c>
      <c r="I22" s="474">
        <v>728.5</v>
      </c>
    </row>
    <row r="23" spans="1:9" ht="12.75" customHeight="1">
      <c r="A23" s="314">
        <v>2001</v>
      </c>
      <c r="B23" s="287" t="s">
        <v>125</v>
      </c>
      <c r="C23" s="296">
        <v>2004</v>
      </c>
      <c r="D23" s="300"/>
      <c r="E23" s="474">
        <v>3223.8</v>
      </c>
      <c r="F23" s="474">
        <v>2542.9</v>
      </c>
      <c r="G23" s="474">
        <f t="shared" si="0"/>
        <v>680.9000000000001</v>
      </c>
      <c r="H23" s="474">
        <v>402.6</v>
      </c>
      <c r="I23" s="474">
        <v>278.3</v>
      </c>
    </row>
    <row r="24" spans="1:9" ht="12.75" customHeight="1">
      <c r="A24" s="597" t="s">
        <v>268</v>
      </c>
      <c r="B24" s="597"/>
      <c r="C24" s="597"/>
      <c r="D24" s="300"/>
      <c r="E24" s="474">
        <v>3328.4</v>
      </c>
      <c r="F24" s="474">
        <v>2672.1</v>
      </c>
      <c r="G24" s="474">
        <f t="shared" si="0"/>
        <v>656.3</v>
      </c>
      <c r="H24" s="474">
        <v>355.2</v>
      </c>
      <c r="I24" s="474">
        <v>301.1</v>
      </c>
    </row>
    <row r="25" spans="1:9" ht="18" customHeight="1">
      <c r="A25" s="596" t="s">
        <v>165</v>
      </c>
      <c r="B25" s="596"/>
      <c r="C25" s="596"/>
      <c r="D25" s="596"/>
      <c r="E25" s="596"/>
      <c r="F25" s="596"/>
      <c r="G25" s="596"/>
      <c r="H25" s="596"/>
      <c r="I25" s="596"/>
    </row>
    <row r="26" spans="1:9" ht="18" customHeight="1">
      <c r="A26" s="62">
        <v>241</v>
      </c>
      <c r="B26" s="16" t="s">
        <v>166</v>
      </c>
      <c r="C26" s="314"/>
      <c r="D26" s="318"/>
      <c r="E26" s="474"/>
      <c r="F26" s="474"/>
      <c r="G26" s="474"/>
      <c r="H26" s="474"/>
      <c r="I26" s="474"/>
    </row>
    <row r="27" spans="1:9" ht="12.75" customHeight="1">
      <c r="A27" s="24"/>
      <c r="B27" s="59" t="s">
        <v>167</v>
      </c>
      <c r="C27" s="314"/>
      <c r="D27" s="318"/>
      <c r="E27" s="474">
        <v>330.2</v>
      </c>
      <c r="F27" s="474">
        <v>249.1</v>
      </c>
      <c r="G27" s="474">
        <f>SUM(H27:I27)</f>
        <v>81.1</v>
      </c>
      <c r="H27" s="474">
        <v>55.1</v>
      </c>
      <c r="I27" s="474">
        <v>26</v>
      </c>
    </row>
    <row r="28" spans="1:9" ht="12.75" customHeight="1">
      <c r="A28" s="62">
        <v>244</v>
      </c>
      <c r="B28" s="59" t="s">
        <v>168</v>
      </c>
      <c r="C28" s="314"/>
      <c r="D28" s="318"/>
      <c r="E28" s="474">
        <v>89.4</v>
      </c>
      <c r="F28" s="474">
        <v>54.3</v>
      </c>
      <c r="G28" s="474">
        <f>SUM(H28:I28)</f>
        <v>35.1</v>
      </c>
      <c r="H28" s="474">
        <v>27.4</v>
      </c>
      <c r="I28" s="474">
        <v>7.7</v>
      </c>
    </row>
    <row r="29" spans="1:9" ht="12.75" customHeight="1">
      <c r="A29" s="62">
        <v>411</v>
      </c>
      <c r="B29" s="16" t="s">
        <v>169</v>
      </c>
      <c r="C29" s="314"/>
      <c r="D29" s="318"/>
      <c r="E29" s="474"/>
      <c r="F29" s="474"/>
      <c r="G29" s="474"/>
      <c r="H29" s="474"/>
      <c r="I29" s="474"/>
    </row>
    <row r="30" spans="1:9" ht="12.75" customHeight="1">
      <c r="A30" s="24"/>
      <c r="B30" s="59" t="s">
        <v>170</v>
      </c>
      <c r="C30" s="314"/>
      <c r="D30" s="318"/>
      <c r="E30" s="474">
        <v>695.4</v>
      </c>
      <c r="F30" s="474">
        <v>615</v>
      </c>
      <c r="G30" s="474">
        <f>SUM(H30:I30)</f>
        <v>80.4</v>
      </c>
      <c r="H30" s="474">
        <v>46.6</v>
      </c>
      <c r="I30" s="474">
        <v>33.8</v>
      </c>
    </row>
    <row r="31" spans="1:9" ht="12.75" customHeight="1">
      <c r="A31" s="62">
        <v>412</v>
      </c>
      <c r="B31" s="16" t="s">
        <v>171</v>
      </c>
      <c r="C31" s="314"/>
      <c r="D31" s="318"/>
      <c r="E31" s="474">
        <v>1002</v>
      </c>
      <c r="F31" s="474">
        <v>851.2</v>
      </c>
      <c r="G31" s="474">
        <f>SUM(H31:I31)</f>
        <v>150.8</v>
      </c>
      <c r="H31" s="474">
        <v>111.9</v>
      </c>
      <c r="I31" s="474">
        <v>38.9</v>
      </c>
    </row>
    <row r="32" spans="1:9" ht="12.75" customHeight="1">
      <c r="A32" s="62">
        <v>413</v>
      </c>
      <c r="B32" s="16" t="s">
        <v>172</v>
      </c>
      <c r="C32" s="314"/>
      <c r="D32" s="318"/>
      <c r="E32" s="474"/>
      <c r="F32" s="474"/>
      <c r="G32" s="474"/>
      <c r="H32" s="474"/>
      <c r="I32" s="474"/>
    </row>
    <row r="33" spans="1:9" ht="12.75" customHeight="1">
      <c r="A33" s="24"/>
      <c r="B33" s="59" t="s">
        <v>173</v>
      </c>
      <c r="C33" s="314"/>
      <c r="D33" s="318"/>
      <c r="E33" s="474">
        <v>891.4</v>
      </c>
      <c r="F33" s="474">
        <v>742.5</v>
      </c>
      <c r="G33" s="474">
        <f>SUM(H33:I33)</f>
        <v>148.9</v>
      </c>
      <c r="H33" s="474">
        <v>74</v>
      </c>
      <c r="I33" s="474">
        <v>74.9</v>
      </c>
    </row>
    <row r="34" spans="1:9" ht="12.75" customHeight="1">
      <c r="A34" s="62">
        <v>414</v>
      </c>
      <c r="B34" s="16" t="s">
        <v>174</v>
      </c>
      <c r="C34" s="314"/>
      <c r="D34" s="318"/>
      <c r="E34" s="474">
        <v>69</v>
      </c>
      <c r="F34" s="474">
        <v>64.4</v>
      </c>
      <c r="G34" s="474">
        <f>SUM(H34:I34)</f>
        <v>4.6</v>
      </c>
      <c r="H34" s="474">
        <v>2.9</v>
      </c>
      <c r="I34" s="474">
        <v>1.7</v>
      </c>
    </row>
    <row r="35" spans="1:9" ht="12.75" customHeight="1">
      <c r="A35" s="62">
        <v>415</v>
      </c>
      <c r="B35" s="16" t="s">
        <v>175</v>
      </c>
      <c r="C35" s="314"/>
      <c r="D35" s="318"/>
      <c r="E35" s="474"/>
      <c r="F35" s="474"/>
      <c r="G35" s="474"/>
      <c r="H35" s="474"/>
      <c r="I35" s="474"/>
    </row>
    <row r="36" spans="1:10" s="306" customFormat="1" ht="14.25" customHeight="1">
      <c r="A36" s="24"/>
      <c r="B36" s="59" t="s">
        <v>176</v>
      </c>
      <c r="C36" s="321"/>
      <c r="D36" s="318"/>
      <c r="E36" s="474">
        <v>1200.6</v>
      </c>
      <c r="F36" s="474">
        <v>1073</v>
      </c>
      <c r="G36" s="474">
        <f>SUM(H36:I36)</f>
        <v>127.6</v>
      </c>
      <c r="H36" s="474">
        <v>62.5</v>
      </c>
      <c r="I36" s="474">
        <v>65.1</v>
      </c>
      <c r="J36" s="488"/>
    </row>
    <row r="37" spans="1:9" ht="12.75" customHeight="1">
      <c r="A37" s="62">
        <v>416</v>
      </c>
      <c r="B37" s="16" t="s">
        <v>177</v>
      </c>
      <c r="C37" s="314"/>
      <c r="D37" s="318"/>
      <c r="E37" s="474">
        <v>734.1</v>
      </c>
      <c r="F37" s="474">
        <v>578.5</v>
      </c>
      <c r="G37" s="474">
        <f>SUM(H37:I37)</f>
        <v>155.6</v>
      </c>
      <c r="H37" s="474">
        <v>102.3</v>
      </c>
      <c r="I37" s="474">
        <v>53.3</v>
      </c>
    </row>
    <row r="38" spans="1:9" ht="12.75" customHeight="1">
      <c r="A38" s="62">
        <v>417</v>
      </c>
      <c r="B38" s="16" t="s">
        <v>178</v>
      </c>
      <c r="C38" s="314"/>
      <c r="D38" s="318"/>
      <c r="E38" s="474"/>
      <c r="F38" s="474"/>
      <c r="G38" s="474"/>
      <c r="H38" s="474"/>
      <c r="I38" s="474"/>
    </row>
    <row r="39" spans="1:9" ht="12.75" customHeight="1">
      <c r="A39" s="62" t="s">
        <v>179</v>
      </c>
      <c r="B39" s="16" t="s">
        <v>180</v>
      </c>
      <c r="C39" s="314"/>
      <c r="D39" s="318"/>
      <c r="E39" s="474">
        <v>225.7</v>
      </c>
      <c r="F39" s="474">
        <v>186.1</v>
      </c>
      <c r="G39" s="474">
        <f>SUM(H39:I39)</f>
        <v>39.599999999999994</v>
      </c>
      <c r="H39" s="474">
        <v>21.2</v>
      </c>
      <c r="I39" s="474">
        <v>18.4</v>
      </c>
    </row>
    <row r="40" spans="1:4" ht="12.75" customHeight="1">
      <c r="A40" s="62">
        <v>419</v>
      </c>
      <c r="B40" s="66" t="s">
        <v>344</v>
      </c>
      <c r="C40" s="314"/>
      <c r="D40" s="318"/>
    </row>
    <row r="41" spans="1:9" ht="12.75" customHeight="1">
      <c r="A41" s="62"/>
      <c r="B41" s="66" t="s">
        <v>345</v>
      </c>
      <c r="C41" s="314"/>
      <c r="D41" s="318"/>
      <c r="E41" s="474">
        <v>16.7</v>
      </c>
      <c r="F41" s="474">
        <v>16.7</v>
      </c>
      <c r="G41" s="474" t="s">
        <v>125</v>
      </c>
      <c r="H41" s="474" t="s">
        <v>125</v>
      </c>
      <c r="I41" s="474" t="s">
        <v>125</v>
      </c>
    </row>
    <row r="42" spans="1:9" ht="12.75" customHeight="1">
      <c r="A42" s="62">
        <v>488</v>
      </c>
      <c r="B42" s="16" t="s">
        <v>181</v>
      </c>
      <c r="C42" s="314"/>
      <c r="D42" s="318"/>
      <c r="E42" s="474">
        <v>399.8</v>
      </c>
      <c r="F42" s="474">
        <v>354.7</v>
      </c>
      <c r="G42" s="474">
        <f>SUM(H42:I42)</f>
        <v>45.1</v>
      </c>
      <c r="H42" s="474">
        <v>29.3</v>
      </c>
      <c r="I42" s="474">
        <v>15.8</v>
      </c>
    </row>
    <row r="43" spans="1:9" ht="12.75" customHeight="1">
      <c r="A43" s="62">
        <v>561</v>
      </c>
      <c r="B43" s="16" t="s">
        <v>182</v>
      </c>
      <c r="C43" s="314"/>
      <c r="D43" s="318"/>
      <c r="E43" s="474"/>
      <c r="F43" s="474"/>
      <c r="G43" s="474"/>
      <c r="H43" s="474"/>
      <c r="I43" s="474"/>
    </row>
    <row r="44" spans="1:10" s="308" customFormat="1" ht="12.75" customHeight="1">
      <c r="A44" s="62" t="s">
        <v>179</v>
      </c>
      <c r="B44" s="16" t="s">
        <v>183</v>
      </c>
      <c r="C44" s="322"/>
      <c r="D44" s="318"/>
      <c r="E44" s="474">
        <v>273.8</v>
      </c>
      <c r="F44" s="474">
        <v>245.3</v>
      </c>
      <c r="G44" s="474">
        <f>SUM(H44:I44)</f>
        <v>28.5</v>
      </c>
      <c r="H44" s="474">
        <v>16.1</v>
      </c>
      <c r="I44" s="474">
        <v>12.4</v>
      </c>
      <c r="J44" s="488"/>
    </row>
    <row r="45" spans="1:10" s="308" customFormat="1" ht="12.75" customHeight="1">
      <c r="A45" s="62">
        <v>562</v>
      </c>
      <c r="B45" s="16" t="s">
        <v>184</v>
      </c>
      <c r="C45" s="322"/>
      <c r="D45" s="318"/>
      <c r="E45" s="474">
        <v>111.3</v>
      </c>
      <c r="F45" s="474">
        <v>67.7</v>
      </c>
      <c r="G45" s="474">
        <f>SUM(H45:I45)</f>
        <v>43.599999999999994</v>
      </c>
      <c r="H45" s="474">
        <v>30.4</v>
      </c>
      <c r="I45" s="474">
        <v>13.2</v>
      </c>
      <c r="J45" s="488"/>
    </row>
    <row r="46" spans="1:9" ht="12.75" customHeight="1">
      <c r="A46" s="62">
        <v>563</v>
      </c>
      <c r="B46" s="16" t="s">
        <v>185</v>
      </c>
      <c r="C46" s="287"/>
      <c r="D46" s="318"/>
      <c r="E46" s="474"/>
      <c r="F46" s="474"/>
      <c r="G46" s="474"/>
      <c r="H46" s="474"/>
      <c r="I46" s="474"/>
    </row>
    <row r="47" spans="1:9" ht="12.75" customHeight="1">
      <c r="A47" s="62" t="s">
        <v>179</v>
      </c>
      <c r="B47" s="16" t="s">
        <v>186</v>
      </c>
      <c r="C47" s="293"/>
      <c r="D47" s="318"/>
      <c r="E47" s="474">
        <v>2784.1</v>
      </c>
      <c r="F47" s="474">
        <v>1774.4</v>
      </c>
      <c r="G47" s="474">
        <f>SUM(H47:I47)</f>
        <v>1009.7</v>
      </c>
      <c r="H47" s="474">
        <v>615.6</v>
      </c>
      <c r="I47" s="474">
        <v>394.1</v>
      </c>
    </row>
    <row r="48" spans="1:9" ht="12.75" customHeight="1">
      <c r="A48" s="62">
        <v>564</v>
      </c>
      <c r="B48" s="16" t="s">
        <v>187</v>
      </c>
      <c r="C48" s="314"/>
      <c r="D48" s="318"/>
      <c r="E48" s="474">
        <v>4131.5</v>
      </c>
      <c r="F48" s="474">
        <v>2453</v>
      </c>
      <c r="G48" s="474">
        <f>SUM(H48:I48)</f>
        <v>1678.5</v>
      </c>
      <c r="H48" s="474">
        <v>908.5</v>
      </c>
      <c r="I48" s="474">
        <v>770</v>
      </c>
    </row>
    <row r="49" spans="1:9" ht="12.75" customHeight="1">
      <c r="A49" s="62">
        <v>565</v>
      </c>
      <c r="B49" s="16" t="s">
        <v>188</v>
      </c>
      <c r="C49" s="188"/>
      <c r="D49" s="318"/>
      <c r="E49" s="474"/>
      <c r="F49" s="474"/>
      <c r="G49" s="474"/>
      <c r="H49" s="474"/>
      <c r="I49" s="474"/>
    </row>
    <row r="50" spans="1:9" ht="12.75" customHeight="1">
      <c r="A50" s="62" t="s">
        <v>179</v>
      </c>
      <c r="B50" s="16" t="s">
        <v>189</v>
      </c>
      <c r="C50" s="188"/>
      <c r="D50" s="318"/>
      <c r="E50" s="474">
        <v>63.1</v>
      </c>
      <c r="F50" s="474">
        <v>53.4</v>
      </c>
      <c r="G50" s="474">
        <f>SUM(H50:I50)</f>
        <v>9.7</v>
      </c>
      <c r="H50" s="474">
        <v>4.9</v>
      </c>
      <c r="I50" s="474">
        <v>4.8</v>
      </c>
    </row>
    <row r="51" spans="1:9" ht="12.75" customHeight="1">
      <c r="A51" s="62">
        <v>566</v>
      </c>
      <c r="B51" s="16" t="s">
        <v>190</v>
      </c>
      <c r="C51" s="188"/>
      <c r="D51" s="318"/>
      <c r="E51" s="474">
        <v>1935.9</v>
      </c>
      <c r="F51" s="474">
        <v>1366.7</v>
      </c>
      <c r="G51" s="474">
        <f>SUM(H51:I51)</f>
        <v>569.2</v>
      </c>
      <c r="H51" s="474">
        <v>312.1</v>
      </c>
      <c r="I51" s="474">
        <v>257.1</v>
      </c>
    </row>
    <row r="52" spans="1:4" ht="12.75" customHeight="1">
      <c r="A52" s="314"/>
      <c r="B52" s="314"/>
      <c r="C52" s="314"/>
      <c r="D52" s="314"/>
    </row>
    <row r="53" spans="1:4" ht="12.75" customHeight="1">
      <c r="A53" s="313" t="s">
        <v>269</v>
      </c>
      <c r="B53" s="314"/>
      <c r="C53" s="314"/>
      <c r="D53" s="314"/>
    </row>
    <row r="54" spans="1:4" ht="12.75" customHeight="1">
      <c r="A54" s="314" t="s">
        <v>346</v>
      </c>
      <c r="B54" s="314"/>
      <c r="C54" s="314"/>
      <c r="D54" s="314"/>
    </row>
  </sheetData>
  <mergeCells count="9">
    <mergeCell ref="A17:I17"/>
    <mergeCell ref="A25:I25"/>
    <mergeCell ref="A24:C24"/>
    <mergeCell ref="A6:D11"/>
    <mergeCell ref="E6:E11"/>
    <mergeCell ref="F7:F11"/>
    <mergeCell ref="G7:G11"/>
    <mergeCell ref="H8:H11"/>
    <mergeCell ref="I8:I11"/>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&amp;C- 20 -
</oddHeader>
  </headerFooter>
  <drawing r:id="rId1"/>
</worksheet>
</file>

<file path=xl/worksheets/sheet18.xml><?xml version="1.0" encoding="utf-8"?>
<worksheet xmlns="http://schemas.openxmlformats.org/spreadsheetml/2006/main" xmlns:r="http://schemas.openxmlformats.org/officeDocument/2006/relationships">
  <dimension ref="A4:P60"/>
  <sheetViews>
    <sheetView workbookViewId="0" topLeftCell="A1">
      <selection activeCell="A1" sqref="A1"/>
    </sheetView>
  </sheetViews>
  <sheetFormatPr defaultColWidth="11.421875" defaultRowHeight="12.75"/>
  <cols>
    <col min="1" max="1" width="4.28125" style="2" customWidth="1"/>
    <col min="2" max="2" width="3.421875" style="2" customWidth="1"/>
    <col min="3" max="3" width="3.57421875" style="2" customWidth="1"/>
    <col min="4" max="4" width="11.421875" style="2" customWidth="1"/>
    <col min="5" max="5" width="13.8515625" style="323" customWidth="1"/>
    <col min="6" max="6" width="20.8515625" style="323" customWidth="1"/>
    <col min="7" max="7" width="20.140625" style="323" customWidth="1"/>
    <col min="8" max="9" width="11.421875" style="2" customWidth="1"/>
    <col min="10" max="10" width="11.7109375" style="2" bestFit="1" customWidth="1"/>
    <col min="11" max="11" width="5.28125" style="2" customWidth="1"/>
    <col min="12" max="12" width="22.00390625" style="2" bestFit="1" customWidth="1"/>
    <col min="13" max="13" width="7.140625" style="2" customWidth="1"/>
    <col min="14" max="14" width="10.7109375" style="2" customWidth="1"/>
    <col min="15" max="15" width="14.7109375" style="2" bestFit="1" customWidth="1"/>
    <col min="16" max="16" width="11.8515625" style="2" bestFit="1" customWidth="1"/>
    <col min="17" max="16384" width="11.421875" style="2" customWidth="1"/>
  </cols>
  <sheetData>
    <row r="4" spans="1:7" ht="15">
      <c r="A4" s="610" t="s">
        <v>270</v>
      </c>
      <c r="B4" s="610"/>
      <c r="C4" s="610"/>
      <c r="D4" s="610"/>
      <c r="E4" s="610"/>
      <c r="F4" s="610"/>
      <c r="G4" s="610"/>
    </row>
    <row r="5" spans="1:7" ht="17.25">
      <c r="A5" s="610" t="s">
        <v>348</v>
      </c>
      <c r="B5" s="610"/>
      <c r="C5" s="610"/>
      <c r="D5" s="610"/>
      <c r="E5" s="610"/>
      <c r="F5" s="610"/>
      <c r="G5" s="610"/>
    </row>
    <row r="7" ht="13.5" thickBot="1"/>
    <row r="8" spans="1:16" ht="12.75">
      <c r="A8" s="520" t="s">
        <v>404</v>
      </c>
      <c r="B8" s="520"/>
      <c r="C8" s="520"/>
      <c r="D8" s="521"/>
      <c r="E8" s="611" t="s">
        <v>12</v>
      </c>
      <c r="F8" s="612" t="s">
        <v>476</v>
      </c>
      <c r="G8" s="613" t="s">
        <v>13</v>
      </c>
      <c r="J8" s="1"/>
      <c r="K8" s="1"/>
      <c r="L8" s="1"/>
      <c r="M8" s="1"/>
      <c r="N8" s="1"/>
      <c r="O8" s="1"/>
      <c r="P8" s="1"/>
    </row>
    <row r="9" spans="1:7" ht="12.75">
      <c r="A9" s="522"/>
      <c r="B9" s="522"/>
      <c r="C9" s="522"/>
      <c r="D9" s="523"/>
      <c r="E9" s="516"/>
      <c r="F9" s="554"/>
      <c r="G9" s="507"/>
    </row>
    <row r="10" spans="1:7" ht="12.75">
      <c r="A10" s="522"/>
      <c r="B10" s="522"/>
      <c r="C10" s="522"/>
      <c r="D10" s="523"/>
      <c r="E10" s="516"/>
      <c r="F10" s="554"/>
      <c r="G10" s="507"/>
    </row>
    <row r="11" spans="1:7" ht="12.75">
      <c r="A11" s="522"/>
      <c r="B11" s="522"/>
      <c r="C11" s="522"/>
      <c r="D11" s="523"/>
      <c r="E11" s="517"/>
      <c r="F11" s="576"/>
      <c r="G11" s="508"/>
    </row>
    <row r="12" spans="1:7" ht="13.5" thickBot="1">
      <c r="A12" s="524"/>
      <c r="B12" s="524"/>
      <c r="C12" s="524"/>
      <c r="D12" s="525"/>
      <c r="E12" s="608" t="s">
        <v>121</v>
      </c>
      <c r="F12" s="609"/>
      <c r="G12" s="324" t="s">
        <v>195</v>
      </c>
    </row>
    <row r="13" spans="1:7" ht="18" customHeight="1">
      <c r="A13" s="250" t="s">
        <v>124</v>
      </c>
      <c r="B13" s="16"/>
      <c r="C13" s="46"/>
      <c r="D13" s="325"/>
      <c r="E13" s="326">
        <v>1</v>
      </c>
      <c r="F13" s="327">
        <v>6106</v>
      </c>
      <c r="G13" s="327">
        <v>354</v>
      </c>
    </row>
    <row r="14" spans="1:7" ht="12.75">
      <c r="A14" s="250" t="s">
        <v>126</v>
      </c>
      <c r="B14" s="59"/>
      <c r="C14" s="46"/>
      <c r="D14" s="325"/>
      <c r="E14" s="326">
        <v>1</v>
      </c>
      <c r="F14" s="327">
        <v>7533</v>
      </c>
      <c r="G14" s="327">
        <v>226</v>
      </c>
    </row>
    <row r="15" spans="1:9" ht="12.75">
      <c r="A15" s="250" t="s">
        <v>127</v>
      </c>
      <c r="B15" s="59"/>
      <c r="C15" s="46"/>
      <c r="D15" s="325"/>
      <c r="E15" s="326">
        <v>1</v>
      </c>
      <c r="F15" s="327">
        <v>2083</v>
      </c>
      <c r="G15" s="327">
        <v>76</v>
      </c>
      <c r="H15" s="328"/>
      <c r="I15" s="328"/>
    </row>
    <row r="16" spans="1:9" ht="12.75">
      <c r="A16" s="250" t="s">
        <v>128</v>
      </c>
      <c r="B16" s="16"/>
      <c r="C16" s="46"/>
      <c r="D16" s="325"/>
      <c r="E16" s="326">
        <v>1</v>
      </c>
      <c r="F16" s="327">
        <v>3684</v>
      </c>
      <c r="G16" s="327">
        <v>89</v>
      </c>
      <c r="H16" s="328"/>
      <c r="I16" s="328"/>
    </row>
    <row r="17" spans="1:9" ht="12.75">
      <c r="A17" s="250" t="s">
        <v>129</v>
      </c>
      <c r="B17" s="59"/>
      <c r="C17" s="46"/>
      <c r="D17" s="325"/>
      <c r="E17" s="326">
        <v>1</v>
      </c>
      <c r="F17" s="327">
        <v>477</v>
      </c>
      <c r="G17" s="327">
        <v>14</v>
      </c>
      <c r="H17" s="328"/>
      <c r="I17" s="328"/>
    </row>
    <row r="18" spans="1:9" ht="12.75">
      <c r="A18" s="250" t="s">
        <v>130</v>
      </c>
      <c r="B18" s="16"/>
      <c r="C18" s="46"/>
      <c r="D18" s="325"/>
      <c r="E18" s="326">
        <v>1</v>
      </c>
      <c r="F18" s="327">
        <v>2545</v>
      </c>
      <c r="G18" s="327">
        <v>103</v>
      </c>
      <c r="H18" s="328"/>
      <c r="I18" s="328"/>
    </row>
    <row r="19" spans="1:9" ht="18" customHeight="1">
      <c r="A19" s="250" t="s">
        <v>131</v>
      </c>
      <c r="B19" s="59"/>
      <c r="C19" s="46"/>
      <c r="D19" s="325"/>
      <c r="E19" s="326">
        <v>88</v>
      </c>
      <c r="F19" s="327">
        <v>48465</v>
      </c>
      <c r="G19" s="327">
        <v>1615</v>
      </c>
      <c r="H19" s="328"/>
      <c r="I19" s="328"/>
    </row>
    <row r="20" spans="1:9" ht="12.75">
      <c r="A20" s="250" t="s">
        <v>132</v>
      </c>
      <c r="B20" s="16"/>
      <c r="C20" s="46"/>
      <c r="D20" s="325"/>
      <c r="E20" s="326">
        <v>25</v>
      </c>
      <c r="F20" s="327">
        <v>12690</v>
      </c>
      <c r="G20" s="327">
        <v>351</v>
      </c>
      <c r="H20" s="328"/>
      <c r="I20" s="328"/>
    </row>
    <row r="21" spans="1:9" ht="12.75">
      <c r="A21" s="250" t="s">
        <v>133</v>
      </c>
      <c r="B21" s="16"/>
      <c r="C21" s="46"/>
      <c r="D21" s="325"/>
      <c r="E21" s="326">
        <v>59</v>
      </c>
      <c r="F21" s="327">
        <v>70725</v>
      </c>
      <c r="G21" s="327">
        <v>2384</v>
      </c>
      <c r="H21" s="328"/>
      <c r="I21" s="328"/>
    </row>
    <row r="22" spans="1:9" ht="12.75">
      <c r="A22" s="250" t="s">
        <v>134</v>
      </c>
      <c r="B22" s="59"/>
      <c r="C22" s="46"/>
      <c r="D22" s="325"/>
      <c r="E22" s="326">
        <v>45</v>
      </c>
      <c r="F22" s="327">
        <v>29976</v>
      </c>
      <c r="G22" s="327">
        <v>913</v>
      </c>
      <c r="H22" s="328"/>
      <c r="I22" s="328"/>
    </row>
    <row r="23" spans="1:9" ht="12.75">
      <c r="A23" s="250" t="s">
        <v>135</v>
      </c>
      <c r="B23" s="16"/>
      <c r="C23" s="46"/>
      <c r="D23" s="325"/>
      <c r="E23" s="326">
        <v>48</v>
      </c>
      <c r="F23" s="327">
        <v>33086</v>
      </c>
      <c r="G23" s="327">
        <v>1105</v>
      </c>
      <c r="H23" s="328"/>
      <c r="I23" s="328"/>
    </row>
    <row r="24" spans="1:9" ht="12.75">
      <c r="A24" s="250" t="s">
        <v>136</v>
      </c>
      <c r="B24" s="16"/>
      <c r="C24" s="46"/>
      <c r="D24" s="325"/>
      <c r="E24" s="326">
        <v>72</v>
      </c>
      <c r="F24" s="327">
        <v>59869</v>
      </c>
      <c r="G24" s="327">
        <v>1960</v>
      </c>
      <c r="H24" s="328"/>
      <c r="I24" s="328"/>
    </row>
    <row r="25" spans="1:9" ht="18" customHeight="1">
      <c r="A25" s="250" t="s">
        <v>137</v>
      </c>
      <c r="B25" s="16"/>
      <c r="C25" s="46"/>
      <c r="D25" s="325"/>
      <c r="E25" s="326">
        <v>58</v>
      </c>
      <c r="F25" s="327">
        <v>41205</v>
      </c>
      <c r="G25" s="327">
        <v>1606</v>
      </c>
      <c r="H25" s="328"/>
      <c r="I25" s="328"/>
    </row>
    <row r="26" spans="1:9" ht="12.75">
      <c r="A26" s="250" t="s">
        <v>138</v>
      </c>
      <c r="B26" s="16"/>
      <c r="C26" s="46"/>
      <c r="D26" s="325"/>
      <c r="E26" s="326">
        <v>45</v>
      </c>
      <c r="F26" s="327">
        <v>23626</v>
      </c>
      <c r="G26" s="327">
        <v>697</v>
      </c>
      <c r="H26" s="328"/>
      <c r="I26" s="328"/>
    </row>
    <row r="27" spans="1:9" ht="12.75">
      <c r="A27" s="250" t="s">
        <v>139</v>
      </c>
      <c r="B27" s="16"/>
      <c r="C27" s="46"/>
      <c r="D27" s="325"/>
      <c r="E27" s="326">
        <v>42</v>
      </c>
      <c r="F27" s="327">
        <v>40209</v>
      </c>
      <c r="G27" s="327">
        <v>1286</v>
      </c>
      <c r="H27" s="328"/>
      <c r="I27" s="328"/>
    </row>
    <row r="28" spans="1:9" ht="12.75">
      <c r="A28" s="250" t="s">
        <v>140</v>
      </c>
      <c r="B28" s="16"/>
      <c r="C28" s="46"/>
      <c r="D28" s="325"/>
      <c r="E28" s="326">
        <v>39</v>
      </c>
      <c r="F28" s="327">
        <v>42712</v>
      </c>
      <c r="G28" s="327">
        <v>1311</v>
      </c>
      <c r="H28" s="328"/>
      <c r="I28" s="328"/>
    </row>
    <row r="29" spans="1:9" ht="12.75">
      <c r="A29" s="250" t="s">
        <v>141</v>
      </c>
      <c r="B29" s="16"/>
      <c r="C29" s="46"/>
      <c r="D29" s="325"/>
      <c r="E29" s="326">
        <v>63</v>
      </c>
      <c r="F29" s="327">
        <v>26637</v>
      </c>
      <c r="G29" s="327">
        <v>762</v>
      </c>
      <c r="H29" s="328"/>
      <c r="I29" s="328"/>
    </row>
    <row r="30" spans="1:9" ht="12.75">
      <c r="A30" s="250" t="s">
        <v>142</v>
      </c>
      <c r="B30" s="16"/>
      <c r="C30" s="46"/>
      <c r="D30" s="325"/>
      <c r="E30" s="326">
        <v>14</v>
      </c>
      <c r="F30" s="327">
        <v>19968</v>
      </c>
      <c r="G30" s="327">
        <v>598</v>
      </c>
      <c r="H30" s="328"/>
      <c r="I30" s="328"/>
    </row>
    <row r="31" spans="1:9" ht="18" customHeight="1">
      <c r="A31" s="250" t="s">
        <v>143</v>
      </c>
      <c r="B31" s="16"/>
      <c r="C31" s="46"/>
      <c r="D31" s="325"/>
      <c r="E31" s="326">
        <v>43</v>
      </c>
      <c r="F31" s="327">
        <v>32073</v>
      </c>
      <c r="G31" s="327">
        <v>1042</v>
      </c>
      <c r="H31" s="328"/>
      <c r="I31" s="328"/>
    </row>
    <row r="32" spans="1:9" ht="12.75">
      <c r="A32" s="250" t="s">
        <v>144</v>
      </c>
      <c r="B32" s="16"/>
      <c r="C32" s="46"/>
      <c r="D32" s="325"/>
      <c r="E32" s="326">
        <v>87</v>
      </c>
      <c r="F32" s="327">
        <v>29270</v>
      </c>
      <c r="G32" s="327">
        <v>884</v>
      </c>
      <c r="H32" s="328"/>
      <c r="I32" s="328"/>
    </row>
    <row r="33" spans="1:9" ht="12.75">
      <c r="A33" s="250" t="s">
        <v>145</v>
      </c>
      <c r="B33" s="16"/>
      <c r="C33" s="46"/>
      <c r="D33" s="325"/>
      <c r="E33" s="326">
        <v>74</v>
      </c>
      <c r="F33" s="327">
        <v>37318</v>
      </c>
      <c r="G33" s="327">
        <v>1078</v>
      </c>
      <c r="H33" s="328"/>
      <c r="I33" s="328"/>
    </row>
    <row r="34" spans="1:9" ht="12.75">
      <c r="A34" s="250" t="s">
        <v>146</v>
      </c>
      <c r="B34" s="16"/>
      <c r="C34" s="46"/>
      <c r="D34" s="325"/>
      <c r="E34" s="326">
        <v>45</v>
      </c>
      <c r="F34" s="327">
        <v>27098</v>
      </c>
      <c r="G34" s="327">
        <v>906</v>
      </c>
      <c r="H34" s="328"/>
      <c r="I34" s="328"/>
    </row>
    <row r="35" spans="1:7" s="329" customFormat="1" ht="12.75">
      <c r="A35" s="250" t="s">
        <v>147</v>
      </c>
      <c r="D35" s="325"/>
      <c r="E35" s="326">
        <v>40</v>
      </c>
      <c r="F35" s="327">
        <v>28468</v>
      </c>
      <c r="G35" s="327">
        <v>1014</v>
      </c>
    </row>
    <row r="36" spans="1:7" s="329" customFormat="1" ht="19.5" customHeight="1">
      <c r="A36" s="254" t="s">
        <v>202</v>
      </c>
      <c r="D36" s="330"/>
      <c r="E36" s="331">
        <f>SUM(E13:E35)</f>
        <v>893</v>
      </c>
      <c r="F36" s="332">
        <f>SUM(F13:F35)</f>
        <v>625823</v>
      </c>
      <c r="G36" s="332">
        <f>SUM(G13:G35)</f>
        <v>20374</v>
      </c>
    </row>
    <row r="37" spans="2:7" s="328" customFormat="1" ht="18" customHeight="1">
      <c r="B37" s="245" t="s">
        <v>148</v>
      </c>
      <c r="D37" s="325"/>
      <c r="E37" s="326">
        <v>6</v>
      </c>
      <c r="F37" s="327">
        <v>22428</v>
      </c>
      <c r="G37" s="327">
        <v>862</v>
      </c>
    </row>
    <row r="38" spans="2:7" s="328" customFormat="1" ht="12.75">
      <c r="B38" s="245" t="s">
        <v>149</v>
      </c>
      <c r="D38" s="325"/>
      <c r="E38" s="326">
        <v>887</v>
      </c>
      <c r="F38" s="327">
        <v>603395</v>
      </c>
      <c r="G38" s="327">
        <v>19512</v>
      </c>
    </row>
    <row r="39" spans="1:9" s="328" customFormat="1" ht="18" customHeight="1">
      <c r="A39" s="572" t="s">
        <v>150</v>
      </c>
      <c r="B39" s="572"/>
      <c r="C39" s="572"/>
      <c r="D39" s="572"/>
      <c r="E39" s="572"/>
      <c r="F39" s="572"/>
      <c r="G39" s="572"/>
      <c r="H39" s="333"/>
      <c r="I39" s="333"/>
    </row>
    <row r="40" spans="1:7" s="328" customFormat="1" ht="18" customHeight="1">
      <c r="A40" s="122" t="s">
        <v>151</v>
      </c>
      <c r="B40" s="245"/>
      <c r="D40" s="325"/>
      <c r="E40" s="326">
        <v>206</v>
      </c>
      <c r="F40" s="327">
        <v>124217</v>
      </c>
      <c r="G40" s="327">
        <v>3984</v>
      </c>
    </row>
    <row r="41" spans="1:7" s="328" customFormat="1" ht="12.75">
      <c r="A41" s="122" t="s">
        <v>152</v>
      </c>
      <c r="B41" s="245"/>
      <c r="D41" s="325"/>
      <c r="E41" s="326">
        <v>207</v>
      </c>
      <c r="F41" s="327">
        <v>140763</v>
      </c>
      <c r="G41" s="327">
        <v>4744</v>
      </c>
    </row>
    <row r="42" spans="1:7" s="328" customFormat="1" ht="12.75">
      <c r="A42" s="122" t="s">
        <v>153</v>
      </c>
      <c r="B42" s="245"/>
      <c r="D42" s="325"/>
      <c r="E42" s="326">
        <v>291</v>
      </c>
      <c r="F42" s="327">
        <v>163843</v>
      </c>
      <c r="G42" s="327">
        <v>5226</v>
      </c>
    </row>
    <row r="43" spans="1:7" s="329" customFormat="1" ht="12.75">
      <c r="A43" s="122" t="s">
        <v>154</v>
      </c>
      <c r="D43" s="325"/>
      <c r="E43" s="326">
        <v>189</v>
      </c>
      <c r="F43" s="327">
        <v>197000</v>
      </c>
      <c r="G43" s="327">
        <v>6420</v>
      </c>
    </row>
    <row r="44" spans="1:7" s="329" customFormat="1" ht="12.75">
      <c r="A44" s="122"/>
      <c r="D44" s="178"/>
      <c r="E44" s="334"/>
      <c r="F44" s="334"/>
      <c r="G44" s="335"/>
    </row>
    <row r="45" spans="1:7" s="329" customFormat="1" ht="12.75">
      <c r="A45" s="122"/>
      <c r="D45" s="178"/>
      <c r="E45" s="334"/>
      <c r="F45" s="334"/>
      <c r="G45" s="335"/>
    </row>
    <row r="46" spans="1:7" s="329" customFormat="1" ht="12.75">
      <c r="A46" s="59" t="s">
        <v>271</v>
      </c>
      <c r="D46" s="178"/>
      <c r="E46" s="334"/>
      <c r="F46" s="334"/>
      <c r="G46" s="335"/>
    </row>
    <row r="47" spans="1:7" s="329" customFormat="1" ht="12.75">
      <c r="A47" s="59" t="s">
        <v>272</v>
      </c>
      <c r="D47" s="178"/>
      <c r="E47" s="334"/>
      <c r="F47" s="334"/>
      <c r="G47" s="335"/>
    </row>
    <row r="48" spans="4:7" s="329" customFormat="1" ht="12.75">
      <c r="D48" s="178"/>
      <c r="E48" s="334"/>
      <c r="F48" s="334"/>
      <c r="G48" s="335"/>
    </row>
    <row r="49" spans="4:7" s="329" customFormat="1" ht="12.75">
      <c r="D49" s="178"/>
      <c r="E49" s="334"/>
      <c r="F49" s="334"/>
      <c r="G49" s="335"/>
    </row>
    <row r="50" spans="4:7" s="329" customFormat="1" ht="12.75">
      <c r="D50" s="178"/>
      <c r="E50" s="334"/>
      <c r="F50" s="334"/>
      <c r="G50" s="335"/>
    </row>
    <row r="51" spans="4:7" s="329" customFormat="1" ht="12.75">
      <c r="D51" s="178"/>
      <c r="E51" s="334"/>
      <c r="F51" s="334"/>
      <c r="G51" s="335"/>
    </row>
    <row r="52" spans="4:7" s="329" customFormat="1" ht="12.75">
      <c r="D52" s="178"/>
      <c r="E52" s="334"/>
      <c r="F52" s="334"/>
      <c r="G52" s="335"/>
    </row>
    <row r="53" spans="4:7" s="329" customFormat="1" ht="12.75">
      <c r="D53" s="178"/>
      <c r="E53" s="334"/>
      <c r="F53" s="334"/>
      <c r="G53" s="335"/>
    </row>
    <row r="54" spans="4:7" s="329" customFormat="1" ht="12.75">
      <c r="D54" s="178"/>
      <c r="E54" s="336"/>
      <c r="F54" s="336"/>
      <c r="G54" s="336"/>
    </row>
    <row r="55" spans="5:9" ht="12.75">
      <c r="E55" s="336"/>
      <c r="F55" s="336"/>
      <c r="G55" s="336"/>
      <c r="H55" s="328"/>
      <c r="I55" s="328"/>
    </row>
    <row r="56" spans="5:9" ht="12.75">
      <c r="E56" s="336"/>
      <c r="F56" s="336"/>
      <c r="G56" s="336"/>
      <c r="H56" s="328"/>
      <c r="I56" s="328"/>
    </row>
    <row r="57" spans="5:9" ht="12.75">
      <c r="E57" s="337"/>
      <c r="F57" s="337"/>
      <c r="G57" s="337"/>
      <c r="H57" s="328"/>
      <c r="I57" s="328"/>
    </row>
    <row r="58" spans="5:9" ht="11.25" customHeight="1">
      <c r="E58" s="336"/>
      <c r="F58" s="336"/>
      <c r="G58" s="336"/>
      <c r="H58" s="328"/>
      <c r="I58" s="328"/>
    </row>
    <row r="59" spans="5:7" s="59" customFormat="1" ht="11.25">
      <c r="E59" s="336"/>
      <c r="F59" s="336"/>
      <c r="G59" s="336"/>
    </row>
    <row r="60" spans="5:7" s="59" customFormat="1" ht="12.75">
      <c r="E60" s="323"/>
      <c r="F60" s="323"/>
      <c r="G60" s="323"/>
    </row>
  </sheetData>
  <mergeCells count="8">
    <mergeCell ref="A39:G39"/>
    <mergeCell ref="E12:F12"/>
    <mergeCell ref="A4:G4"/>
    <mergeCell ref="A5:G5"/>
    <mergeCell ref="A8:D12"/>
    <mergeCell ref="E8:E11"/>
    <mergeCell ref="F8:F11"/>
    <mergeCell ref="G8:G11"/>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&amp;C- 21 -
</oddHeader>
  </headerFooter>
  <drawing r:id="rId1"/>
</worksheet>
</file>

<file path=xl/worksheets/sheet19.xml><?xml version="1.0" encoding="utf-8"?>
<worksheet xmlns="http://schemas.openxmlformats.org/spreadsheetml/2006/main" xmlns:r="http://schemas.openxmlformats.org/officeDocument/2006/relationships">
  <dimension ref="A4:I135"/>
  <sheetViews>
    <sheetView workbookViewId="0" topLeftCell="A1">
      <selection activeCell="A1" sqref="A1"/>
    </sheetView>
  </sheetViews>
  <sheetFormatPr defaultColWidth="11.421875" defaultRowHeight="12.75"/>
  <cols>
    <col min="1" max="1" width="4.28125" style="2" customWidth="1"/>
    <col min="2" max="2" width="3.421875" style="2" customWidth="1"/>
    <col min="3" max="3" width="3.57421875" style="2" customWidth="1"/>
    <col min="4" max="4" width="11.421875" style="2" customWidth="1"/>
    <col min="5" max="5" width="13.7109375" style="323" customWidth="1"/>
    <col min="6" max="6" width="22.57421875" style="323" customWidth="1"/>
    <col min="7" max="7" width="21.00390625" style="323" customWidth="1"/>
    <col min="8" max="10" width="11.421875" style="2" customWidth="1"/>
    <col min="11" max="11" width="11.7109375" style="2" bestFit="1" customWidth="1"/>
    <col min="12" max="12" width="5.28125" style="2" customWidth="1"/>
    <col min="13" max="13" width="22.00390625" style="2" bestFit="1" customWidth="1"/>
    <col min="14" max="14" width="7.140625" style="2" customWidth="1"/>
    <col min="15" max="15" width="10.7109375" style="2" customWidth="1"/>
    <col min="16" max="16" width="14.7109375" style="2" bestFit="1" customWidth="1"/>
    <col min="17" max="17" width="11.8515625" style="2" bestFit="1" customWidth="1"/>
    <col min="18" max="16384" width="11.421875" style="2" customWidth="1"/>
  </cols>
  <sheetData>
    <row r="4" spans="1:8" ht="15">
      <c r="A4" s="610" t="s">
        <v>313</v>
      </c>
      <c r="B4" s="610"/>
      <c r="C4" s="610"/>
      <c r="D4" s="610"/>
      <c r="E4" s="610"/>
      <c r="F4" s="610"/>
      <c r="G4" s="610"/>
      <c r="H4" s="462"/>
    </row>
    <row r="5" spans="1:8" ht="17.25">
      <c r="A5" s="610" t="s">
        <v>14</v>
      </c>
      <c r="B5" s="610"/>
      <c r="C5" s="610"/>
      <c r="D5" s="610"/>
      <c r="E5" s="610"/>
      <c r="F5" s="610"/>
      <c r="G5" s="610"/>
      <c r="H5" s="462"/>
    </row>
    <row r="7" ht="13.5" thickBot="1"/>
    <row r="8" spans="1:7" ht="12.75">
      <c r="A8" s="520" t="s">
        <v>449</v>
      </c>
      <c r="B8" s="520"/>
      <c r="C8" s="520"/>
      <c r="D8" s="521"/>
      <c r="E8" s="611" t="s">
        <v>12</v>
      </c>
      <c r="F8" s="612" t="s">
        <v>476</v>
      </c>
      <c r="G8" s="613" t="s">
        <v>13</v>
      </c>
    </row>
    <row r="9" spans="1:7" ht="12.75">
      <c r="A9" s="550"/>
      <c r="B9" s="550"/>
      <c r="C9" s="550"/>
      <c r="D9" s="523"/>
      <c r="E9" s="516"/>
      <c r="F9" s="554"/>
      <c r="G9" s="507"/>
    </row>
    <row r="10" spans="1:7" ht="12.75">
      <c r="A10" s="550"/>
      <c r="B10" s="550"/>
      <c r="C10" s="550"/>
      <c r="D10" s="523"/>
      <c r="E10" s="516"/>
      <c r="F10" s="554"/>
      <c r="G10" s="507"/>
    </row>
    <row r="11" spans="1:7" ht="12.75">
      <c r="A11" s="550"/>
      <c r="B11" s="550"/>
      <c r="C11" s="550"/>
      <c r="D11" s="523"/>
      <c r="E11" s="517"/>
      <c r="F11" s="576"/>
      <c r="G11" s="508"/>
    </row>
    <row r="12" spans="1:7" ht="13.5" customHeight="1" thickBot="1">
      <c r="A12" s="524"/>
      <c r="B12" s="524"/>
      <c r="C12" s="524"/>
      <c r="D12" s="525"/>
      <c r="E12" s="608" t="s">
        <v>121</v>
      </c>
      <c r="F12" s="609"/>
      <c r="G12" s="324" t="s">
        <v>195</v>
      </c>
    </row>
    <row r="13" spans="1:7" ht="12.75">
      <c r="A13" s="19"/>
      <c r="B13" s="19"/>
      <c r="C13" s="19"/>
      <c r="D13" s="469"/>
      <c r="E13" s="470"/>
      <c r="F13" s="470"/>
      <c r="G13" s="470"/>
    </row>
    <row r="14" spans="1:7" ht="12.75">
      <c r="A14" s="299">
        <v>1998</v>
      </c>
      <c r="B14" s="19"/>
      <c r="C14" s="19"/>
      <c r="D14" s="469"/>
      <c r="E14" s="326">
        <v>927</v>
      </c>
      <c r="F14" s="326">
        <v>749413</v>
      </c>
      <c r="G14" s="326">
        <v>24444</v>
      </c>
    </row>
    <row r="15" spans="1:7" ht="12.75">
      <c r="A15" s="299">
        <v>2001</v>
      </c>
      <c r="B15" s="19"/>
      <c r="C15" s="19"/>
      <c r="D15" s="469"/>
      <c r="E15" s="326">
        <v>921</v>
      </c>
      <c r="F15" s="326">
        <v>709552</v>
      </c>
      <c r="G15" s="326">
        <v>22473</v>
      </c>
    </row>
    <row r="16" spans="1:7" s="1" customFormat="1" ht="15" customHeight="1">
      <c r="A16" s="52">
        <v>2004</v>
      </c>
      <c r="B16" s="319"/>
      <c r="C16" s="319"/>
      <c r="D16" s="320"/>
      <c r="E16" s="331">
        <v>893</v>
      </c>
      <c r="F16" s="331">
        <v>625823</v>
      </c>
      <c r="G16" s="331">
        <v>20374</v>
      </c>
    </row>
    <row r="17" spans="1:4" ht="21.75" customHeight="1">
      <c r="A17" s="62">
        <v>241</v>
      </c>
      <c r="B17" s="16" t="s">
        <v>166</v>
      </c>
      <c r="C17" s="46"/>
      <c r="D17" s="325"/>
    </row>
    <row r="18" spans="1:8" ht="12.75">
      <c r="A18" s="24"/>
      <c r="B18" s="59" t="s">
        <v>167</v>
      </c>
      <c r="C18" s="46"/>
      <c r="D18" s="325"/>
      <c r="E18" s="326">
        <v>20</v>
      </c>
      <c r="F18" s="326">
        <v>25680</v>
      </c>
      <c r="G18" s="326">
        <v>777</v>
      </c>
      <c r="H18" s="463"/>
    </row>
    <row r="19" spans="1:9" ht="12.75">
      <c r="A19" s="62">
        <v>244</v>
      </c>
      <c r="B19" s="59" t="s">
        <v>168</v>
      </c>
      <c r="C19" s="46"/>
      <c r="D19" s="325"/>
      <c r="E19" s="326">
        <v>8</v>
      </c>
      <c r="F19" s="326">
        <v>3053</v>
      </c>
      <c r="G19" s="326">
        <v>104</v>
      </c>
      <c r="H19" s="463"/>
      <c r="I19" s="328"/>
    </row>
    <row r="20" spans="1:9" ht="12.75">
      <c r="A20" s="62">
        <v>411</v>
      </c>
      <c r="B20" s="16" t="s">
        <v>169</v>
      </c>
      <c r="C20" s="46"/>
      <c r="D20" s="325"/>
      <c r="E20" s="326"/>
      <c r="F20" s="326"/>
      <c r="G20" s="326"/>
      <c r="H20" s="463"/>
      <c r="I20" s="328"/>
    </row>
    <row r="21" spans="1:9" ht="12.75">
      <c r="A21" s="24"/>
      <c r="B21" s="59" t="s">
        <v>170</v>
      </c>
      <c r="C21" s="46"/>
      <c r="D21" s="325"/>
      <c r="E21" s="326">
        <v>29</v>
      </c>
      <c r="F21" s="326">
        <v>27406</v>
      </c>
      <c r="G21" s="326">
        <v>881</v>
      </c>
      <c r="H21" s="463"/>
      <c r="I21" s="328"/>
    </row>
    <row r="22" spans="1:9" ht="12.75">
      <c r="A22" s="62">
        <v>412</v>
      </c>
      <c r="B22" s="16" t="s">
        <v>171</v>
      </c>
      <c r="C22" s="46"/>
      <c r="D22" s="325"/>
      <c r="E22" s="326">
        <v>18</v>
      </c>
      <c r="F22" s="326">
        <v>15048</v>
      </c>
      <c r="G22" s="326">
        <v>460</v>
      </c>
      <c r="H22" s="326"/>
      <c r="I22" s="328"/>
    </row>
    <row r="23" spans="1:9" ht="12.75">
      <c r="A23" s="62">
        <v>413</v>
      </c>
      <c r="B23" s="16" t="s">
        <v>172</v>
      </c>
      <c r="C23" s="46"/>
      <c r="D23" s="325"/>
      <c r="E23" s="326"/>
      <c r="F23" s="326"/>
      <c r="G23" s="326"/>
      <c r="H23" s="463"/>
      <c r="I23" s="328"/>
    </row>
    <row r="24" spans="1:9" ht="12.75">
      <c r="A24" s="24"/>
      <c r="B24" s="59" t="s">
        <v>173</v>
      </c>
      <c r="C24" s="46"/>
      <c r="D24" s="325"/>
      <c r="E24" s="326">
        <v>78</v>
      </c>
      <c r="F24" s="326">
        <v>78322</v>
      </c>
      <c r="G24" s="326">
        <v>2648</v>
      </c>
      <c r="H24" s="463"/>
      <c r="I24" s="328"/>
    </row>
    <row r="25" spans="1:9" ht="12.75">
      <c r="A25" s="62">
        <v>414</v>
      </c>
      <c r="B25" s="16" t="s">
        <v>174</v>
      </c>
      <c r="C25" s="46"/>
      <c r="D25" s="325"/>
      <c r="E25" s="326">
        <v>9</v>
      </c>
      <c r="F25" s="326">
        <v>8556</v>
      </c>
      <c r="G25" s="326">
        <v>277</v>
      </c>
      <c r="H25" s="326"/>
      <c r="I25" s="328"/>
    </row>
    <row r="26" spans="1:9" ht="12.75">
      <c r="A26" s="62">
        <v>415</v>
      </c>
      <c r="B26" s="16" t="s">
        <v>175</v>
      </c>
      <c r="C26" s="46"/>
      <c r="D26" s="325"/>
      <c r="E26" s="326"/>
      <c r="F26" s="326"/>
      <c r="G26" s="326"/>
      <c r="H26" s="326"/>
      <c r="I26" s="328"/>
    </row>
    <row r="27" spans="1:9" ht="12.75">
      <c r="A27" s="24"/>
      <c r="B27" s="59" t="s">
        <v>176</v>
      </c>
      <c r="C27" s="46"/>
      <c r="D27" s="325"/>
      <c r="E27" s="326">
        <v>12</v>
      </c>
      <c r="F27" s="326">
        <v>22444</v>
      </c>
      <c r="G27" s="326">
        <v>721</v>
      </c>
      <c r="H27" s="463"/>
      <c r="I27" s="328"/>
    </row>
    <row r="28" spans="1:9" ht="12.75">
      <c r="A28" s="62">
        <v>416</v>
      </c>
      <c r="B28" s="16" t="s">
        <v>177</v>
      </c>
      <c r="C28" s="46"/>
      <c r="D28" s="325"/>
      <c r="E28" s="326">
        <v>39</v>
      </c>
      <c r="F28" s="326">
        <v>30100</v>
      </c>
      <c r="G28" s="326">
        <v>1190</v>
      </c>
      <c r="H28" s="463"/>
      <c r="I28" s="328"/>
    </row>
    <row r="29" spans="1:9" ht="12.75">
      <c r="A29" s="62">
        <v>417</v>
      </c>
      <c r="B29" s="16" t="s">
        <v>178</v>
      </c>
      <c r="C29" s="46"/>
      <c r="D29" s="325"/>
      <c r="E29" s="326"/>
      <c r="F29" s="326"/>
      <c r="G29" s="326"/>
      <c r="H29" s="463"/>
      <c r="I29" s="328"/>
    </row>
    <row r="30" spans="1:9" ht="12.75">
      <c r="A30" s="62" t="s">
        <v>179</v>
      </c>
      <c r="B30" s="16" t="s">
        <v>180</v>
      </c>
      <c r="C30" s="46"/>
      <c r="D30" s="325"/>
      <c r="E30" s="326">
        <v>28</v>
      </c>
      <c r="F30" s="326">
        <v>22503</v>
      </c>
      <c r="G30" s="326">
        <v>742</v>
      </c>
      <c r="H30" s="463"/>
      <c r="I30" s="328"/>
    </row>
    <row r="31" spans="1:9" ht="12.75">
      <c r="A31" s="62">
        <v>419</v>
      </c>
      <c r="B31" s="66" t="s">
        <v>363</v>
      </c>
      <c r="C31" s="314"/>
      <c r="D31" s="318"/>
      <c r="E31" s="326"/>
      <c r="F31" s="326"/>
      <c r="G31" s="326"/>
      <c r="H31" s="463"/>
      <c r="I31" s="328"/>
    </row>
    <row r="32" spans="1:9" ht="12.75">
      <c r="A32" s="62"/>
      <c r="B32" s="66" t="s">
        <v>345</v>
      </c>
      <c r="C32" s="314"/>
      <c r="D32" s="318"/>
      <c r="E32" s="326">
        <v>7</v>
      </c>
      <c r="F32" s="326">
        <v>1961</v>
      </c>
      <c r="G32" s="326">
        <v>64</v>
      </c>
      <c r="H32" s="463"/>
      <c r="I32" s="328"/>
    </row>
    <row r="33" spans="1:9" ht="12.75">
      <c r="A33" s="62">
        <v>488</v>
      </c>
      <c r="B33" s="16" t="s">
        <v>181</v>
      </c>
      <c r="C33" s="46"/>
      <c r="D33" s="325"/>
      <c r="E33" s="326">
        <v>40</v>
      </c>
      <c r="F33" s="326">
        <v>17629</v>
      </c>
      <c r="G33" s="326">
        <v>574</v>
      </c>
      <c r="H33" s="463"/>
      <c r="I33" s="328"/>
    </row>
    <row r="34" spans="1:9" ht="12.75">
      <c r="A34" s="62">
        <v>561</v>
      </c>
      <c r="B34" s="16" t="s">
        <v>182</v>
      </c>
      <c r="C34" s="46"/>
      <c r="D34" s="325"/>
      <c r="E34" s="326"/>
      <c r="F34" s="326"/>
      <c r="G34" s="326"/>
      <c r="H34" s="463"/>
      <c r="I34" s="328"/>
    </row>
    <row r="35" spans="1:9" ht="12.75">
      <c r="A35" s="62" t="s">
        <v>179</v>
      </c>
      <c r="B35" s="16" t="s">
        <v>183</v>
      </c>
      <c r="C35" s="46"/>
      <c r="D35" s="325"/>
      <c r="E35" s="326">
        <v>36</v>
      </c>
      <c r="F35" s="326">
        <v>21738</v>
      </c>
      <c r="G35" s="326">
        <v>649</v>
      </c>
      <c r="H35" s="463"/>
      <c r="I35" s="328"/>
    </row>
    <row r="36" spans="1:9" ht="12.75">
      <c r="A36" s="62">
        <v>562</v>
      </c>
      <c r="B36" s="16" t="s">
        <v>184</v>
      </c>
      <c r="C36" s="46"/>
      <c r="D36" s="325"/>
      <c r="E36" s="326">
        <v>7</v>
      </c>
      <c r="F36" s="326">
        <v>10316</v>
      </c>
      <c r="G36" s="326">
        <v>323</v>
      </c>
      <c r="H36" s="463"/>
      <c r="I36" s="328"/>
    </row>
    <row r="37" spans="1:9" ht="12.75">
      <c r="A37" s="62">
        <v>563</v>
      </c>
      <c r="B37" s="16" t="s">
        <v>185</v>
      </c>
      <c r="C37" s="46"/>
      <c r="D37" s="325"/>
      <c r="E37" s="326"/>
      <c r="F37" s="326"/>
      <c r="G37" s="326"/>
      <c r="H37" s="463"/>
      <c r="I37" s="328"/>
    </row>
    <row r="38" spans="1:9" ht="12.75">
      <c r="A38" s="62" t="s">
        <v>179</v>
      </c>
      <c r="B38" s="16" t="s">
        <v>186</v>
      </c>
      <c r="C38" s="46"/>
      <c r="D38" s="325"/>
      <c r="E38" s="326">
        <v>198</v>
      </c>
      <c r="F38" s="326">
        <v>97547</v>
      </c>
      <c r="G38" s="326">
        <v>2953</v>
      </c>
      <c r="H38" s="463"/>
      <c r="I38" s="328"/>
    </row>
    <row r="39" spans="1:9" ht="12.75">
      <c r="A39" s="62">
        <v>564</v>
      </c>
      <c r="B39" s="16" t="s">
        <v>187</v>
      </c>
      <c r="C39" s="46"/>
      <c r="D39" s="325"/>
      <c r="E39" s="326">
        <v>250</v>
      </c>
      <c r="F39" s="326">
        <v>167566</v>
      </c>
      <c r="G39" s="326">
        <v>5485</v>
      </c>
      <c r="H39" s="463"/>
      <c r="I39" s="328"/>
    </row>
    <row r="40" spans="1:9" ht="12.75">
      <c r="A40" s="62">
        <v>565</v>
      </c>
      <c r="B40" s="16" t="s">
        <v>188</v>
      </c>
      <c r="C40" s="46"/>
      <c r="D40" s="325"/>
      <c r="E40" s="326"/>
      <c r="F40" s="326"/>
      <c r="G40" s="326"/>
      <c r="H40" s="463"/>
      <c r="I40" s="328"/>
    </row>
    <row r="41" spans="1:9" ht="12.75">
      <c r="A41" s="62" t="s">
        <v>179</v>
      </c>
      <c r="B41" s="16" t="s">
        <v>189</v>
      </c>
      <c r="C41" s="46"/>
      <c r="D41" s="325"/>
      <c r="E41" s="326">
        <v>9</v>
      </c>
      <c r="F41" s="326">
        <v>6634</v>
      </c>
      <c r="G41" s="326">
        <v>200</v>
      </c>
      <c r="H41" s="463"/>
      <c r="I41" s="328"/>
    </row>
    <row r="42" spans="1:9" ht="12.75">
      <c r="A42" s="62">
        <v>566</v>
      </c>
      <c r="B42" s="16" t="s">
        <v>190</v>
      </c>
      <c r="C42" s="46"/>
      <c r="D42" s="325"/>
      <c r="E42" s="326">
        <v>105</v>
      </c>
      <c r="F42" s="326">
        <v>69320</v>
      </c>
      <c r="G42" s="326">
        <v>2326</v>
      </c>
      <c r="H42" s="463"/>
      <c r="I42" s="328"/>
    </row>
    <row r="43" spans="5:9" ht="12.75">
      <c r="E43" s="337"/>
      <c r="F43" s="337"/>
      <c r="G43" s="337"/>
      <c r="H43" s="59"/>
      <c r="I43" s="328"/>
    </row>
    <row r="44" spans="1:7" s="59" customFormat="1" ht="11.25">
      <c r="A44" s="59" t="s">
        <v>450</v>
      </c>
      <c r="E44" s="336"/>
      <c r="F44" s="336"/>
      <c r="G44" s="336"/>
    </row>
    <row r="45" spans="5:7" s="59" customFormat="1" ht="11.25">
      <c r="E45" s="336"/>
      <c r="F45" s="336"/>
      <c r="G45" s="336"/>
    </row>
    <row r="46" ht="12.75">
      <c r="H46" s="59"/>
    </row>
    <row r="47" ht="12.75">
      <c r="H47" s="59"/>
    </row>
    <row r="48" ht="12.75">
      <c r="H48" s="59"/>
    </row>
    <row r="49" ht="12.75">
      <c r="H49" s="59"/>
    </row>
    <row r="50" ht="12.75">
      <c r="H50" s="59"/>
    </row>
    <row r="51" ht="12.75">
      <c r="H51" s="59"/>
    </row>
    <row r="52" ht="12.75">
      <c r="H52" s="59"/>
    </row>
    <row r="53" ht="12.75">
      <c r="H53" s="59"/>
    </row>
    <row r="54" ht="12.75">
      <c r="H54" s="59"/>
    </row>
    <row r="55" ht="12.75">
      <c r="H55" s="59"/>
    </row>
    <row r="56" ht="12.75">
      <c r="H56" s="59"/>
    </row>
    <row r="57" ht="12.75">
      <c r="H57" s="59"/>
    </row>
    <row r="58" ht="12.75">
      <c r="H58" s="59"/>
    </row>
    <row r="59" ht="12.75">
      <c r="H59" s="59"/>
    </row>
    <row r="60" ht="12.75">
      <c r="H60" s="59"/>
    </row>
    <row r="61" ht="12.75">
      <c r="H61" s="59"/>
    </row>
    <row r="62" ht="12.75">
      <c r="H62" s="59"/>
    </row>
    <row r="63" ht="12.75">
      <c r="H63" s="59"/>
    </row>
    <row r="64" ht="12.75">
      <c r="H64" s="59"/>
    </row>
    <row r="65" ht="12.75">
      <c r="H65" s="59"/>
    </row>
    <row r="66" ht="12.75">
      <c r="H66" s="59"/>
    </row>
    <row r="67" ht="12.75">
      <c r="H67" s="59"/>
    </row>
    <row r="68" ht="12.75">
      <c r="H68" s="59"/>
    </row>
    <row r="69" ht="12.75">
      <c r="H69" s="59"/>
    </row>
    <row r="70" ht="12.75">
      <c r="H70" s="59"/>
    </row>
    <row r="71" ht="12.75">
      <c r="H71" s="59"/>
    </row>
    <row r="72" ht="12.75">
      <c r="H72" s="59"/>
    </row>
    <row r="73" ht="12.75">
      <c r="H73" s="59"/>
    </row>
    <row r="74" ht="12.75">
      <c r="H74" s="59"/>
    </row>
    <row r="75" ht="12.75">
      <c r="H75" s="59"/>
    </row>
    <row r="76" ht="12.75">
      <c r="H76" s="59"/>
    </row>
    <row r="77" ht="12.75">
      <c r="H77" s="59"/>
    </row>
    <row r="78" ht="12.75">
      <c r="H78" s="59"/>
    </row>
    <row r="79" ht="12.75">
      <c r="H79" s="59"/>
    </row>
    <row r="80" ht="12.75">
      <c r="H80" s="59"/>
    </row>
    <row r="81" ht="12.75">
      <c r="H81" s="59"/>
    </row>
    <row r="82" ht="12.75">
      <c r="H82" s="59"/>
    </row>
    <row r="83" ht="12.75">
      <c r="H83" s="59"/>
    </row>
    <row r="84" ht="12.75">
      <c r="H84" s="59"/>
    </row>
    <row r="85" ht="12.75">
      <c r="H85" s="59"/>
    </row>
    <row r="86" ht="12.75">
      <c r="H86" s="59"/>
    </row>
    <row r="87" ht="12.75">
      <c r="H87" s="59"/>
    </row>
    <row r="88" ht="12.75">
      <c r="H88" s="59"/>
    </row>
    <row r="89" ht="12.75">
      <c r="H89" s="59"/>
    </row>
    <row r="90" ht="12.75">
      <c r="H90" s="59"/>
    </row>
    <row r="91" ht="12.75">
      <c r="H91" s="59"/>
    </row>
    <row r="92" ht="12.75">
      <c r="H92" s="59"/>
    </row>
    <row r="93" ht="12.75">
      <c r="H93" s="59"/>
    </row>
    <row r="94" ht="12.75">
      <c r="H94" s="59"/>
    </row>
    <row r="95" ht="12.75">
      <c r="H95" s="59"/>
    </row>
    <row r="96" ht="12.75">
      <c r="H96" s="59"/>
    </row>
    <row r="97" ht="12.75">
      <c r="H97" s="59"/>
    </row>
    <row r="98" ht="12.75">
      <c r="H98" s="59"/>
    </row>
    <row r="99" ht="12.75">
      <c r="H99" s="59"/>
    </row>
    <row r="100" ht="12.75">
      <c r="H100" s="59"/>
    </row>
    <row r="101" ht="12.75">
      <c r="H101" s="59"/>
    </row>
    <row r="102" ht="12.75">
      <c r="H102" s="59"/>
    </row>
    <row r="103" ht="12.75">
      <c r="H103" s="59"/>
    </row>
    <row r="104" ht="12.75">
      <c r="H104" s="59"/>
    </row>
    <row r="105" ht="12.75">
      <c r="H105" s="59"/>
    </row>
    <row r="106" ht="12.75">
      <c r="H106" s="59"/>
    </row>
    <row r="107" ht="12.75">
      <c r="H107" s="59"/>
    </row>
    <row r="108" ht="12.75">
      <c r="H108" s="59"/>
    </row>
    <row r="109" ht="12.75">
      <c r="H109" s="59"/>
    </row>
    <row r="110" ht="12.75">
      <c r="H110" s="59"/>
    </row>
    <row r="111" ht="12.75">
      <c r="H111" s="59"/>
    </row>
    <row r="112" ht="12.75">
      <c r="H112" s="59"/>
    </row>
    <row r="113" ht="12.75">
      <c r="H113" s="59"/>
    </row>
    <row r="114" ht="12.75">
      <c r="H114" s="59"/>
    </row>
    <row r="115" ht="12.75">
      <c r="H115" s="59"/>
    </row>
    <row r="116" ht="12.75">
      <c r="H116" s="59"/>
    </row>
    <row r="117" ht="12.75">
      <c r="H117" s="59"/>
    </row>
    <row r="118" ht="12.75">
      <c r="H118" s="59"/>
    </row>
    <row r="119" ht="12.75">
      <c r="H119" s="59"/>
    </row>
    <row r="120" ht="12.75">
      <c r="H120" s="59"/>
    </row>
    <row r="121" ht="12.75">
      <c r="H121" s="59"/>
    </row>
    <row r="122" ht="12.75">
      <c r="H122" s="59"/>
    </row>
    <row r="123" ht="12.75">
      <c r="H123" s="59"/>
    </row>
    <row r="124" ht="12.75">
      <c r="H124" s="59"/>
    </row>
    <row r="125" ht="12.75">
      <c r="H125" s="59"/>
    </row>
    <row r="126" ht="12.75">
      <c r="H126" s="59"/>
    </row>
    <row r="127" ht="12.75">
      <c r="H127" s="59"/>
    </row>
    <row r="128" ht="12.75">
      <c r="H128" s="59"/>
    </row>
    <row r="129" ht="12.75">
      <c r="H129" s="59"/>
    </row>
    <row r="130" ht="12.75">
      <c r="H130" s="59"/>
    </row>
    <row r="131" ht="12.75">
      <c r="H131" s="59"/>
    </row>
    <row r="132" ht="12.75">
      <c r="H132" s="59"/>
    </row>
    <row r="133" ht="12.75">
      <c r="H133" s="59"/>
    </row>
    <row r="134" ht="12.75">
      <c r="H134" s="59"/>
    </row>
    <row r="135" ht="12.75">
      <c r="H135" s="59"/>
    </row>
  </sheetData>
  <mergeCells count="7">
    <mergeCell ref="A4:G4"/>
    <mergeCell ref="E12:F12"/>
    <mergeCell ref="A8:D12"/>
    <mergeCell ref="E8:E11"/>
    <mergeCell ref="F8:F11"/>
    <mergeCell ref="G8:G11"/>
    <mergeCell ref="A5:G5"/>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&amp;C- 22 -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2.28125" style="0" customWidth="1"/>
  </cols>
  <sheetData>
    <row r="1" spans="1:2" ht="15">
      <c r="A1" s="501" t="s">
        <v>491</v>
      </c>
      <c r="B1" s="502"/>
    </row>
    <row r="6" spans="1:2" ht="14.25">
      <c r="A6" s="494">
        <v>0</v>
      </c>
      <c r="B6" s="451" t="s">
        <v>492</v>
      </c>
    </row>
    <row r="7" spans="1:2" ht="14.25">
      <c r="A7" s="495"/>
      <c r="B7" s="451" t="s">
        <v>493</v>
      </c>
    </row>
    <row r="8" spans="1:2" ht="14.25">
      <c r="A8" s="494" t="s">
        <v>125</v>
      </c>
      <c r="B8" s="451" t="s">
        <v>494</v>
      </c>
    </row>
    <row r="9" spans="1:2" ht="14.25">
      <c r="A9" s="494" t="s">
        <v>495</v>
      </c>
      <c r="B9" s="451" t="s">
        <v>496</v>
      </c>
    </row>
    <row r="10" spans="1:2" ht="14.25">
      <c r="A10" s="494" t="s">
        <v>497</v>
      </c>
      <c r="B10" s="451" t="s">
        <v>498</v>
      </c>
    </row>
    <row r="11" spans="1:2" ht="14.25">
      <c r="A11" s="494" t="s">
        <v>499</v>
      </c>
      <c r="B11" s="451" t="s">
        <v>500</v>
      </c>
    </row>
    <row r="12" spans="1:2" ht="14.25">
      <c r="A12" s="494" t="s">
        <v>501</v>
      </c>
      <c r="B12" s="451" t="s">
        <v>502</v>
      </c>
    </row>
    <row r="13" spans="1:2" ht="14.25">
      <c r="A13" s="494" t="s">
        <v>503</v>
      </c>
      <c r="B13" s="451" t="s">
        <v>504</v>
      </c>
    </row>
    <row r="14" spans="1:2" ht="14.25">
      <c r="A14" s="494" t="s">
        <v>436</v>
      </c>
      <c r="B14" s="451" t="s">
        <v>505</v>
      </c>
    </row>
    <row r="15" spans="1:2" ht="14.25">
      <c r="A15" s="494" t="s">
        <v>506</v>
      </c>
      <c r="B15" s="451" t="s">
        <v>507</v>
      </c>
    </row>
    <row r="16" ht="14.25">
      <c r="A16" s="451"/>
    </row>
    <row r="17" spans="1:2" ht="14.25">
      <c r="A17" s="451" t="s">
        <v>508</v>
      </c>
      <c r="B17" s="493" t="s">
        <v>509</v>
      </c>
    </row>
    <row r="18" spans="1:2" ht="14.25">
      <c r="A18" s="451" t="s">
        <v>510</v>
      </c>
      <c r="B18" s="493" t="s">
        <v>511</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4:L47"/>
  <sheetViews>
    <sheetView workbookViewId="0" topLeftCell="A1">
      <selection activeCell="A1" sqref="A1"/>
    </sheetView>
  </sheetViews>
  <sheetFormatPr defaultColWidth="11.421875" defaultRowHeight="12.75"/>
  <cols>
    <col min="1" max="1" width="5.7109375" style="62" customWidth="1"/>
    <col min="2" max="2" width="7.140625" style="59" customWidth="1"/>
    <col min="3" max="3" width="1.28515625" style="59" customWidth="1"/>
    <col min="4" max="4" width="5.421875" style="59" customWidth="1"/>
    <col min="5" max="12" width="8.421875" style="59" customWidth="1"/>
    <col min="13" max="16384" width="11.421875" style="59" customWidth="1"/>
  </cols>
  <sheetData>
    <row r="4" spans="1:12" s="1" customFormat="1" ht="17.25">
      <c r="A4" s="610" t="s">
        <v>451</v>
      </c>
      <c r="B4" s="610"/>
      <c r="C4" s="610"/>
      <c r="D4" s="610"/>
      <c r="E4" s="610"/>
      <c r="F4" s="610"/>
      <c r="G4" s="610"/>
      <c r="H4" s="610"/>
      <c r="I4" s="610"/>
      <c r="J4" s="610"/>
      <c r="K4" s="610"/>
      <c r="L4" s="610"/>
    </row>
    <row r="5" spans="1:12" s="1" customFormat="1" ht="15">
      <c r="A5" s="610"/>
      <c r="B5" s="610"/>
      <c r="C5" s="610"/>
      <c r="D5" s="610"/>
      <c r="E5" s="610"/>
      <c r="F5" s="610"/>
      <c r="G5" s="610"/>
      <c r="H5" s="610"/>
      <c r="I5" s="610"/>
      <c r="J5" s="610"/>
      <c r="K5" s="610"/>
      <c r="L5" s="610"/>
    </row>
    <row r="6" ht="12" thickBot="1"/>
    <row r="7" spans="1:12" ht="12.75" customHeight="1">
      <c r="A7" s="617" t="s">
        <v>404</v>
      </c>
      <c r="B7" s="617"/>
      <c r="C7" s="617"/>
      <c r="D7" s="618"/>
      <c r="E7" s="620" t="s">
        <v>15</v>
      </c>
      <c r="F7" s="621"/>
      <c r="G7" s="615" t="s">
        <v>273</v>
      </c>
      <c r="H7" s="616"/>
      <c r="I7" s="616"/>
      <c r="J7" s="616"/>
      <c r="K7" s="616"/>
      <c r="L7" s="616"/>
    </row>
    <row r="8" spans="1:12" ht="11.25">
      <c r="A8" s="619"/>
      <c r="B8" s="619"/>
      <c r="C8" s="619"/>
      <c r="D8" s="588"/>
      <c r="E8" s="499"/>
      <c r="F8" s="505"/>
      <c r="G8" s="566" t="s">
        <v>16</v>
      </c>
      <c r="H8" s="526"/>
      <c r="I8" s="570" t="s">
        <v>274</v>
      </c>
      <c r="J8" s="573"/>
      <c r="K8" s="573"/>
      <c r="L8" s="573"/>
    </row>
    <row r="9" spans="1:12" ht="15" customHeight="1">
      <c r="A9" s="619"/>
      <c r="B9" s="619"/>
      <c r="C9" s="619"/>
      <c r="D9" s="588"/>
      <c r="E9" s="499"/>
      <c r="F9" s="505"/>
      <c r="G9" s="507"/>
      <c r="H9" s="505"/>
      <c r="I9" s="566" t="s">
        <v>259</v>
      </c>
      <c r="J9" s="569"/>
      <c r="K9" s="566" t="s">
        <v>1</v>
      </c>
      <c r="L9" s="567"/>
    </row>
    <row r="10" spans="1:12" ht="20.25" customHeight="1">
      <c r="A10" s="619"/>
      <c r="B10" s="619"/>
      <c r="C10" s="619"/>
      <c r="D10" s="588"/>
      <c r="E10" s="552"/>
      <c r="F10" s="519"/>
      <c r="G10" s="508"/>
      <c r="H10" s="519"/>
      <c r="I10" s="508"/>
      <c r="J10" s="519"/>
      <c r="K10" s="508"/>
      <c r="L10" s="568"/>
    </row>
    <row r="11" spans="1:12" ht="11.25">
      <c r="A11" s="619"/>
      <c r="B11" s="619"/>
      <c r="C11" s="619"/>
      <c r="D11" s="588"/>
      <c r="E11" s="614" t="s">
        <v>275</v>
      </c>
      <c r="F11" s="622" t="s">
        <v>17</v>
      </c>
      <c r="G11" s="567" t="s">
        <v>275</v>
      </c>
      <c r="H11" s="622" t="s">
        <v>17</v>
      </c>
      <c r="I11" s="567" t="s">
        <v>275</v>
      </c>
      <c r="J11" s="622" t="s">
        <v>17</v>
      </c>
      <c r="K11" s="567" t="s">
        <v>275</v>
      </c>
      <c r="L11" s="566" t="s">
        <v>17</v>
      </c>
    </row>
    <row r="12" spans="1:12" ht="11.25">
      <c r="A12" s="619"/>
      <c r="B12" s="619"/>
      <c r="C12" s="619"/>
      <c r="D12" s="588"/>
      <c r="E12" s="499"/>
      <c r="F12" s="554"/>
      <c r="G12" s="550"/>
      <c r="H12" s="554"/>
      <c r="I12" s="550"/>
      <c r="J12" s="554"/>
      <c r="K12" s="550"/>
      <c r="L12" s="507"/>
    </row>
    <row r="13" spans="1:12" ht="11.25">
      <c r="A13" s="619"/>
      <c r="B13" s="619"/>
      <c r="C13" s="619"/>
      <c r="D13" s="588"/>
      <c r="E13" s="552"/>
      <c r="F13" s="576"/>
      <c r="G13" s="568"/>
      <c r="H13" s="576"/>
      <c r="I13" s="568"/>
      <c r="J13" s="576"/>
      <c r="K13" s="568"/>
      <c r="L13" s="508"/>
    </row>
    <row r="14" spans="1:12" s="341" customFormat="1" ht="12" thickBot="1">
      <c r="A14" s="589"/>
      <c r="B14" s="589"/>
      <c r="C14" s="589"/>
      <c r="D14" s="590"/>
      <c r="E14" s="47" t="s">
        <v>121</v>
      </c>
      <c r="F14" s="340" t="s">
        <v>276</v>
      </c>
      <c r="G14" s="340" t="s">
        <v>121</v>
      </c>
      <c r="H14" s="340" t="s">
        <v>276</v>
      </c>
      <c r="I14" s="340" t="s">
        <v>121</v>
      </c>
      <c r="J14" s="340" t="s">
        <v>276</v>
      </c>
      <c r="K14" s="340" t="s">
        <v>121</v>
      </c>
      <c r="L14" s="324" t="s">
        <v>276</v>
      </c>
    </row>
    <row r="15" spans="1:12" ht="18" customHeight="1">
      <c r="A15" s="16" t="s">
        <v>124</v>
      </c>
      <c r="C15" s="336"/>
      <c r="D15" s="342"/>
      <c r="E15" s="130">
        <v>16</v>
      </c>
      <c r="F15" s="343">
        <v>17379</v>
      </c>
      <c r="G15" s="344" t="s">
        <v>125</v>
      </c>
      <c r="H15" s="344" t="s">
        <v>125</v>
      </c>
      <c r="I15" s="130">
        <v>16</v>
      </c>
      <c r="J15" s="343">
        <v>17379</v>
      </c>
      <c r="K15" s="344">
        <v>2</v>
      </c>
      <c r="L15" s="343">
        <v>17189</v>
      </c>
    </row>
    <row r="16" spans="1:12" ht="13.5" customHeight="1">
      <c r="A16" s="16" t="s">
        <v>126</v>
      </c>
      <c r="B16" s="345"/>
      <c r="C16" s="336"/>
      <c r="D16" s="342"/>
      <c r="E16" s="130">
        <v>8</v>
      </c>
      <c r="F16" s="343">
        <v>7745</v>
      </c>
      <c r="G16" s="344" t="s">
        <v>125</v>
      </c>
      <c r="H16" s="344" t="s">
        <v>125</v>
      </c>
      <c r="I16" s="130">
        <v>8</v>
      </c>
      <c r="J16" s="343">
        <v>7745</v>
      </c>
      <c r="K16" s="344">
        <v>1</v>
      </c>
      <c r="L16" s="343">
        <v>7636</v>
      </c>
    </row>
    <row r="17" spans="1:12" ht="13.5" customHeight="1">
      <c r="A17" s="16" t="s">
        <v>127</v>
      </c>
      <c r="B17" s="345"/>
      <c r="C17" s="336"/>
      <c r="D17" s="342"/>
      <c r="E17" s="130">
        <v>8</v>
      </c>
      <c r="F17" s="343">
        <v>7377</v>
      </c>
      <c r="G17" s="344" t="s">
        <v>125</v>
      </c>
      <c r="H17" s="344" t="s">
        <v>125</v>
      </c>
      <c r="I17" s="130">
        <v>8</v>
      </c>
      <c r="J17" s="343">
        <v>7377</v>
      </c>
      <c r="K17" s="344">
        <v>1</v>
      </c>
      <c r="L17" s="343">
        <v>6766</v>
      </c>
    </row>
    <row r="18" spans="1:12" ht="13.5" customHeight="1">
      <c r="A18" s="16" t="s">
        <v>128</v>
      </c>
      <c r="B18" s="345"/>
      <c r="C18" s="336"/>
      <c r="D18" s="342"/>
      <c r="E18" s="130">
        <v>2</v>
      </c>
      <c r="F18" s="343">
        <v>6948</v>
      </c>
      <c r="G18" s="344" t="s">
        <v>125</v>
      </c>
      <c r="H18" s="344" t="s">
        <v>125</v>
      </c>
      <c r="I18" s="130">
        <v>2</v>
      </c>
      <c r="J18" s="343">
        <v>6948</v>
      </c>
      <c r="K18" s="344">
        <v>1</v>
      </c>
      <c r="L18" s="343">
        <v>6843</v>
      </c>
    </row>
    <row r="19" spans="1:12" ht="13.5" customHeight="1">
      <c r="A19" s="16" t="s">
        <v>129</v>
      </c>
      <c r="B19" s="345"/>
      <c r="C19" s="336"/>
      <c r="D19" s="342"/>
      <c r="E19" s="130">
        <v>3</v>
      </c>
      <c r="F19" s="343">
        <v>6308</v>
      </c>
      <c r="G19" s="344" t="s">
        <v>125</v>
      </c>
      <c r="H19" s="344" t="s">
        <v>125</v>
      </c>
      <c r="I19" s="130">
        <v>3</v>
      </c>
      <c r="J19" s="343">
        <v>6308</v>
      </c>
      <c r="K19" s="344">
        <v>1</v>
      </c>
      <c r="L19" s="343">
        <v>6262</v>
      </c>
    </row>
    <row r="20" spans="1:12" ht="13.5" customHeight="1">
      <c r="A20" s="16" t="s">
        <v>130</v>
      </c>
      <c r="B20" s="345"/>
      <c r="C20" s="336"/>
      <c r="D20" s="342"/>
      <c r="E20" s="130">
        <v>4</v>
      </c>
      <c r="F20" s="343">
        <v>5842</v>
      </c>
      <c r="G20" s="344" t="s">
        <v>125</v>
      </c>
      <c r="H20" s="344" t="s">
        <v>125</v>
      </c>
      <c r="I20" s="130">
        <v>4</v>
      </c>
      <c r="J20" s="343">
        <v>5842</v>
      </c>
      <c r="K20" s="344">
        <v>1</v>
      </c>
      <c r="L20" s="343">
        <v>5812</v>
      </c>
    </row>
    <row r="21" spans="1:12" ht="18" customHeight="1">
      <c r="A21" s="17" t="s">
        <v>131</v>
      </c>
      <c r="B21" s="345"/>
      <c r="C21" s="336"/>
      <c r="D21" s="342"/>
      <c r="E21" s="130">
        <v>11</v>
      </c>
      <c r="F21" s="343">
        <v>4965</v>
      </c>
      <c r="G21" s="344" t="s">
        <v>125</v>
      </c>
      <c r="H21" s="344" t="s">
        <v>125</v>
      </c>
      <c r="I21" s="130">
        <v>11</v>
      </c>
      <c r="J21" s="343">
        <v>4965</v>
      </c>
      <c r="K21" s="344">
        <v>3</v>
      </c>
      <c r="L21" s="343">
        <v>2925</v>
      </c>
    </row>
    <row r="22" spans="1:12" ht="13.5" customHeight="1">
      <c r="A22" s="17" t="s">
        <v>132</v>
      </c>
      <c r="D22" s="58"/>
      <c r="E22" s="130">
        <v>12</v>
      </c>
      <c r="F22" s="343">
        <v>4639</v>
      </c>
      <c r="G22" s="344">
        <v>1</v>
      </c>
      <c r="H22" s="344">
        <v>44</v>
      </c>
      <c r="I22" s="130">
        <v>11</v>
      </c>
      <c r="J22" s="343">
        <v>4595</v>
      </c>
      <c r="K22" s="344">
        <v>3</v>
      </c>
      <c r="L22" s="343">
        <v>4367</v>
      </c>
    </row>
    <row r="23" spans="1:12" ht="13.5" customHeight="1">
      <c r="A23" s="17" t="s">
        <v>133</v>
      </c>
      <c r="B23" s="16"/>
      <c r="C23" s="46"/>
      <c r="D23" s="346"/>
      <c r="E23" s="130">
        <v>33</v>
      </c>
      <c r="F23" s="343">
        <v>5811</v>
      </c>
      <c r="G23" s="344">
        <v>4</v>
      </c>
      <c r="H23" s="344">
        <v>29</v>
      </c>
      <c r="I23" s="130">
        <v>29</v>
      </c>
      <c r="J23" s="343">
        <v>5782</v>
      </c>
      <c r="K23" s="130">
        <v>4</v>
      </c>
      <c r="L23" s="343">
        <v>3332</v>
      </c>
    </row>
    <row r="24" spans="1:12" ht="13.5" customHeight="1">
      <c r="A24" s="17" t="s">
        <v>134</v>
      </c>
      <c r="C24" s="46"/>
      <c r="D24" s="346"/>
      <c r="E24" s="130">
        <v>13</v>
      </c>
      <c r="F24" s="343">
        <v>7280</v>
      </c>
      <c r="G24" s="344" t="s">
        <v>125</v>
      </c>
      <c r="H24" s="344" t="s">
        <v>125</v>
      </c>
      <c r="I24" s="130">
        <v>13</v>
      </c>
      <c r="J24" s="343">
        <v>7280</v>
      </c>
      <c r="K24" s="344">
        <v>4</v>
      </c>
      <c r="L24" s="343">
        <v>3161</v>
      </c>
    </row>
    <row r="25" spans="1:12" ht="13.5" customHeight="1">
      <c r="A25" s="17" t="s">
        <v>135</v>
      </c>
      <c r="C25" s="46"/>
      <c r="D25" s="346"/>
      <c r="E25" s="130">
        <v>18</v>
      </c>
      <c r="F25" s="343">
        <v>3237</v>
      </c>
      <c r="G25" s="344" t="s">
        <v>125</v>
      </c>
      <c r="H25" s="344" t="s">
        <v>125</v>
      </c>
      <c r="I25" s="130">
        <v>18</v>
      </c>
      <c r="J25" s="343">
        <v>3237</v>
      </c>
      <c r="K25" s="344">
        <v>3</v>
      </c>
      <c r="L25" s="343">
        <v>1930</v>
      </c>
    </row>
    <row r="26" spans="1:12" ht="13.5" customHeight="1">
      <c r="A26" s="17" t="s">
        <v>136</v>
      </c>
      <c r="B26" s="16"/>
      <c r="C26" s="46"/>
      <c r="D26" s="346"/>
      <c r="E26" s="130">
        <v>40</v>
      </c>
      <c r="F26" s="343">
        <v>10512</v>
      </c>
      <c r="G26" s="344" t="s">
        <v>125</v>
      </c>
      <c r="H26" s="344" t="s">
        <v>125</v>
      </c>
      <c r="I26" s="130">
        <v>40</v>
      </c>
      <c r="J26" s="343">
        <v>10512</v>
      </c>
      <c r="K26" s="344">
        <v>3</v>
      </c>
      <c r="L26" s="343">
        <v>4736</v>
      </c>
    </row>
    <row r="27" spans="1:12" ht="18" customHeight="1">
      <c r="A27" s="17" t="s">
        <v>137</v>
      </c>
      <c r="B27" s="16"/>
      <c r="C27" s="46"/>
      <c r="D27" s="346"/>
      <c r="E27" s="130">
        <v>38</v>
      </c>
      <c r="F27" s="343">
        <v>10976</v>
      </c>
      <c r="G27" s="344" t="s">
        <v>125</v>
      </c>
      <c r="H27" s="344" t="s">
        <v>125</v>
      </c>
      <c r="I27" s="130">
        <v>38</v>
      </c>
      <c r="J27" s="343">
        <v>10976</v>
      </c>
      <c r="K27" s="344">
        <v>11</v>
      </c>
      <c r="L27" s="343">
        <v>9487</v>
      </c>
    </row>
    <row r="28" spans="1:12" ht="13.5" customHeight="1">
      <c r="A28" s="17" t="s">
        <v>138</v>
      </c>
      <c r="B28" s="16"/>
      <c r="C28" s="46"/>
      <c r="D28" s="346"/>
      <c r="E28" s="130">
        <v>33</v>
      </c>
      <c r="F28" s="343">
        <v>3325</v>
      </c>
      <c r="G28" s="344" t="s">
        <v>125</v>
      </c>
      <c r="H28" s="344" t="s">
        <v>125</v>
      </c>
      <c r="I28" s="130">
        <v>33</v>
      </c>
      <c r="J28" s="343">
        <v>3325</v>
      </c>
      <c r="K28" s="344">
        <v>2</v>
      </c>
      <c r="L28" s="343">
        <v>2082</v>
      </c>
    </row>
    <row r="29" spans="1:12" ht="13.5" customHeight="1">
      <c r="A29" s="17" t="s">
        <v>139</v>
      </c>
      <c r="C29" s="46"/>
      <c r="D29" s="346"/>
      <c r="E29" s="130">
        <v>23</v>
      </c>
      <c r="F29" s="343">
        <v>3870</v>
      </c>
      <c r="G29" s="344">
        <v>3</v>
      </c>
      <c r="H29" s="344">
        <v>20</v>
      </c>
      <c r="I29" s="130">
        <v>20</v>
      </c>
      <c r="J29" s="343">
        <v>3850</v>
      </c>
      <c r="K29" s="344">
        <v>3</v>
      </c>
      <c r="L29" s="343">
        <v>2877</v>
      </c>
    </row>
    <row r="30" spans="1:12" ht="13.5" customHeight="1">
      <c r="A30" s="17" t="s">
        <v>140</v>
      </c>
      <c r="B30" s="16"/>
      <c r="C30" s="46"/>
      <c r="D30" s="346"/>
      <c r="E30" s="130">
        <v>26</v>
      </c>
      <c r="F30" s="343">
        <v>7947</v>
      </c>
      <c r="G30" s="344" t="s">
        <v>125</v>
      </c>
      <c r="H30" s="344" t="s">
        <v>125</v>
      </c>
      <c r="I30" s="130">
        <v>26</v>
      </c>
      <c r="J30" s="343">
        <v>7947</v>
      </c>
      <c r="K30" s="344">
        <v>2</v>
      </c>
      <c r="L30" s="343">
        <v>6260</v>
      </c>
    </row>
    <row r="31" spans="1:12" ht="13.5" customHeight="1">
      <c r="A31" s="17" t="s">
        <v>141</v>
      </c>
      <c r="B31" s="16"/>
      <c r="C31" s="46"/>
      <c r="D31" s="346"/>
      <c r="E31" s="130">
        <v>38</v>
      </c>
      <c r="F31" s="343">
        <v>4691</v>
      </c>
      <c r="G31" s="344">
        <v>2</v>
      </c>
      <c r="H31" s="344">
        <v>36</v>
      </c>
      <c r="I31" s="130">
        <v>36</v>
      </c>
      <c r="J31" s="343">
        <v>4655</v>
      </c>
      <c r="K31" s="344">
        <v>4</v>
      </c>
      <c r="L31" s="343">
        <v>2645</v>
      </c>
    </row>
    <row r="32" spans="1:12" ht="13.5" customHeight="1">
      <c r="A32" s="17" t="s">
        <v>142</v>
      </c>
      <c r="C32" s="46"/>
      <c r="D32" s="346"/>
      <c r="E32" s="130">
        <v>6</v>
      </c>
      <c r="F32" s="343">
        <v>6918</v>
      </c>
      <c r="G32" s="344">
        <v>1</v>
      </c>
      <c r="H32" s="344">
        <v>17</v>
      </c>
      <c r="I32" s="130">
        <v>5</v>
      </c>
      <c r="J32" s="343">
        <v>6901</v>
      </c>
      <c r="K32" s="344">
        <v>1</v>
      </c>
      <c r="L32" s="343">
        <v>6061</v>
      </c>
    </row>
    <row r="33" spans="1:12" ht="18" customHeight="1">
      <c r="A33" s="17" t="s">
        <v>143</v>
      </c>
      <c r="B33" s="16"/>
      <c r="C33" s="46"/>
      <c r="D33" s="346"/>
      <c r="E33" s="130">
        <v>48</v>
      </c>
      <c r="F33" s="343">
        <v>5653</v>
      </c>
      <c r="G33" s="344">
        <v>24</v>
      </c>
      <c r="H33" s="344">
        <v>229</v>
      </c>
      <c r="I33" s="130">
        <v>24</v>
      </c>
      <c r="J33" s="343">
        <v>5424</v>
      </c>
      <c r="K33" s="344">
        <v>2</v>
      </c>
      <c r="L33" s="343">
        <v>4749</v>
      </c>
    </row>
    <row r="34" spans="1:12" ht="13.5" customHeight="1">
      <c r="A34" s="17" t="s">
        <v>144</v>
      </c>
      <c r="B34" s="16"/>
      <c r="C34" s="46"/>
      <c r="D34" s="346"/>
      <c r="E34" s="130">
        <v>48</v>
      </c>
      <c r="F34" s="343">
        <v>4927</v>
      </c>
      <c r="G34" s="344">
        <v>1</v>
      </c>
      <c r="H34" s="344">
        <v>13</v>
      </c>
      <c r="I34" s="130">
        <v>47</v>
      </c>
      <c r="J34" s="343">
        <v>4914</v>
      </c>
      <c r="K34" s="344">
        <v>4</v>
      </c>
      <c r="L34" s="343">
        <v>3465</v>
      </c>
    </row>
    <row r="35" spans="1:12" ht="13.5" customHeight="1">
      <c r="A35" s="17" t="s">
        <v>145</v>
      </c>
      <c r="B35" s="16"/>
      <c r="C35" s="46"/>
      <c r="D35" s="346"/>
      <c r="E35" s="130">
        <v>37</v>
      </c>
      <c r="F35" s="343">
        <v>5375</v>
      </c>
      <c r="G35" s="344">
        <v>4</v>
      </c>
      <c r="H35" s="344">
        <v>548</v>
      </c>
      <c r="I35" s="130">
        <v>33</v>
      </c>
      <c r="J35" s="343">
        <v>4827</v>
      </c>
      <c r="K35" s="344">
        <v>4</v>
      </c>
      <c r="L35" s="343">
        <v>4356</v>
      </c>
    </row>
    <row r="36" spans="1:12" ht="13.5" customHeight="1">
      <c r="A36" s="17" t="s">
        <v>146</v>
      </c>
      <c r="B36" s="16"/>
      <c r="C36" s="46"/>
      <c r="D36" s="346"/>
      <c r="E36" s="130">
        <v>72</v>
      </c>
      <c r="F36" s="343">
        <v>5865</v>
      </c>
      <c r="G36" s="344">
        <v>8</v>
      </c>
      <c r="H36" s="344">
        <v>83</v>
      </c>
      <c r="I36" s="130">
        <v>64</v>
      </c>
      <c r="J36" s="343">
        <v>5782</v>
      </c>
      <c r="K36" s="344">
        <v>6</v>
      </c>
      <c r="L36" s="343">
        <v>4403</v>
      </c>
    </row>
    <row r="37" spans="1:12" ht="13.5" customHeight="1">
      <c r="A37" s="17" t="s">
        <v>147</v>
      </c>
      <c r="B37" s="16"/>
      <c r="C37" s="46"/>
      <c r="D37" s="346"/>
      <c r="E37" s="130">
        <v>18</v>
      </c>
      <c r="F37" s="343">
        <v>5852</v>
      </c>
      <c r="G37" s="344" t="s">
        <v>125</v>
      </c>
      <c r="H37" s="344" t="s">
        <v>125</v>
      </c>
      <c r="I37" s="344">
        <v>18</v>
      </c>
      <c r="J37" s="343">
        <v>5852</v>
      </c>
      <c r="K37" s="344">
        <v>3</v>
      </c>
      <c r="L37" s="343">
        <v>4425</v>
      </c>
    </row>
    <row r="38" spans="1:12" s="350" customFormat="1" ht="18" customHeight="1">
      <c r="A38" s="30" t="s">
        <v>202</v>
      </c>
      <c r="B38" s="27"/>
      <c r="C38" s="53"/>
      <c r="D38" s="347"/>
      <c r="E38" s="137">
        <f aca="true" t="shared" si="0" ref="E38:L38">SUM(E15:E37)</f>
        <v>555</v>
      </c>
      <c r="F38" s="348">
        <f t="shared" si="0"/>
        <v>153442</v>
      </c>
      <c r="G38" s="349">
        <f t="shared" si="0"/>
        <v>48</v>
      </c>
      <c r="H38" s="348">
        <f t="shared" si="0"/>
        <v>1019</v>
      </c>
      <c r="I38" s="137">
        <f t="shared" si="0"/>
        <v>507</v>
      </c>
      <c r="J38" s="348">
        <f t="shared" si="0"/>
        <v>152423</v>
      </c>
      <c r="K38" s="349">
        <f t="shared" si="0"/>
        <v>69</v>
      </c>
      <c r="L38" s="348">
        <f t="shared" si="0"/>
        <v>121769</v>
      </c>
    </row>
    <row r="39" spans="1:12" ht="18" customHeight="1">
      <c r="A39" s="59"/>
      <c r="B39" s="16" t="s">
        <v>148</v>
      </c>
      <c r="C39" s="46"/>
      <c r="D39" s="346"/>
      <c r="E39" s="130">
        <f>SUM(E15:E20)</f>
        <v>41</v>
      </c>
      <c r="F39" s="343">
        <f>SUM(F15:F20)</f>
        <v>51599</v>
      </c>
      <c r="G39" s="344" t="s">
        <v>125</v>
      </c>
      <c r="H39" s="344" t="s">
        <v>125</v>
      </c>
      <c r="I39" s="130">
        <f>SUM(I15:I20)</f>
        <v>41</v>
      </c>
      <c r="J39" s="343">
        <f>SUM(J15:J20)</f>
        <v>51599</v>
      </c>
      <c r="K39" s="130">
        <f>SUM(K15:K20)</f>
        <v>7</v>
      </c>
      <c r="L39" s="343">
        <f>SUM(L15:L20)</f>
        <v>50508</v>
      </c>
    </row>
    <row r="40" spans="1:12" ht="13.5" customHeight="1">
      <c r="A40" s="59"/>
      <c r="B40" s="16" t="s">
        <v>149</v>
      </c>
      <c r="C40" s="46"/>
      <c r="D40" s="346"/>
      <c r="E40" s="130">
        <f aca="true" t="shared" si="1" ref="E40:L40">SUM(E21:E37)</f>
        <v>514</v>
      </c>
      <c r="F40" s="343">
        <f t="shared" si="1"/>
        <v>101843</v>
      </c>
      <c r="G40" s="130">
        <f t="shared" si="1"/>
        <v>48</v>
      </c>
      <c r="H40" s="343">
        <f t="shared" si="1"/>
        <v>1019</v>
      </c>
      <c r="I40" s="130">
        <f t="shared" si="1"/>
        <v>466</v>
      </c>
      <c r="J40" s="343">
        <f t="shared" si="1"/>
        <v>100824</v>
      </c>
      <c r="K40" s="130">
        <f t="shared" si="1"/>
        <v>62</v>
      </c>
      <c r="L40" s="343">
        <f t="shared" si="1"/>
        <v>71261</v>
      </c>
    </row>
    <row r="41" spans="1:12" ht="18" customHeight="1">
      <c r="A41" s="509" t="s">
        <v>150</v>
      </c>
      <c r="B41" s="509"/>
      <c r="C41" s="509"/>
      <c r="D41" s="509"/>
      <c r="E41" s="509"/>
      <c r="F41" s="509"/>
      <c r="G41" s="509"/>
      <c r="H41" s="509"/>
      <c r="I41" s="509"/>
      <c r="J41" s="509"/>
      <c r="K41" s="509"/>
      <c r="L41" s="509"/>
    </row>
    <row r="42" spans="1:12" ht="18" customHeight="1">
      <c r="A42" s="16" t="s">
        <v>151</v>
      </c>
      <c r="B42" s="16"/>
      <c r="C42" s="46"/>
      <c r="D42" s="346"/>
      <c r="E42" s="130">
        <f>SUM(E21,E22,E24,E25)</f>
        <v>54</v>
      </c>
      <c r="F42" s="343">
        <f>SUM(F21,F22,F24,F25)</f>
        <v>20121</v>
      </c>
      <c r="G42" s="130">
        <f>SUM(G21,G22,G24,G25)</f>
        <v>1</v>
      </c>
      <c r="H42" s="343">
        <v>44</v>
      </c>
      <c r="I42" s="130">
        <f>SUM(I21,I22,I24,I25)</f>
        <v>53</v>
      </c>
      <c r="J42" s="343">
        <f>SUM(J21,J22,J24,J25)</f>
        <v>20077</v>
      </c>
      <c r="K42" s="130">
        <f>SUM(K21,K22,K24,K25)</f>
        <v>13</v>
      </c>
      <c r="L42" s="343">
        <f>SUM(L21,L22,L24,L25)</f>
        <v>12383</v>
      </c>
    </row>
    <row r="43" spans="1:12" ht="13.5" customHeight="1">
      <c r="A43" s="16" t="s">
        <v>152</v>
      </c>
      <c r="B43" s="16"/>
      <c r="C43" s="46"/>
      <c r="D43" s="346"/>
      <c r="E43" s="130">
        <f>SUM(E15,E19,E27,E28,E30,E31)</f>
        <v>154</v>
      </c>
      <c r="F43" s="343">
        <f>SUM(F15,F19,F27,F28,F30,F31)</f>
        <v>50626</v>
      </c>
      <c r="G43" s="130">
        <f>SUM(G31)</f>
        <v>2</v>
      </c>
      <c r="H43" s="343">
        <f>SUM(H31)</f>
        <v>36</v>
      </c>
      <c r="I43" s="130">
        <f>SUM(I15,I19,I27,I28,I30,I31)</f>
        <v>152</v>
      </c>
      <c r="J43" s="343">
        <f>SUM(J15,J19,J27,J28,J30,J31)</f>
        <v>50590</v>
      </c>
      <c r="K43" s="130">
        <f>SUM(K15,K19,K27,K28,K30,K31)</f>
        <v>22</v>
      </c>
      <c r="L43" s="343">
        <f>SUM(L15,L19,L27,L28,L30,L31)</f>
        <v>43925</v>
      </c>
    </row>
    <row r="44" spans="1:12" ht="13.5" customHeight="1">
      <c r="A44" s="16" t="s">
        <v>153</v>
      </c>
      <c r="B44" s="16"/>
      <c r="C44" s="46"/>
      <c r="D44" s="346"/>
      <c r="E44" s="130">
        <f>SUM(E16,E17,E33:E37)</f>
        <v>239</v>
      </c>
      <c r="F44" s="343">
        <f>SUM(F16,F17,F33:F37)</f>
        <v>42794</v>
      </c>
      <c r="G44" s="130">
        <f>SUM(G33:G36)</f>
        <v>37</v>
      </c>
      <c r="H44" s="343">
        <f>SUM(H33:H37)</f>
        <v>873</v>
      </c>
      <c r="I44" s="130">
        <f>SUM(I16,I17,I33:I37)</f>
        <v>202</v>
      </c>
      <c r="J44" s="343">
        <f>SUM(J16,J17,J33:J37)</f>
        <v>41921</v>
      </c>
      <c r="K44" s="130">
        <f>SUM(K16,K17,K33:K37)</f>
        <v>21</v>
      </c>
      <c r="L44" s="343">
        <f>SUM(L16,L17,L33:L37)</f>
        <v>35800</v>
      </c>
    </row>
    <row r="45" spans="1:12" ht="13.5" customHeight="1">
      <c r="A45" s="16" t="s">
        <v>154</v>
      </c>
      <c r="D45" s="58"/>
      <c r="E45" s="130">
        <f>SUM(E18,E20,E23,E26,E29,E32)</f>
        <v>108</v>
      </c>
      <c r="F45" s="343">
        <f>SUM(F18,F20,F23,F26,F29,F32)</f>
        <v>39901</v>
      </c>
      <c r="G45" s="130">
        <f>SUM(G23,G29,G32)</f>
        <v>8</v>
      </c>
      <c r="H45" s="343">
        <f>SUM(H23,H29,H32)</f>
        <v>66</v>
      </c>
      <c r="I45" s="130">
        <f>SUM(I18,I20,I23,I26,I29,I32)</f>
        <v>100</v>
      </c>
      <c r="J45" s="343">
        <f>SUM(J18,J20,J23,J26,J29,J32)</f>
        <v>39835</v>
      </c>
      <c r="K45" s="130">
        <f>SUM(K18,K20,K23,K26,K29,K32)</f>
        <v>13</v>
      </c>
      <c r="L45" s="343">
        <f>SUM(L18,L20,L23,L26,L29,L32)</f>
        <v>29661</v>
      </c>
    </row>
    <row r="46" spans="1:12" ht="13.5" customHeight="1">
      <c r="A46" s="16"/>
      <c r="E46" s="130"/>
      <c r="F46" s="130"/>
      <c r="G46" s="130"/>
      <c r="H46" s="130"/>
      <c r="I46" s="130"/>
      <c r="J46" s="130"/>
      <c r="K46" s="130"/>
      <c r="L46" s="130"/>
    </row>
    <row r="47" ht="13.5" customHeight="1">
      <c r="A47" s="62" t="s">
        <v>452</v>
      </c>
    </row>
    <row r="48" ht="13.5" customHeight="1"/>
  </sheetData>
  <mergeCells count="18">
    <mergeCell ref="H11:H13"/>
    <mergeCell ref="J11:J13"/>
    <mergeCell ref="G8:H10"/>
    <mergeCell ref="L11:L13"/>
    <mergeCell ref="I9:J10"/>
    <mergeCell ref="K9:L10"/>
    <mergeCell ref="I11:I13"/>
    <mergeCell ref="K11:K13"/>
    <mergeCell ref="A41:L41"/>
    <mergeCell ref="E11:E13"/>
    <mergeCell ref="G11:G13"/>
    <mergeCell ref="A4:L4"/>
    <mergeCell ref="A5:L5"/>
    <mergeCell ref="G7:L7"/>
    <mergeCell ref="I8:L8"/>
    <mergeCell ref="A7:D14"/>
    <mergeCell ref="E7:F10"/>
    <mergeCell ref="F11:F13"/>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&amp;C- 23 -
</oddHeader>
  </headerFooter>
  <drawing r:id="rId1"/>
</worksheet>
</file>

<file path=xl/worksheets/sheet21.xml><?xml version="1.0" encoding="utf-8"?>
<worksheet xmlns="http://schemas.openxmlformats.org/spreadsheetml/2006/main" xmlns:r="http://schemas.openxmlformats.org/officeDocument/2006/relationships">
  <dimension ref="A4:M60"/>
  <sheetViews>
    <sheetView workbookViewId="0" topLeftCell="A2">
      <selection activeCell="A2" sqref="A2"/>
    </sheetView>
  </sheetViews>
  <sheetFormatPr defaultColWidth="11.421875" defaultRowHeight="12.75"/>
  <cols>
    <col min="1" max="1" width="4.28125" style="62" customWidth="1"/>
    <col min="2" max="2" width="5.8515625" style="59" customWidth="1"/>
    <col min="3" max="3" width="1.57421875" style="59" bestFit="1" customWidth="1"/>
    <col min="4" max="4" width="7.7109375" style="59" customWidth="1"/>
    <col min="5" max="5" width="1.57421875" style="59" customWidth="1"/>
    <col min="6" max="6" width="7.140625" style="59" customWidth="1"/>
    <col min="7" max="7" width="8.421875" style="59" customWidth="1"/>
    <col min="8" max="8" width="7.140625" style="59" customWidth="1"/>
    <col min="9" max="9" width="8.140625" style="59" customWidth="1"/>
    <col min="10" max="10" width="7.7109375" style="59" customWidth="1"/>
    <col min="11" max="11" width="8.28125" style="59" customWidth="1"/>
    <col min="12" max="12" width="8.140625" style="59" customWidth="1"/>
    <col min="13" max="13" width="8.8515625" style="59" customWidth="1"/>
    <col min="14" max="14" width="1.28515625" style="59" customWidth="1"/>
    <col min="15" max="16384" width="11.421875" style="59" customWidth="1"/>
  </cols>
  <sheetData>
    <row r="4" spans="1:13" s="1" customFormat="1" ht="15">
      <c r="A4" s="610" t="s">
        <v>454</v>
      </c>
      <c r="B4" s="610"/>
      <c r="C4" s="610"/>
      <c r="D4" s="610"/>
      <c r="E4" s="610"/>
      <c r="F4" s="610"/>
      <c r="G4" s="610"/>
      <c r="H4" s="610"/>
      <c r="I4" s="610"/>
      <c r="J4" s="610"/>
      <c r="K4" s="610"/>
      <c r="L4" s="610"/>
      <c r="M4" s="610"/>
    </row>
    <row r="5" spans="1:13" s="1" customFormat="1" ht="15">
      <c r="A5" s="610" t="s">
        <v>453</v>
      </c>
      <c r="B5" s="610"/>
      <c r="C5" s="610"/>
      <c r="D5" s="610"/>
      <c r="E5" s="610"/>
      <c r="F5" s="610"/>
      <c r="G5" s="610"/>
      <c r="H5" s="610"/>
      <c r="I5" s="610"/>
      <c r="J5" s="610"/>
      <c r="K5" s="610"/>
      <c r="L5" s="610"/>
      <c r="M5" s="610"/>
    </row>
    <row r="6" ht="12" thickBot="1"/>
    <row r="7" spans="1:13" ht="12.75" customHeight="1">
      <c r="A7" s="548" t="s">
        <v>18</v>
      </c>
      <c r="B7" s="548"/>
      <c r="C7" s="548"/>
      <c r="D7" s="548"/>
      <c r="E7" s="549"/>
      <c r="F7" s="620" t="s">
        <v>15</v>
      </c>
      <c r="G7" s="621"/>
      <c r="H7" s="615" t="s">
        <v>273</v>
      </c>
      <c r="I7" s="616"/>
      <c r="J7" s="616"/>
      <c r="K7" s="616"/>
      <c r="L7" s="616"/>
      <c r="M7" s="616"/>
    </row>
    <row r="8" spans="1:13" ht="11.25">
      <c r="A8" s="550"/>
      <c r="B8" s="550"/>
      <c r="C8" s="550"/>
      <c r="D8" s="550"/>
      <c r="E8" s="523"/>
      <c r="F8" s="499"/>
      <c r="G8" s="505"/>
      <c r="H8" s="566" t="s">
        <v>16</v>
      </c>
      <c r="I8" s="526"/>
      <c r="J8" s="570" t="s">
        <v>274</v>
      </c>
      <c r="K8" s="573"/>
      <c r="L8" s="573"/>
      <c r="M8" s="573"/>
    </row>
    <row r="9" spans="1:13" ht="15" customHeight="1">
      <c r="A9" s="550"/>
      <c r="B9" s="550"/>
      <c r="C9" s="550"/>
      <c r="D9" s="550"/>
      <c r="E9" s="523"/>
      <c r="F9" s="499"/>
      <c r="G9" s="505"/>
      <c r="H9" s="507"/>
      <c r="I9" s="505"/>
      <c r="J9" s="566" t="s">
        <v>259</v>
      </c>
      <c r="K9" s="569"/>
      <c r="L9" s="566" t="s">
        <v>1</v>
      </c>
      <c r="M9" s="567"/>
    </row>
    <row r="10" spans="1:13" ht="17.25" customHeight="1">
      <c r="A10" s="550"/>
      <c r="B10" s="550"/>
      <c r="C10" s="550"/>
      <c r="D10" s="550"/>
      <c r="E10" s="523"/>
      <c r="F10" s="552"/>
      <c r="G10" s="519"/>
      <c r="H10" s="508"/>
      <c r="I10" s="519"/>
      <c r="J10" s="508"/>
      <c r="K10" s="519"/>
      <c r="L10" s="508"/>
      <c r="M10" s="568"/>
    </row>
    <row r="11" spans="1:13" ht="11.25" customHeight="1">
      <c r="A11" s="550"/>
      <c r="B11" s="550"/>
      <c r="C11" s="550"/>
      <c r="D11" s="550"/>
      <c r="E11" s="523"/>
      <c r="F11" s="614" t="s">
        <v>275</v>
      </c>
      <c r="G11" s="622" t="s">
        <v>17</v>
      </c>
      <c r="H11" s="567" t="s">
        <v>275</v>
      </c>
      <c r="I11" s="622" t="s">
        <v>17</v>
      </c>
      <c r="J11" s="567" t="s">
        <v>275</v>
      </c>
      <c r="K11" s="622" t="s">
        <v>17</v>
      </c>
      <c r="L11" s="567" t="s">
        <v>275</v>
      </c>
      <c r="M11" s="566" t="s">
        <v>17</v>
      </c>
    </row>
    <row r="12" spans="1:13" ht="11.25" customHeight="1">
      <c r="A12" s="550"/>
      <c r="B12" s="550"/>
      <c r="C12" s="550"/>
      <c r="D12" s="550"/>
      <c r="E12" s="523"/>
      <c r="F12" s="499"/>
      <c r="G12" s="554"/>
      <c r="H12" s="550"/>
      <c r="I12" s="554"/>
      <c r="J12" s="550"/>
      <c r="K12" s="554"/>
      <c r="L12" s="550"/>
      <c r="M12" s="507"/>
    </row>
    <row r="13" spans="1:13" ht="11.25" customHeight="1">
      <c r="A13" s="550"/>
      <c r="B13" s="550"/>
      <c r="C13" s="550"/>
      <c r="D13" s="550"/>
      <c r="E13" s="523"/>
      <c r="F13" s="552"/>
      <c r="G13" s="576"/>
      <c r="H13" s="568"/>
      <c r="I13" s="576"/>
      <c r="J13" s="568"/>
      <c r="K13" s="576"/>
      <c r="L13" s="568"/>
      <c r="M13" s="508"/>
    </row>
    <row r="14" spans="1:13" ht="12" thickBot="1">
      <c r="A14" s="524"/>
      <c r="B14" s="524"/>
      <c r="C14" s="524"/>
      <c r="D14" s="524"/>
      <c r="E14" s="525"/>
      <c r="F14" s="47" t="s">
        <v>121</v>
      </c>
      <c r="G14" s="340" t="s">
        <v>276</v>
      </c>
      <c r="H14" s="340" t="s">
        <v>121</v>
      </c>
      <c r="I14" s="340" t="s">
        <v>276</v>
      </c>
      <c r="J14" s="340" t="s">
        <v>121</v>
      </c>
      <c r="K14" s="340" t="s">
        <v>276</v>
      </c>
      <c r="L14" s="340" t="s">
        <v>121</v>
      </c>
      <c r="M14" s="324" t="s">
        <v>280</v>
      </c>
    </row>
    <row r="15" spans="1:13" s="341" customFormat="1" ht="18" customHeight="1">
      <c r="A15" s="176">
        <v>1991</v>
      </c>
      <c r="B15" s="177"/>
      <c r="C15" s="177"/>
      <c r="D15" s="177"/>
      <c r="E15" s="58"/>
      <c r="F15" s="130">
        <v>166</v>
      </c>
      <c r="G15" s="130">
        <v>146464</v>
      </c>
      <c r="H15" s="344">
        <v>66</v>
      </c>
      <c r="I15" s="344">
        <v>67502</v>
      </c>
      <c r="J15" s="130">
        <v>100</v>
      </c>
      <c r="K15" s="130">
        <v>78962</v>
      </c>
      <c r="L15" s="344" t="s">
        <v>125</v>
      </c>
      <c r="M15" s="344" t="s">
        <v>125</v>
      </c>
    </row>
    <row r="16" spans="1:13" ht="12" customHeight="1">
      <c r="A16" s="176">
        <v>1995</v>
      </c>
      <c r="B16" s="177"/>
      <c r="C16" s="177"/>
      <c r="D16" s="177"/>
      <c r="E16" s="58"/>
      <c r="F16" s="130">
        <v>279</v>
      </c>
      <c r="G16" s="130">
        <v>136010</v>
      </c>
      <c r="H16" s="344">
        <v>67</v>
      </c>
      <c r="I16" s="344">
        <v>12703</v>
      </c>
      <c r="J16" s="130">
        <v>212</v>
      </c>
      <c r="K16" s="130">
        <v>123307</v>
      </c>
      <c r="L16" s="344" t="s">
        <v>125</v>
      </c>
      <c r="M16" s="344" t="s">
        <v>125</v>
      </c>
    </row>
    <row r="17" spans="1:13" ht="12" customHeight="1">
      <c r="A17" s="176">
        <v>1998</v>
      </c>
      <c r="B17" s="177"/>
      <c r="C17" s="177"/>
      <c r="D17" s="351"/>
      <c r="E17" s="342"/>
      <c r="F17" s="130">
        <v>453</v>
      </c>
      <c r="G17" s="130">
        <v>149506</v>
      </c>
      <c r="H17" s="344">
        <v>63</v>
      </c>
      <c r="I17" s="344">
        <v>3818</v>
      </c>
      <c r="J17" s="130">
        <v>390</v>
      </c>
      <c r="K17" s="130">
        <v>145688</v>
      </c>
      <c r="L17" s="344">
        <v>49</v>
      </c>
      <c r="M17" s="344">
        <v>71668</v>
      </c>
    </row>
    <row r="18" spans="1:13" ht="12" customHeight="1">
      <c r="A18" s="176">
        <v>2001</v>
      </c>
      <c r="B18" s="177"/>
      <c r="C18" s="177"/>
      <c r="D18" s="351"/>
      <c r="E18" s="342"/>
      <c r="F18" s="130">
        <f>'[2]6K1-Kreisen'!$B$1170</f>
        <v>507</v>
      </c>
      <c r="G18" s="130">
        <f>'[2]6K1-Kreisen'!$G$1170</f>
        <v>168850</v>
      </c>
      <c r="H18" s="344">
        <f>'[2]6K1-Kreisen'!$B$1179</f>
        <v>37</v>
      </c>
      <c r="I18" s="344">
        <f>'[2]6K1-Kreisen'!$G$1179</f>
        <v>1009</v>
      </c>
      <c r="J18" s="130">
        <f>'[2]6K1-Kreisen'!$B$1193</f>
        <v>470</v>
      </c>
      <c r="K18" s="130">
        <f>'[2]6K1-Kreisen'!$G$1193</f>
        <v>167841</v>
      </c>
      <c r="L18" s="344">
        <f>'[2]6K1-Kreisen'!$B$1267</f>
        <v>57</v>
      </c>
      <c r="M18" s="344">
        <f>'[2]6K1-Kreisen'!$G$1267</f>
        <v>131472</v>
      </c>
    </row>
    <row r="19" spans="1:13" s="350" customFormat="1" ht="18" customHeight="1">
      <c r="A19" s="352">
        <v>2004</v>
      </c>
      <c r="B19" s="353"/>
      <c r="C19" s="353"/>
      <c r="D19" s="354"/>
      <c r="E19" s="355"/>
      <c r="F19" s="137">
        <v>555</v>
      </c>
      <c r="G19" s="137">
        <v>153442</v>
      </c>
      <c r="H19" s="349">
        <v>48</v>
      </c>
      <c r="I19" s="349">
        <v>1019</v>
      </c>
      <c r="J19" s="137">
        <v>507</v>
      </c>
      <c r="K19" s="137">
        <v>152423</v>
      </c>
      <c r="L19" s="349">
        <v>69</v>
      </c>
      <c r="M19" s="349">
        <v>121769</v>
      </c>
    </row>
    <row r="20" spans="1:13" s="350" customFormat="1" ht="18" customHeight="1">
      <c r="A20" s="623" t="s">
        <v>262</v>
      </c>
      <c r="B20" s="623"/>
      <c r="C20" s="623"/>
      <c r="D20" s="623"/>
      <c r="E20" s="623"/>
      <c r="F20" s="623"/>
      <c r="G20" s="623"/>
      <c r="H20" s="623"/>
      <c r="I20" s="623"/>
      <c r="J20" s="623"/>
      <c r="K20" s="623"/>
      <c r="L20" s="623"/>
      <c r="M20" s="623"/>
    </row>
    <row r="21" spans="1:13" s="350" customFormat="1" ht="18" customHeight="1">
      <c r="A21" s="62"/>
      <c r="B21" s="59"/>
      <c r="D21" s="356" t="s">
        <v>243</v>
      </c>
      <c r="E21" s="468"/>
      <c r="F21" s="130">
        <v>207</v>
      </c>
      <c r="G21" s="130">
        <v>578</v>
      </c>
      <c r="H21" s="130">
        <v>25</v>
      </c>
      <c r="I21" s="130">
        <v>91</v>
      </c>
      <c r="J21" s="130">
        <v>182</v>
      </c>
      <c r="K21" s="130">
        <v>487</v>
      </c>
      <c r="L21" s="130">
        <v>2</v>
      </c>
      <c r="M21" s="130">
        <v>9</v>
      </c>
    </row>
    <row r="22" spans="2:13" ht="12" customHeight="1">
      <c r="B22" s="59">
        <v>200</v>
      </c>
      <c r="C22" s="336" t="s">
        <v>125</v>
      </c>
      <c r="D22" s="351">
        <v>300</v>
      </c>
      <c r="E22" s="342"/>
      <c r="F22" s="130">
        <v>77</v>
      </c>
      <c r="G22" s="130">
        <v>492</v>
      </c>
      <c r="H22" s="130">
        <v>9</v>
      </c>
      <c r="I22" s="130">
        <v>83</v>
      </c>
      <c r="J22" s="130">
        <v>68</v>
      </c>
      <c r="K22" s="130">
        <v>409</v>
      </c>
      <c r="L22" s="344" t="s">
        <v>125</v>
      </c>
      <c r="M22" s="344" t="s">
        <v>125</v>
      </c>
    </row>
    <row r="23" spans="2:13" ht="12" customHeight="1">
      <c r="B23" s="59">
        <v>300</v>
      </c>
      <c r="C23" s="336" t="s">
        <v>125</v>
      </c>
      <c r="D23" s="351">
        <v>500</v>
      </c>
      <c r="E23" s="342"/>
      <c r="F23" s="130">
        <v>49</v>
      </c>
      <c r="G23" s="130">
        <v>545</v>
      </c>
      <c r="H23" s="130">
        <v>4</v>
      </c>
      <c r="I23" s="130">
        <v>63</v>
      </c>
      <c r="J23" s="130">
        <v>45</v>
      </c>
      <c r="K23" s="130">
        <v>482</v>
      </c>
      <c r="L23" s="130">
        <v>4</v>
      </c>
      <c r="M23" s="130">
        <v>43</v>
      </c>
    </row>
    <row r="24" spans="2:13" ht="12" customHeight="1">
      <c r="B24" s="59">
        <v>500</v>
      </c>
      <c r="C24" s="336" t="s">
        <v>125</v>
      </c>
      <c r="D24" s="351">
        <v>1000</v>
      </c>
      <c r="E24" s="342"/>
      <c r="F24" s="130">
        <v>60</v>
      </c>
      <c r="G24" s="130">
        <v>1393</v>
      </c>
      <c r="H24" s="130">
        <v>4</v>
      </c>
      <c r="I24" s="130">
        <v>92</v>
      </c>
      <c r="J24" s="130">
        <v>56</v>
      </c>
      <c r="K24" s="130">
        <v>1301</v>
      </c>
      <c r="L24" s="130">
        <v>3</v>
      </c>
      <c r="M24" s="130">
        <v>109</v>
      </c>
    </row>
    <row r="25" spans="2:13" ht="12" customHeight="1">
      <c r="B25" s="345">
        <v>1000</v>
      </c>
      <c r="C25" s="336" t="s">
        <v>125</v>
      </c>
      <c r="D25" s="351">
        <v>2000</v>
      </c>
      <c r="E25" s="342"/>
      <c r="F25" s="130">
        <v>36</v>
      </c>
      <c r="G25" s="130">
        <v>1876</v>
      </c>
      <c r="H25" s="130">
        <v>2</v>
      </c>
      <c r="I25" s="130">
        <v>95</v>
      </c>
      <c r="J25" s="130">
        <v>34</v>
      </c>
      <c r="K25" s="130">
        <v>1781</v>
      </c>
      <c r="L25" s="130">
        <v>1</v>
      </c>
      <c r="M25" s="130">
        <v>16</v>
      </c>
    </row>
    <row r="26" spans="2:13" ht="12" customHeight="1">
      <c r="B26" s="345">
        <v>2000</v>
      </c>
      <c r="C26" s="336" t="s">
        <v>125</v>
      </c>
      <c r="D26" s="351">
        <v>3000</v>
      </c>
      <c r="E26" s="342"/>
      <c r="F26" s="130">
        <v>21</v>
      </c>
      <c r="G26" s="130">
        <v>2491</v>
      </c>
      <c r="H26" s="130">
        <v>2</v>
      </c>
      <c r="I26" s="130">
        <v>154</v>
      </c>
      <c r="J26" s="130">
        <v>19</v>
      </c>
      <c r="K26" s="130">
        <v>2337</v>
      </c>
      <c r="L26" s="344" t="s">
        <v>125</v>
      </c>
      <c r="M26" s="344" t="s">
        <v>125</v>
      </c>
    </row>
    <row r="27" spans="2:13" ht="12" customHeight="1">
      <c r="B27" s="345">
        <v>3000</v>
      </c>
      <c r="C27" s="336" t="s">
        <v>125</v>
      </c>
      <c r="D27" s="351">
        <v>5000</v>
      </c>
      <c r="E27" s="342"/>
      <c r="F27" s="130">
        <v>27</v>
      </c>
      <c r="G27" s="130">
        <v>5860</v>
      </c>
      <c r="H27" s="130">
        <v>2</v>
      </c>
      <c r="I27" s="130">
        <v>441</v>
      </c>
      <c r="J27" s="130">
        <v>25</v>
      </c>
      <c r="K27" s="130">
        <v>5419</v>
      </c>
      <c r="L27" s="130">
        <v>5</v>
      </c>
      <c r="M27" s="130">
        <v>990</v>
      </c>
    </row>
    <row r="28" spans="2:13" ht="12" customHeight="1">
      <c r="B28" s="345">
        <v>5000</v>
      </c>
      <c r="C28" s="336" t="s">
        <v>125</v>
      </c>
      <c r="D28" s="351">
        <v>10000</v>
      </c>
      <c r="E28" s="342"/>
      <c r="F28" s="130">
        <v>25</v>
      </c>
      <c r="G28" s="130">
        <v>12713</v>
      </c>
      <c r="H28" s="344" t="s">
        <v>125</v>
      </c>
      <c r="I28" s="344" t="s">
        <v>125</v>
      </c>
      <c r="J28" s="130">
        <v>25</v>
      </c>
      <c r="K28" s="130">
        <v>12713</v>
      </c>
      <c r="L28" s="130">
        <v>10</v>
      </c>
      <c r="M28" s="130">
        <v>4819</v>
      </c>
    </row>
    <row r="29" spans="2:13" ht="12" customHeight="1">
      <c r="B29" s="345">
        <v>10000</v>
      </c>
      <c r="C29" s="336" t="s">
        <v>125</v>
      </c>
      <c r="D29" s="351">
        <v>20000</v>
      </c>
      <c r="E29" s="342"/>
      <c r="F29" s="130">
        <v>22</v>
      </c>
      <c r="G29" s="130">
        <v>19905</v>
      </c>
      <c r="H29" s="344" t="s">
        <v>125</v>
      </c>
      <c r="I29" s="344" t="s">
        <v>125</v>
      </c>
      <c r="J29" s="130">
        <v>22</v>
      </c>
      <c r="K29" s="130">
        <v>19905</v>
      </c>
      <c r="L29" s="130">
        <v>15</v>
      </c>
      <c r="M29" s="130">
        <v>15438</v>
      </c>
    </row>
    <row r="30" spans="2:13" ht="12" customHeight="1">
      <c r="B30" s="345">
        <v>20000</v>
      </c>
      <c r="C30" s="336" t="s">
        <v>125</v>
      </c>
      <c r="D30" s="351">
        <v>50000</v>
      </c>
      <c r="E30" s="342"/>
      <c r="F30" s="130">
        <v>16</v>
      </c>
      <c r="G30" s="130">
        <v>30312</v>
      </c>
      <c r="H30" s="344" t="s">
        <v>125</v>
      </c>
      <c r="I30" s="344" t="s">
        <v>125</v>
      </c>
      <c r="J30" s="130">
        <v>16</v>
      </c>
      <c r="K30" s="130">
        <v>30312</v>
      </c>
      <c r="L30" s="130">
        <v>15</v>
      </c>
      <c r="M30" s="130">
        <v>26333</v>
      </c>
    </row>
    <row r="31" spans="2:13" ht="12" customHeight="1">
      <c r="B31" s="345">
        <v>50000</v>
      </c>
      <c r="C31" s="336" t="s">
        <v>125</v>
      </c>
      <c r="D31" s="351">
        <v>100000</v>
      </c>
      <c r="E31" s="342"/>
      <c r="F31" s="130">
        <v>9</v>
      </c>
      <c r="G31" s="130">
        <v>34833</v>
      </c>
      <c r="H31" s="344" t="s">
        <v>125</v>
      </c>
      <c r="I31" s="344" t="s">
        <v>125</v>
      </c>
      <c r="J31" s="130">
        <v>9</v>
      </c>
      <c r="K31" s="130">
        <v>34833</v>
      </c>
      <c r="L31" s="130">
        <v>9</v>
      </c>
      <c r="M31" s="130">
        <v>34833</v>
      </c>
    </row>
    <row r="32" spans="2:13" ht="12" customHeight="1">
      <c r="B32" s="357" t="s">
        <v>277</v>
      </c>
      <c r="D32" s="177"/>
      <c r="E32" s="58"/>
      <c r="F32" s="130">
        <v>6</v>
      </c>
      <c r="G32" s="130">
        <v>42444</v>
      </c>
      <c r="H32" s="344" t="s">
        <v>125</v>
      </c>
      <c r="I32" s="344" t="s">
        <v>125</v>
      </c>
      <c r="J32" s="130">
        <v>6</v>
      </c>
      <c r="K32" s="130">
        <v>42444</v>
      </c>
      <c r="L32" s="130">
        <v>5</v>
      </c>
      <c r="M32" s="130">
        <v>39179</v>
      </c>
    </row>
    <row r="33" spans="1:13" ht="18" customHeight="1">
      <c r="A33" s="623" t="s">
        <v>165</v>
      </c>
      <c r="B33" s="623"/>
      <c r="C33" s="623"/>
      <c r="D33" s="623"/>
      <c r="E33" s="623"/>
      <c r="F33" s="623"/>
      <c r="G33" s="623"/>
      <c r="H33" s="623"/>
      <c r="I33" s="623"/>
      <c r="J33" s="623"/>
      <c r="K33" s="623"/>
      <c r="L33" s="623"/>
      <c r="M33" s="623"/>
    </row>
    <row r="34" spans="1:5" ht="18" customHeight="1">
      <c r="A34" s="62">
        <v>241</v>
      </c>
      <c r="B34" s="16" t="s">
        <v>166</v>
      </c>
      <c r="C34" s="46"/>
      <c r="D34" s="46"/>
      <c r="E34" s="346"/>
    </row>
    <row r="35" spans="1:13" ht="12" customHeight="1">
      <c r="A35" s="24"/>
      <c r="B35" s="59" t="s">
        <v>167</v>
      </c>
      <c r="C35" s="46"/>
      <c r="D35" s="46"/>
      <c r="E35" s="346"/>
      <c r="F35" s="130">
        <v>8</v>
      </c>
      <c r="G35" s="130">
        <v>6336</v>
      </c>
      <c r="H35" s="130">
        <v>1</v>
      </c>
      <c r="I35" s="130">
        <v>17</v>
      </c>
      <c r="J35" s="130">
        <v>7</v>
      </c>
      <c r="K35" s="130">
        <v>6319</v>
      </c>
      <c r="L35" s="130">
        <v>1</v>
      </c>
      <c r="M35" s="130">
        <v>6061</v>
      </c>
    </row>
    <row r="36" spans="1:13" ht="12" customHeight="1">
      <c r="A36" s="62">
        <v>244</v>
      </c>
      <c r="B36" s="59" t="s">
        <v>168</v>
      </c>
      <c r="C36" s="46"/>
      <c r="D36" s="46"/>
      <c r="E36" s="346"/>
      <c r="F36" s="130">
        <v>4</v>
      </c>
      <c r="G36" s="130">
        <v>567</v>
      </c>
      <c r="H36" s="344" t="s">
        <v>125</v>
      </c>
      <c r="I36" s="344" t="s">
        <v>125</v>
      </c>
      <c r="J36" s="130">
        <v>4</v>
      </c>
      <c r="K36" s="130">
        <v>567</v>
      </c>
      <c r="L36" s="130">
        <v>1</v>
      </c>
      <c r="M36" s="130">
        <v>519</v>
      </c>
    </row>
    <row r="37" spans="1:5" ht="12" customHeight="1">
      <c r="A37" s="62">
        <v>411</v>
      </c>
      <c r="B37" s="16" t="s">
        <v>169</v>
      </c>
      <c r="C37" s="46"/>
      <c r="D37" s="46"/>
      <c r="E37" s="346"/>
    </row>
    <row r="38" spans="1:13" ht="12" customHeight="1">
      <c r="A38" s="24"/>
      <c r="B38" s="59" t="s">
        <v>170</v>
      </c>
      <c r="C38" s="46"/>
      <c r="D38" s="46"/>
      <c r="E38" s="346"/>
      <c r="F38" s="130">
        <v>20</v>
      </c>
      <c r="G38" s="130">
        <v>3194</v>
      </c>
      <c r="H38" s="130">
        <v>3</v>
      </c>
      <c r="I38" s="130">
        <v>20</v>
      </c>
      <c r="J38" s="130">
        <v>17</v>
      </c>
      <c r="K38" s="130">
        <v>3174</v>
      </c>
      <c r="L38" s="130">
        <v>2</v>
      </c>
      <c r="M38" s="130">
        <v>2358</v>
      </c>
    </row>
    <row r="39" spans="1:13" ht="12" customHeight="1">
      <c r="A39" s="62">
        <v>412</v>
      </c>
      <c r="B39" s="16" t="s">
        <v>171</v>
      </c>
      <c r="C39" s="46"/>
      <c r="D39" s="46"/>
      <c r="E39" s="346"/>
      <c r="F39" s="130">
        <v>6</v>
      </c>
      <c r="G39" s="130">
        <v>11753</v>
      </c>
      <c r="H39" s="344" t="s">
        <v>125</v>
      </c>
      <c r="I39" s="344" t="s">
        <v>125</v>
      </c>
      <c r="J39" s="130">
        <v>6</v>
      </c>
      <c r="K39" s="130">
        <v>11753</v>
      </c>
      <c r="L39" s="130">
        <v>1</v>
      </c>
      <c r="M39" s="130">
        <v>6843</v>
      </c>
    </row>
    <row r="40" spans="1:5" ht="12" customHeight="1">
      <c r="A40" s="62">
        <v>413</v>
      </c>
      <c r="B40" s="16" t="s">
        <v>172</v>
      </c>
      <c r="C40" s="46"/>
      <c r="D40" s="46"/>
      <c r="E40" s="346"/>
    </row>
    <row r="41" spans="1:13" ht="12" customHeight="1">
      <c r="A41" s="24"/>
      <c r="B41" s="59" t="s">
        <v>173</v>
      </c>
      <c r="C41" s="46"/>
      <c r="D41" s="46"/>
      <c r="E41" s="346"/>
      <c r="F41" s="130">
        <v>51</v>
      </c>
      <c r="G41" s="130">
        <v>9587</v>
      </c>
      <c r="H41" s="130">
        <v>4</v>
      </c>
      <c r="I41" s="130">
        <v>29</v>
      </c>
      <c r="J41" s="130">
        <v>47</v>
      </c>
      <c r="K41" s="130">
        <v>9558</v>
      </c>
      <c r="L41" s="130">
        <v>5</v>
      </c>
      <c r="M41" s="130">
        <v>7363</v>
      </c>
    </row>
    <row r="42" spans="1:13" ht="12" customHeight="1">
      <c r="A42" s="62">
        <v>414</v>
      </c>
      <c r="B42" s="16" t="s">
        <v>174</v>
      </c>
      <c r="C42" s="46"/>
      <c r="D42" s="46"/>
      <c r="E42" s="346"/>
      <c r="F42" s="130">
        <v>1</v>
      </c>
      <c r="G42" s="130">
        <v>427</v>
      </c>
      <c r="H42" s="344" t="s">
        <v>125</v>
      </c>
      <c r="I42" s="344" t="s">
        <v>125</v>
      </c>
      <c r="J42" s="130">
        <v>1</v>
      </c>
      <c r="K42" s="130">
        <v>427</v>
      </c>
      <c r="L42" s="344" t="s">
        <v>125</v>
      </c>
      <c r="M42" s="344" t="s">
        <v>125</v>
      </c>
    </row>
    <row r="43" spans="1:5" ht="12" customHeight="1">
      <c r="A43" s="62">
        <v>415</v>
      </c>
      <c r="B43" s="16" t="s">
        <v>175</v>
      </c>
      <c r="C43" s="46"/>
      <c r="D43" s="46"/>
      <c r="E43" s="346"/>
    </row>
    <row r="44" spans="1:13" ht="12" customHeight="1">
      <c r="A44" s="24"/>
      <c r="B44" s="59" t="s">
        <v>176</v>
      </c>
      <c r="C44" s="46"/>
      <c r="D44" s="46"/>
      <c r="E44" s="346"/>
      <c r="F44" s="130">
        <v>8</v>
      </c>
      <c r="G44" s="130">
        <v>6323</v>
      </c>
      <c r="H44" s="344" t="s">
        <v>125</v>
      </c>
      <c r="I44" s="344" t="s">
        <v>125</v>
      </c>
      <c r="J44" s="130">
        <v>8</v>
      </c>
      <c r="K44" s="130">
        <v>6323</v>
      </c>
      <c r="L44" s="130">
        <v>1</v>
      </c>
      <c r="M44" s="130">
        <v>5812</v>
      </c>
    </row>
    <row r="45" spans="1:13" ht="12" customHeight="1">
      <c r="A45" s="62">
        <v>416</v>
      </c>
      <c r="B45" s="16" t="s">
        <v>177</v>
      </c>
      <c r="C45" s="46"/>
      <c r="D45" s="46"/>
      <c r="E45" s="346"/>
      <c r="F45" s="130">
        <v>27</v>
      </c>
      <c r="G45" s="130">
        <v>8265</v>
      </c>
      <c r="H45" s="344" t="s">
        <v>125</v>
      </c>
      <c r="I45" s="344" t="s">
        <v>125</v>
      </c>
      <c r="J45" s="130">
        <v>27</v>
      </c>
      <c r="K45" s="130">
        <v>8265</v>
      </c>
      <c r="L45" s="130">
        <v>8</v>
      </c>
      <c r="M45" s="130">
        <v>7493</v>
      </c>
    </row>
    <row r="46" spans="1:13" ht="12" customHeight="1">
      <c r="A46" s="62">
        <v>417</v>
      </c>
      <c r="B46" s="16" t="s">
        <v>178</v>
      </c>
      <c r="C46" s="46"/>
      <c r="D46" s="46"/>
      <c r="E46" s="346"/>
      <c r="F46" s="130"/>
      <c r="G46" s="130"/>
      <c r="H46" s="130">
        <v>0</v>
      </c>
      <c r="I46" s="130">
        <v>0</v>
      </c>
      <c r="J46" s="130"/>
      <c r="K46" s="130"/>
      <c r="L46" s="130"/>
      <c r="M46" s="130"/>
    </row>
    <row r="47" spans="1:13" ht="12" customHeight="1">
      <c r="A47" s="62" t="s">
        <v>179</v>
      </c>
      <c r="B47" s="16" t="s">
        <v>180</v>
      </c>
      <c r="C47" s="46"/>
      <c r="D47" s="46"/>
      <c r="E47" s="346"/>
      <c r="F47" s="130">
        <v>3</v>
      </c>
      <c r="G47" s="130">
        <v>503</v>
      </c>
      <c r="H47" s="344" t="s">
        <v>125</v>
      </c>
      <c r="I47" s="344" t="s">
        <v>125</v>
      </c>
      <c r="J47" s="130">
        <v>3</v>
      </c>
      <c r="K47" s="130">
        <v>503</v>
      </c>
      <c r="L47" s="130">
        <v>1</v>
      </c>
      <c r="M47" s="130">
        <v>378</v>
      </c>
    </row>
    <row r="48" spans="1:13" ht="12" customHeight="1">
      <c r="A48" s="62">
        <v>488</v>
      </c>
      <c r="B48" s="16" t="s">
        <v>181</v>
      </c>
      <c r="C48" s="46"/>
      <c r="D48" s="46"/>
      <c r="E48" s="346"/>
      <c r="F48" s="130">
        <v>6</v>
      </c>
      <c r="G48" s="130">
        <v>1853</v>
      </c>
      <c r="H48" s="344" t="s">
        <v>125</v>
      </c>
      <c r="I48" s="344" t="s">
        <v>125</v>
      </c>
      <c r="J48" s="130">
        <v>6</v>
      </c>
      <c r="K48" s="130">
        <v>1853</v>
      </c>
      <c r="L48" s="130">
        <v>1</v>
      </c>
      <c r="M48" s="130">
        <v>1710</v>
      </c>
    </row>
    <row r="49" spans="1:5" ht="12" customHeight="1">
      <c r="A49" s="62">
        <v>561</v>
      </c>
      <c r="B49" s="16" t="s">
        <v>182</v>
      </c>
      <c r="C49" s="46"/>
      <c r="D49" s="46"/>
      <c r="E49" s="346"/>
    </row>
    <row r="50" spans="1:13" ht="12" customHeight="1">
      <c r="A50" s="62" t="s">
        <v>179</v>
      </c>
      <c r="B50" s="16" t="s">
        <v>183</v>
      </c>
      <c r="C50" s="46"/>
      <c r="D50" s="46"/>
      <c r="E50" s="346"/>
      <c r="F50" s="130">
        <v>16</v>
      </c>
      <c r="G50" s="130">
        <v>2067</v>
      </c>
      <c r="H50" s="130">
        <v>2</v>
      </c>
      <c r="I50" s="130">
        <v>47</v>
      </c>
      <c r="J50" s="130">
        <v>14</v>
      </c>
      <c r="K50" s="130">
        <v>2020</v>
      </c>
      <c r="L50" s="130">
        <v>2</v>
      </c>
      <c r="M50" s="130">
        <v>1775</v>
      </c>
    </row>
    <row r="51" spans="1:13" ht="12" customHeight="1">
      <c r="A51" s="62">
        <v>562</v>
      </c>
      <c r="B51" s="16" t="s">
        <v>184</v>
      </c>
      <c r="C51" s="46"/>
      <c r="D51" s="46"/>
      <c r="E51" s="346"/>
      <c r="F51" s="130">
        <v>8</v>
      </c>
      <c r="G51" s="130">
        <v>233</v>
      </c>
      <c r="H51" s="130">
        <v>3</v>
      </c>
      <c r="I51" s="130">
        <v>10</v>
      </c>
      <c r="J51" s="130">
        <v>5</v>
      </c>
      <c r="K51" s="130">
        <v>223</v>
      </c>
      <c r="L51" s="344" t="s">
        <v>125</v>
      </c>
      <c r="M51" s="344" t="s">
        <v>125</v>
      </c>
    </row>
    <row r="52" spans="1:5" ht="12" customHeight="1">
      <c r="A52" s="62">
        <v>563</v>
      </c>
      <c r="B52" s="16" t="s">
        <v>185</v>
      </c>
      <c r="C52" s="46"/>
      <c r="D52" s="46"/>
      <c r="E52" s="346"/>
    </row>
    <row r="53" spans="1:13" ht="12" customHeight="1">
      <c r="A53" s="62" t="s">
        <v>179</v>
      </c>
      <c r="B53" s="16" t="s">
        <v>186</v>
      </c>
      <c r="C53" s="46"/>
      <c r="D53" s="46"/>
      <c r="E53" s="346"/>
      <c r="F53" s="130">
        <v>140</v>
      </c>
      <c r="G53" s="130">
        <v>32138</v>
      </c>
      <c r="H53" s="130">
        <v>23</v>
      </c>
      <c r="I53" s="130">
        <v>729</v>
      </c>
      <c r="J53" s="130">
        <v>117</v>
      </c>
      <c r="K53" s="130">
        <v>31409</v>
      </c>
      <c r="L53" s="130">
        <v>11</v>
      </c>
      <c r="M53" s="130">
        <v>25698</v>
      </c>
    </row>
    <row r="54" spans="1:13" ht="12" customHeight="1">
      <c r="A54" s="62">
        <v>564</v>
      </c>
      <c r="B54" s="16" t="s">
        <v>187</v>
      </c>
      <c r="C54" s="46"/>
      <c r="D54" s="46"/>
      <c r="E54" s="346"/>
      <c r="F54" s="130">
        <v>143</v>
      </c>
      <c r="G54" s="130">
        <v>47613</v>
      </c>
      <c r="H54" s="130">
        <v>3</v>
      </c>
      <c r="I54" s="130">
        <v>80</v>
      </c>
      <c r="J54" s="130">
        <v>140</v>
      </c>
      <c r="K54" s="130">
        <v>47533</v>
      </c>
      <c r="L54" s="130">
        <v>22</v>
      </c>
      <c r="M54" s="130">
        <v>36587</v>
      </c>
    </row>
    <row r="55" spans="1:5" ht="12" customHeight="1">
      <c r="A55" s="62">
        <v>565</v>
      </c>
      <c r="B55" s="16" t="s">
        <v>188</v>
      </c>
      <c r="C55" s="46"/>
      <c r="D55" s="46"/>
      <c r="E55" s="346"/>
    </row>
    <row r="56" spans="1:13" ht="12" customHeight="1">
      <c r="A56" s="62" t="s">
        <v>179</v>
      </c>
      <c r="B56" s="16" t="s">
        <v>189</v>
      </c>
      <c r="C56" s="46"/>
      <c r="D56" s="46"/>
      <c r="E56" s="346"/>
      <c r="F56" s="130">
        <v>4</v>
      </c>
      <c r="G56" s="130">
        <v>102</v>
      </c>
      <c r="H56" s="344" t="s">
        <v>125</v>
      </c>
      <c r="I56" s="344" t="s">
        <v>125</v>
      </c>
      <c r="J56" s="130">
        <v>4</v>
      </c>
      <c r="K56" s="130">
        <v>102</v>
      </c>
      <c r="L56" s="344" t="s">
        <v>125</v>
      </c>
      <c r="M56" s="344" t="s">
        <v>125</v>
      </c>
    </row>
    <row r="57" spans="1:13" ht="12" customHeight="1">
      <c r="A57" s="62">
        <v>566</v>
      </c>
      <c r="B57" s="16" t="s">
        <v>190</v>
      </c>
      <c r="C57" s="46"/>
      <c r="D57" s="46"/>
      <c r="E57" s="346"/>
      <c r="F57" s="130">
        <v>110</v>
      </c>
      <c r="G57" s="130">
        <v>22481</v>
      </c>
      <c r="H57" s="130">
        <v>9</v>
      </c>
      <c r="I57" s="130">
        <v>87</v>
      </c>
      <c r="J57" s="130">
        <v>101</v>
      </c>
      <c r="K57" s="130">
        <v>22394</v>
      </c>
      <c r="L57" s="130">
        <v>13</v>
      </c>
      <c r="M57" s="130">
        <v>19172</v>
      </c>
    </row>
    <row r="58" ht="12" customHeight="1">
      <c r="M58" s="57"/>
    </row>
    <row r="59" ht="12" customHeight="1">
      <c r="A59" s="62" t="s">
        <v>278</v>
      </c>
    </row>
    <row r="60" ht="12" customHeight="1">
      <c r="A60" s="62" t="s">
        <v>279</v>
      </c>
    </row>
    <row r="61" ht="12" customHeight="1"/>
  </sheetData>
  <mergeCells count="19">
    <mergeCell ref="H11:H13"/>
    <mergeCell ref="I11:I13"/>
    <mergeCell ref="J11:J13"/>
    <mergeCell ref="A4:M4"/>
    <mergeCell ref="A5:M5"/>
    <mergeCell ref="H7:M7"/>
    <mergeCell ref="J8:M8"/>
    <mergeCell ref="F7:G10"/>
    <mergeCell ref="H8:I10"/>
    <mergeCell ref="A20:M20"/>
    <mergeCell ref="A33:M33"/>
    <mergeCell ref="A7:E14"/>
    <mergeCell ref="J9:K10"/>
    <mergeCell ref="L9:M10"/>
    <mergeCell ref="F11:F13"/>
    <mergeCell ref="K11:K13"/>
    <mergeCell ref="L11:L13"/>
    <mergeCell ref="M11:M13"/>
    <mergeCell ref="G11:G13"/>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&amp;C- 24 -
</oddHeader>
  </headerFooter>
  <drawing r:id="rId1"/>
</worksheet>
</file>

<file path=xl/worksheets/sheet22.xml><?xml version="1.0" encoding="utf-8"?>
<worksheet xmlns="http://schemas.openxmlformats.org/spreadsheetml/2006/main" xmlns:r="http://schemas.openxmlformats.org/officeDocument/2006/relationships">
  <dimension ref="A4:K91"/>
  <sheetViews>
    <sheetView workbookViewId="0" topLeftCell="A1">
      <selection activeCell="A1" sqref="A1"/>
    </sheetView>
  </sheetViews>
  <sheetFormatPr defaultColWidth="11.421875" defaultRowHeight="12.75"/>
  <cols>
    <col min="1" max="1" width="4.57421875" style="2" customWidth="1"/>
    <col min="2" max="2" width="7.421875" style="2" customWidth="1"/>
    <col min="3" max="3" width="5.8515625" style="2" customWidth="1"/>
    <col min="4" max="4" width="4.28125" style="2" customWidth="1"/>
    <col min="5" max="5" width="2.7109375" style="2" hidden="1" customWidth="1"/>
    <col min="6" max="7" width="12.7109375" style="2" customWidth="1"/>
    <col min="8" max="9" width="10.28125" style="2" customWidth="1"/>
    <col min="10" max="11" width="8.7109375" style="2" customWidth="1"/>
    <col min="12" max="12" width="1.1484375" style="2" customWidth="1"/>
    <col min="13" max="16384" width="11.421875" style="2" customWidth="1"/>
  </cols>
  <sheetData>
    <row r="3" ht="12.75" customHeight="1"/>
    <row r="4" spans="1:11" ht="12.75" customHeight="1">
      <c r="A4" s="626" t="s">
        <v>466</v>
      </c>
      <c r="B4" s="626"/>
      <c r="C4" s="626"/>
      <c r="D4" s="626"/>
      <c r="E4" s="626"/>
      <c r="F4" s="626"/>
      <c r="G4" s="626"/>
      <c r="H4" s="626"/>
      <c r="I4" s="626"/>
      <c r="J4" s="626"/>
      <c r="K4" s="626"/>
    </row>
    <row r="5" spans="1:11" ht="12.75" customHeight="1">
      <c r="A5" s="626"/>
      <c r="B5" s="626"/>
      <c r="C5" s="626"/>
      <c r="D5" s="626"/>
      <c r="E5" s="626"/>
      <c r="F5" s="626"/>
      <c r="G5" s="626"/>
      <c r="H5" s="626"/>
      <c r="I5" s="626"/>
      <c r="J5" s="626"/>
      <c r="K5" s="626"/>
    </row>
    <row r="6" s="59" customFormat="1" ht="12.75" customHeight="1" thickBot="1"/>
    <row r="7" spans="1:11" s="59" customFormat="1" ht="12.75" customHeight="1">
      <c r="A7" s="624" t="s">
        <v>19</v>
      </c>
      <c r="B7" s="625"/>
      <c r="C7" s="625"/>
      <c r="D7" s="627"/>
      <c r="E7" s="2"/>
      <c r="F7" s="624" t="s">
        <v>20</v>
      </c>
      <c r="G7" s="625"/>
      <c r="H7" s="615" t="s">
        <v>115</v>
      </c>
      <c r="I7" s="616"/>
      <c r="J7" s="616"/>
      <c r="K7" s="616"/>
    </row>
    <row r="8" spans="1:11" s="59" customFormat="1" ht="12.75" customHeight="1">
      <c r="A8" s="550"/>
      <c r="B8" s="550"/>
      <c r="C8" s="550"/>
      <c r="D8" s="523"/>
      <c r="E8" s="2"/>
      <c r="F8" s="550"/>
      <c r="G8" s="550"/>
      <c r="H8" s="566" t="s">
        <v>21</v>
      </c>
      <c r="I8" s="569"/>
      <c r="J8" s="566" t="s">
        <v>22</v>
      </c>
      <c r="K8" s="567"/>
    </row>
    <row r="9" spans="1:11" s="59" customFormat="1" ht="12.75" customHeight="1">
      <c r="A9" s="550"/>
      <c r="B9" s="550"/>
      <c r="C9" s="550"/>
      <c r="D9" s="523"/>
      <c r="E9" s="2"/>
      <c r="F9" s="550"/>
      <c r="G9" s="550"/>
      <c r="H9" s="507"/>
      <c r="I9" s="505"/>
      <c r="J9" s="507"/>
      <c r="K9" s="550"/>
    </row>
    <row r="10" spans="1:11" s="59" customFormat="1" ht="12.75" customHeight="1">
      <c r="A10" s="550"/>
      <c r="B10" s="550"/>
      <c r="C10" s="550"/>
      <c r="D10" s="523"/>
      <c r="E10" s="2"/>
      <c r="F10" s="550"/>
      <c r="G10" s="550"/>
      <c r="H10" s="508"/>
      <c r="I10" s="519"/>
      <c r="J10" s="508"/>
      <c r="K10" s="568"/>
    </row>
    <row r="11" spans="1:11" s="59" customFormat="1" ht="12.75" customHeight="1" thickBot="1">
      <c r="A11" s="524"/>
      <c r="B11" s="524"/>
      <c r="C11" s="524"/>
      <c r="D11" s="525"/>
      <c r="E11" s="360"/>
      <c r="F11" s="361" t="s">
        <v>121</v>
      </c>
      <c r="G11" s="186" t="s">
        <v>281</v>
      </c>
      <c r="H11" s="186" t="s">
        <v>121</v>
      </c>
      <c r="I11" s="186" t="s">
        <v>281</v>
      </c>
      <c r="J11" s="186" t="s">
        <v>121</v>
      </c>
      <c r="K11" s="362" t="s">
        <v>281</v>
      </c>
    </row>
    <row r="12" spans="1:11" s="59" customFormat="1" ht="18" customHeight="1">
      <c r="A12" s="363">
        <v>1991</v>
      </c>
      <c r="B12" s="358"/>
      <c r="C12" s="358"/>
      <c r="D12" s="359"/>
      <c r="E12" s="2"/>
      <c r="F12" s="364">
        <v>478</v>
      </c>
      <c r="G12" s="364">
        <f aca="true" t="shared" si="0" ref="G12:G26">SUM(I12,K12)</f>
        <v>38676</v>
      </c>
      <c r="H12" s="364">
        <v>418</v>
      </c>
      <c r="I12" s="364">
        <v>31236</v>
      </c>
      <c r="J12" s="365">
        <v>60</v>
      </c>
      <c r="K12" s="364">
        <v>7440</v>
      </c>
    </row>
    <row r="13" spans="1:11" s="59" customFormat="1" ht="12.75" customHeight="1">
      <c r="A13" s="363">
        <v>1995</v>
      </c>
      <c r="B13" s="358"/>
      <c r="C13" s="358"/>
      <c r="D13" s="359"/>
      <c r="E13" s="2"/>
      <c r="F13" s="364">
        <v>708</v>
      </c>
      <c r="G13" s="364">
        <f t="shared" si="0"/>
        <v>329971</v>
      </c>
      <c r="H13" s="364">
        <v>521</v>
      </c>
      <c r="I13" s="364">
        <v>293982</v>
      </c>
      <c r="J13" s="365">
        <v>187</v>
      </c>
      <c r="K13" s="364">
        <v>35989</v>
      </c>
    </row>
    <row r="14" spans="1:11" s="59" customFormat="1" ht="12.75" customHeight="1">
      <c r="A14" s="363">
        <v>1998</v>
      </c>
      <c r="B14" s="358"/>
      <c r="C14" s="358"/>
      <c r="D14" s="359"/>
      <c r="E14" s="2"/>
      <c r="F14" s="364">
        <v>1111</v>
      </c>
      <c r="G14" s="364">
        <f t="shared" si="0"/>
        <v>485869</v>
      </c>
      <c r="H14" s="364">
        <v>860</v>
      </c>
      <c r="I14" s="366">
        <v>403233</v>
      </c>
      <c r="J14" s="367">
        <v>251</v>
      </c>
      <c r="K14" s="366">
        <v>82636</v>
      </c>
    </row>
    <row r="15" spans="1:11" s="59" customFormat="1" ht="12.75" customHeight="1">
      <c r="A15" s="363">
        <v>2001</v>
      </c>
      <c r="B15" s="358"/>
      <c r="C15" s="358"/>
      <c r="D15" s="359"/>
      <c r="E15" s="2"/>
      <c r="F15" s="364">
        <f>SUM(H15,J15)</f>
        <v>1426</v>
      </c>
      <c r="G15" s="364">
        <f t="shared" si="0"/>
        <v>745987</v>
      </c>
      <c r="H15" s="364">
        <f>'[3]6S2-WEG'!C41</f>
        <v>1119</v>
      </c>
      <c r="I15" s="366">
        <f>'[3]6S2-WEG'!D41</f>
        <v>600036</v>
      </c>
      <c r="J15" s="367">
        <v>307</v>
      </c>
      <c r="K15" s="366">
        <v>145951</v>
      </c>
    </row>
    <row r="16" spans="1:11" s="350" customFormat="1" ht="18" customHeight="1">
      <c r="A16" s="368">
        <v>2004</v>
      </c>
      <c r="B16" s="369"/>
      <c r="C16" s="369"/>
      <c r="D16" s="370"/>
      <c r="E16" s="1"/>
      <c r="F16" s="371">
        <v>1477</v>
      </c>
      <c r="G16" s="371">
        <f t="shared" si="0"/>
        <v>852981</v>
      </c>
      <c r="H16" s="371">
        <v>1227</v>
      </c>
      <c r="I16" s="372">
        <v>708057</v>
      </c>
      <c r="J16" s="373">
        <v>250</v>
      </c>
      <c r="K16" s="372">
        <v>144924</v>
      </c>
    </row>
    <row r="17" spans="1:11" s="59" customFormat="1" ht="19.5" customHeight="1">
      <c r="A17" s="62">
        <v>24</v>
      </c>
      <c r="B17" s="287" t="s">
        <v>282</v>
      </c>
      <c r="C17" s="374"/>
      <c r="D17" s="375"/>
      <c r="E17" s="2"/>
      <c r="F17" s="364">
        <f>SUM(H17,J17)</f>
        <v>0</v>
      </c>
      <c r="G17" s="371">
        <f t="shared" si="0"/>
        <v>0</v>
      </c>
      <c r="H17" s="364"/>
      <c r="I17" s="366"/>
      <c r="J17" s="367"/>
      <c r="K17" s="366"/>
    </row>
    <row r="18" spans="1:11" s="59" customFormat="1" ht="12.75" customHeight="1">
      <c r="A18" s="62"/>
      <c r="B18" s="287" t="s">
        <v>168</v>
      </c>
      <c r="C18" s="374"/>
      <c r="D18" s="375"/>
      <c r="E18" s="2"/>
      <c r="F18" s="364">
        <v>26</v>
      </c>
      <c r="G18" s="364">
        <f t="shared" si="0"/>
        <v>5066</v>
      </c>
      <c r="H18" s="366">
        <v>26</v>
      </c>
      <c r="I18" s="366">
        <v>5066</v>
      </c>
      <c r="J18" s="344" t="s">
        <v>125</v>
      </c>
      <c r="K18" s="344" t="s">
        <v>125</v>
      </c>
    </row>
    <row r="19" spans="1:11" s="59" customFormat="1" ht="12.75" customHeight="1">
      <c r="A19" s="62"/>
      <c r="B19" s="287"/>
      <c r="C19" s="374"/>
      <c r="D19" s="375"/>
      <c r="E19" s="2"/>
      <c r="F19" s="364"/>
      <c r="G19" s="364">
        <f t="shared" si="0"/>
        <v>0</v>
      </c>
      <c r="H19" s="366"/>
      <c r="I19" s="366"/>
      <c r="J19" s="344"/>
      <c r="K19" s="344"/>
    </row>
    <row r="20" spans="1:11" s="59" customFormat="1" ht="12.75" customHeight="1">
      <c r="A20" s="62">
        <v>41</v>
      </c>
      <c r="B20" s="287" t="s">
        <v>283</v>
      </c>
      <c r="C20" s="374"/>
      <c r="D20" s="375"/>
      <c r="E20" s="2"/>
      <c r="G20" s="364">
        <f t="shared" si="0"/>
        <v>0</v>
      </c>
      <c r="H20" s="366"/>
      <c r="I20" s="366"/>
      <c r="J20" s="366"/>
      <c r="K20" s="366"/>
    </row>
    <row r="21" spans="1:11" s="59" customFormat="1" ht="12.75" customHeight="1">
      <c r="A21" s="62"/>
      <c r="B21" s="287" t="s">
        <v>284</v>
      </c>
      <c r="C21" s="374"/>
      <c r="D21" s="375"/>
      <c r="E21" s="2"/>
      <c r="G21" s="364">
        <f t="shared" si="0"/>
        <v>0</v>
      </c>
      <c r="H21" s="366"/>
      <c r="I21" s="366"/>
      <c r="J21" s="366"/>
      <c r="K21" s="366"/>
    </row>
    <row r="22" spans="1:11" s="59" customFormat="1" ht="12.75" customHeight="1">
      <c r="A22" s="62"/>
      <c r="B22" s="287" t="s">
        <v>285</v>
      </c>
      <c r="C22" s="374"/>
      <c r="D22" s="375"/>
      <c r="E22" s="2"/>
      <c r="F22" s="364">
        <v>309</v>
      </c>
      <c r="G22" s="364">
        <f t="shared" si="0"/>
        <v>257742</v>
      </c>
      <c r="H22" s="366">
        <v>250</v>
      </c>
      <c r="I22" s="366">
        <v>227131</v>
      </c>
      <c r="J22" s="366">
        <v>59</v>
      </c>
      <c r="K22" s="366">
        <v>30611</v>
      </c>
    </row>
    <row r="23" spans="1:11" s="59" customFormat="1" ht="12.75" customHeight="1">
      <c r="A23" s="62"/>
      <c r="B23" s="287"/>
      <c r="C23" s="374"/>
      <c r="D23" s="375"/>
      <c r="E23" s="2"/>
      <c r="F23" s="364"/>
      <c r="G23" s="364">
        <f t="shared" si="0"/>
        <v>0</v>
      </c>
      <c r="H23" s="366"/>
      <c r="I23" s="366"/>
      <c r="J23" s="366"/>
      <c r="K23" s="366"/>
    </row>
    <row r="24" spans="1:11" s="59" customFormat="1" ht="12.75" customHeight="1">
      <c r="A24" s="62">
        <v>48</v>
      </c>
      <c r="B24" s="287" t="s">
        <v>286</v>
      </c>
      <c r="C24" s="374"/>
      <c r="D24" s="375"/>
      <c r="E24" s="2"/>
      <c r="F24" s="364">
        <v>29</v>
      </c>
      <c r="G24" s="364">
        <f t="shared" si="0"/>
        <v>3622</v>
      </c>
      <c r="H24" s="366">
        <v>24</v>
      </c>
      <c r="I24" s="366">
        <v>3372</v>
      </c>
      <c r="J24" s="366">
        <v>5</v>
      </c>
      <c r="K24" s="366">
        <v>250</v>
      </c>
    </row>
    <row r="25" spans="1:11" s="59" customFormat="1" ht="12.75" customHeight="1">
      <c r="A25" s="62"/>
      <c r="B25" s="287"/>
      <c r="C25" s="374"/>
      <c r="D25" s="375"/>
      <c r="E25" s="2"/>
      <c r="F25" s="364"/>
      <c r="G25" s="364">
        <f t="shared" si="0"/>
        <v>0</v>
      </c>
      <c r="H25" s="366"/>
      <c r="I25" s="366"/>
      <c r="J25" s="366"/>
      <c r="K25" s="366"/>
    </row>
    <row r="26" spans="1:11" s="59" customFormat="1" ht="12.75" customHeight="1">
      <c r="A26" s="62">
        <v>56</v>
      </c>
      <c r="B26" s="287" t="s">
        <v>287</v>
      </c>
      <c r="C26" s="374"/>
      <c r="D26" s="375"/>
      <c r="E26" s="2"/>
      <c r="F26" s="364">
        <v>1113</v>
      </c>
      <c r="G26" s="364">
        <f t="shared" si="0"/>
        <v>586551</v>
      </c>
      <c r="H26" s="366">
        <v>927</v>
      </c>
      <c r="I26" s="366">
        <v>472488</v>
      </c>
      <c r="J26" s="366">
        <v>186</v>
      </c>
      <c r="K26" s="366">
        <v>114063</v>
      </c>
    </row>
    <row r="27" spans="2:11" s="59" customFormat="1" ht="12.75" customHeight="1">
      <c r="B27" s="287"/>
      <c r="C27" s="374"/>
      <c r="D27" s="374"/>
      <c r="E27" s="2"/>
      <c r="F27" s="364"/>
      <c r="G27" s="364"/>
      <c r="H27" s="364"/>
      <c r="I27" s="376"/>
      <c r="J27" s="377"/>
      <c r="K27" s="376"/>
    </row>
    <row r="28" spans="1:11" s="59" customFormat="1" ht="12.75" customHeight="1">
      <c r="A28" s="374" t="s">
        <v>288</v>
      </c>
      <c r="B28" s="378"/>
      <c r="C28" s="374"/>
      <c r="D28" s="374"/>
      <c r="E28" s="2"/>
      <c r="F28" s="364"/>
      <c r="G28" s="364"/>
      <c r="H28" s="364"/>
      <c r="I28" s="366"/>
      <c r="J28" s="377"/>
      <c r="K28" s="376"/>
    </row>
    <row r="29" spans="1:11" s="59" customFormat="1" ht="12.75" customHeight="1">
      <c r="A29" s="374" t="s">
        <v>289</v>
      </c>
      <c r="B29" s="378"/>
      <c r="C29" s="374"/>
      <c r="D29" s="374"/>
      <c r="E29" s="2"/>
      <c r="F29" s="364"/>
      <c r="G29" s="364"/>
      <c r="H29" s="364"/>
      <c r="I29" s="366"/>
      <c r="J29" s="377"/>
      <c r="K29" s="376"/>
    </row>
    <row r="30" spans="1:11" s="59" customFormat="1" ht="12.75" customHeight="1">
      <c r="A30" s="374"/>
      <c r="B30" s="378"/>
      <c r="C30" s="374"/>
      <c r="D30" s="374"/>
      <c r="E30" s="2"/>
      <c r="F30" s="364"/>
      <c r="G30" s="364"/>
      <c r="H30" s="364"/>
      <c r="I30" s="366"/>
      <c r="J30" s="377"/>
      <c r="K30" s="376"/>
    </row>
    <row r="31" spans="1:11" s="59" customFormat="1" ht="12.75" customHeight="1">
      <c r="A31" s="374"/>
      <c r="B31" s="378"/>
      <c r="C31" s="374"/>
      <c r="D31" s="374"/>
      <c r="E31" s="2"/>
      <c r="F31" s="364"/>
      <c r="G31" s="364"/>
      <c r="H31" s="364"/>
      <c r="I31" s="366"/>
      <c r="J31" s="367"/>
      <c r="K31" s="366"/>
    </row>
    <row r="32" spans="1:11" s="59" customFormat="1" ht="12.75" customHeight="1">
      <c r="A32" s="374"/>
      <c r="B32" s="378"/>
      <c r="C32" s="374"/>
      <c r="D32" s="374"/>
      <c r="F32" s="364"/>
      <c r="G32" s="364"/>
      <c r="H32" s="364"/>
      <c r="I32" s="366"/>
      <c r="J32" s="367"/>
      <c r="K32" s="366"/>
    </row>
    <row r="33" spans="6:11" s="59" customFormat="1" ht="11.25">
      <c r="F33" s="345"/>
      <c r="G33" s="345"/>
      <c r="H33" s="345"/>
      <c r="I33" s="345"/>
      <c r="J33" s="345"/>
      <c r="K33" s="345"/>
    </row>
    <row r="34" spans="6:11" s="59" customFormat="1" ht="11.25">
      <c r="F34" s="345"/>
      <c r="G34" s="345"/>
      <c r="H34" s="345"/>
      <c r="I34" s="345"/>
      <c r="J34" s="345"/>
      <c r="K34" s="345"/>
    </row>
    <row r="35" spans="6:11" s="59" customFormat="1" ht="11.25">
      <c r="F35" s="345"/>
      <c r="G35" s="345"/>
      <c r="H35" s="345"/>
      <c r="I35" s="345"/>
      <c r="J35" s="345"/>
      <c r="K35" s="345"/>
    </row>
    <row r="36" spans="6:11" s="59" customFormat="1" ht="11.25">
      <c r="F36" s="345"/>
      <c r="G36" s="345"/>
      <c r="H36" s="345"/>
      <c r="I36" s="345"/>
      <c r="J36" s="345"/>
      <c r="K36" s="345"/>
    </row>
    <row r="37" spans="6:11" s="59" customFormat="1" ht="11.25">
      <c r="F37" s="345"/>
      <c r="G37" s="345"/>
      <c r="H37" s="345"/>
      <c r="I37" s="345"/>
      <c r="J37" s="345"/>
      <c r="K37" s="345"/>
    </row>
    <row r="38" spans="6:11" s="59" customFormat="1" ht="11.25">
      <c r="F38" s="345"/>
      <c r="G38" s="345"/>
      <c r="H38" s="345"/>
      <c r="I38" s="345"/>
      <c r="J38" s="345"/>
      <c r="K38" s="345"/>
    </row>
    <row r="39" spans="6:11" s="59" customFormat="1" ht="11.25">
      <c r="F39" s="345"/>
      <c r="G39" s="345"/>
      <c r="H39" s="345"/>
      <c r="I39" s="345"/>
      <c r="J39" s="345"/>
      <c r="K39" s="345"/>
    </row>
    <row r="40" spans="6:11" s="59" customFormat="1" ht="11.25">
      <c r="F40" s="345"/>
      <c r="G40" s="345"/>
      <c r="H40" s="345"/>
      <c r="I40" s="345"/>
      <c r="J40" s="345"/>
      <c r="K40" s="345"/>
    </row>
    <row r="41" spans="6:11" s="59" customFormat="1" ht="11.25">
      <c r="F41" s="345"/>
      <c r="G41" s="345"/>
      <c r="H41" s="345"/>
      <c r="I41" s="345"/>
      <c r="J41" s="345"/>
      <c r="K41" s="345"/>
    </row>
    <row r="42" spans="6:11" s="59" customFormat="1" ht="11.25">
      <c r="F42" s="345"/>
      <c r="G42" s="345"/>
      <c r="H42" s="345"/>
      <c r="I42" s="345"/>
      <c r="J42" s="345"/>
      <c r="K42" s="345"/>
    </row>
    <row r="43" spans="6:11" s="59" customFormat="1" ht="11.25">
      <c r="F43" s="345"/>
      <c r="G43" s="345"/>
      <c r="H43" s="345"/>
      <c r="I43" s="345"/>
      <c r="J43" s="345"/>
      <c r="K43" s="345"/>
    </row>
    <row r="44" spans="6:11" s="59" customFormat="1" ht="11.25">
      <c r="F44" s="345"/>
      <c r="G44" s="345"/>
      <c r="H44" s="345"/>
      <c r="I44" s="345"/>
      <c r="J44" s="345"/>
      <c r="K44" s="345"/>
    </row>
    <row r="45" spans="6:11" s="59" customFormat="1" ht="11.25">
      <c r="F45" s="345"/>
      <c r="G45" s="345"/>
      <c r="H45" s="345"/>
      <c r="I45" s="345"/>
      <c r="J45" s="345"/>
      <c r="K45" s="345"/>
    </row>
    <row r="46" spans="6:11" s="59" customFormat="1" ht="11.25">
      <c r="F46" s="345"/>
      <c r="G46" s="345"/>
      <c r="H46" s="345"/>
      <c r="I46" s="345"/>
      <c r="J46" s="345"/>
      <c r="K46" s="345"/>
    </row>
    <row r="47" spans="6:11" s="59" customFormat="1" ht="11.25">
      <c r="F47" s="345"/>
      <c r="G47" s="345"/>
      <c r="H47" s="345"/>
      <c r="I47" s="345"/>
      <c r="J47" s="345"/>
      <c r="K47" s="345"/>
    </row>
    <row r="48" spans="6:11" s="59" customFormat="1" ht="11.25">
      <c r="F48" s="345"/>
      <c r="G48" s="345"/>
      <c r="H48" s="345"/>
      <c r="I48" s="345"/>
      <c r="J48" s="345"/>
      <c r="K48" s="345"/>
    </row>
    <row r="49" spans="6:11" s="59" customFormat="1" ht="11.25">
      <c r="F49" s="345"/>
      <c r="G49" s="345"/>
      <c r="H49" s="345"/>
      <c r="I49" s="345"/>
      <c r="J49" s="345"/>
      <c r="K49" s="345"/>
    </row>
    <row r="50" spans="6:11" s="59" customFormat="1" ht="11.25">
      <c r="F50" s="345"/>
      <c r="G50" s="345"/>
      <c r="H50" s="345"/>
      <c r="I50" s="345"/>
      <c r="J50" s="345"/>
      <c r="K50" s="345"/>
    </row>
    <row r="51" spans="6:11" s="59" customFormat="1" ht="11.25">
      <c r="F51" s="345"/>
      <c r="G51" s="345"/>
      <c r="H51" s="345"/>
      <c r="I51" s="345"/>
      <c r="J51" s="345"/>
      <c r="K51" s="345"/>
    </row>
    <row r="52" spans="6:11" s="59" customFormat="1" ht="11.25">
      <c r="F52" s="345"/>
      <c r="G52" s="345"/>
      <c r="H52" s="345"/>
      <c r="I52" s="345"/>
      <c r="J52" s="345"/>
      <c r="K52" s="345"/>
    </row>
    <row r="53" spans="6:11" s="59" customFormat="1" ht="11.25">
      <c r="F53" s="345"/>
      <c r="G53" s="345"/>
      <c r="H53" s="345"/>
      <c r="I53" s="345"/>
      <c r="J53" s="345"/>
      <c r="K53" s="345"/>
    </row>
    <row r="54" spans="6:11" s="59" customFormat="1" ht="11.25">
      <c r="F54" s="345"/>
      <c r="G54" s="345"/>
      <c r="H54" s="345"/>
      <c r="I54" s="345"/>
      <c r="J54" s="345"/>
      <c r="K54" s="345"/>
    </row>
    <row r="55" spans="6:11" s="59" customFormat="1" ht="11.25">
      <c r="F55" s="345"/>
      <c r="G55" s="345"/>
      <c r="H55" s="345"/>
      <c r="I55" s="345"/>
      <c r="J55" s="345"/>
      <c r="K55" s="345"/>
    </row>
    <row r="56" spans="6:11" s="59" customFormat="1" ht="11.25">
      <c r="F56" s="345"/>
      <c r="G56" s="345"/>
      <c r="H56" s="345"/>
      <c r="I56" s="345"/>
      <c r="J56" s="345"/>
      <c r="K56" s="345"/>
    </row>
    <row r="57" spans="6:11" s="59" customFormat="1" ht="11.25">
      <c r="F57" s="345"/>
      <c r="G57" s="345"/>
      <c r="H57" s="345"/>
      <c r="I57" s="345"/>
      <c r="J57" s="345"/>
      <c r="K57" s="345"/>
    </row>
    <row r="58" spans="6:11" s="59" customFormat="1" ht="11.25">
      <c r="F58" s="345"/>
      <c r="G58" s="345"/>
      <c r="H58" s="345"/>
      <c r="I58" s="345"/>
      <c r="J58" s="345"/>
      <c r="K58" s="345"/>
    </row>
    <row r="59" spans="6:11" s="59" customFormat="1" ht="11.25">
      <c r="F59" s="345"/>
      <c r="G59" s="345"/>
      <c r="H59" s="345"/>
      <c r="I59" s="345"/>
      <c r="J59" s="345"/>
      <c r="K59" s="345"/>
    </row>
    <row r="60" spans="6:11" s="59" customFormat="1" ht="11.25">
      <c r="F60" s="345"/>
      <c r="G60" s="345"/>
      <c r="H60" s="345"/>
      <c r="I60" s="345"/>
      <c r="J60" s="345"/>
      <c r="K60" s="345"/>
    </row>
    <row r="61" spans="6:11" s="59" customFormat="1" ht="11.25">
      <c r="F61" s="345"/>
      <c r="G61" s="345"/>
      <c r="H61" s="345"/>
      <c r="I61" s="345"/>
      <c r="J61" s="345"/>
      <c r="K61" s="345"/>
    </row>
    <row r="62" spans="6:11" s="59" customFormat="1" ht="11.25">
      <c r="F62" s="345"/>
      <c r="G62" s="345"/>
      <c r="H62" s="345"/>
      <c r="I62" s="345"/>
      <c r="J62" s="345"/>
      <c r="K62" s="345"/>
    </row>
    <row r="63" spans="6:11" s="59" customFormat="1" ht="11.25">
      <c r="F63" s="345"/>
      <c r="G63" s="345"/>
      <c r="H63" s="345"/>
      <c r="I63" s="345"/>
      <c r="J63" s="345"/>
      <c r="K63" s="345"/>
    </row>
    <row r="64" spans="6:11" s="59" customFormat="1" ht="11.25">
      <c r="F64" s="345"/>
      <c r="G64" s="345"/>
      <c r="H64" s="345"/>
      <c r="I64" s="345"/>
      <c r="J64" s="345"/>
      <c r="K64" s="345"/>
    </row>
    <row r="65" spans="6:11" s="59" customFormat="1" ht="11.25">
      <c r="F65" s="345"/>
      <c r="G65" s="345"/>
      <c r="H65" s="345"/>
      <c r="I65" s="345"/>
      <c r="J65" s="345"/>
      <c r="K65" s="345"/>
    </row>
    <row r="66" spans="6:11" s="59" customFormat="1" ht="11.25">
      <c r="F66" s="345"/>
      <c r="G66" s="345"/>
      <c r="H66" s="345"/>
      <c r="I66" s="345"/>
      <c r="J66" s="345"/>
      <c r="K66" s="345"/>
    </row>
    <row r="67" spans="6:11" s="59" customFormat="1" ht="11.25">
      <c r="F67" s="345"/>
      <c r="G67" s="345"/>
      <c r="H67" s="345"/>
      <c r="I67" s="345"/>
      <c r="J67" s="345"/>
      <c r="K67" s="345"/>
    </row>
    <row r="68" spans="6:11" s="59" customFormat="1" ht="11.25">
      <c r="F68" s="345"/>
      <c r="G68" s="345"/>
      <c r="H68" s="345"/>
      <c r="I68" s="345"/>
      <c r="J68" s="345"/>
      <c r="K68" s="345"/>
    </row>
    <row r="69" spans="6:11" s="59" customFormat="1" ht="11.25">
      <c r="F69" s="345"/>
      <c r="G69" s="345"/>
      <c r="H69" s="345"/>
      <c r="I69" s="345"/>
      <c r="J69" s="345"/>
      <c r="K69" s="345"/>
    </row>
    <row r="70" spans="6:11" s="59" customFormat="1" ht="11.25">
      <c r="F70" s="345"/>
      <c r="G70" s="345"/>
      <c r="H70" s="345"/>
      <c r="I70" s="345"/>
      <c r="J70" s="345"/>
      <c r="K70" s="345"/>
    </row>
    <row r="71" spans="6:11" s="59" customFormat="1" ht="11.25">
      <c r="F71" s="345"/>
      <c r="G71" s="345"/>
      <c r="H71" s="345"/>
      <c r="I71" s="345"/>
      <c r="J71" s="345"/>
      <c r="K71" s="345"/>
    </row>
    <row r="72" spans="6:11" s="59" customFormat="1" ht="11.25">
      <c r="F72" s="345"/>
      <c r="G72" s="345"/>
      <c r="H72" s="345"/>
      <c r="I72" s="345"/>
      <c r="J72" s="345"/>
      <c r="K72" s="345"/>
    </row>
    <row r="73" spans="6:11" s="59" customFormat="1" ht="11.25">
      <c r="F73" s="345"/>
      <c r="G73" s="345"/>
      <c r="H73" s="345"/>
      <c r="I73" s="345"/>
      <c r="J73" s="345"/>
      <c r="K73" s="345"/>
    </row>
    <row r="74" spans="6:11" s="59" customFormat="1" ht="11.25">
      <c r="F74" s="345"/>
      <c r="G74" s="345"/>
      <c r="H74" s="345"/>
      <c r="I74" s="345"/>
      <c r="J74" s="345"/>
      <c r="K74" s="345"/>
    </row>
    <row r="75" spans="6:11" s="59" customFormat="1" ht="11.25">
      <c r="F75" s="345"/>
      <c r="G75" s="345"/>
      <c r="H75" s="345"/>
      <c r="I75" s="345"/>
      <c r="J75" s="345"/>
      <c r="K75" s="345"/>
    </row>
    <row r="76" spans="6:11" s="59" customFormat="1" ht="11.25">
      <c r="F76" s="345"/>
      <c r="G76" s="345"/>
      <c r="H76" s="345"/>
      <c r="I76" s="345"/>
      <c r="J76" s="345"/>
      <c r="K76" s="345"/>
    </row>
    <row r="77" spans="6:11" s="59" customFormat="1" ht="11.25">
      <c r="F77" s="345"/>
      <c r="G77" s="345"/>
      <c r="H77" s="345"/>
      <c r="I77" s="345"/>
      <c r="J77" s="345"/>
      <c r="K77" s="345"/>
    </row>
    <row r="78" spans="6:11" s="59" customFormat="1" ht="11.25">
      <c r="F78" s="345"/>
      <c r="G78" s="345"/>
      <c r="H78" s="345"/>
      <c r="I78" s="345"/>
      <c r="J78" s="345"/>
      <c r="K78" s="345"/>
    </row>
    <row r="79" spans="6:11" s="59" customFormat="1" ht="11.25">
      <c r="F79" s="345"/>
      <c r="G79" s="345"/>
      <c r="H79" s="345"/>
      <c r="I79" s="345"/>
      <c r="J79" s="345"/>
      <c r="K79" s="345"/>
    </row>
    <row r="80" spans="6:11" s="59" customFormat="1" ht="11.25">
      <c r="F80" s="345"/>
      <c r="G80" s="345"/>
      <c r="H80" s="345"/>
      <c r="I80" s="345"/>
      <c r="J80" s="345"/>
      <c r="K80" s="345"/>
    </row>
    <row r="81" spans="6:11" s="59" customFormat="1" ht="11.25">
      <c r="F81" s="345"/>
      <c r="G81" s="345"/>
      <c r="H81" s="345"/>
      <c r="I81" s="345"/>
      <c r="J81" s="345"/>
      <c r="K81" s="345"/>
    </row>
    <row r="82" spans="6:11" s="59" customFormat="1" ht="11.25">
      <c r="F82" s="345"/>
      <c r="G82" s="345"/>
      <c r="H82" s="345"/>
      <c r="I82" s="345"/>
      <c r="J82" s="345"/>
      <c r="K82" s="345"/>
    </row>
    <row r="83" spans="6:11" s="59" customFormat="1" ht="11.25">
      <c r="F83" s="345"/>
      <c r="G83" s="345"/>
      <c r="H83" s="345"/>
      <c r="I83" s="345"/>
      <c r="J83" s="345"/>
      <c r="K83" s="345"/>
    </row>
    <row r="84" spans="6:11" s="59" customFormat="1" ht="11.25">
      <c r="F84" s="345"/>
      <c r="G84" s="345"/>
      <c r="H84" s="345"/>
      <c r="I84" s="345"/>
      <c r="J84" s="345"/>
      <c r="K84" s="345"/>
    </row>
    <row r="85" spans="6:11" s="59" customFormat="1" ht="11.25">
      <c r="F85" s="345"/>
      <c r="G85" s="345"/>
      <c r="H85" s="345"/>
      <c r="I85" s="345"/>
      <c r="J85" s="345"/>
      <c r="K85" s="345"/>
    </row>
    <row r="86" spans="6:11" s="59" customFormat="1" ht="11.25">
      <c r="F86" s="345"/>
      <c r="G86" s="345"/>
      <c r="H86" s="345"/>
      <c r="I86" s="345"/>
      <c r="J86" s="345"/>
      <c r="K86" s="345"/>
    </row>
    <row r="87" spans="6:11" s="59" customFormat="1" ht="11.25">
      <c r="F87" s="345"/>
      <c r="G87" s="345"/>
      <c r="H87" s="345"/>
      <c r="I87" s="345"/>
      <c r="J87" s="345"/>
      <c r="K87" s="345"/>
    </row>
    <row r="88" spans="6:11" s="59" customFormat="1" ht="11.25">
      <c r="F88" s="345"/>
      <c r="G88" s="345"/>
      <c r="H88" s="345"/>
      <c r="I88" s="345"/>
      <c r="J88" s="345"/>
      <c r="K88" s="345"/>
    </row>
    <row r="89" spans="6:11" s="59" customFormat="1" ht="11.25">
      <c r="F89" s="345"/>
      <c r="G89" s="345"/>
      <c r="H89" s="345"/>
      <c r="I89" s="345"/>
      <c r="J89" s="345"/>
      <c r="K89" s="345"/>
    </row>
    <row r="90" spans="6:11" s="59" customFormat="1" ht="11.25">
      <c r="F90" s="345"/>
      <c r="G90" s="345"/>
      <c r="H90" s="345"/>
      <c r="I90" s="345"/>
      <c r="J90" s="345"/>
      <c r="K90" s="345"/>
    </row>
    <row r="91" spans="6:11" s="59" customFormat="1" ht="11.25">
      <c r="F91" s="345"/>
      <c r="G91" s="345"/>
      <c r="H91" s="345"/>
      <c r="I91" s="345"/>
      <c r="J91" s="345"/>
      <c r="K91" s="345"/>
    </row>
    <row r="92" s="59" customFormat="1" ht="11.25"/>
    <row r="93" s="59" customFormat="1" ht="11.25"/>
    <row r="94" s="59" customFormat="1" ht="11.25"/>
    <row r="95" s="59" customFormat="1" ht="11.25"/>
    <row r="96" s="59" customFormat="1" ht="11.25"/>
    <row r="97" s="59" customFormat="1" ht="11.25"/>
    <row r="98" s="59" customFormat="1" ht="11.25"/>
    <row r="99" s="59" customFormat="1" ht="11.25"/>
    <row r="100" s="59" customFormat="1" ht="11.25"/>
    <row r="101" s="59" customFormat="1" ht="11.25"/>
    <row r="102" s="59" customFormat="1" ht="11.25"/>
    <row r="103" s="59" customFormat="1" ht="11.25"/>
    <row r="104" s="59" customFormat="1" ht="11.25"/>
    <row r="105" s="59" customFormat="1" ht="11.25"/>
    <row r="106" s="59" customFormat="1" ht="11.25"/>
    <row r="107" s="59" customFormat="1" ht="11.25"/>
    <row r="108" s="59" customFormat="1" ht="11.25"/>
    <row r="109" s="59" customFormat="1" ht="11.25"/>
    <row r="110" s="59" customFormat="1" ht="11.25"/>
    <row r="111" s="59" customFormat="1" ht="11.25"/>
    <row r="112" s="59" customFormat="1" ht="11.25"/>
    <row r="113" s="59" customFormat="1" ht="11.25"/>
    <row r="114" s="59" customFormat="1" ht="11.25"/>
    <row r="115" s="59" customFormat="1" ht="11.25"/>
    <row r="116" s="59" customFormat="1" ht="11.25"/>
    <row r="117" s="59" customFormat="1" ht="11.25"/>
    <row r="118" s="59" customFormat="1" ht="11.25"/>
    <row r="119" s="59" customFormat="1" ht="11.25"/>
    <row r="120" s="59" customFormat="1" ht="11.25"/>
    <row r="121" s="59" customFormat="1" ht="11.25"/>
    <row r="122" s="59" customFormat="1" ht="11.25"/>
    <row r="123" s="59" customFormat="1" ht="11.25"/>
    <row r="124" s="59" customFormat="1" ht="11.25"/>
    <row r="125" s="59" customFormat="1" ht="11.25"/>
    <row r="126" s="59" customFormat="1" ht="11.25"/>
    <row r="127" s="59" customFormat="1" ht="11.25"/>
    <row r="128" s="59" customFormat="1" ht="11.25"/>
    <row r="129" s="59" customFormat="1" ht="11.25"/>
    <row r="130" s="59" customFormat="1" ht="11.25"/>
    <row r="131" s="59" customFormat="1" ht="11.25"/>
    <row r="132" s="59" customFormat="1" ht="11.25"/>
    <row r="133" s="59" customFormat="1" ht="11.25"/>
    <row r="134" s="59" customFormat="1" ht="11.25"/>
    <row r="135" s="59" customFormat="1" ht="11.25"/>
    <row r="136" s="59" customFormat="1" ht="11.25"/>
    <row r="137" s="59" customFormat="1" ht="11.25"/>
    <row r="138" s="59" customFormat="1" ht="11.25"/>
    <row r="139" s="59" customFormat="1" ht="11.25"/>
    <row r="140" s="59" customFormat="1" ht="11.25"/>
    <row r="141" s="59" customFormat="1" ht="11.25"/>
    <row r="142" s="59" customFormat="1" ht="11.25"/>
    <row r="143" s="59" customFormat="1" ht="11.25"/>
    <row r="144" s="59" customFormat="1" ht="11.25"/>
    <row r="145" s="59" customFormat="1" ht="11.25"/>
    <row r="146" s="59" customFormat="1" ht="11.25"/>
    <row r="147" s="59" customFormat="1" ht="11.25"/>
    <row r="148" s="59" customFormat="1" ht="11.25"/>
    <row r="149" s="59" customFormat="1" ht="11.25"/>
    <row r="150" s="59" customFormat="1" ht="11.25"/>
    <row r="151" s="59" customFormat="1" ht="11.25"/>
    <row r="152" s="59" customFormat="1" ht="11.25"/>
    <row r="153" s="59" customFormat="1" ht="11.25"/>
    <row r="154" s="59" customFormat="1" ht="11.25"/>
    <row r="155" s="59" customFormat="1" ht="11.25"/>
    <row r="156" s="59" customFormat="1" ht="11.25"/>
    <row r="157" s="59" customFormat="1" ht="11.25"/>
    <row r="158" s="59" customFormat="1" ht="11.25"/>
    <row r="159" s="59" customFormat="1" ht="11.25"/>
    <row r="160" s="59" customFormat="1" ht="11.25"/>
    <row r="161" s="59" customFormat="1" ht="11.25"/>
    <row r="162" s="59" customFormat="1" ht="11.25"/>
    <row r="163" s="59" customFormat="1" ht="11.25"/>
    <row r="164" s="59" customFormat="1" ht="11.25"/>
    <row r="165" s="59" customFormat="1" ht="11.25"/>
    <row r="166" s="59" customFormat="1" ht="11.25"/>
    <row r="167" s="59" customFormat="1" ht="11.25"/>
    <row r="168" s="59" customFormat="1" ht="11.25"/>
    <row r="169" s="59" customFormat="1" ht="11.25"/>
    <row r="170" s="59" customFormat="1" ht="11.25"/>
    <row r="171" s="59" customFormat="1" ht="11.25"/>
    <row r="172" s="59" customFormat="1" ht="11.25"/>
    <row r="173" s="59" customFormat="1" ht="11.25"/>
    <row r="174" s="59" customFormat="1" ht="11.25"/>
    <row r="175" s="59" customFormat="1" ht="11.25"/>
    <row r="176" s="59" customFormat="1" ht="11.25"/>
    <row r="177" s="59" customFormat="1" ht="11.25"/>
    <row r="178" s="59" customFormat="1" ht="11.25"/>
    <row r="179" s="59" customFormat="1" ht="11.25"/>
    <row r="180" s="59" customFormat="1" ht="11.25"/>
    <row r="181" s="59" customFormat="1" ht="11.25"/>
    <row r="182" s="59" customFormat="1" ht="11.25"/>
    <row r="183" s="59" customFormat="1" ht="11.25"/>
    <row r="184" s="59" customFormat="1" ht="11.25"/>
    <row r="185" s="59" customFormat="1" ht="11.25"/>
    <row r="186" s="59" customFormat="1" ht="11.25"/>
    <row r="187" s="59" customFormat="1" ht="11.25"/>
    <row r="188" s="59" customFormat="1" ht="11.25"/>
    <row r="189" s="59" customFormat="1" ht="11.25"/>
    <row r="190" s="59" customFormat="1" ht="11.25"/>
    <row r="191" s="59" customFormat="1" ht="11.25"/>
    <row r="192" s="59" customFormat="1" ht="11.25"/>
    <row r="193" s="59" customFormat="1" ht="11.25"/>
    <row r="194" s="59" customFormat="1" ht="11.25"/>
    <row r="195" s="59" customFormat="1" ht="11.25"/>
    <row r="196" s="59" customFormat="1" ht="11.25"/>
    <row r="197" s="59" customFormat="1" ht="11.25"/>
    <row r="198" s="59" customFormat="1" ht="11.25"/>
    <row r="199" s="59" customFormat="1" ht="11.25"/>
    <row r="200" s="59" customFormat="1" ht="11.25"/>
    <row r="201" s="59" customFormat="1" ht="11.25"/>
  </sheetData>
  <mergeCells count="7">
    <mergeCell ref="F7:G10"/>
    <mergeCell ref="H8:I10"/>
    <mergeCell ref="J8:K10"/>
    <mergeCell ref="A4:K4"/>
    <mergeCell ref="A5:K5"/>
    <mergeCell ref="H7:K7"/>
    <mergeCell ref="A7:D11"/>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&amp;C- 25 -
</oddHeader>
  </headerFooter>
  <drawing r:id="rId1"/>
</worksheet>
</file>

<file path=xl/worksheets/sheet23.xml><?xml version="1.0" encoding="utf-8"?>
<worksheet xmlns="http://schemas.openxmlformats.org/spreadsheetml/2006/main" xmlns:r="http://schemas.openxmlformats.org/officeDocument/2006/relationships">
  <dimension ref="A3:W121"/>
  <sheetViews>
    <sheetView workbookViewId="0" topLeftCell="A1">
      <selection activeCell="A1" sqref="A1"/>
    </sheetView>
  </sheetViews>
  <sheetFormatPr defaultColWidth="11.421875" defaultRowHeight="12.75" customHeight="1"/>
  <cols>
    <col min="1" max="1" width="5.140625" style="380" customWidth="1"/>
    <col min="2" max="2" width="3.7109375" style="380" customWidth="1"/>
    <col min="3" max="3" width="2.8515625" style="380" customWidth="1"/>
    <col min="4" max="4" width="12.57421875" style="380" customWidth="1"/>
    <col min="5" max="5" width="11.140625" style="380" customWidth="1"/>
    <col min="6" max="6" width="10.28125" style="380" customWidth="1"/>
    <col min="7" max="7" width="13.00390625" style="380" bestFit="1" customWidth="1"/>
    <col min="8" max="8" width="11.28125" style="380" bestFit="1" customWidth="1"/>
    <col min="9" max="9" width="13.57421875" style="380" customWidth="1"/>
    <col min="10" max="16384" width="11.421875" style="380" customWidth="1"/>
  </cols>
  <sheetData>
    <row r="3" spans="1:9" ht="12.75" customHeight="1">
      <c r="A3" s="379"/>
      <c r="B3" s="379"/>
      <c r="C3" s="379"/>
      <c r="D3" s="379"/>
      <c r="E3" s="379"/>
      <c r="F3" s="379"/>
      <c r="G3" s="379"/>
      <c r="H3" s="379"/>
      <c r="I3" s="379"/>
    </row>
    <row r="4" spans="1:9" s="382" customFormat="1" ht="17.25">
      <c r="A4" s="381" t="s">
        <v>455</v>
      </c>
      <c r="B4" s="381"/>
      <c r="C4" s="381"/>
      <c r="D4" s="381"/>
      <c r="E4" s="381"/>
      <c r="F4" s="381"/>
      <c r="G4" s="381"/>
      <c r="H4" s="381"/>
      <c r="I4" s="381"/>
    </row>
    <row r="5" spans="1:9" s="382" customFormat="1" ht="17.25">
      <c r="A5" s="381" t="s">
        <v>456</v>
      </c>
      <c r="B5" s="381"/>
      <c r="C5" s="381"/>
      <c r="D5" s="381"/>
      <c r="E5" s="381"/>
      <c r="F5" s="381"/>
      <c r="G5" s="381"/>
      <c r="H5" s="381"/>
      <c r="I5" s="381"/>
    </row>
    <row r="6" spans="1:9" ht="12.75" customHeight="1" thickBot="1">
      <c r="A6" s="379"/>
      <c r="B6" s="379"/>
      <c r="C6" s="379"/>
      <c r="D6" s="379"/>
      <c r="E6" s="379"/>
      <c r="F6" s="379"/>
      <c r="G6" s="379"/>
      <c r="H6" s="379"/>
      <c r="I6" s="379"/>
    </row>
    <row r="7" spans="1:9" ht="12.75" customHeight="1">
      <c r="A7" s="520" t="s">
        <v>404</v>
      </c>
      <c r="B7" s="520"/>
      <c r="C7" s="520"/>
      <c r="D7" s="521"/>
      <c r="E7" s="630" t="s">
        <v>411</v>
      </c>
      <c r="F7" s="631" t="s">
        <v>412</v>
      </c>
      <c r="G7" s="383" t="s">
        <v>115</v>
      </c>
      <c r="H7" s="383"/>
      <c r="I7" s="383"/>
    </row>
    <row r="8" spans="1:9" ht="12.75" customHeight="1">
      <c r="A8" s="522"/>
      <c r="B8" s="522"/>
      <c r="C8" s="522"/>
      <c r="D8" s="523"/>
      <c r="E8" s="516"/>
      <c r="F8" s="505"/>
      <c r="G8" s="628" t="s">
        <v>102</v>
      </c>
      <c r="H8" s="628" t="s">
        <v>85</v>
      </c>
      <c r="I8" s="628" t="s">
        <v>413</v>
      </c>
    </row>
    <row r="9" spans="1:9" ht="12.75" customHeight="1">
      <c r="A9" s="522"/>
      <c r="B9" s="522"/>
      <c r="C9" s="522"/>
      <c r="D9" s="523"/>
      <c r="E9" s="516"/>
      <c r="F9" s="505"/>
      <c r="G9" s="507"/>
      <c r="H9" s="507"/>
      <c r="I9" s="507"/>
    </row>
    <row r="10" spans="1:9" ht="12.75" customHeight="1">
      <c r="A10" s="522"/>
      <c r="B10" s="522"/>
      <c r="C10" s="522"/>
      <c r="D10" s="523"/>
      <c r="E10" s="516"/>
      <c r="F10" s="505"/>
      <c r="G10" s="507"/>
      <c r="H10" s="507"/>
      <c r="I10" s="507"/>
    </row>
    <row r="11" spans="1:9" ht="12.75" customHeight="1">
      <c r="A11" s="522"/>
      <c r="B11" s="522"/>
      <c r="C11" s="522"/>
      <c r="D11" s="523"/>
      <c r="E11" s="517"/>
      <c r="F11" s="519"/>
      <c r="G11" s="508"/>
      <c r="H11" s="508"/>
      <c r="I11" s="508"/>
    </row>
    <row r="12" spans="1:9" ht="12.75" customHeight="1" thickBot="1">
      <c r="A12" s="524"/>
      <c r="B12" s="524"/>
      <c r="C12" s="524"/>
      <c r="D12" s="525"/>
      <c r="E12" s="384" t="s">
        <v>121</v>
      </c>
      <c r="F12" s="385" t="s">
        <v>195</v>
      </c>
      <c r="G12" s="385"/>
      <c r="H12" s="385"/>
      <c r="I12" s="385"/>
    </row>
    <row r="13" spans="1:10" ht="18" customHeight="1">
      <c r="A13" s="16" t="s">
        <v>124</v>
      </c>
      <c r="B13" s="386"/>
      <c r="C13" s="386"/>
      <c r="D13" s="387"/>
      <c r="E13" s="388">
        <v>16</v>
      </c>
      <c r="F13" s="389">
        <v>17379</v>
      </c>
      <c r="G13" s="389">
        <v>11871</v>
      </c>
      <c r="H13" s="389">
        <v>3321</v>
      </c>
      <c r="I13" s="389">
        <v>2187</v>
      </c>
      <c r="J13" s="390"/>
    </row>
    <row r="14" spans="1:10" ht="12.75" customHeight="1">
      <c r="A14" s="391" t="s">
        <v>126</v>
      </c>
      <c r="B14" s="379"/>
      <c r="C14" s="391"/>
      <c r="D14" s="392"/>
      <c r="E14" s="388">
        <v>8</v>
      </c>
      <c r="F14" s="389">
        <v>7745</v>
      </c>
      <c r="G14" s="389">
        <v>6632</v>
      </c>
      <c r="H14" s="389">
        <v>736</v>
      </c>
      <c r="I14" s="389">
        <v>377</v>
      </c>
      <c r="J14" s="390"/>
    </row>
    <row r="15" spans="1:10" ht="12.75" customHeight="1">
      <c r="A15" s="391" t="s">
        <v>127</v>
      </c>
      <c r="B15" s="379"/>
      <c r="C15" s="391"/>
      <c r="D15" s="392"/>
      <c r="E15" s="388">
        <v>8</v>
      </c>
      <c r="F15" s="389">
        <v>7377</v>
      </c>
      <c r="G15" s="389">
        <v>5386</v>
      </c>
      <c r="H15" s="389">
        <v>611</v>
      </c>
      <c r="I15" s="389">
        <v>1380</v>
      </c>
      <c r="J15" s="390"/>
    </row>
    <row r="16" spans="1:10" ht="12.75" customHeight="1">
      <c r="A16" s="391" t="s">
        <v>128</v>
      </c>
      <c r="B16" s="379"/>
      <c r="C16" s="391"/>
      <c r="D16" s="392"/>
      <c r="E16" s="388">
        <v>2</v>
      </c>
      <c r="F16" s="389">
        <v>6948</v>
      </c>
      <c r="G16" s="389">
        <v>1761</v>
      </c>
      <c r="H16" s="389">
        <v>1650</v>
      </c>
      <c r="I16" s="389">
        <v>3537</v>
      </c>
      <c r="J16" s="390"/>
    </row>
    <row r="17" spans="1:10" ht="12.75" customHeight="1">
      <c r="A17" s="391" t="s">
        <v>129</v>
      </c>
      <c r="B17" s="379"/>
      <c r="C17" s="391"/>
      <c r="D17" s="392"/>
      <c r="E17" s="388">
        <v>3</v>
      </c>
      <c r="F17" s="389">
        <v>6308</v>
      </c>
      <c r="G17" s="389">
        <v>3191</v>
      </c>
      <c r="H17" s="389">
        <v>1720</v>
      </c>
      <c r="I17" s="389">
        <v>1397</v>
      </c>
      <c r="J17" s="390"/>
    </row>
    <row r="18" spans="1:10" ht="12.75" customHeight="1">
      <c r="A18" s="391" t="s">
        <v>130</v>
      </c>
      <c r="B18" s="379"/>
      <c r="C18" s="391"/>
      <c r="D18" s="392"/>
      <c r="E18" s="388">
        <v>4</v>
      </c>
      <c r="F18" s="389">
        <v>5842</v>
      </c>
      <c r="G18" s="389">
        <v>2356</v>
      </c>
      <c r="H18" s="389">
        <v>2260</v>
      </c>
      <c r="I18" s="389">
        <v>1226</v>
      </c>
      <c r="J18" s="390"/>
    </row>
    <row r="19" spans="1:10" ht="18" customHeight="1">
      <c r="A19" s="391" t="s">
        <v>131</v>
      </c>
      <c r="B19" s="379"/>
      <c r="C19" s="391"/>
      <c r="D19" s="392"/>
      <c r="E19" s="388">
        <v>11</v>
      </c>
      <c r="F19" s="389">
        <v>4965</v>
      </c>
      <c r="G19" s="389">
        <v>2582</v>
      </c>
      <c r="H19" s="389">
        <v>1218</v>
      </c>
      <c r="I19" s="389">
        <v>1165</v>
      </c>
      <c r="J19" s="390"/>
    </row>
    <row r="20" spans="1:10" ht="12.75" customHeight="1">
      <c r="A20" s="391" t="s">
        <v>132</v>
      </c>
      <c r="B20" s="379"/>
      <c r="C20" s="391"/>
      <c r="D20" s="392"/>
      <c r="E20" s="388">
        <v>12</v>
      </c>
      <c r="F20" s="389">
        <v>4639</v>
      </c>
      <c r="G20" s="389">
        <v>3399</v>
      </c>
      <c r="H20" s="389">
        <v>912</v>
      </c>
      <c r="I20" s="389">
        <v>328</v>
      </c>
      <c r="J20" s="390"/>
    </row>
    <row r="21" spans="1:10" ht="12.75" customHeight="1">
      <c r="A21" s="391" t="s">
        <v>133</v>
      </c>
      <c r="B21" s="379"/>
      <c r="C21" s="391"/>
      <c r="D21" s="392"/>
      <c r="E21" s="388">
        <v>33</v>
      </c>
      <c r="F21" s="389">
        <v>5811</v>
      </c>
      <c r="G21" s="389">
        <v>4083</v>
      </c>
      <c r="H21" s="389">
        <v>1321</v>
      </c>
      <c r="I21" s="389">
        <v>407</v>
      </c>
      <c r="J21" s="390"/>
    </row>
    <row r="22" spans="1:10" ht="12.75" customHeight="1">
      <c r="A22" s="391" t="s">
        <v>134</v>
      </c>
      <c r="B22" s="379"/>
      <c r="C22" s="391"/>
      <c r="D22" s="392"/>
      <c r="E22" s="388">
        <v>13</v>
      </c>
      <c r="F22" s="389">
        <v>7280</v>
      </c>
      <c r="G22" s="389">
        <v>3911</v>
      </c>
      <c r="H22" s="389">
        <v>1046</v>
      </c>
      <c r="I22" s="389">
        <v>2323</v>
      </c>
      <c r="J22" s="390"/>
    </row>
    <row r="23" spans="1:10" ht="12.75" customHeight="1">
      <c r="A23" s="391" t="s">
        <v>135</v>
      </c>
      <c r="B23" s="379"/>
      <c r="C23" s="391"/>
      <c r="D23" s="392"/>
      <c r="E23" s="388">
        <v>18</v>
      </c>
      <c r="F23" s="389">
        <v>3237</v>
      </c>
      <c r="G23" s="389">
        <v>2385</v>
      </c>
      <c r="H23" s="389">
        <v>566</v>
      </c>
      <c r="I23" s="389">
        <v>286</v>
      </c>
      <c r="J23" s="390"/>
    </row>
    <row r="24" spans="1:10" ht="12.75" customHeight="1">
      <c r="A24" s="391" t="s">
        <v>136</v>
      </c>
      <c r="B24" s="379"/>
      <c r="C24" s="391"/>
      <c r="D24" s="392"/>
      <c r="E24" s="388">
        <v>40</v>
      </c>
      <c r="F24" s="389">
        <v>10512</v>
      </c>
      <c r="G24" s="389">
        <v>3218</v>
      </c>
      <c r="H24" s="389">
        <v>2528</v>
      </c>
      <c r="I24" s="389">
        <v>4766</v>
      </c>
      <c r="J24" s="390"/>
    </row>
    <row r="25" spans="1:10" ht="18" customHeight="1">
      <c r="A25" s="391" t="s">
        <v>137</v>
      </c>
      <c r="B25" s="379"/>
      <c r="C25" s="391"/>
      <c r="D25" s="392"/>
      <c r="E25" s="388">
        <v>38</v>
      </c>
      <c r="F25" s="389">
        <v>10976</v>
      </c>
      <c r="G25" s="389">
        <v>7219</v>
      </c>
      <c r="H25" s="389">
        <v>2709</v>
      </c>
      <c r="I25" s="389">
        <v>1048</v>
      </c>
      <c r="J25" s="390"/>
    </row>
    <row r="26" spans="1:10" ht="12.75" customHeight="1">
      <c r="A26" s="391" t="s">
        <v>138</v>
      </c>
      <c r="B26" s="379"/>
      <c r="C26" s="391"/>
      <c r="D26" s="392"/>
      <c r="E26" s="388">
        <v>33</v>
      </c>
      <c r="F26" s="389">
        <v>3325</v>
      </c>
      <c r="G26" s="389">
        <v>1739</v>
      </c>
      <c r="H26" s="389">
        <v>1091</v>
      </c>
      <c r="I26" s="389">
        <v>495</v>
      </c>
      <c r="J26" s="390"/>
    </row>
    <row r="27" spans="1:10" ht="12.75" customHeight="1">
      <c r="A27" s="391" t="s">
        <v>139</v>
      </c>
      <c r="B27" s="379"/>
      <c r="C27" s="391"/>
      <c r="D27" s="392"/>
      <c r="E27" s="388">
        <v>23</v>
      </c>
      <c r="F27" s="389">
        <v>3870</v>
      </c>
      <c r="G27" s="389">
        <v>1160</v>
      </c>
      <c r="H27" s="389">
        <v>395</v>
      </c>
      <c r="I27" s="389">
        <v>2315</v>
      </c>
      <c r="J27" s="390"/>
    </row>
    <row r="28" spans="1:10" ht="12.75" customHeight="1">
      <c r="A28" s="391" t="s">
        <v>140</v>
      </c>
      <c r="B28" s="379"/>
      <c r="C28" s="391"/>
      <c r="D28" s="392"/>
      <c r="E28" s="388">
        <v>26</v>
      </c>
      <c r="F28" s="389">
        <v>7947</v>
      </c>
      <c r="G28" s="389">
        <v>6451</v>
      </c>
      <c r="H28" s="389">
        <v>1095</v>
      </c>
      <c r="I28" s="389">
        <v>401</v>
      </c>
      <c r="J28" s="390"/>
    </row>
    <row r="29" spans="1:10" ht="12.75" customHeight="1">
      <c r="A29" s="391" t="s">
        <v>141</v>
      </c>
      <c r="B29" s="379"/>
      <c r="C29" s="391"/>
      <c r="D29" s="392"/>
      <c r="E29" s="388">
        <v>38</v>
      </c>
      <c r="F29" s="389">
        <v>4691</v>
      </c>
      <c r="G29" s="389">
        <v>3178</v>
      </c>
      <c r="H29" s="389">
        <v>996</v>
      </c>
      <c r="I29" s="389">
        <v>517</v>
      </c>
      <c r="J29" s="390"/>
    </row>
    <row r="30" spans="1:10" ht="12.75" customHeight="1">
      <c r="A30" s="391" t="s">
        <v>142</v>
      </c>
      <c r="B30" s="379"/>
      <c r="C30" s="391"/>
      <c r="D30" s="392"/>
      <c r="E30" s="388">
        <v>6</v>
      </c>
      <c r="F30" s="389">
        <v>6918</v>
      </c>
      <c r="G30" s="389">
        <v>1891</v>
      </c>
      <c r="H30" s="389">
        <v>1502</v>
      </c>
      <c r="I30" s="389">
        <v>3525</v>
      </c>
      <c r="J30" s="390"/>
    </row>
    <row r="31" spans="1:10" ht="18" customHeight="1">
      <c r="A31" s="391" t="s">
        <v>143</v>
      </c>
      <c r="B31" s="379"/>
      <c r="C31" s="391"/>
      <c r="D31" s="392"/>
      <c r="E31" s="388">
        <v>48</v>
      </c>
      <c r="F31" s="389">
        <v>5653</v>
      </c>
      <c r="G31" s="389">
        <v>2705</v>
      </c>
      <c r="H31" s="389">
        <v>1902</v>
      </c>
      <c r="I31" s="389">
        <v>1046</v>
      </c>
      <c r="J31" s="390"/>
    </row>
    <row r="32" spans="1:10" ht="12.75" customHeight="1">
      <c r="A32" s="391" t="s">
        <v>144</v>
      </c>
      <c r="B32" s="379"/>
      <c r="C32" s="391"/>
      <c r="D32" s="392"/>
      <c r="E32" s="388">
        <v>48</v>
      </c>
      <c r="F32" s="389">
        <v>4927</v>
      </c>
      <c r="G32" s="389">
        <v>2455</v>
      </c>
      <c r="H32" s="389">
        <v>842</v>
      </c>
      <c r="I32" s="389">
        <v>1630</v>
      </c>
      <c r="J32" s="390"/>
    </row>
    <row r="33" spans="1:10" ht="12.75" customHeight="1">
      <c r="A33" s="391" t="s">
        <v>145</v>
      </c>
      <c r="B33" s="379"/>
      <c r="C33" s="391"/>
      <c r="D33" s="392"/>
      <c r="E33" s="388">
        <v>37</v>
      </c>
      <c r="F33" s="389">
        <v>5375</v>
      </c>
      <c r="G33" s="389">
        <v>2307</v>
      </c>
      <c r="H33" s="389">
        <v>1637</v>
      </c>
      <c r="I33" s="389">
        <v>1431</v>
      </c>
      <c r="J33" s="390"/>
    </row>
    <row r="34" spans="1:10" ht="12.75" customHeight="1">
      <c r="A34" s="391" t="s">
        <v>146</v>
      </c>
      <c r="B34" s="379"/>
      <c r="C34" s="391"/>
      <c r="D34" s="392"/>
      <c r="E34" s="388">
        <v>72</v>
      </c>
      <c r="F34" s="389">
        <v>5865</v>
      </c>
      <c r="G34" s="389">
        <v>3852</v>
      </c>
      <c r="H34" s="389">
        <v>1111</v>
      </c>
      <c r="I34" s="389">
        <v>902</v>
      </c>
      <c r="J34" s="390"/>
    </row>
    <row r="35" spans="1:10" ht="12.75" customHeight="1">
      <c r="A35" s="391" t="s">
        <v>147</v>
      </c>
      <c r="B35" s="379"/>
      <c r="C35" s="391"/>
      <c r="D35" s="392"/>
      <c r="E35" s="388">
        <v>18</v>
      </c>
      <c r="F35" s="389">
        <v>5852</v>
      </c>
      <c r="G35" s="389">
        <v>3227</v>
      </c>
      <c r="H35" s="389">
        <v>831</v>
      </c>
      <c r="I35" s="389">
        <v>1794</v>
      </c>
      <c r="J35" s="390"/>
    </row>
    <row r="36" spans="1:10" s="399" customFormat="1" ht="19.5" customHeight="1">
      <c r="A36" s="393" t="s">
        <v>202</v>
      </c>
      <c r="B36" s="394"/>
      <c r="C36" s="393"/>
      <c r="D36" s="395"/>
      <c r="E36" s="396">
        <v>555</v>
      </c>
      <c r="F36" s="397">
        <v>153442</v>
      </c>
      <c r="G36" s="397">
        <v>86959</v>
      </c>
      <c r="H36" s="397">
        <v>32000</v>
      </c>
      <c r="I36" s="397">
        <v>34483</v>
      </c>
      <c r="J36" s="398"/>
    </row>
    <row r="37" spans="2:10" ht="18" customHeight="1">
      <c r="B37" s="379" t="s">
        <v>148</v>
      </c>
      <c r="C37" s="391"/>
      <c r="D37" s="392"/>
      <c r="E37" s="388">
        <v>41</v>
      </c>
      <c r="F37" s="389">
        <v>51599</v>
      </c>
      <c r="G37" s="389">
        <v>31197</v>
      </c>
      <c r="H37" s="389">
        <v>10298</v>
      </c>
      <c r="I37" s="389">
        <v>10104</v>
      </c>
      <c r="J37" s="390"/>
    </row>
    <row r="38" spans="2:10" ht="12.75" customHeight="1">
      <c r="B38" s="379" t="s">
        <v>149</v>
      </c>
      <c r="C38" s="391"/>
      <c r="D38" s="392"/>
      <c r="E38" s="388">
        <v>514</v>
      </c>
      <c r="F38" s="389">
        <v>101843</v>
      </c>
      <c r="G38" s="389">
        <v>55762</v>
      </c>
      <c r="H38" s="389">
        <v>21702</v>
      </c>
      <c r="I38" s="389">
        <v>24379</v>
      </c>
      <c r="J38" s="389"/>
    </row>
    <row r="39" spans="1:9" ht="18" customHeight="1">
      <c r="A39" s="629" t="s">
        <v>150</v>
      </c>
      <c r="B39" s="629"/>
      <c r="C39" s="629"/>
      <c r="D39" s="629"/>
      <c r="E39" s="629"/>
      <c r="F39" s="629"/>
      <c r="G39" s="629"/>
      <c r="H39" s="629"/>
      <c r="I39" s="629"/>
    </row>
    <row r="40" spans="1:9" ht="18" customHeight="1">
      <c r="A40" s="122" t="s">
        <v>151</v>
      </c>
      <c r="B40" s="179"/>
      <c r="C40" s="188"/>
      <c r="D40" s="325"/>
      <c r="E40" s="388">
        <v>54</v>
      </c>
      <c r="F40" s="389">
        <v>20121</v>
      </c>
      <c r="G40" s="389">
        <v>12277</v>
      </c>
      <c r="H40" s="389">
        <v>3742</v>
      </c>
      <c r="I40" s="389">
        <v>4102</v>
      </c>
    </row>
    <row r="41" spans="1:9" ht="12.75" customHeight="1">
      <c r="A41" s="122" t="s">
        <v>152</v>
      </c>
      <c r="B41" s="179"/>
      <c r="C41" s="188"/>
      <c r="D41" s="325"/>
      <c r="E41" s="388">
        <v>154</v>
      </c>
      <c r="F41" s="389">
        <v>50626</v>
      </c>
      <c r="G41" s="389">
        <v>33649</v>
      </c>
      <c r="H41" s="389">
        <v>10932</v>
      </c>
      <c r="I41" s="389">
        <v>6045</v>
      </c>
    </row>
    <row r="42" spans="1:9" ht="12.75" customHeight="1">
      <c r="A42" s="122" t="s">
        <v>153</v>
      </c>
      <c r="B42" s="179"/>
      <c r="C42" s="188"/>
      <c r="D42" s="325"/>
      <c r="E42" s="388">
        <v>239</v>
      </c>
      <c r="F42" s="389">
        <v>42794</v>
      </c>
      <c r="G42" s="389">
        <v>26564</v>
      </c>
      <c r="H42" s="389">
        <v>7670</v>
      </c>
      <c r="I42" s="389">
        <v>8560</v>
      </c>
    </row>
    <row r="43" spans="1:9" ht="12.75" customHeight="1">
      <c r="A43" s="122" t="s">
        <v>154</v>
      </c>
      <c r="B43" s="179"/>
      <c r="C43" s="188"/>
      <c r="D43" s="325"/>
      <c r="E43" s="388">
        <v>108</v>
      </c>
      <c r="F43" s="389">
        <v>39901</v>
      </c>
      <c r="G43" s="389">
        <v>14469</v>
      </c>
      <c r="H43" s="389">
        <v>9656</v>
      </c>
      <c r="I43" s="389">
        <v>15776</v>
      </c>
    </row>
    <row r="44" spans="5:23" ht="12.75" customHeight="1">
      <c r="E44" s="388"/>
      <c r="F44" s="389"/>
      <c r="G44" s="389"/>
      <c r="H44" s="389"/>
      <c r="I44" s="389"/>
      <c r="J44" s="400"/>
      <c r="K44" s="400"/>
      <c r="L44" s="400"/>
      <c r="M44" s="400"/>
      <c r="N44" s="400"/>
      <c r="O44" s="400"/>
      <c r="P44" s="400"/>
      <c r="Q44" s="400"/>
      <c r="R44" s="400"/>
      <c r="S44" s="400"/>
      <c r="T44" s="400"/>
      <c r="U44" s="400"/>
      <c r="V44" s="400"/>
      <c r="W44" s="400"/>
    </row>
    <row r="45" spans="1:9" ht="12.75" customHeight="1">
      <c r="A45" s="152" t="s">
        <v>260</v>
      </c>
      <c r="E45" s="401"/>
      <c r="F45" s="401"/>
      <c r="G45" s="401"/>
      <c r="H45" s="401"/>
      <c r="I45" s="401"/>
    </row>
    <row r="46" spans="5:9" ht="12.75" customHeight="1">
      <c r="E46" s="401"/>
      <c r="F46" s="401"/>
      <c r="G46" s="401"/>
      <c r="H46" s="401"/>
      <c r="I46" s="401"/>
    </row>
    <row r="47" spans="5:9" ht="12.75" customHeight="1">
      <c r="E47" s="401"/>
      <c r="F47" s="401"/>
      <c r="G47" s="401"/>
      <c r="H47" s="401"/>
      <c r="I47" s="401"/>
    </row>
    <row r="48" spans="5:9" ht="12.75" customHeight="1">
      <c r="E48" s="401"/>
      <c r="F48" s="401"/>
      <c r="G48" s="401"/>
      <c r="H48" s="401"/>
      <c r="I48" s="401"/>
    </row>
    <row r="49" spans="5:9" ht="12.75" customHeight="1">
      <c r="E49" s="401"/>
      <c r="F49" s="401"/>
      <c r="G49" s="401"/>
      <c r="H49" s="401"/>
      <c r="I49" s="401"/>
    </row>
    <row r="50" spans="5:9" ht="12.75" customHeight="1">
      <c r="E50" s="401"/>
      <c r="F50" s="401"/>
      <c r="G50" s="401"/>
      <c r="H50" s="401"/>
      <c r="I50" s="401"/>
    </row>
    <row r="51" spans="5:9" ht="12.75" customHeight="1">
      <c r="E51" s="401"/>
      <c r="F51" s="401"/>
      <c r="G51" s="401"/>
      <c r="H51" s="401"/>
      <c r="I51" s="401"/>
    </row>
    <row r="52" spans="5:9" ht="12.75" customHeight="1">
      <c r="E52" s="401"/>
      <c r="F52" s="401"/>
      <c r="G52" s="401"/>
      <c r="H52" s="401"/>
      <c r="I52" s="401"/>
    </row>
    <row r="53" spans="5:9" ht="12.75" customHeight="1">
      <c r="E53" s="401"/>
      <c r="F53" s="401"/>
      <c r="G53" s="401"/>
      <c r="H53" s="401"/>
      <c r="I53" s="401"/>
    </row>
    <row r="54" spans="5:9" ht="12.75" customHeight="1">
      <c r="E54" s="401"/>
      <c r="F54" s="401"/>
      <c r="G54" s="401"/>
      <c r="H54" s="401"/>
      <c r="I54" s="401"/>
    </row>
    <row r="55" spans="5:9" ht="12.75" customHeight="1">
      <c r="E55" s="401"/>
      <c r="F55" s="401"/>
      <c r="G55" s="401"/>
      <c r="H55" s="401"/>
      <c r="I55" s="401"/>
    </row>
    <row r="56" spans="5:9" ht="12.75" customHeight="1">
      <c r="E56" s="401"/>
      <c r="F56" s="401"/>
      <c r="G56" s="401"/>
      <c r="H56" s="401"/>
      <c r="I56" s="401"/>
    </row>
    <row r="57" spans="5:9" ht="12.75" customHeight="1">
      <c r="E57" s="401"/>
      <c r="F57" s="401"/>
      <c r="G57" s="401"/>
      <c r="H57" s="401"/>
      <c r="I57" s="401"/>
    </row>
    <row r="58" spans="5:9" ht="12.75" customHeight="1">
      <c r="E58" s="401"/>
      <c r="F58" s="401"/>
      <c r="G58" s="401"/>
      <c r="H58" s="401"/>
      <c r="I58" s="401"/>
    </row>
    <row r="59" spans="5:9" ht="12.75" customHeight="1">
      <c r="E59" s="401"/>
      <c r="F59" s="401"/>
      <c r="G59" s="401"/>
      <c r="H59" s="401"/>
      <c r="I59" s="401"/>
    </row>
    <row r="60" spans="5:9" ht="12.75" customHeight="1">
      <c r="E60" s="401"/>
      <c r="F60" s="401"/>
      <c r="G60" s="401"/>
      <c r="H60" s="401"/>
      <c r="I60" s="401"/>
    </row>
    <row r="61" spans="5:9" ht="12.75" customHeight="1">
      <c r="E61" s="401"/>
      <c r="F61" s="401"/>
      <c r="G61" s="401"/>
      <c r="H61" s="401"/>
      <c r="I61" s="401"/>
    </row>
    <row r="62" spans="5:9" ht="12.75" customHeight="1">
      <c r="E62" s="401"/>
      <c r="F62" s="401"/>
      <c r="G62" s="401"/>
      <c r="H62" s="401"/>
      <c r="I62" s="401"/>
    </row>
    <row r="63" spans="5:9" ht="12.75" customHeight="1">
      <c r="E63" s="401"/>
      <c r="F63" s="401"/>
      <c r="G63" s="401"/>
      <c r="H63" s="401"/>
      <c r="I63" s="401"/>
    </row>
    <row r="64" spans="5:9" ht="12.75" customHeight="1">
      <c r="E64" s="401"/>
      <c r="F64" s="401"/>
      <c r="G64" s="401"/>
      <c r="H64" s="401"/>
      <c r="I64" s="401"/>
    </row>
    <row r="65" spans="5:9" ht="12.75" customHeight="1">
      <c r="E65" s="401"/>
      <c r="F65" s="401"/>
      <c r="G65" s="401"/>
      <c r="H65" s="401"/>
      <c r="I65" s="401"/>
    </row>
    <row r="66" spans="5:9" ht="12.75" customHeight="1">
      <c r="E66" s="401"/>
      <c r="F66" s="401"/>
      <c r="G66" s="401"/>
      <c r="H66" s="401"/>
      <c r="I66" s="401"/>
    </row>
    <row r="67" spans="5:9" ht="12.75" customHeight="1">
      <c r="E67" s="401"/>
      <c r="F67" s="401"/>
      <c r="G67" s="401"/>
      <c r="H67" s="401"/>
      <c r="I67" s="401"/>
    </row>
    <row r="68" spans="5:9" ht="12.75" customHeight="1">
      <c r="E68" s="401"/>
      <c r="F68" s="401"/>
      <c r="G68" s="401"/>
      <c r="H68" s="401"/>
      <c r="I68" s="401"/>
    </row>
    <row r="69" spans="5:9" ht="12.75" customHeight="1">
      <c r="E69" s="401"/>
      <c r="F69" s="401"/>
      <c r="G69" s="401"/>
      <c r="H69" s="401"/>
      <c r="I69" s="401"/>
    </row>
    <row r="70" spans="5:9" ht="12.75" customHeight="1">
      <c r="E70" s="401"/>
      <c r="F70" s="401"/>
      <c r="G70" s="401"/>
      <c r="H70" s="401"/>
      <c r="I70" s="401"/>
    </row>
    <row r="71" spans="5:9" ht="12.75" customHeight="1">
      <c r="E71" s="401"/>
      <c r="F71" s="401"/>
      <c r="G71" s="401"/>
      <c r="H71" s="401"/>
      <c r="I71" s="401"/>
    </row>
    <row r="72" spans="5:9" ht="12.75" customHeight="1">
      <c r="E72" s="401"/>
      <c r="F72" s="401"/>
      <c r="G72" s="401"/>
      <c r="H72" s="401"/>
      <c r="I72" s="401"/>
    </row>
    <row r="73" spans="5:9" ht="12.75" customHeight="1">
      <c r="E73" s="401"/>
      <c r="F73" s="401"/>
      <c r="G73" s="401"/>
      <c r="H73" s="401"/>
      <c r="I73" s="401"/>
    </row>
    <row r="74" spans="5:9" ht="12.75" customHeight="1">
      <c r="E74" s="401"/>
      <c r="F74" s="401"/>
      <c r="G74" s="401"/>
      <c r="H74" s="401"/>
      <c r="I74" s="401"/>
    </row>
    <row r="75" spans="5:9" ht="12.75" customHeight="1">
      <c r="E75" s="401"/>
      <c r="F75" s="401"/>
      <c r="G75" s="401"/>
      <c r="H75" s="401"/>
      <c r="I75" s="401"/>
    </row>
    <row r="76" spans="5:9" ht="12.75" customHeight="1">
      <c r="E76" s="401"/>
      <c r="F76" s="401"/>
      <c r="G76" s="401"/>
      <c r="H76" s="401"/>
      <c r="I76" s="401"/>
    </row>
    <row r="77" spans="5:9" ht="12.75" customHeight="1">
      <c r="E77" s="401"/>
      <c r="F77" s="401"/>
      <c r="G77" s="401"/>
      <c r="H77" s="401"/>
      <c r="I77" s="401"/>
    </row>
    <row r="78" spans="5:9" ht="12.75" customHeight="1">
      <c r="E78" s="401"/>
      <c r="F78" s="401"/>
      <c r="G78" s="401"/>
      <c r="H78" s="401"/>
      <c r="I78" s="401"/>
    </row>
    <row r="79" spans="5:9" ht="12.75" customHeight="1">
      <c r="E79" s="401"/>
      <c r="F79" s="401"/>
      <c r="G79" s="401"/>
      <c r="H79" s="401"/>
      <c r="I79" s="401"/>
    </row>
    <row r="80" spans="5:9" ht="12.75" customHeight="1">
      <c r="E80" s="401"/>
      <c r="F80" s="401"/>
      <c r="G80" s="401"/>
      <c r="H80" s="401"/>
      <c r="I80" s="401"/>
    </row>
    <row r="81" spans="5:9" ht="12.75" customHeight="1">
      <c r="E81" s="401"/>
      <c r="F81" s="401"/>
      <c r="G81" s="401"/>
      <c r="H81" s="401"/>
      <c r="I81" s="401"/>
    </row>
    <row r="82" spans="5:9" ht="12.75" customHeight="1">
      <c r="E82" s="401"/>
      <c r="F82" s="401"/>
      <c r="G82" s="401"/>
      <c r="H82" s="401"/>
      <c r="I82" s="401"/>
    </row>
    <row r="83" spans="5:9" ht="12.75" customHeight="1">
      <c r="E83" s="401"/>
      <c r="F83" s="401"/>
      <c r="G83" s="401"/>
      <c r="H83" s="401"/>
      <c r="I83" s="401"/>
    </row>
    <row r="84" spans="5:9" ht="12.75" customHeight="1">
      <c r="E84" s="401"/>
      <c r="F84" s="401"/>
      <c r="G84" s="401"/>
      <c r="H84" s="401"/>
      <c r="I84" s="401"/>
    </row>
    <row r="85" spans="5:9" ht="12.75" customHeight="1">
      <c r="E85" s="401"/>
      <c r="F85" s="401"/>
      <c r="G85" s="401"/>
      <c r="H85" s="401"/>
      <c r="I85" s="401"/>
    </row>
    <row r="86" spans="5:9" ht="12.75" customHeight="1">
      <c r="E86" s="401"/>
      <c r="F86" s="401"/>
      <c r="G86" s="401"/>
      <c r="H86" s="401"/>
      <c r="I86" s="401"/>
    </row>
    <row r="87" spans="5:9" ht="12.75" customHeight="1">
      <c r="E87" s="401"/>
      <c r="F87" s="401"/>
      <c r="G87" s="401"/>
      <c r="H87" s="401"/>
      <c r="I87" s="401"/>
    </row>
    <row r="88" spans="5:9" ht="12.75" customHeight="1">
      <c r="E88" s="401"/>
      <c r="F88" s="401"/>
      <c r="G88" s="401"/>
      <c r="H88" s="401"/>
      <c r="I88" s="401"/>
    </row>
    <row r="89" spans="5:9" ht="12.75" customHeight="1">
      <c r="E89" s="401"/>
      <c r="F89" s="401"/>
      <c r="G89" s="401"/>
      <c r="H89" s="401"/>
      <c r="I89" s="401"/>
    </row>
    <row r="90" spans="5:9" ht="12.75" customHeight="1">
      <c r="E90" s="401"/>
      <c r="F90" s="401"/>
      <c r="G90" s="401"/>
      <c r="H90" s="401"/>
      <c r="I90" s="401"/>
    </row>
    <row r="91" spans="5:9" ht="12.75" customHeight="1">
      <c r="E91" s="401"/>
      <c r="F91" s="401"/>
      <c r="G91" s="401"/>
      <c r="H91" s="401"/>
      <c r="I91" s="401"/>
    </row>
    <row r="92" spans="5:9" ht="12.75" customHeight="1">
      <c r="E92" s="401"/>
      <c r="F92" s="401"/>
      <c r="G92" s="401"/>
      <c r="H92" s="401"/>
      <c r="I92" s="401"/>
    </row>
    <row r="93" spans="5:9" ht="12.75" customHeight="1">
      <c r="E93" s="401"/>
      <c r="F93" s="401"/>
      <c r="G93" s="401"/>
      <c r="H93" s="401"/>
      <c r="I93" s="401"/>
    </row>
    <row r="94" spans="5:9" ht="12.75" customHeight="1">
      <c r="E94" s="401"/>
      <c r="F94" s="401"/>
      <c r="G94" s="401"/>
      <c r="H94" s="401"/>
      <c r="I94" s="401"/>
    </row>
    <row r="95" spans="5:9" ht="12.75" customHeight="1">
      <c r="E95" s="401"/>
      <c r="F95" s="401"/>
      <c r="G95" s="401"/>
      <c r="H95" s="401"/>
      <c r="I95" s="401"/>
    </row>
    <row r="96" spans="5:9" ht="12.75" customHeight="1">
      <c r="E96" s="401"/>
      <c r="F96" s="401"/>
      <c r="G96" s="401"/>
      <c r="H96" s="401"/>
      <c r="I96" s="401"/>
    </row>
    <row r="97" spans="5:9" ht="12.75" customHeight="1">
      <c r="E97" s="401"/>
      <c r="F97" s="401"/>
      <c r="G97" s="401"/>
      <c r="H97" s="401"/>
      <c r="I97" s="401"/>
    </row>
    <row r="98" spans="5:9" ht="12.75" customHeight="1">
      <c r="E98" s="401"/>
      <c r="F98" s="401"/>
      <c r="G98" s="401"/>
      <c r="H98" s="401"/>
      <c r="I98" s="401"/>
    </row>
    <row r="99" spans="5:9" ht="12.75" customHeight="1">
      <c r="E99" s="401"/>
      <c r="F99" s="401"/>
      <c r="G99" s="401"/>
      <c r="H99" s="401"/>
      <c r="I99" s="401"/>
    </row>
    <row r="100" spans="5:9" ht="12.75" customHeight="1">
      <c r="E100" s="401"/>
      <c r="F100" s="401"/>
      <c r="G100" s="401"/>
      <c r="H100" s="401"/>
      <c r="I100" s="401"/>
    </row>
    <row r="101" spans="5:9" ht="12.75" customHeight="1">
      <c r="E101" s="401"/>
      <c r="F101" s="401"/>
      <c r="G101" s="401"/>
      <c r="H101" s="401"/>
      <c r="I101" s="401"/>
    </row>
    <row r="102" spans="5:9" ht="12.75" customHeight="1">
      <c r="E102" s="401"/>
      <c r="F102" s="401"/>
      <c r="G102" s="401"/>
      <c r="H102" s="401"/>
      <c r="I102" s="401"/>
    </row>
    <row r="103" spans="5:9" ht="12.75" customHeight="1">
      <c r="E103" s="401"/>
      <c r="F103" s="401"/>
      <c r="G103" s="401"/>
      <c r="H103" s="401"/>
      <c r="I103" s="401"/>
    </row>
    <row r="104" spans="5:9" ht="12.75" customHeight="1">
      <c r="E104" s="401"/>
      <c r="F104" s="401"/>
      <c r="G104" s="401"/>
      <c r="H104" s="401"/>
      <c r="I104" s="401"/>
    </row>
    <row r="105" spans="5:9" ht="12.75" customHeight="1">
      <c r="E105" s="401"/>
      <c r="F105" s="401"/>
      <c r="G105" s="401"/>
      <c r="H105" s="401"/>
      <c r="I105" s="401"/>
    </row>
    <row r="106" spans="5:9" ht="12.75" customHeight="1">
      <c r="E106" s="401"/>
      <c r="F106" s="401"/>
      <c r="G106" s="401"/>
      <c r="H106" s="401"/>
      <c r="I106" s="401"/>
    </row>
    <row r="107" spans="5:9" ht="12.75" customHeight="1">
      <c r="E107" s="401"/>
      <c r="F107" s="401"/>
      <c r="G107" s="401"/>
      <c r="H107" s="401"/>
      <c r="I107" s="401"/>
    </row>
    <row r="108" spans="5:9" ht="12.75" customHeight="1">
      <c r="E108" s="401"/>
      <c r="F108" s="401"/>
      <c r="G108" s="401"/>
      <c r="H108" s="401"/>
      <c r="I108" s="401"/>
    </row>
    <row r="109" spans="5:9" ht="12.75" customHeight="1">
      <c r="E109" s="401"/>
      <c r="F109" s="401"/>
      <c r="G109" s="401"/>
      <c r="H109" s="401"/>
      <c r="I109" s="401"/>
    </row>
    <row r="110" spans="5:9" ht="12.75" customHeight="1">
      <c r="E110" s="401"/>
      <c r="F110" s="401"/>
      <c r="G110" s="401"/>
      <c r="H110" s="401"/>
      <c r="I110" s="401"/>
    </row>
    <row r="111" spans="5:9" ht="12.75" customHeight="1">
      <c r="E111" s="401"/>
      <c r="F111" s="401"/>
      <c r="G111" s="401"/>
      <c r="H111" s="401"/>
      <c r="I111" s="401"/>
    </row>
    <row r="112" spans="5:9" ht="12.75" customHeight="1">
      <c r="E112" s="401"/>
      <c r="F112" s="401"/>
      <c r="G112" s="401"/>
      <c r="H112" s="401"/>
      <c r="I112" s="401"/>
    </row>
    <row r="113" spans="5:9" ht="12.75" customHeight="1">
      <c r="E113" s="401"/>
      <c r="F113" s="401"/>
      <c r="G113" s="401"/>
      <c r="H113" s="401"/>
      <c r="I113" s="401"/>
    </row>
    <row r="114" spans="5:9" ht="12.75" customHeight="1">
      <c r="E114" s="401"/>
      <c r="F114" s="401"/>
      <c r="G114" s="401"/>
      <c r="H114" s="401"/>
      <c r="I114" s="401"/>
    </row>
    <row r="115" spans="5:9" ht="12.75" customHeight="1">
      <c r="E115" s="401"/>
      <c r="F115" s="401"/>
      <c r="G115" s="401"/>
      <c r="H115" s="401"/>
      <c r="I115" s="401"/>
    </row>
    <row r="116" spans="5:9" ht="12.75" customHeight="1">
      <c r="E116" s="401"/>
      <c r="F116" s="401"/>
      <c r="G116" s="401"/>
      <c r="H116" s="401"/>
      <c r="I116" s="401"/>
    </row>
    <row r="117" spans="5:9" ht="12.75" customHeight="1">
      <c r="E117" s="401"/>
      <c r="F117" s="401"/>
      <c r="G117" s="401"/>
      <c r="H117" s="401"/>
      <c r="I117" s="401"/>
    </row>
    <row r="118" spans="5:9" ht="12.75" customHeight="1">
      <c r="E118" s="401"/>
      <c r="F118" s="401"/>
      <c r="G118" s="401"/>
      <c r="H118" s="401"/>
      <c r="I118" s="401"/>
    </row>
    <row r="119" spans="5:9" ht="12.75" customHeight="1">
      <c r="E119" s="401"/>
      <c r="F119" s="401"/>
      <c r="G119" s="401"/>
      <c r="H119" s="401"/>
      <c r="I119" s="401"/>
    </row>
    <row r="120" spans="5:9" ht="12.75" customHeight="1">
      <c r="E120" s="401"/>
      <c r="F120" s="401"/>
      <c r="G120" s="401"/>
      <c r="H120" s="401"/>
      <c r="I120" s="401"/>
    </row>
    <row r="121" spans="5:9" ht="12.75" customHeight="1">
      <c r="E121" s="401"/>
      <c r="F121" s="401"/>
      <c r="G121" s="401"/>
      <c r="H121" s="401"/>
      <c r="I121" s="401"/>
    </row>
  </sheetData>
  <mergeCells count="7">
    <mergeCell ref="H8:H11"/>
    <mergeCell ref="I8:I11"/>
    <mergeCell ref="A39:I39"/>
    <mergeCell ref="A7:D12"/>
    <mergeCell ref="E7:E11"/>
    <mergeCell ref="F7:F11"/>
    <mergeCell ref="G8:G11"/>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&amp;C- 26 -
</oddHeader>
  </headerFooter>
  <drawing r:id="rId1"/>
</worksheet>
</file>

<file path=xl/worksheets/sheet24.xml><?xml version="1.0" encoding="utf-8"?>
<worksheet xmlns="http://schemas.openxmlformats.org/spreadsheetml/2006/main" xmlns:r="http://schemas.openxmlformats.org/officeDocument/2006/relationships">
  <dimension ref="A3:K128"/>
  <sheetViews>
    <sheetView workbookViewId="0" topLeftCell="A1">
      <selection activeCell="A1" sqref="A1"/>
    </sheetView>
  </sheetViews>
  <sheetFormatPr defaultColWidth="11.421875" defaultRowHeight="12.75" customHeight="1"/>
  <cols>
    <col min="1" max="1" width="4.421875" style="380" customWidth="1"/>
    <col min="2" max="2" width="5.7109375" style="380" customWidth="1"/>
    <col min="3" max="3" width="1.7109375" style="380" customWidth="1"/>
    <col min="4" max="4" width="8.421875" style="380" customWidth="1"/>
    <col min="5" max="5" width="12.421875" style="380" customWidth="1"/>
    <col min="6" max="6" width="11.140625" style="380" customWidth="1"/>
    <col min="7" max="7" width="11.421875" style="380" customWidth="1"/>
    <col min="8" max="8" width="8.28125" style="380" bestFit="1" customWidth="1"/>
    <col min="9" max="9" width="9.8515625" style="380" customWidth="1"/>
    <col min="10" max="10" width="11.421875" style="380" bestFit="1" customWidth="1"/>
    <col min="11" max="16384" width="11.421875" style="380" customWidth="1"/>
  </cols>
  <sheetData>
    <row r="3" spans="1:10" ht="12.75" customHeight="1">
      <c r="A3" s="379"/>
      <c r="B3" s="379"/>
      <c r="C3" s="379"/>
      <c r="D3" s="379"/>
      <c r="E3" s="379"/>
      <c r="F3" s="379"/>
      <c r="G3" s="379"/>
      <c r="H3" s="379"/>
      <c r="I3" s="379"/>
      <c r="J3" s="379"/>
    </row>
    <row r="4" spans="1:10" s="402" customFormat="1" ht="12.75" customHeight="1">
      <c r="A4" s="381" t="s">
        <v>458</v>
      </c>
      <c r="B4" s="381"/>
      <c r="C4" s="381"/>
      <c r="D4" s="381"/>
      <c r="E4" s="381"/>
      <c r="F4" s="381"/>
      <c r="G4" s="381"/>
      <c r="H4" s="381"/>
      <c r="I4" s="381"/>
      <c r="J4" s="381"/>
    </row>
    <row r="5" spans="1:10" s="403" customFormat="1" ht="17.25">
      <c r="A5" s="633" t="s">
        <v>459</v>
      </c>
      <c r="B5" s="633"/>
      <c r="C5" s="633"/>
      <c r="D5" s="633"/>
      <c r="E5" s="633"/>
      <c r="F5" s="633"/>
      <c r="G5" s="633"/>
      <c r="H5" s="633"/>
      <c r="I5" s="633"/>
      <c r="J5" s="633"/>
    </row>
    <row r="6" ht="12.75" customHeight="1" thickBot="1"/>
    <row r="7" spans="1:10" ht="12.75" customHeight="1">
      <c r="A7" s="548" t="s">
        <v>417</v>
      </c>
      <c r="B7" s="548"/>
      <c r="C7" s="548"/>
      <c r="D7" s="548"/>
      <c r="E7" s="549"/>
      <c r="F7" s="630" t="s">
        <v>411</v>
      </c>
      <c r="G7" s="631" t="s">
        <v>412</v>
      </c>
      <c r="H7" s="383" t="s">
        <v>115</v>
      </c>
      <c r="I7" s="383"/>
      <c r="J7" s="383"/>
    </row>
    <row r="8" spans="1:10" ht="12.75" customHeight="1">
      <c r="A8" s="522"/>
      <c r="B8" s="522"/>
      <c r="C8" s="522"/>
      <c r="D8" s="522"/>
      <c r="E8" s="523"/>
      <c r="F8" s="516"/>
      <c r="G8" s="505"/>
      <c r="H8" s="628" t="s">
        <v>414</v>
      </c>
      <c r="I8" s="628" t="s">
        <v>416</v>
      </c>
      <c r="J8" s="628" t="s">
        <v>415</v>
      </c>
    </row>
    <row r="9" spans="1:10" ht="12.75" customHeight="1">
      <c r="A9" s="522"/>
      <c r="B9" s="522"/>
      <c r="C9" s="522"/>
      <c r="D9" s="522"/>
      <c r="E9" s="523"/>
      <c r="F9" s="516"/>
      <c r="G9" s="505"/>
      <c r="H9" s="507"/>
      <c r="I9" s="507"/>
      <c r="J9" s="507"/>
    </row>
    <row r="10" spans="1:10" ht="12.75" customHeight="1">
      <c r="A10" s="522"/>
      <c r="B10" s="522"/>
      <c r="C10" s="522"/>
      <c r="D10" s="522"/>
      <c r="E10" s="523"/>
      <c r="F10" s="516"/>
      <c r="G10" s="505"/>
      <c r="H10" s="507"/>
      <c r="I10" s="507"/>
      <c r="J10" s="507"/>
    </row>
    <row r="11" spans="1:10" ht="12.75" customHeight="1">
      <c r="A11" s="522"/>
      <c r="B11" s="522"/>
      <c r="C11" s="522"/>
      <c r="D11" s="522"/>
      <c r="E11" s="523"/>
      <c r="F11" s="517"/>
      <c r="G11" s="519"/>
      <c r="H11" s="508"/>
      <c r="I11" s="508"/>
      <c r="J11" s="508"/>
    </row>
    <row r="12" spans="1:10" ht="12.75" customHeight="1" thickBot="1">
      <c r="A12" s="524"/>
      <c r="B12" s="524"/>
      <c r="C12" s="524"/>
      <c r="D12" s="524"/>
      <c r="E12" s="525"/>
      <c r="F12" s="384" t="s">
        <v>121</v>
      </c>
      <c r="G12" s="385" t="s">
        <v>195</v>
      </c>
      <c r="H12" s="385"/>
      <c r="I12" s="385"/>
      <c r="J12" s="385"/>
    </row>
    <row r="13" spans="1:10" ht="18" customHeight="1">
      <c r="A13" s="405">
        <v>1991</v>
      </c>
      <c r="B13" s="405"/>
      <c r="C13" s="405"/>
      <c r="D13" s="405"/>
      <c r="E13" s="406"/>
      <c r="F13" s="407">
        <v>166</v>
      </c>
      <c r="G13" s="408">
        <v>146464</v>
      </c>
      <c r="H13" s="409">
        <v>107649</v>
      </c>
      <c r="I13" s="408">
        <v>15266</v>
      </c>
      <c r="J13" s="408">
        <v>23549</v>
      </c>
    </row>
    <row r="14" spans="1:10" ht="13.5" customHeight="1">
      <c r="A14" s="405">
        <v>1995</v>
      </c>
      <c r="B14" s="410"/>
      <c r="C14" s="410"/>
      <c r="D14" s="410"/>
      <c r="E14" s="404"/>
      <c r="F14" s="407">
        <v>279</v>
      </c>
      <c r="G14" s="408">
        <v>136010</v>
      </c>
      <c r="H14" s="409">
        <v>72531</v>
      </c>
      <c r="I14" s="408">
        <v>37017</v>
      </c>
      <c r="J14" s="408">
        <v>26462</v>
      </c>
    </row>
    <row r="15" spans="1:11" ht="12" customHeight="1">
      <c r="A15" s="405">
        <v>1998</v>
      </c>
      <c r="B15" s="405"/>
      <c r="C15" s="405"/>
      <c r="D15" s="405"/>
      <c r="E15" s="406"/>
      <c r="F15" s="407">
        <v>453</v>
      </c>
      <c r="G15" s="408">
        <v>149506</v>
      </c>
      <c r="H15" s="409">
        <v>86034</v>
      </c>
      <c r="I15" s="408">
        <v>34395</v>
      </c>
      <c r="J15" s="408">
        <v>29077</v>
      </c>
      <c r="K15" s="407"/>
    </row>
    <row r="16" spans="1:11" ht="12" customHeight="1">
      <c r="A16" s="405">
        <v>2001</v>
      </c>
      <c r="B16" s="405"/>
      <c r="C16" s="405"/>
      <c r="D16" s="405"/>
      <c r="E16" s="406"/>
      <c r="F16" s="407">
        <v>507</v>
      </c>
      <c r="G16" s="408">
        <v>168850</v>
      </c>
      <c r="H16" s="409">
        <v>90514</v>
      </c>
      <c r="I16" s="408">
        <v>39079</v>
      </c>
      <c r="J16" s="408">
        <v>39257</v>
      </c>
      <c r="K16" s="407"/>
    </row>
    <row r="17" spans="1:11" s="399" customFormat="1" ht="18" customHeight="1">
      <c r="A17" s="411">
        <v>2004</v>
      </c>
      <c r="B17" s="411"/>
      <c r="C17" s="411"/>
      <c r="D17" s="411"/>
      <c r="E17" s="412"/>
      <c r="F17" s="396">
        <v>555</v>
      </c>
      <c r="G17" s="397">
        <v>153442</v>
      </c>
      <c r="H17" s="413">
        <v>86959</v>
      </c>
      <c r="I17" s="397">
        <v>32000</v>
      </c>
      <c r="J17" s="397">
        <v>34483</v>
      </c>
      <c r="K17" s="414"/>
    </row>
    <row r="18" spans="1:10" ht="18" customHeight="1">
      <c r="A18" s="632" t="s">
        <v>262</v>
      </c>
      <c r="B18" s="632"/>
      <c r="C18" s="632"/>
      <c r="D18" s="632"/>
      <c r="E18" s="632"/>
      <c r="F18" s="632"/>
      <c r="G18" s="632"/>
      <c r="H18" s="632"/>
      <c r="I18" s="632"/>
      <c r="J18" s="632"/>
    </row>
    <row r="19" spans="1:11" ht="18" customHeight="1">
      <c r="A19" s="391"/>
      <c r="B19" s="59"/>
      <c r="C19" s="59"/>
      <c r="D19" s="356" t="s">
        <v>243</v>
      </c>
      <c r="E19" s="406"/>
      <c r="F19" s="388">
        <v>207</v>
      </c>
      <c r="G19" s="389">
        <v>578</v>
      </c>
      <c r="H19" s="409">
        <v>476</v>
      </c>
      <c r="I19" s="389">
        <v>57</v>
      </c>
      <c r="J19" s="389">
        <v>45</v>
      </c>
      <c r="K19" s="390"/>
    </row>
    <row r="20" spans="1:11" ht="12.75" customHeight="1">
      <c r="A20" s="391"/>
      <c r="B20" s="59">
        <v>200</v>
      </c>
      <c r="C20" s="336" t="s">
        <v>125</v>
      </c>
      <c r="D20" s="415">
        <v>300</v>
      </c>
      <c r="E20" s="406"/>
      <c r="F20" s="388">
        <v>77</v>
      </c>
      <c r="G20" s="389">
        <v>492</v>
      </c>
      <c r="H20" s="409">
        <v>405</v>
      </c>
      <c r="I20" s="389">
        <v>70</v>
      </c>
      <c r="J20" s="389">
        <v>17</v>
      </c>
      <c r="K20" s="390"/>
    </row>
    <row r="21" spans="1:11" ht="12.75" customHeight="1">
      <c r="A21" s="391"/>
      <c r="B21" s="59">
        <v>300</v>
      </c>
      <c r="C21" s="336" t="s">
        <v>125</v>
      </c>
      <c r="D21" s="415">
        <v>500</v>
      </c>
      <c r="E21" s="406"/>
      <c r="F21" s="388">
        <v>49</v>
      </c>
      <c r="G21" s="389">
        <v>545</v>
      </c>
      <c r="H21" s="409">
        <v>420</v>
      </c>
      <c r="I21" s="389">
        <v>75</v>
      </c>
      <c r="J21" s="389">
        <v>50</v>
      </c>
      <c r="K21" s="390"/>
    </row>
    <row r="22" spans="1:11" ht="12.75" customHeight="1">
      <c r="A22" s="391"/>
      <c r="B22" s="59">
        <v>500</v>
      </c>
      <c r="C22" s="336" t="s">
        <v>125</v>
      </c>
      <c r="D22" s="415">
        <v>1000</v>
      </c>
      <c r="E22" s="406"/>
      <c r="F22" s="388">
        <v>60</v>
      </c>
      <c r="G22" s="389">
        <v>1393</v>
      </c>
      <c r="H22" s="409">
        <v>962</v>
      </c>
      <c r="I22" s="389">
        <v>232</v>
      </c>
      <c r="J22" s="389">
        <v>199</v>
      </c>
      <c r="K22" s="390"/>
    </row>
    <row r="23" spans="1:11" ht="12.75" customHeight="1">
      <c r="A23" s="391"/>
      <c r="B23" s="345">
        <v>1000</v>
      </c>
      <c r="C23" s="336" t="s">
        <v>125</v>
      </c>
      <c r="D23" s="415">
        <v>2000</v>
      </c>
      <c r="E23" s="406"/>
      <c r="F23" s="388">
        <v>36</v>
      </c>
      <c r="G23" s="389">
        <v>1876</v>
      </c>
      <c r="H23" s="409">
        <v>1274</v>
      </c>
      <c r="I23" s="389">
        <v>275</v>
      </c>
      <c r="J23" s="389">
        <v>327</v>
      </c>
      <c r="K23" s="390"/>
    </row>
    <row r="24" spans="1:11" ht="12.75" customHeight="1">
      <c r="A24" s="391"/>
      <c r="B24" s="345">
        <v>2000</v>
      </c>
      <c r="C24" s="336" t="s">
        <v>125</v>
      </c>
      <c r="D24" s="415">
        <v>3000</v>
      </c>
      <c r="E24" s="406"/>
      <c r="F24" s="388">
        <v>21</v>
      </c>
      <c r="G24" s="389">
        <v>2491</v>
      </c>
      <c r="H24" s="409">
        <v>1307</v>
      </c>
      <c r="I24" s="389">
        <v>271</v>
      </c>
      <c r="J24" s="389">
        <v>913</v>
      </c>
      <c r="K24" s="390"/>
    </row>
    <row r="25" spans="1:11" ht="12.75" customHeight="1">
      <c r="A25" s="391"/>
      <c r="B25" s="345">
        <v>3000</v>
      </c>
      <c r="C25" s="336" t="s">
        <v>125</v>
      </c>
      <c r="D25" s="415">
        <v>5000</v>
      </c>
      <c r="E25" s="406"/>
      <c r="F25" s="388">
        <v>27</v>
      </c>
      <c r="G25" s="389">
        <v>5860</v>
      </c>
      <c r="H25" s="409">
        <v>3403</v>
      </c>
      <c r="I25" s="389">
        <v>1147</v>
      </c>
      <c r="J25" s="389">
        <v>1310</v>
      </c>
      <c r="K25" s="390"/>
    </row>
    <row r="26" spans="1:11" ht="12.75" customHeight="1">
      <c r="A26" s="391"/>
      <c r="B26" s="345">
        <v>5000</v>
      </c>
      <c r="C26" s="336" t="s">
        <v>125</v>
      </c>
      <c r="D26" s="415">
        <v>10000</v>
      </c>
      <c r="E26" s="406"/>
      <c r="F26" s="388">
        <v>25</v>
      </c>
      <c r="G26" s="389">
        <v>12713</v>
      </c>
      <c r="H26" s="409">
        <v>6141</v>
      </c>
      <c r="I26" s="389">
        <v>3120</v>
      </c>
      <c r="J26" s="389">
        <v>3452</v>
      </c>
      <c r="K26" s="390"/>
    </row>
    <row r="27" spans="1:11" ht="12.75" customHeight="1">
      <c r="A27" s="391"/>
      <c r="B27" s="345">
        <v>10000</v>
      </c>
      <c r="C27" s="336" t="s">
        <v>125</v>
      </c>
      <c r="D27" s="415">
        <v>20000</v>
      </c>
      <c r="E27" s="406"/>
      <c r="F27" s="388">
        <v>22</v>
      </c>
      <c r="G27" s="389">
        <v>19905</v>
      </c>
      <c r="H27" s="409">
        <v>10082</v>
      </c>
      <c r="I27" s="389">
        <v>4556</v>
      </c>
      <c r="J27" s="389">
        <v>5267</v>
      </c>
      <c r="K27" s="390"/>
    </row>
    <row r="28" spans="1:11" ht="12.75" customHeight="1">
      <c r="A28" s="391"/>
      <c r="B28" s="345">
        <v>20000</v>
      </c>
      <c r="C28" s="336" t="s">
        <v>125</v>
      </c>
      <c r="D28" s="415">
        <v>50000</v>
      </c>
      <c r="E28" s="406"/>
      <c r="F28" s="388">
        <v>16</v>
      </c>
      <c r="G28" s="389">
        <v>30312</v>
      </c>
      <c r="H28" s="409">
        <v>15970</v>
      </c>
      <c r="I28" s="389">
        <v>6246</v>
      </c>
      <c r="J28" s="389">
        <v>8096</v>
      </c>
      <c r="K28" s="390"/>
    </row>
    <row r="29" spans="1:11" ht="12.75" customHeight="1">
      <c r="A29" s="391"/>
      <c r="B29" s="345">
        <v>50000</v>
      </c>
      <c r="C29" s="336" t="s">
        <v>125</v>
      </c>
      <c r="D29" s="415">
        <v>100000</v>
      </c>
      <c r="E29" s="406"/>
      <c r="F29" s="388">
        <v>9</v>
      </c>
      <c r="G29" s="389">
        <v>34833</v>
      </c>
      <c r="H29" s="409">
        <v>15735</v>
      </c>
      <c r="I29" s="389">
        <v>9337</v>
      </c>
      <c r="J29" s="389">
        <v>9761</v>
      </c>
      <c r="K29" s="390"/>
    </row>
    <row r="30" spans="1:11" ht="12.75" customHeight="1">
      <c r="A30" s="391"/>
      <c r="B30" s="357" t="s">
        <v>277</v>
      </c>
      <c r="C30" s="59"/>
      <c r="D30" s="59"/>
      <c r="E30" s="58"/>
      <c r="F30" s="388">
        <v>6</v>
      </c>
      <c r="G30" s="389">
        <v>42444</v>
      </c>
      <c r="H30" s="409">
        <v>30784</v>
      </c>
      <c r="I30" s="389">
        <v>6614</v>
      </c>
      <c r="J30" s="389">
        <v>5046</v>
      </c>
      <c r="K30" s="390"/>
    </row>
    <row r="31" spans="1:11" ht="18" customHeight="1">
      <c r="A31" s="632" t="s">
        <v>290</v>
      </c>
      <c r="B31" s="632"/>
      <c r="C31" s="632"/>
      <c r="D31" s="632"/>
      <c r="E31" s="632"/>
      <c r="F31" s="632"/>
      <c r="G31" s="632"/>
      <c r="H31" s="632"/>
      <c r="I31" s="632"/>
      <c r="J31" s="632"/>
      <c r="K31" s="390"/>
    </row>
    <row r="32" spans="1:11" ht="18" customHeight="1">
      <c r="A32" s="391" t="s">
        <v>291</v>
      </c>
      <c r="B32" s="379"/>
      <c r="C32" s="391"/>
      <c r="D32" s="391"/>
      <c r="E32" s="392"/>
      <c r="F32" s="388">
        <v>48</v>
      </c>
      <c r="G32" s="389">
        <v>1019</v>
      </c>
      <c r="H32" s="409">
        <v>566</v>
      </c>
      <c r="I32" s="389">
        <v>243</v>
      </c>
      <c r="J32" s="389">
        <v>210</v>
      </c>
      <c r="K32" s="390"/>
    </row>
    <row r="33" spans="1:11" ht="12.75" customHeight="1">
      <c r="A33" s="391" t="s">
        <v>292</v>
      </c>
      <c r="B33" s="379"/>
      <c r="C33" s="391"/>
      <c r="D33" s="391"/>
      <c r="E33" s="392"/>
      <c r="F33" s="388">
        <v>507</v>
      </c>
      <c r="G33" s="389">
        <v>152423</v>
      </c>
      <c r="H33" s="409">
        <v>86393</v>
      </c>
      <c r="I33" s="389">
        <v>31757</v>
      </c>
      <c r="J33" s="389">
        <v>34273</v>
      </c>
      <c r="K33" s="390"/>
    </row>
    <row r="34" spans="1:11" ht="12.75" customHeight="1">
      <c r="A34" s="391"/>
      <c r="B34" s="379" t="s">
        <v>200</v>
      </c>
      <c r="C34" s="391"/>
      <c r="D34" s="391"/>
      <c r="E34" s="392"/>
      <c r="K34" s="390"/>
    </row>
    <row r="35" spans="1:11" ht="12.75" customHeight="1">
      <c r="A35" s="391"/>
      <c r="B35" s="379" t="s">
        <v>293</v>
      </c>
      <c r="C35" s="391"/>
      <c r="D35" s="391"/>
      <c r="E35" s="392"/>
      <c r="K35" s="390"/>
    </row>
    <row r="36" spans="1:11" ht="12.75" customHeight="1">
      <c r="A36" s="391"/>
      <c r="B36" s="379" t="s">
        <v>294</v>
      </c>
      <c r="C36" s="391"/>
      <c r="D36" s="391"/>
      <c r="E36" s="392"/>
      <c r="F36" s="388">
        <v>253</v>
      </c>
      <c r="G36" s="389">
        <v>148100</v>
      </c>
      <c r="H36" s="409">
        <v>83335</v>
      </c>
      <c r="I36" s="389">
        <v>31393</v>
      </c>
      <c r="J36" s="389">
        <v>33372</v>
      </c>
      <c r="K36" s="390"/>
    </row>
    <row r="37" spans="1:11" ht="12.75" customHeight="1">
      <c r="A37" s="391"/>
      <c r="C37" s="379" t="s">
        <v>351</v>
      </c>
      <c r="D37" s="379"/>
      <c r="E37" s="392"/>
      <c r="F37" s="388">
        <v>247</v>
      </c>
      <c r="G37" s="389">
        <v>146880</v>
      </c>
      <c r="H37" s="409">
        <v>82957</v>
      </c>
      <c r="I37" s="389">
        <v>31024</v>
      </c>
      <c r="J37" s="389">
        <v>32899</v>
      </c>
      <c r="K37" s="390"/>
    </row>
    <row r="38" spans="1:11" ht="12.75" customHeight="1">
      <c r="A38" s="391"/>
      <c r="C38" s="379" t="s">
        <v>352</v>
      </c>
      <c r="D38" s="379"/>
      <c r="E38" s="392"/>
      <c r="F38" s="388">
        <v>155</v>
      </c>
      <c r="G38" s="389">
        <v>140768</v>
      </c>
      <c r="H38" s="409">
        <v>80925</v>
      </c>
      <c r="I38" s="389">
        <v>29887</v>
      </c>
      <c r="J38" s="389">
        <v>29956</v>
      </c>
      <c r="K38" s="390"/>
    </row>
    <row r="39" spans="1:11" ht="12.75" customHeight="1">
      <c r="A39" s="391"/>
      <c r="C39" s="379" t="s">
        <v>353</v>
      </c>
      <c r="D39" s="379"/>
      <c r="E39" s="392"/>
      <c r="F39" s="388">
        <v>74</v>
      </c>
      <c r="G39" s="389">
        <v>122987</v>
      </c>
      <c r="H39" s="409">
        <v>71187</v>
      </c>
      <c r="I39" s="389">
        <v>26569</v>
      </c>
      <c r="J39" s="389">
        <v>25231</v>
      </c>
      <c r="K39" s="390"/>
    </row>
    <row r="40" spans="1:11" ht="12.75" customHeight="1">
      <c r="A40" s="391"/>
      <c r="C40" s="379" t="s">
        <v>354</v>
      </c>
      <c r="D40" s="379"/>
      <c r="E40" s="392"/>
      <c r="F40" s="388">
        <v>4</v>
      </c>
      <c r="G40" s="389">
        <v>1560</v>
      </c>
      <c r="H40" s="409">
        <v>1199</v>
      </c>
      <c r="I40" s="389">
        <v>10</v>
      </c>
      <c r="J40" s="389">
        <v>351</v>
      </c>
      <c r="K40" s="390"/>
    </row>
    <row r="41" spans="1:11" ht="12.75" customHeight="1">
      <c r="A41" s="391"/>
      <c r="C41" s="379" t="s">
        <v>295</v>
      </c>
      <c r="D41" s="379"/>
      <c r="E41" s="392"/>
      <c r="K41" s="390"/>
    </row>
    <row r="42" spans="1:11" ht="12.75" customHeight="1">
      <c r="A42" s="391"/>
      <c r="C42" s="391" t="s">
        <v>355</v>
      </c>
      <c r="D42" s="391"/>
      <c r="E42" s="392"/>
      <c r="F42" s="388">
        <v>69</v>
      </c>
      <c r="G42" s="389">
        <v>121769</v>
      </c>
      <c r="H42" s="409">
        <v>70811</v>
      </c>
      <c r="I42" s="389">
        <v>26200</v>
      </c>
      <c r="J42" s="389">
        <v>24758</v>
      </c>
      <c r="K42" s="390"/>
    </row>
    <row r="43" spans="1:11" ht="12.75" customHeight="1">
      <c r="A43" s="391"/>
      <c r="C43" s="391"/>
      <c r="D43" s="391"/>
      <c r="E43" s="391"/>
      <c r="F43" s="388"/>
      <c r="G43" s="389"/>
      <c r="H43" s="389"/>
      <c r="I43" s="389"/>
      <c r="J43" s="389"/>
      <c r="K43" s="390"/>
    </row>
    <row r="44" spans="1:11" ht="12.75" customHeight="1">
      <c r="A44" s="391"/>
      <c r="C44" s="391"/>
      <c r="D44" s="391"/>
      <c r="E44" s="391"/>
      <c r="F44" s="388"/>
      <c r="G44" s="389"/>
      <c r="H44" s="389"/>
      <c r="I44" s="389"/>
      <c r="J44" s="389"/>
      <c r="K44" s="390"/>
    </row>
    <row r="45" spans="1:11" ht="12.75" customHeight="1">
      <c r="A45" s="391"/>
      <c r="C45" s="391"/>
      <c r="D45" s="391"/>
      <c r="E45" s="391"/>
      <c r="F45" s="388"/>
      <c r="G45" s="389"/>
      <c r="H45" s="389"/>
      <c r="I45" s="389"/>
      <c r="J45" s="389"/>
      <c r="K45" s="390"/>
    </row>
    <row r="46" spans="1:11" ht="12.75" customHeight="1">
      <c r="A46" s="391"/>
      <c r="C46" s="391"/>
      <c r="D46" s="391"/>
      <c r="E46" s="391"/>
      <c r="F46" s="388"/>
      <c r="G46" s="389"/>
      <c r="H46" s="389"/>
      <c r="I46" s="389"/>
      <c r="J46" s="389"/>
      <c r="K46" s="390"/>
    </row>
    <row r="47" spans="1:11" ht="12.75" customHeight="1">
      <c r="A47" s="391"/>
      <c r="C47" s="391"/>
      <c r="D47" s="391"/>
      <c r="E47" s="391"/>
      <c r="F47" s="388"/>
      <c r="G47" s="389"/>
      <c r="H47" s="389"/>
      <c r="I47" s="389"/>
      <c r="J47" s="389"/>
      <c r="K47" s="390"/>
    </row>
    <row r="48" spans="1:11" ht="12.75" customHeight="1">
      <c r="A48" s="391"/>
      <c r="C48" s="391"/>
      <c r="D48" s="391"/>
      <c r="E48" s="391"/>
      <c r="F48" s="388"/>
      <c r="G48" s="389"/>
      <c r="H48" s="389"/>
      <c r="I48" s="389"/>
      <c r="J48" s="389"/>
      <c r="K48" s="390"/>
    </row>
    <row r="49" spans="1:11" ht="12.75" customHeight="1">
      <c r="A49" s="391"/>
      <c r="C49" s="391"/>
      <c r="D49" s="391"/>
      <c r="E49" s="391"/>
      <c r="F49" s="388"/>
      <c r="G49" s="389"/>
      <c r="H49" s="389"/>
      <c r="I49" s="389"/>
      <c r="J49" s="389"/>
      <c r="K49" s="390"/>
    </row>
    <row r="50" spans="1:10" ht="12.75" customHeight="1">
      <c r="A50" s="379"/>
      <c r="B50" s="379"/>
      <c r="C50" s="379"/>
      <c r="D50" s="379"/>
      <c r="E50" s="379"/>
      <c r="F50" s="388"/>
      <c r="G50" s="389"/>
      <c r="H50" s="389"/>
      <c r="I50" s="389"/>
      <c r="J50" s="389"/>
    </row>
    <row r="51" spans="6:10" ht="12.75" customHeight="1">
      <c r="F51" s="401"/>
      <c r="G51" s="401"/>
      <c r="H51" s="401"/>
      <c r="I51" s="401"/>
      <c r="J51" s="401"/>
    </row>
    <row r="52" spans="1:10" ht="12.75" customHeight="1">
      <c r="A52" s="152" t="s">
        <v>296</v>
      </c>
      <c r="F52" s="401"/>
      <c r="G52" s="401"/>
      <c r="H52" s="401"/>
      <c r="I52" s="401"/>
      <c r="J52" s="401"/>
    </row>
    <row r="53" spans="6:10" ht="12.75" customHeight="1">
      <c r="F53" s="401"/>
      <c r="G53" s="401"/>
      <c r="H53" s="401"/>
      <c r="I53" s="401"/>
      <c r="J53" s="401"/>
    </row>
    <row r="54" spans="6:10" ht="12.75" customHeight="1">
      <c r="F54" s="401"/>
      <c r="G54" s="401"/>
      <c r="H54" s="401"/>
      <c r="I54" s="401"/>
      <c r="J54" s="401"/>
    </row>
    <row r="55" spans="6:10" ht="12.75" customHeight="1">
      <c r="F55" s="401"/>
      <c r="G55" s="401"/>
      <c r="H55" s="401"/>
      <c r="I55" s="401"/>
      <c r="J55" s="401"/>
    </row>
    <row r="56" spans="6:10" ht="12.75" customHeight="1">
      <c r="F56" s="401"/>
      <c r="G56" s="401"/>
      <c r="H56" s="401"/>
      <c r="I56" s="401"/>
      <c r="J56" s="401"/>
    </row>
    <row r="57" spans="6:10" ht="12.75" customHeight="1">
      <c r="F57" s="401"/>
      <c r="G57" s="401"/>
      <c r="H57" s="401"/>
      <c r="I57" s="401"/>
      <c r="J57" s="401"/>
    </row>
    <row r="58" spans="6:10" ht="12.75" customHeight="1">
      <c r="F58" s="401"/>
      <c r="G58" s="401"/>
      <c r="H58" s="401"/>
      <c r="I58" s="401"/>
      <c r="J58" s="401"/>
    </row>
    <row r="59" spans="6:10" ht="12.75" customHeight="1">
      <c r="F59" s="401"/>
      <c r="G59" s="401"/>
      <c r="H59" s="401"/>
      <c r="I59" s="401"/>
      <c r="J59" s="401"/>
    </row>
    <row r="60" spans="6:10" ht="12.75" customHeight="1">
      <c r="F60" s="401"/>
      <c r="G60" s="401"/>
      <c r="H60" s="401"/>
      <c r="I60" s="401"/>
      <c r="J60" s="401"/>
    </row>
    <row r="61" spans="6:10" ht="12.75" customHeight="1">
      <c r="F61" s="401"/>
      <c r="G61" s="401"/>
      <c r="H61" s="401"/>
      <c r="I61" s="401"/>
      <c r="J61" s="401"/>
    </row>
    <row r="62" spans="6:10" ht="12.75" customHeight="1">
      <c r="F62" s="401"/>
      <c r="G62" s="401"/>
      <c r="H62" s="401"/>
      <c r="I62" s="401"/>
      <c r="J62" s="401"/>
    </row>
    <row r="63" spans="6:10" ht="12.75" customHeight="1">
      <c r="F63" s="401"/>
      <c r="G63" s="401"/>
      <c r="H63" s="401"/>
      <c r="I63" s="401"/>
      <c r="J63" s="401"/>
    </row>
    <row r="64" spans="6:10" ht="12.75" customHeight="1">
      <c r="F64" s="401"/>
      <c r="G64" s="401"/>
      <c r="H64" s="401"/>
      <c r="I64" s="401"/>
      <c r="J64" s="401"/>
    </row>
    <row r="65" spans="6:10" ht="12.75" customHeight="1">
      <c r="F65" s="401"/>
      <c r="G65" s="401"/>
      <c r="H65" s="401"/>
      <c r="I65" s="401"/>
      <c r="J65" s="401"/>
    </row>
    <row r="66" spans="6:10" ht="12.75" customHeight="1">
      <c r="F66" s="401"/>
      <c r="G66" s="401"/>
      <c r="H66" s="401"/>
      <c r="I66" s="401"/>
      <c r="J66" s="401"/>
    </row>
    <row r="67" spans="6:10" ht="12.75" customHeight="1">
      <c r="F67" s="401"/>
      <c r="G67" s="401"/>
      <c r="H67" s="401"/>
      <c r="I67" s="401"/>
      <c r="J67" s="401"/>
    </row>
    <row r="68" spans="6:10" ht="12.75" customHeight="1">
      <c r="F68" s="401"/>
      <c r="G68" s="401"/>
      <c r="H68" s="401"/>
      <c r="I68" s="401"/>
      <c r="J68" s="401"/>
    </row>
    <row r="69" spans="6:10" ht="12.75" customHeight="1">
      <c r="F69" s="401"/>
      <c r="G69" s="401"/>
      <c r="H69" s="401"/>
      <c r="I69" s="401"/>
      <c r="J69" s="401"/>
    </row>
    <row r="70" spans="6:10" ht="12.75" customHeight="1">
      <c r="F70" s="401"/>
      <c r="G70" s="401"/>
      <c r="H70" s="401"/>
      <c r="I70" s="401"/>
      <c r="J70" s="401"/>
    </row>
    <row r="71" spans="6:10" ht="12.75" customHeight="1">
      <c r="F71" s="401"/>
      <c r="G71" s="401"/>
      <c r="H71" s="401"/>
      <c r="I71" s="401"/>
      <c r="J71" s="401"/>
    </row>
    <row r="72" spans="6:10" ht="12.75" customHeight="1">
      <c r="F72" s="401"/>
      <c r="G72" s="401"/>
      <c r="H72" s="401"/>
      <c r="I72" s="401"/>
      <c r="J72" s="401"/>
    </row>
    <row r="73" spans="6:10" ht="12.75" customHeight="1">
      <c r="F73" s="401"/>
      <c r="G73" s="401"/>
      <c r="H73" s="401"/>
      <c r="I73" s="401"/>
      <c r="J73" s="401"/>
    </row>
    <row r="74" spans="6:10" ht="12.75" customHeight="1">
      <c r="F74" s="401"/>
      <c r="G74" s="401"/>
      <c r="H74" s="401"/>
      <c r="I74" s="401"/>
      <c r="J74" s="401"/>
    </row>
    <row r="75" spans="6:10" ht="12.75" customHeight="1">
      <c r="F75" s="401"/>
      <c r="G75" s="401"/>
      <c r="H75" s="401"/>
      <c r="I75" s="401"/>
      <c r="J75" s="401"/>
    </row>
    <row r="76" spans="6:10" ht="12.75" customHeight="1">
      <c r="F76" s="401"/>
      <c r="G76" s="401"/>
      <c r="H76" s="401"/>
      <c r="I76" s="401"/>
      <c r="J76" s="401"/>
    </row>
    <row r="77" spans="6:10" ht="12.75" customHeight="1">
      <c r="F77" s="401"/>
      <c r="G77" s="401"/>
      <c r="H77" s="401"/>
      <c r="I77" s="401"/>
      <c r="J77" s="401"/>
    </row>
    <row r="78" spans="6:10" ht="12.75" customHeight="1">
      <c r="F78" s="401"/>
      <c r="G78" s="401"/>
      <c r="H78" s="401"/>
      <c r="I78" s="401"/>
      <c r="J78" s="401"/>
    </row>
    <row r="79" spans="6:10" ht="12.75" customHeight="1">
      <c r="F79" s="401"/>
      <c r="G79" s="401"/>
      <c r="H79" s="401"/>
      <c r="I79" s="401"/>
      <c r="J79" s="401"/>
    </row>
    <row r="80" spans="6:10" ht="12.75" customHeight="1">
      <c r="F80" s="401"/>
      <c r="G80" s="401"/>
      <c r="H80" s="401"/>
      <c r="I80" s="401"/>
      <c r="J80" s="401"/>
    </row>
    <row r="81" spans="6:10" ht="12.75" customHeight="1">
      <c r="F81" s="401"/>
      <c r="G81" s="401"/>
      <c r="H81" s="401"/>
      <c r="I81" s="401"/>
      <c r="J81" s="401"/>
    </row>
    <row r="82" spans="6:10" ht="12.75" customHeight="1">
      <c r="F82" s="401"/>
      <c r="G82" s="401"/>
      <c r="H82" s="401"/>
      <c r="I82" s="401"/>
      <c r="J82" s="401"/>
    </row>
    <row r="83" spans="6:10" ht="12.75" customHeight="1">
      <c r="F83" s="401"/>
      <c r="G83" s="401"/>
      <c r="H83" s="401"/>
      <c r="I83" s="401"/>
      <c r="J83" s="401"/>
    </row>
    <row r="84" spans="6:10" ht="12.75" customHeight="1">
      <c r="F84" s="401"/>
      <c r="G84" s="401"/>
      <c r="H84" s="401"/>
      <c r="I84" s="401"/>
      <c r="J84" s="401"/>
    </row>
    <row r="85" spans="6:10" ht="12.75" customHeight="1">
      <c r="F85" s="401"/>
      <c r="G85" s="401"/>
      <c r="H85" s="401"/>
      <c r="I85" s="401"/>
      <c r="J85" s="401"/>
    </row>
    <row r="86" spans="6:10" ht="12.75" customHeight="1">
      <c r="F86" s="401"/>
      <c r="G86" s="401"/>
      <c r="H86" s="401"/>
      <c r="I86" s="401"/>
      <c r="J86" s="401"/>
    </row>
    <row r="87" spans="6:10" ht="12.75" customHeight="1">
      <c r="F87" s="401"/>
      <c r="G87" s="401"/>
      <c r="H87" s="401"/>
      <c r="I87" s="401"/>
      <c r="J87" s="401"/>
    </row>
    <row r="88" spans="6:10" ht="12.75" customHeight="1">
      <c r="F88" s="401"/>
      <c r="G88" s="401"/>
      <c r="H88" s="401"/>
      <c r="I88" s="401"/>
      <c r="J88" s="401"/>
    </row>
    <row r="89" spans="6:10" ht="12.75" customHeight="1">
      <c r="F89" s="401"/>
      <c r="G89" s="401"/>
      <c r="H89" s="401"/>
      <c r="I89" s="401"/>
      <c r="J89" s="401"/>
    </row>
    <row r="90" spans="6:10" ht="12.75" customHeight="1">
      <c r="F90" s="401"/>
      <c r="G90" s="401"/>
      <c r="H90" s="401"/>
      <c r="I90" s="401"/>
      <c r="J90" s="401"/>
    </row>
    <row r="91" spans="6:10" ht="12.75" customHeight="1">
      <c r="F91" s="401"/>
      <c r="G91" s="401"/>
      <c r="H91" s="401"/>
      <c r="I91" s="401"/>
      <c r="J91" s="401"/>
    </row>
    <row r="92" spans="6:10" ht="12.75" customHeight="1">
      <c r="F92" s="401"/>
      <c r="G92" s="401"/>
      <c r="H92" s="401"/>
      <c r="I92" s="401"/>
      <c r="J92" s="401"/>
    </row>
    <row r="93" spans="6:10" ht="12.75" customHeight="1">
      <c r="F93" s="401"/>
      <c r="G93" s="401"/>
      <c r="H93" s="401"/>
      <c r="I93" s="401"/>
      <c r="J93" s="401"/>
    </row>
    <row r="94" spans="6:10" ht="12.75" customHeight="1">
      <c r="F94" s="401"/>
      <c r="G94" s="401"/>
      <c r="H94" s="401"/>
      <c r="I94" s="401"/>
      <c r="J94" s="401"/>
    </row>
    <row r="95" spans="6:10" ht="12.75" customHeight="1">
      <c r="F95" s="401"/>
      <c r="G95" s="401"/>
      <c r="H95" s="401"/>
      <c r="I95" s="401"/>
      <c r="J95" s="401"/>
    </row>
    <row r="96" spans="6:10" ht="12.75" customHeight="1">
      <c r="F96" s="401"/>
      <c r="G96" s="401"/>
      <c r="H96" s="401"/>
      <c r="I96" s="401"/>
      <c r="J96" s="401"/>
    </row>
    <row r="97" spans="6:10" ht="12.75" customHeight="1">
      <c r="F97" s="401"/>
      <c r="G97" s="401"/>
      <c r="H97" s="401"/>
      <c r="I97" s="401"/>
      <c r="J97" s="401"/>
    </row>
    <row r="98" spans="6:10" ht="12.75" customHeight="1">
      <c r="F98" s="401"/>
      <c r="G98" s="401"/>
      <c r="H98" s="401"/>
      <c r="I98" s="401"/>
      <c r="J98" s="401"/>
    </row>
    <row r="99" spans="6:10" ht="12.75" customHeight="1">
      <c r="F99" s="401"/>
      <c r="G99" s="401"/>
      <c r="H99" s="401"/>
      <c r="I99" s="401"/>
      <c r="J99" s="401"/>
    </row>
    <row r="100" spans="6:10" ht="12.75" customHeight="1">
      <c r="F100" s="401"/>
      <c r="G100" s="401"/>
      <c r="H100" s="401"/>
      <c r="I100" s="401"/>
      <c r="J100" s="401"/>
    </row>
    <row r="101" spans="6:10" ht="12.75" customHeight="1">
      <c r="F101" s="401"/>
      <c r="G101" s="401"/>
      <c r="H101" s="401"/>
      <c r="I101" s="401"/>
      <c r="J101" s="401"/>
    </row>
    <row r="102" spans="6:10" ht="12.75" customHeight="1">
      <c r="F102" s="401"/>
      <c r="G102" s="401"/>
      <c r="H102" s="401"/>
      <c r="I102" s="401"/>
      <c r="J102" s="401"/>
    </row>
    <row r="103" spans="6:10" ht="12.75" customHeight="1">
      <c r="F103" s="401"/>
      <c r="G103" s="401"/>
      <c r="H103" s="401"/>
      <c r="I103" s="401"/>
      <c r="J103" s="401"/>
    </row>
    <row r="104" spans="6:10" ht="12.75" customHeight="1">
      <c r="F104" s="401"/>
      <c r="G104" s="401"/>
      <c r="H104" s="401"/>
      <c r="I104" s="401"/>
      <c r="J104" s="401"/>
    </row>
    <row r="105" spans="6:10" ht="12.75" customHeight="1">
      <c r="F105" s="401"/>
      <c r="G105" s="401"/>
      <c r="H105" s="401"/>
      <c r="I105" s="401"/>
      <c r="J105" s="401"/>
    </row>
    <row r="106" spans="6:10" ht="12.75" customHeight="1">
      <c r="F106" s="401"/>
      <c r="G106" s="401"/>
      <c r="H106" s="401"/>
      <c r="I106" s="401"/>
      <c r="J106" s="401"/>
    </row>
    <row r="107" spans="6:10" ht="12.75" customHeight="1">
      <c r="F107" s="401"/>
      <c r="G107" s="401"/>
      <c r="H107" s="401"/>
      <c r="I107" s="401"/>
      <c r="J107" s="401"/>
    </row>
    <row r="108" spans="6:10" ht="12.75" customHeight="1">
      <c r="F108" s="401"/>
      <c r="G108" s="401"/>
      <c r="H108" s="401"/>
      <c r="I108" s="401"/>
      <c r="J108" s="401"/>
    </row>
    <row r="109" spans="6:10" ht="12.75" customHeight="1">
      <c r="F109" s="401"/>
      <c r="G109" s="401"/>
      <c r="H109" s="401"/>
      <c r="I109" s="401"/>
      <c r="J109" s="401"/>
    </row>
    <row r="110" spans="6:10" ht="12.75" customHeight="1">
      <c r="F110" s="401"/>
      <c r="G110" s="401"/>
      <c r="H110" s="401"/>
      <c r="I110" s="401"/>
      <c r="J110" s="401"/>
    </row>
    <row r="111" spans="6:10" ht="12.75" customHeight="1">
      <c r="F111" s="401"/>
      <c r="G111" s="401"/>
      <c r="H111" s="401"/>
      <c r="I111" s="401"/>
      <c r="J111" s="401"/>
    </row>
    <row r="112" spans="6:10" ht="12.75" customHeight="1">
      <c r="F112" s="401"/>
      <c r="G112" s="401"/>
      <c r="H112" s="401"/>
      <c r="I112" s="401"/>
      <c r="J112" s="401"/>
    </row>
    <row r="113" spans="6:10" ht="12.75" customHeight="1">
      <c r="F113" s="401"/>
      <c r="G113" s="401"/>
      <c r="H113" s="401"/>
      <c r="I113" s="401"/>
      <c r="J113" s="401"/>
    </row>
    <row r="114" spans="6:10" ht="12.75" customHeight="1">
      <c r="F114" s="401"/>
      <c r="G114" s="401"/>
      <c r="H114" s="401"/>
      <c r="I114" s="401"/>
      <c r="J114" s="401"/>
    </row>
    <row r="115" spans="6:10" ht="12.75" customHeight="1">
      <c r="F115" s="401"/>
      <c r="G115" s="401"/>
      <c r="H115" s="401"/>
      <c r="I115" s="401"/>
      <c r="J115" s="401"/>
    </row>
    <row r="116" spans="6:10" ht="12.75" customHeight="1">
      <c r="F116" s="401"/>
      <c r="G116" s="401"/>
      <c r="H116" s="401"/>
      <c r="I116" s="401"/>
      <c r="J116" s="401"/>
    </row>
    <row r="117" spans="6:10" ht="12.75" customHeight="1">
      <c r="F117" s="401"/>
      <c r="G117" s="401"/>
      <c r="H117" s="401"/>
      <c r="I117" s="401"/>
      <c r="J117" s="401"/>
    </row>
    <row r="118" spans="6:10" ht="12.75" customHeight="1">
      <c r="F118" s="401"/>
      <c r="G118" s="401"/>
      <c r="H118" s="401"/>
      <c r="I118" s="401"/>
      <c r="J118" s="401"/>
    </row>
    <row r="119" spans="6:10" ht="12.75" customHeight="1">
      <c r="F119" s="401"/>
      <c r="G119" s="401"/>
      <c r="H119" s="401"/>
      <c r="I119" s="401"/>
      <c r="J119" s="401"/>
    </row>
    <row r="120" spans="6:10" ht="12.75" customHeight="1">
      <c r="F120" s="401"/>
      <c r="G120" s="401"/>
      <c r="H120" s="401"/>
      <c r="I120" s="401"/>
      <c r="J120" s="401"/>
    </row>
    <row r="121" spans="6:10" ht="12.75" customHeight="1">
      <c r="F121" s="401"/>
      <c r="G121" s="401"/>
      <c r="H121" s="401"/>
      <c r="I121" s="401"/>
      <c r="J121" s="401"/>
    </row>
    <row r="122" spans="6:10" ht="12.75" customHeight="1">
      <c r="F122" s="401"/>
      <c r="G122" s="401"/>
      <c r="H122" s="401"/>
      <c r="I122" s="401"/>
      <c r="J122" s="401"/>
    </row>
    <row r="123" spans="6:10" ht="12.75" customHeight="1">
      <c r="F123" s="401"/>
      <c r="G123" s="401"/>
      <c r="H123" s="401"/>
      <c r="I123" s="401"/>
      <c r="J123" s="401"/>
    </row>
    <row r="124" spans="6:10" ht="12.75" customHeight="1">
      <c r="F124" s="401"/>
      <c r="G124" s="401"/>
      <c r="H124" s="401"/>
      <c r="I124" s="401"/>
      <c r="J124" s="401"/>
    </row>
    <row r="125" spans="6:10" ht="12.75" customHeight="1">
      <c r="F125" s="401"/>
      <c r="G125" s="401"/>
      <c r="H125" s="401"/>
      <c r="I125" s="401"/>
      <c r="J125" s="401"/>
    </row>
    <row r="126" spans="6:10" ht="12.75" customHeight="1">
      <c r="F126" s="401"/>
      <c r="G126" s="401"/>
      <c r="H126" s="401"/>
      <c r="I126" s="401"/>
      <c r="J126" s="401"/>
    </row>
    <row r="127" spans="6:10" ht="12.75" customHeight="1">
      <c r="F127" s="401"/>
      <c r="G127" s="401"/>
      <c r="H127" s="401"/>
      <c r="I127" s="401"/>
      <c r="J127" s="401"/>
    </row>
    <row r="128" spans="6:10" ht="12.75" customHeight="1">
      <c r="F128" s="401"/>
      <c r="G128" s="401"/>
      <c r="H128" s="401"/>
      <c r="I128" s="401"/>
      <c r="J128" s="401"/>
    </row>
  </sheetData>
  <mergeCells count="9">
    <mergeCell ref="J8:J11"/>
    <mergeCell ref="A7:E12"/>
    <mergeCell ref="A31:J31"/>
    <mergeCell ref="A5:J5"/>
    <mergeCell ref="A18:J18"/>
    <mergeCell ref="F7:F11"/>
    <mergeCell ref="G7:G11"/>
    <mergeCell ref="H8:H11"/>
    <mergeCell ref="I8:I11"/>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&amp;C- 27 -
</oddHeader>
  </headerFooter>
  <drawing r:id="rId1"/>
</worksheet>
</file>

<file path=xl/worksheets/sheet25.xml><?xml version="1.0" encoding="utf-8"?>
<worksheet xmlns="http://schemas.openxmlformats.org/spreadsheetml/2006/main" xmlns:r="http://schemas.openxmlformats.org/officeDocument/2006/relationships">
  <dimension ref="A4:K47"/>
  <sheetViews>
    <sheetView workbookViewId="0" topLeftCell="A1">
      <selection activeCell="A1" sqref="A1"/>
    </sheetView>
  </sheetViews>
  <sheetFormatPr defaultColWidth="11.421875" defaultRowHeight="12.75"/>
  <cols>
    <col min="1" max="1" width="5.421875" style="2" customWidth="1"/>
    <col min="2" max="2" width="4.28125" style="2" customWidth="1"/>
    <col min="3" max="3" width="4.57421875" style="2" customWidth="1"/>
    <col min="4" max="4" width="3.57421875" style="2" customWidth="1"/>
    <col min="5" max="5" width="9.8515625" style="2" customWidth="1"/>
    <col min="6" max="6" width="9.28125" style="2" customWidth="1"/>
    <col min="7" max="7" width="9.421875" style="2" customWidth="1"/>
    <col min="8" max="8" width="8.421875" style="2" customWidth="1"/>
    <col min="9" max="9" width="9.57421875" style="2" customWidth="1"/>
    <col min="10" max="10" width="12.00390625" style="2" customWidth="1"/>
    <col min="11" max="11" width="10.140625" style="2" customWidth="1"/>
    <col min="12" max="12" width="10.28125" style="2" customWidth="1"/>
    <col min="13" max="16384" width="11.421875" style="2" customWidth="1"/>
  </cols>
  <sheetData>
    <row r="4" spans="1:11" s="416" customFormat="1" ht="17.25">
      <c r="A4" s="610" t="s">
        <v>300</v>
      </c>
      <c r="B4" s="610"/>
      <c r="C4" s="610"/>
      <c r="D4" s="610"/>
      <c r="E4" s="610"/>
      <c r="F4" s="610"/>
      <c r="G4" s="610"/>
      <c r="H4" s="610"/>
      <c r="I4" s="610"/>
      <c r="J4" s="610"/>
      <c r="K4" s="610"/>
    </row>
    <row r="5" ht="13.5" thickBot="1"/>
    <row r="6" spans="1:11" ht="15" customHeight="1">
      <c r="A6" s="637" t="s">
        <v>383</v>
      </c>
      <c r="B6" s="637"/>
      <c r="C6" s="637"/>
      <c r="D6" s="638"/>
      <c r="E6" s="643" t="s">
        <v>418</v>
      </c>
      <c r="F6" s="644" t="s">
        <v>419</v>
      </c>
      <c r="G6" s="634" t="s">
        <v>364</v>
      </c>
      <c r="H6" s="635"/>
      <c r="I6" s="635"/>
      <c r="J6" s="636"/>
      <c r="K6" s="650" t="s">
        <v>423</v>
      </c>
    </row>
    <row r="7" spans="1:11" ht="13.5" customHeight="1">
      <c r="A7" s="639"/>
      <c r="B7" s="639"/>
      <c r="C7" s="639"/>
      <c r="D7" s="640"/>
      <c r="E7" s="516"/>
      <c r="F7" s="505"/>
      <c r="G7" s="645" t="s">
        <v>420</v>
      </c>
      <c r="H7" s="646"/>
      <c r="I7" s="647" t="s">
        <v>421</v>
      </c>
      <c r="J7" s="647" t="s">
        <v>422</v>
      </c>
      <c r="K7" s="651"/>
    </row>
    <row r="8" spans="1:11" ht="13.5" customHeight="1">
      <c r="A8" s="639"/>
      <c r="B8" s="639"/>
      <c r="C8" s="639"/>
      <c r="D8" s="640"/>
      <c r="E8" s="516"/>
      <c r="F8" s="505"/>
      <c r="G8" s="508"/>
      <c r="H8" s="519"/>
      <c r="I8" s="554"/>
      <c r="J8" s="554"/>
      <c r="K8" s="651"/>
    </row>
    <row r="9" spans="1:11" ht="13.5" customHeight="1">
      <c r="A9" s="639"/>
      <c r="B9" s="639"/>
      <c r="C9" s="639"/>
      <c r="D9" s="640"/>
      <c r="E9" s="517"/>
      <c r="F9" s="519"/>
      <c r="G9" s="417" t="s">
        <v>297</v>
      </c>
      <c r="H9" s="417" t="s">
        <v>298</v>
      </c>
      <c r="I9" s="576"/>
      <c r="J9" s="576"/>
      <c r="K9" s="652"/>
    </row>
    <row r="10" spans="1:11" ht="13.5" thickBot="1">
      <c r="A10" s="641"/>
      <c r="B10" s="641"/>
      <c r="C10" s="641"/>
      <c r="D10" s="642"/>
      <c r="E10" s="648" t="s">
        <v>121</v>
      </c>
      <c r="F10" s="649"/>
      <c r="G10" s="649"/>
      <c r="H10" s="649"/>
      <c r="I10" s="649"/>
      <c r="J10" s="649"/>
      <c r="K10" s="649"/>
    </row>
    <row r="11" spans="1:11" ht="18" customHeight="1">
      <c r="A11" s="62">
        <v>1998</v>
      </c>
      <c r="D11" s="325"/>
      <c r="E11" s="130">
        <v>390</v>
      </c>
      <c r="F11" s="130">
        <v>267</v>
      </c>
      <c r="G11" s="344">
        <v>66</v>
      </c>
      <c r="H11" s="344">
        <v>136</v>
      </c>
      <c r="I11" s="344">
        <v>30</v>
      </c>
      <c r="J11" s="344">
        <v>98</v>
      </c>
      <c r="K11" s="344">
        <v>123</v>
      </c>
    </row>
    <row r="12" spans="1:11" ht="12.75">
      <c r="A12" s="62">
        <v>2001</v>
      </c>
      <c r="D12" s="325"/>
      <c r="E12" s="130">
        <v>470</v>
      </c>
      <c r="F12" s="130">
        <v>219</v>
      </c>
      <c r="G12" s="344">
        <v>52</v>
      </c>
      <c r="H12" s="344">
        <v>146</v>
      </c>
      <c r="I12" s="344">
        <v>17</v>
      </c>
      <c r="J12" s="344">
        <v>95</v>
      </c>
      <c r="K12" s="344">
        <v>251</v>
      </c>
    </row>
    <row r="13" spans="1:11" s="1" customFormat="1" ht="15" customHeight="1">
      <c r="A13" s="418">
        <v>2004</v>
      </c>
      <c r="D13" s="330"/>
      <c r="E13" s="137">
        <v>507</v>
      </c>
      <c r="F13" s="137">
        <v>204</v>
      </c>
      <c r="G13" s="371">
        <v>44</v>
      </c>
      <c r="H13" s="371">
        <v>132</v>
      </c>
      <c r="I13" s="349">
        <v>14</v>
      </c>
      <c r="J13" s="349">
        <v>89</v>
      </c>
      <c r="K13" s="349">
        <v>303</v>
      </c>
    </row>
    <row r="14" spans="1:11" s="1" customFormat="1" ht="18" customHeight="1">
      <c r="A14" s="623" t="s">
        <v>123</v>
      </c>
      <c r="B14" s="623"/>
      <c r="C14" s="623"/>
      <c r="D14" s="623"/>
      <c r="E14" s="623"/>
      <c r="F14" s="623"/>
      <c r="G14" s="623"/>
      <c r="H14" s="623"/>
      <c r="I14" s="623"/>
      <c r="J14" s="623"/>
      <c r="K14" s="623"/>
    </row>
    <row r="15" spans="1:11" ht="18" customHeight="1">
      <c r="A15" s="16" t="s">
        <v>124</v>
      </c>
      <c r="D15" s="325"/>
      <c r="E15" s="130">
        <v>16</v>
      </c>
      <c r="F15" s="130">
        <v>2</v>
      </c>
      <c r="G15" s="130">
        <v>1</v>
      </c>
      <c r="H15" s="130">
        <v>1</v>
      </c>
      <c r="I15" s="130">
        <v>1</v>
      </c>
      <c r="J15" s="130">
        <v>1</v>
      </c>
      <c r="K15" s="344">
        <v>14</v>
      </c>
    </row>
    <row r="16" spans="1:11" ht="12.75">
      <c r="A16" s="16" t="s">
        <v>126</v>
      </c>
      <c r="D16" s="325"/>
      <c r="E16" s="130">
        <v>8</v>
      </c>
      <c r="F16" s="130">
        <v>5</v>
      </c>
      <c r="G16" s="130">
        <v>1</v>
      </c>
      <c r="H16" s="130">
        <v>4</v>
      </c>
      <c r="I16" s="344" t="s">
        <v>125</v>
      </c>
      <c r="J16" s="130">
        <v>1</v>
      </c>
      <c r="K16" s="344">
        <v>3</v>
      </c>
    </row>
    <row r="17" spans="1:11" ht="12.75">
      <c r="A17" s="16" t="s">
        <v>127</v>
      </c>
      <c r="D17" s="325"/>
      <c r="E17" s="130">
        <v>8</v>
      </c>
      <c r="F17" s="130">
        <v>3</v>
      </c>
      <c r="G17" s="130">
        <v>1</v>
      </c>
      <c r="H17" s="130">
        <v>2</v>
      </c>
      <c r="I17" s="344" t="s">
        <v>125</v>
      </c>
      <c r="J17" s="130">
        <v>1</v>
      </c>
      <c r="K17" s="344">
        <v>5</v>
      </c>
    </row>
    <row r="18" spans="1:11" ht="12.75">
      <c r="A18" s="16" t="s">
        <v>128</v>
      </c>
      <c r="D18" s="325"/>
      <c r="E18" s="130">
        <v>2</v>
      </c>
      <c r="F18" s="130">
        <v>1</v>
      </c>
      <c r="G18" s="344" t="s">
        <v>125</v>
      </c>
      <c r="H18" s="344" t="s">
        <v>125</v>
      </c>
      <c r="I18" s="344" t="s">
        <v>125</v>
      </c>
      <c r="J18" s="130">
        <v>1</v>
      </c>
      <c r="K18" s="344">
        <v>1</v>
      </c>
    </row>
    <row r="19" spans="1:11" ht="12.75">
      <c r="A19" s="16" t="s">
        <v>129</v>
      </c>
      <c r="D19" s="325"/>
      <c r="E19" s="130">
        <v>3</v>
      </c>
      <c r="F19" s="130">
        <v>1</v>
      </c>
      <c r="G19" s="130">
        <v>1</v>
      </c>
      <c r="H19" s="344" t="s">
        <v>125</v>
      </c>
      <c r="I19" s="130">
        <v>1</v>
      </c>
      <c r="J19" s="130">
        <v>1</v>
      </c>
      <c r="K19" s="344">
        <v>2</v>
      </c>
    </row>
    <row r="20" spans="1:11" ht="12.75">
      <c r="A20" s="16" t="s">
        <v>130</v>
      </c>
      <c r="D20" s="325"/>
      <c r="E20" s="130">
        <v>4</v>
      </c>
      <c r="F20" s="130">
        <v>1</v>
      </c>
      <c r="G20" s="344" t="s">
        <v>125</v>
      </c>
      <c r="H20" s="130">
        <v>1</v>
      </c>
      <c r="I20" s="344" t="s">
        <v>125</v>
      </c>
      <c r="J20" s="130">
        <v>1</v>
      </c>
      <c r="K20" s="344">
        <v>3</v>
      </c>
    </row>
    <row r="21" spans="1:11" ht="18" customHeight="1">
      <c r="A21" s="17" t="s">
        <v>131</v>
      </c>
      <c r="D21" s="325"/>
      <c r="E21" s="130">
        <v>11</v>
      </c>
      <c r="F21" s="130">
        <v>4</v>
      </c>
      <c r="G21" s="130">
        <v>1</v>
      </c>
      <c r="H21" s="130">
        <v>2</v>
      </c>
      <c r="I21" s="344" t="s">
        <v>125</v>
      </c>
      <c r="J21" s="130">
        <v>3</v>
      </c>
      <c r="K21" s="130">
        <v>7</v>
      </c>
    </row>
    <row r="22" spans="1:11" ht="12.75">
      <c r="A22" s="17" t="s">
        <v>132</v>
      </c>
      <c r="D22" s="325"/>
      <c r="E22" s="130">
        <v>11</v>
      </c>
      <c r="F22" s="130">
        <v>5</v>
      </c>
      <c r="G22" s="130">
        <v>1</v>
      </c>
      <c r="H22" s="130">
        <v>2</v>
      </c>
      <c r="I22" s="344" t="s">
        <v>125</v>
      </c>
      <c r="J22" s="130">
        <v>3</v>
      </c>
      <c r="K22" s="130">
        <v>6</v>
      </c>
    </row>
    <row r="23" spans="1:11" ht="12.75">
      <c r="A23" s="17" t="s">
        <v>133</v>
      </c>
      <c r="D23" s="325"/>
      <c r="E23" s="130">
        <v>29</v>
      </c>
      <c r="F23" s="130">
        <v>12</v>
      </c>
      <c r="G23" s="130">
        <v>1</v>
      </c>
      <c r="H23" s="130">
        <v>10</v>
      </c>
      <c r="I23" s="344" t="s">
        <v>125</v>
      </c>
      <c r="J23" s="130">
        <v>9</v>
      </c>
      <c r="K23" s="130">
        <v>17</v>
      </c>
    </row>
    <row r="24" spans="1:11" ht="12.75">
      <c r="A24" s="17" t="s">
        <v>134</v>
      </c>
      <c r="D24" s="325"/>
      <c r="E24" s="130">
        <v>13</v>
      </c>
      <c r="F24" s="130">
        <v>8</v>
      </c>
      <c r="G24" s="130">
        <v>2</v>
      </c>
      <c r="H24" s="130">
        <v>4</v>
      </c>
      <c r="I24" s="344" t="s">
        <v>125</v>
      </c>
      <c r="J24" s="130">
        <v>4</v>
      </c>
      <c r="K24" s="130">
        <v>5</v>
      </c>
    </row>
    <row r="25" spans="1:11" ht="12.75">
      <c r="A25" s="17" t="s">
        <v>135</v>
      </c>
      <c r="D25" s="325"/>
      <c r="E25" s="130">
        <v>18</v>
      </c>
      <c r="F25" s="130">
        <v>7</v>
      </c>
      <c r="G25" s="130">
        <v>1</v>
      </c>
      <c r="H25" s="130">
        <v>4</v>
      </c>
      <c r="I25" s="344" t="s">
        <v>125</v>
      </c>
      <c r="J25" s="130">
        <v>5</v>
      </c>
      <c r="K25" s="130">
        <v>11</v>
      </c>
    </row>
    <row r="26" spans="1:11" ht="12.75">
      <c r="A26" s="17" t="s">
        <v>136</v>
      </c>
      <c r="D26" s="325"/>
      <c r="E26" s="130">
        <v>40</v>
      </c>
      <c r="F26" s="130">
        <v>7</v>
      </c>
      <c r="G26" s="130">
        <v>2</v>
      </c>
      <c r="H26" s="130">
        <v>2</v>
      </c>
      <c r="I26" s="130">
        <v>1</v>
      </c>
      <c r="J26" s="130">
        <v>5</v>
      </c>
      <c r="K26" s="130">
        <v>33</v>
      </c>
    </row>
    <row r="27" spans="1:11" ht="18" customHeight="1">
      <c r="A27" s="17" t="s">
        <v>137</v>
      </c>
      <c r="D27" s="325"/>
      <c r="E27" s="130">
        <v>38</v>
      </c>
      <c r="F27" s="130">
        <v>11</v>
      </c>
      <c r="G27" s="130">
        <v>2</v>
      </c>
      <c r="H27" s="130">
        <v>7</v>
      </c>
      <c r="I27" s="344" t="s">
        <v>125</v>
      </c>
      <c r="J27" s="130">
        <v>6</v>
      </c>
      <c r="K27" s="130">
        <v>27</v>
      </c>
    </row>
    <row r="28" spans="1:11" ht="12.75">
      <c r="A28" s="17" t="s">
        <v>138</v>
      </c>
      <c r="D28" s="325"/>
      <c r="E28" s="130">
        <v>33</v>
      </c>
      <c r="F28" s="130">
        <v>19</v>
      </c>
      <c r="G28" s="130">
        <v>5</v>
      </c>
      <c r="H28" s="130">
        <v>13</v>
      </c>
      <c r="I28" s="344" t="s">
        <v>125</v>
      </c>
      <c r="J28" s="130">
        <v>4</v>
      </c>
      <c r="K28" s="130">
        <v>14</v>
      </c>
    </row>
    <row r="29" spans="1:11" ht="12.75">
      <c r="A29" s="17" t="s">
        <v>139</v>
      </c>
      <c r="D29" s="325"/>
      <c r="E29" s="130">
        <v>20</v>
      </c>
      <c r="F29" s="130">
        <v>9</v>
      </c>
      <c r="G29" s="130">
        <v>5</v>
      </c>
      <c r="H29" s="130">
        <v>1</v>
      </c>
      <c r="I29" s="344" t="s">
        <v>125</v>
      </c>
      <c r="J29" s="130">
        <v>4</v>
      </c>
      <c r="K29" s="130">
        <v>11</v>
      </c>
    </row>
    <row r="30" spans="1:11" ht="12.75">
      <c r="A30" s="17" t="s">
        <v>140</v>
      </c>
      <c r="D30" s="325"/>
      <c r="E30" s="130">
        <v>26</v>
      </c>
      <c r="F30" s="130">
        <v>11</v>
      </c>
      <c r="G30" s="344" t="s">
        <v>125</v>
      </c>
      <c r="H30" s="130">
        <v>9</v>
      </c>
      <c r="I30" s="130">
        <v>2</v>
      </c>
      <c r="J30" s="130">
        <v>6</v>
      </c>
      <c r="K30" s="130">
        <v>15</v>
      </c>
    </row>
    <row r="31" spans="1:11" ht="12.75">
      <c r="A31" s="17" t="s">
        <v>141</v>
      </c>
      <c r="D31" s="325"/>
      <c r="E31" s="130">
        <v>36</v>
      </c>
      <c r="F31" s="130">
        <v>24</v>
      </c>
      <c r="G31" s="130">
        <v>9</v>
      </c>
      <c r="H31" s="130">
        <v>10</v>
      </c>
      <c r="I31" s="130">
        <v>1</v>
      </c>
      <c r="J31" s="130">
        <v>7</v>
      </c>
      <c r="K31" s="130">
        <v>12</v>
      </c>
    </row>
    <row r="32" spans="1:11" ht="12.75">
      <c r="A32" s="17" t="s">
        <v>142</v>
      </c>
      <c r="D32" s="325"/>
      <c r="E32" s="130">
        <v>5</v>
      </c>
      <c r="F32" s="130">
        <v>2</v>
      </c>
      <c r="G32" s="130">
        <v>1</v>
      </c>
      <c r="H32" s="130">
        <v>1</v>
      </c>
      <c r="I32" s="130">
        <v>1</v>
      </c>
      <c r="J32" s="130">
        <v>2</v>
      </c>
      <c r="K32" s="130">
        <v>3</v>
      </c>
    </row>
    <row r="33" spans="1:11" ht="18" customHeight="1">
      <c r="A33" s="17" t="s">
        <v>143</v>
      </c>
      <c r="D33" s="325"/>
      <c r="E33" s="130">
        <v>24</v>
      </c>
      <c r="F33" s="130">
        <v>4</v>
      </c>
      <c r="G33" s="130">
        <v>3</v>
      </c>
      <c r="H33" s="130">
        <v>3</v>
      </c>
      <c r="I33" s="130">
        <v>2</v>
      </c>
      <c r="J33" s="130">
        <v>3</v>
      </c>
      <c r="K33" s="130">
        <v>20</v>
      </c>
    </row>
    <row r="34" spans="1:11" ht="12.75">
      <c r="A34" s="17" t="s">
        <v>144</v>
      </c>
      <c r="D34" s="325"/>
      <c r="E34" s="130">
        <v>47</v>
      </c>
      <c r="F34" s="130">
        <v>13</v>
      </c>
      <c r="G34" s="130">
        <v>6</v>
      </c>
      <c r="H34" s="130">
        <v>7</v>
      </c>
      <c r="I34" s="130">
        <v>1</v>
      </c>
      <c r="J34" s="130">
        <v>4</v>
      </c>
      <c r="K34" s="130">
        <v>34</v>
      </c>
    </row>
    <row r="35" spans="1:11" ht="12.75">
      <c r="A35" s="17" t="s">
        <v>145</v>
      </c>
      <c r="D35" s="325"/>
      <c r="E35" s="130">
        <v>33</v>
      </c>
      <c r="F35" s="130">
        <v>8</v>
      </c>
      <c r="G35" s="130">
        <v>1</v>
      </c>
      <c r="H35" s="130">
        <v>7</v>
      </c>
      <c r="I35" s="130">
        <v>1</v>
      </c>
      <c r="J35" s="130">
        <v>6</v>
      </c>
      <c r="K35" s="130">
        <v>25</v>
      </c>
    </row>
    <row r="36" spans="1:11" ht="12.75">
      <c r="A36" s="17" t="s">
        <v>146</v>
      </c>
      <c r="D36" s="325"/>
      <c r="E36" s="130">
        <v>64</v>
      </c>
      <c r="F36" s="130">
        <v>43</v>
      </c>
      <c r="G36" s="344" t="s">
        <v>125</v>
      </c>
      <c r="H36" s="130">
        <v>39</v>
      </c>
      <c r="I36" s="130">
        <v>2</v>
      </c>
      <c r="J36" s="130">
        <v>8</v>
      </c>
      <c r="K36" s="130">
        <v>21</v>
      </c>
    </row>
    <row r="37" spans="1:11" ht="12.75">
      <c r="A37" s="17" t="s">
        <v>147</v>
      </c>
      <c r="D37" s="325"/>
      <c r="E37" s="130">
        <v>18</v>
      </c>
      <c r="F37" s="130">
        <v>4</v>
      </c>
      <c r="G37" s="344" t="s">
        <v>125</v>
      </c>
      <c r="H37" s="130">
        <v>3</v>
      </c>
      <c r="I37" s="130">
        <v>1</v>
      </c>
      <c r="J37" s="130">
        <v>4</v>
      </c>
      <c r="K37" s="130">
        <v>14</v>
      </c>
    </row>
    <row r="38" spans="1:11" s="1" customFormat="1" ht="18" customHeight="1">
      <c r="A38" s="27" t="s">
        <v>148</v>
      </c>
      <c r="D38" s="330"/>
      <c r="E38" s="137">
        <v>41</v>
      </c>
      <c r="F38" s="137">
        <v>13</v>
      </c>
      <c r="G38" s="349">
        <v>4</v>
      </c>
      <c r="H38" s="349">
        <v>8</v>
      </c>
      <c r="I38" s="349">
        <v>2</v>
      </c>
      <c r="J38" s="349">
        <v>6</v>
      </c>
      <c r="K38" s="349">
        <v>28</v>
      </c>
    </row>
    <row r="39" spans="1:11" s="1" customFormat="1" ht="12.75">
      <c r="A39" s="27" t="s">
        <v>149</v>
      </c>
      <c r="D39" s="330"/>
      <c r="E39" s="137">
        <v>466</v>
      </c>
      <c r="F39" s="137">
        <v>191</v>
      </c>
      <c r="G39" s="371">
        <v>40</v>
      </c>
      <c r="H39" s="371">
        <v>124</v>
      </c>
      <c r="I39" s="349">
        <v>12</v>
      </c>
      <c r="J39" s="349">
        <v>83</v>
      </c>
      <c r="K39" s="349">
        <v>275</v>
      </c>
    </row>
    <row r="40" spans="1:11" s="1" customFormat="1" ht="18" customHeight="1">
      <c r="A40" s="509" t="s">
        <v>150</v>
      </c>
      <c r="B40" s="509"/>
      <c r="C40" s="509"/>
      <c r="D40" s="509"/>
      <c r="E40" s="509"/>
      <c r="F40" s="509"/>
      <c r="G40" s="509"/>
      <c r="H40" s="509"/>
      <c r="I40" s="509"/>
      <c r="J40" s="509"/>
      <c r="K40" s="509"/>
    </row>
    <row r="41" spans="1:11" ht="18" customHeight="1">
      <c r="A41" s="122" t="s">
        <v>151</v>
      </c>
      <c r="B41" s="179"/>
      <c r="C41" s="188"/>
      <c r="D41" s="325"/>
      <c r="E41" s="130">
        <v>53</v>
      </c>
      <c r="F41" s="130">
        <v>24</v>
      </c>
      <c r="G41" s="344">
        <v>5</v>
      </c>
      <c r="H41" s="344">
        <v>12</v>
      </c>
      <c r="I41" s="344" t="s">
        <v>125</v>
      </c>
      <c r="J41" s="344">
        <v>15</v>
      </c>
      <c r="K41" s="344">
        <v>29</v>
      </c>
    </row>
    <row r="42" spans="1:11" ht="12.75">
      <c r="A42" s="122" t="s">
        <v>152</v>
      </c>
      <c r="B42" s="179"/>
      <c r="C42" s="188"/>
      <c r="D42" s="325"/>
      <c r="E42" s="130">
        <v>152</v>
      </c>
      <c r="F42" s="130">
        <v>68</v>
      </c>
      <c r="G42" s="344">
        <v>18</v>
      </c>
      <c r="H42" s="344">
        <v>40</v>
      </c>
      <c r="I42" s="344">
        <v>5</v>
      </c>
      <c r="J42" s="344">
        <v>25</v>
      </c>
      <c r="K42" s="344">
        <v>84</v>
      </c>
    </row>
    <row r="43" spans="1:11" ht="12.75">
      <c r="A43" s="122" t="s">
        <v>153</v>
      </c>
      <c r="B43" s="179"/>
      <c r="C43" s="188"/>
      <c r="D43" s="325"/>
      <c r="E43" s="130">
        <v>202</v>
      </c>
      <c r="F43" s="130">
        <v>80</v>
      </c>
      <c r="G43" s="344">
        <v>12</v>
      </c>
      <c r="H43" s="344">
        <v>65</v>
      </c>
      <c r="I43" s="344">
        <v>7</v>
      </c>
      <c r="J43" s="344">
        <v>27</v>
      </c>
      <c r="K43" s="344">
        <v>122</v>
      </c>
    </row>
    <row r="44" spans="1:11" ht="12.75">
      <c r="A44" s="122" t="s">
        <v>154</v>
      </c>
      <c r="B44" s="179"/>
      <c r="C44" s="188"/>
      <c r="D44" s="325"/>
      <c r="E44" s="130">
        <v>100</v>
      </c>
      <c r="F44" s="130">
        <v>32</v>
      </c>
      <c r="G44" s="344">
        <v>9</v>
      </c>
      <c r="H44" s="344">
        <v>15</v>
      </c>
      <c r="I44" s="344">
        <v>2</v>
      </c>
      <c r="J44" s="344">
        <v>22</v>
      </c>
      <c r="K44" s="344">
        <v>68</v>
      </c>
    </row>
    <row r="45" spans="5:11" ht="12.75">
      <c r="E45" s="419"/>
      <c r="F45" s="419"/>
      <c r="G45" s="59"/>
      <c r="H45" s="59"/>
      <c r="I45" s="419"/>
      <c r="J45" s="419"/>
      <c r="K45" s="419"/>
    </row>
    <row r="46" spans="1:11" ht="12.75">
      <c r="A46" s="420" t="s">
        <v>462</v>
      </c>
      <c r="E46" s="59"/>
      <c r="F46" s="59"/>
      <c r="G46" s="59"/>
      <c r="H46" s="59"/>
      <c r="I46" s="59"/>
      <c r="J46" s="59"/>
      <c r="K46" s="59"/>
    </row>
    <row r="47" spans="1:11" ht="12.75">
      <c r="A47" s="59" t="s">
        <v>477</v>
      </c>
      <c r="E47" s="59"/>
      <c r="F47" s="59"/>
      <c r="I47" s="59"/>
      <c r="J47" s="59"/>
      <c r="K47" s="59"/>
    </row>
  </sheetData>
  <mergeCells count="12">
    <mergeCell ref="A14:K14"/>
    <mergeCell ref="A40:K40"/>
    <mergeCell ref="E10:K10"/>
    <mergeCell ref="K6:K9"/>
    <mergeCell ref="A4:K4"/>
    <mergeCell ref="G6:J6"/>
    <mergeCell ref="A6:D10"/>
    <mergeCell ref="E6:E9"/>
    <mergeCell ref="F6:F9"/>
    <mergeCell ref="G7:H8"/>
    <mergeCell ref="I7:I9"/>
    <mergeCell ref="J7:J9"/>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&amp;C- 28 -
</oddHeader>
  </headerFooter>
  <drawing r:id="rId1"/>
</worksheet>
</file>

<file path=xl/worksheets/sheet26.xml><?xml version="1.0" encoding="utf-8"?>
<worksheet xmlns="http://schemas.openxmlformats.org/spreadsheetml/2006/main" xmlns:r="http://schemas.openxmlformats.org/officeDocument/2006/relationships">
  <dimension ref="A3:Q216"/>
  <sheetViews>
    <sheetView workbookViewId="0" topLeftCell="A1">
      <selection activeCell="A1" sqref="A1"/>
    </sheetView>
  </sheetViews>
  <sheetFormatPr defaultColWidth="11.421875" defaultRowHeight="12.75" customHeight="1"/>
  <cols>
    <col min="1" max="1" width="5.421875" style="423" customWidth="1"/>
    <col min="2" max="2" width="3.7109375" style="423" customWidth="1"/>
    <col min="3" max="3" width="2.8515625" style="423" customWidth="1"/>
    <col min="4" max="4" width="12.28125" style="423" customWidth="1"/>
    <col min="5" max="5" width="12.421875" style="423" customWidth="1"/>
    <col min="6" max="6" width="11.28125" style="423" customWidth="1"/>
    <col min="7" max="7" width="10.57421875" style="423" customWidth="1"/>
    <col min="8" max="8" width="11.57421875" style="423" customWidth="1"/>
    <col min="9" max="9" width="10.7109375" style="423" customWidth="1"/>
    <col min="10" max="16384" width="11.421875" style="423" customWidth="1"/>
  </cols>
  <sheetData>
    <row r="3" spans="1:17" ht="12.75" customHeight="1">
      <c r="A3" s="421"/>
      <c r="B3" s="421"/>
      <c r="C3" s="421"/>
      <c r="D3" s="421"/>
      <c r="E3" s="421"/>
      <c r="F3" s="421"/>
      <c r="G3" s="421"/>
      <c r="H3" s="421"/>
      <c r="I3" s="421"/>
      <c r="J3" s="421"/>
      <c r="K3" s="422"/>
      <c r="L3" s="422"/>
      <c r="M3" s="422"/>
      <c r="N3" s="422"/>
      <c r="O3" s="422"/>
      <c r="P3" s="422"/>
      <c r="Q3" s="422"/>
    </row>
    <row r="4" spans="1:17" s="425" customFormat="1" ht="17.25">
      <c r="A4" s="424" t="s">
        <v>356</v>
      </c>
      <c r="B4" s="424"/>
      <c r="C4" s="424"/>
      <c r="D4" s="424"/>
      <c r="E4" s="424"/>
      <c r="F4" s="424"/>
      <c r="G4" s="424"/>
      <c r="H4" s="424"/>
      <c r="I4" s="424"/>
      <c r="J4" s="421"/>
      <c r="K4" s="422"/>
      <c r="L4" s="422"/>
      <c r="M4" s="422"/>
      <c r="N4" s="422"/>
      <c r="O4" s="422"/>
      <c r="P4" s="422"/>
      <c r="Q4" s="422"/>
    </row>
    <row r="5" spans="1:17" ht="12.75" customHeight="1" thickBot="1">
      <c r="A5" s="421"/>
      <c r="B5" s="421"/>
      <c r="C5" s="421"/>
      <c r="D5" s="421"/>
      <c r="E5" s="421"/>
      <c r="F5" s="421"/>
      <c r="G5" s="421"/>
      <c r="H5" s="421"/>
      <c r="I5" s="421"/>
      <c r="J5" s="421"/>
      <c r="K5" s="422"/>
      <c r="L5" s="422"/>
      <c r="M5" s="422"/>
      <c r="N5" s="422"/>
      <c r="O5" s="422"/>
      <c r="P5" s="422"/>
      <c r="Q5" s="422"/>
    </row>
    <row r="6" spans="1:17" s="430" customFormat="1" ht="13.5" customHeight="1">
      <c r="A6" s="654" t="s">
        <v>404</v>
      </c>
      <c r="B6" s="654"/>
      <c r="C6" s="654"/>
      <c r="D6" s="655"/>
      <c r="E6" s="654" t="s">
        <v>424</v>
      </c>
      <c r="F6" s="426" t="s">
        <v>192</v>
      </c>
      <c r="G6" s="427"/>
      <c r="H6" s="427"/>
      <c r="I6" s="427"/>
      <c r="J6" s="428"/>
      <c r="K6" s="429"/>
      <c r="L6" s="429"/>
      <c r="M6" s="429"/>
      <c r="N6" s="429"/>
      <c r="O6" s="429"/>
      <c r="P6" s="429"/>
      <c r="Q6" s="429"/>
    </row>
    <row r="7" spans="1:17" ht="13.5" customHeight="1">
      <c r="A7" s="522"/>
      <c r="B7" s="522"/>
      <c r="C7" s="522"/>
      <c r="D7" s="523"/>
      <c r="E7" s="522"/>
      <c r="F7" s="647" t="s">
        <v>425</v>
      </c>
      <c r="G7" s="647" t="s">
        <v>426</v>
      </c>
      <c r="H7" s="647" t="s">
        <v>427</v>
      </c>
      <c r="I7" s="645" t="s">
        <v>428</v>
      </c>
      <c r="J7" s="431"/>
      <c r="K7" s="422"/>
      <c r="L7" s="422"/>
      <c r="M7" s="422"/>
      <c r="N7" s="422"/>
      <c r="O7" s="422"/>
      <c r="P7" s="422"/>
      <c r="Q7" s="422"/>
    </row>
    <row r="8" spans="1:17" ht="13.5" customHeight="1">
      <c r="A8" s="522"/>
      <c r="B8" s="522"/>
      <c r="C8" s="522"/>
      <c r="D8" s="523"/>
      <c r="E8" s="522"/>
      <c r="F8" s="554"/>
      <c r="G8" s="554"/>
      <c r="H8" s="554"/>
      <c r="I8" s="507"/>
      <c r="J8" s="431"/>
      <c r="K8" s="422"/>
      <c r="L8" s="422"/>
      <c r="M8" s="422"/>
      <c r="N8" s="422"/>
      <c r="O8" s="422"/>
      <c r="P8" s="422"/>
      <c r="Q8" s="422"/>
    </row>
    <row r="9" spans="1:17" ht="18.75" customHeight="1" thickBot="1">
      <c r="A9" s="524"/>
      <c r="B9" s="524"/>
      <c r="C9" s="524"/>
      <c r="D9" s="525"/>
      <c r="E9" s="524"/>
      <c r="F9" s="562"/>
      <c r="G9" s="562"/>
      <c r="H9" s="562"/>
      <c r="I9" s="527"/>
      <c r="J9" s="431"/>
      <c r="K9" s="422"/>
      <c r="L9" s="422"/>
      <c r="M9" s="422"/>
      <c r="N9" s="422"/>
      <c r="O9" s="422"/>
      <c r="P9" s="422"/>
      <c r="Q9" s="422"/>
    </row>
    <row r="10" spans="1:17" ht="18" customHeight="1">
      <c r="A10" s="431" t="s">
        <v>124</v>
      </c>
      <c r="B10" s="421"/>
      <c r="C10" s="431"/>
      <c r="D10" s="432"/>
      <c r="E10" s="433">
        <v>4296</v>
      </c>
      <c r="F10" s="434">
        <v>1225</v>
      </c>
      <c r="G10" s="434">
        <v>2678</v>
      </c>
      <c r="H10" s="344" t="s">
        <v>125</v>
      </c>
      <c r="I10" s="434">
        <v>142</v>
      </c>
      <c r="J10" s="421"/>
      <c r="K10" s="422"/>
      <c r="L10" s="422"/>
      <c r="M10" s="422"/>
      <c r="N10" s="422"/>
      <c r="O10" s="422"/>
      <c r="P10" s="422"/>
      <c r="Q10" s="422"/>
    </row>
    <row r="11" spans="1:17" ht="12.75" customHeight="1">
      <c r="A11" s="431" t="s">
        <v>126</v>
      </c>
      <c r="B11" s="421"/>
      <c r="C11" s="431"/>
      <c r="D11" s="432"/>
      <c r="E11" s="433">
        <v>2594</v>
      </c>
      <c r="F11" s="344" t="s">
        <v>125</v>
      </c>
      <c r="G11" s="434">
        <v>2278</v>
      </c>
      <c r="H11" s="344" t="s">
        <v>125</v>
      </c>
      <c r="I11" s="434">
        <v>294</v>
      </c>
      <c r="J11" s="421"/>
      <c r="K11" s="422"/>
      <c r="L11" s="422"/>
      <c r="M11" s="422"/>
      <c r="N11" s="422"/>
      <c r="O11" s="422"/>
      <c r="P11" s="422"/>
      <c r="Q11" s="422"/>
    </row>
    <row r="12" spans="1:17" ht="12.75" customHeight="1">
      <c r="A12" s="431" t="s">
        <v>127</v>
      </c>
      <c r="B12" s="421"/>
      <c r="C12" s="431"/>
      <c r="D12" s="432"/>
      <c r="E12" s="433">
        <v>2613</v>
      </c>
      <c r="F12" s="344" t="s">
        <v>125</v>
      </c>
      <c r="G12" s="434">
        <v>2424</v>
      </c>
      <c r="H12" s="344" t="s">
        <v>125</v>
      </c>
      <c r="I12" s="434">
        <v>136</v>
      </c>
      <c r="J12" s="421"/>
      <c r="K12" s="422"/>
      <c r="L12" s="422"/>
      <c r="M12" s="422"/>
      <c r="N12" s="422"/>
      <c r="O12" s="422"/>
      <c r="P12" s="422"/>
      <c r="Q12" s="422"/>
    </row>
    <row r="13" spans="1:17" ht="12.75" customHeight="1">
      <c r="A13" s="431" t="s">
        <v>128</v>
      </c>
      <c r="B13" s="421"/>
      <c r="C13" s="431"/>
      <c r="D13" s="432"/>
      <c r="E13" s="433">
        <v>826</v>
      </c>
      <c r="F13" s="344" t="s">
        <v>125</v>
      </c>
      <c r="G13" s="434">
        <v>141</v>
      </c>
      <c r="H13" s="344" t="s">
        <v>125</v>
      </c>
      <c r="I13" s="434">
        <v>684</v>
      </c>
      <c r="J13" s="421"/>
      <c r="K13" s="422"/>
      <c r="L13" s="422"/>
      <c r="M13" s="422"/>
      <c r="N13" s="422"/>
      <c r="O13" s="422"/>
      <c r="P13" s="422"/>
      <c r="Q13" s="422"/>
    </row>
    <row r="14" spans="1:17" ht="12.75" customHeight="1">
      <c r="A14" s="431" t="s">
        <v>129</v>
      </c>
      <c r="B14" s="421"/>
      <c r="C14" s="431"/>
      <c r="D14" s="432"/>
      <c r="E14" s="433">
        <v>1195</v>
      </c>
      <c r="F14" s="344" t="s">
        <v>125</v>
      </c>
      <c r="G14" s="344" t="s">
        <v>125</v>
      </c>
      <c r="H14" s="434">
        <v>1195</v>
      </c>
      <c r="I14" s="344" t="s">
        <v>125</v>
      </c>
      <c r="J14" s="421"/>
      <c r="K14" s="422"/>
      <c r="L14" s="422"/>
      <c r="M14" s="422"/>
      <c r="N14" s="422"/>
      <c r="O14" s="422"/>
      <c r="P14" s="422"/>
      <c r="Q14" s="422"/>
    </row>
    <row r="15" spans="1:17" ht="12.75" customHeight="1">
      <c r="A15" s="431" t="s">
        <v>130</v>
      </c>
      <c r="B15" s="421"/>
      <c r="C15" s="431"/>
      <c r="D15" s="432"/>
      <c r="E15" s="433">
        <v>1314</v>
      </c>
      <c r="F15" s="344" t="s">
        <v>125</v>
      </c>
      <c r="G15" s="344" t="s">
        <v>125</v>
      </c>
      <c r="H15" s="344" t="s">
        <v>125</v>
      </c>
      <c r="I15" s="434">
        <v>1300</v>
      </c>
      <c r="J15" s="421"/>
      <c r="K15" s="422"/>
      <c r="L15" s="422"/>
      <c r="M15" s="422"/>
      <c r="N15" s="422"/>
      <c r="O15" s="422"/>
      <c r="P15" s="422"/>
      <c r="Q15" s="422"/>
    </row>
    <row r="16" spans="1:17" ht="18" customHeight="1">
      <c r="A16" s="431" t="s">
        <v>131</v>
      </c>
      <c r="B16" s="421"/>
      <c r="C16" s="431"/>
      <c r="D16" s="432"/>
      <c r="E16" s="433">
        <v>1656</v>
      </c>
      <c r="F16" s="344" t="s">
        <v>125</v>
      </c>
      <c r="G16" s="434">
        <v>1421</v>
      </c>
      <c r="H16" s="344" t="s">
        <v>125</v>
      </c>
      <c r="I16" s="434">
        <v>229</v>
      </c>
      <c r="J16" s="421"/>
      <c r="K16" s="422"/>
      <c r="L16" s="422"/>
      <c r="M16" s="422"/>
      <c r="N16" s="422"/>
      <c r="O16" s="422"/>
      <c r="P16" s="422"/>
      <c r="Q16" s="422"/>
    </row>
    <row r="17" spans="1:17" ht="12.75" customHeight="1">
      <c r="A17" s="431" t="s">
        <v>132</v>
      </c>
      <c r="B17" s="421"/>
      <c r="C17" s="431"/>
      <c r="D17" s="432"/>
      <c r="E17" s="433">
        <v>1381</v>
      </c>
      <c r="F17" s="344" t="s">
        <v>125</v>
      </c>
      <c r="G17" s="434">
        <v>368</v>
      </c>
      <c r="H17" s="344" t="s">
        <v>125</v>
      </c>
      <c r="I17" s="434">
        <v>797</v>
      </c>
      <c r="J17" s="421"/>
      <c r="K17" s="422"/>
      <c r="L17" s="422"/>
      <c r="M17" s="422"/>
      <c r="N17" s="422"/>
      <c r="O17" s="422"/>
      <c r="P17" s="422"/>
      <c r="Q17" s="422"/>
    </row>
    <row r="18" spans="1:17" ht="12.75" customHeight="1">
      <c r="A18" s="431" t="s">
        <v>133</v>
      </c>
      <c r="B18" s="421"/>
      <c r="C18" s="431"/>
      <c r="D18" s="432"/>
      <c r="E18" s="433">
        <v>1786</v>
      </c>
      <c r="F18" s="434">
        <v>139</v>
      </c>
      <c r="G18" s="344" t="s">
        <v>125</v>
      </c>
      <c r="H18" s="344" t="s">
        <v>125</v>
      </c>
      <c r="I18" s="434">
        <v>1519</v>
      </c>
      <c r="J18" s="421"/>
      <c r="K18" s="422"/>
      <c r="L18" s="422"/>
      <c r="M18" s="422"/>
      <c r="N18" s="422"/>
      <c r="O18" s="422"/>
      <c r="P18" s="422"/>
      <c r="Q18" s="422"/>
    </row>
    <row r="19" spans="1:17" ht="12.75" customHeight="1">
      <c r="A19" s="431" t="s">
        <v>134</v>
      </c>
      <c r="B19" s="421"/>
      <c r="C19" s="431"/>
      <c r="D19" s="432"/>
      <c r="E19" s="433">
        <v>3398</v>
      </c>
      <c r="F19" s="344" t="s">
        <v>125</v>
      </c>
      <c r="G19" s="434">
        <v>430</v>
      </c>
      <c r="H19" s="434">
        <v>362</v>
      </c>
      <c r="I19" s="434">
        <v>1586</v>
      </c>
      <c r="J19" s="421"/>
      <c r="K19" s="422"/>
      <c r="L19" s="422"/>
      <c r="M19" s="422"/>
      <c r="N19" s="422"/>
      <c r="O19" s="422"/>
      <c r="P19" s="422"/>
      <c r="Q19" s="422"/>
    </row>
    <row r="20" spans="1:17" ht="12.75" customHeight="1">
      <c r="A20" s="431" t="s">
        <v>135</v>
      </c>
      <c r="B20" s="421"/>
      <c r="C20" s="431"/>
      <c r="D20" s="432"/>
      <c r="E20" s="433">
        <v>3739</v>
      </c>
      <c r="F20" s="344" t="s">
        <v>125</v>
      </c>
      <c r="G20" s="434">
        <v>24</v>
      </c>
      <c r="H20" s="344" t="s">
        <v>125</v>
      </c>
      <c r="I20" s="434">
        <v>3202</v>
      </c>
      <c r="J20" s="421"/>
      <c r="K20" s="422"/>
      <c r="L20" s="422"/>
      <c r="M20" s="422"/>
      <c r="N20" s="422"/>
      <c r="O20" s="422"/>
      <c r="P20" s="422"/>
      <c r="Q20" s="422"/>
    </row>
    <row r="21" spans="1:17" ht="12.75" customHeight="1">
      <c r="A21" s="431" t="s">
        <v>136</v>
      </c>
      <c r="B21" s="421"/>
      <c r="C21" s="431"/>
      <c r="D21" s="432"/>
      <c r="E21" s="433">
        <v>1709</v>
      </c>
      <c r="F21" s="344" t="s">
        <v>125</v>
      </c>
      <c r="G21" s="434">
        <v>27</v>
      </c>
      <c r="H21" s="344" t="s">
        <v>125</v>
      </c>
      <c r="I21" s="434">
        <v>1421</v>
      </c>
      <c r="J21" s="421"/>
      <c r="K21" s="422"/>
      <c r="L21" s="422"/>
      <c r="M21" s="422"/>
      <c r="N21" s="422"/>
      <c r="O21" s="422"/>
      <c r="P21" s="422"/>
      <c r="Q21" s="422"/>
    </row>
    <row r="22" spans="1:17" ht="18" customHeight="1">
      <c r="A22" s="431" t="s">
        <v>137</v>
      </c>
      <c r="B22" s="421"/>
      <c r="C22" s="431"/>
      <c r="D22" s="432"/>
      <c r="E22" s="433">
        <v>4473</v>
      </c>
      <c r="F22" s="344" t="s">
        <v>125</v>
      </c>
      <c r="G22" s="434">
        <v>1484</v>
      </c>
      <c r="H22" s="434">
        <v>148</v>
      </c>
      <c r="I22" s="434">
        <v>2189</v>
      </c>
      <c r="J22" s="421"/>
      <c r="K22" s="422"/>
      <c r="L22" s="422"/>
      <c r="M22" s="422"/>
      <c r="N22" s="422"/>
      <c r="O22" s="422"/>
      <c r="P22" s="422"/>
      <c r="Q22" s="422"/>
    </row>
    <row r="23" spans="1:17" ht="12.75" customHeight="1">
      <c r="A23" s="431" t="s">
        <v>138</v>
      </c>
      <c r="B23" s="421"/>
      <c r="C23" s="431"/>
      <c r="D23" s="432"/>
      <c r="E23" s="433">
        <v>1868</v>
      </c>
      <c r="F23" s="344" t="s">
        <v>125</v>
      </c>
      <c r="G23" s="434">
        <v>1711</v>
      </c>
      <c r="H23" s="344" t="s">
        <v>125</v>
      </c>
      <c r="I23" s="434">
        <v>55</v>
      </c>
      <c r="J23" s="421"/>
      <c r="K23" s="422"/>
      <c r="L23" s="422"/>
      <c r="M23" s="422"/>
      <c r="N23" s="422"/>
      <c r="O23" s="422"/>
      <c r="P23" s="422"/>
      <c r="Q23" s="422"/>
    </row>
    <row r="24" spans="1:17" ht="12.75" customHeight="1">
      <c r="A24" s="431" t="s">
        <v>139</v>
      </c>
      <c r="B24" s="421"/>
      <c r="C24" s="431"/>
      <c r="D24" s="432"/>
      <c r="E24" s="433">
        <v>360</v>
      </c>
      <c r="F24" s="434">
        <v>25</v>
      </c>
      <c r="G24" s="434">
        <v>102</v>
      </c>
      <c r="H24" s="344" t="s">
        <v>125</v>
      </c>
      <c r="I24" s="434">
        <v>200</v>
      </c>
      <c r="J24" s="421"/>
      <c r="K24" s="422"/>
      <c r="L24" s="422"/>
      <c r="M24" s="422"/>
      <c r="N24" s="422"/>
      <c r="O24" s="422"/>
      <c r="P24" s="422"/>
      <c r="Q24" s="422"/>
    </row>
    <row r="25" spans="1:17" ht="12.75" customHeight="1">
      <c r="A25" s="431" t="s">
        <v>140</v>
      </c>
      <c r="B25" s="421"/>
      <c r="C25" s="431"/>
      <c r="D25" s="432"/>
      <c r="E25" s="433">
        <v>2809</v>
      </c>
      <c r="F25" s="344" t="s">
        <v>125</v>
      </c>
      <c r="G25" s="434">
        <v>309</v>
      </c>
      <c r="H25" s="344" t="s">
        <v>125</v>
      </c>
      <c r="I25" s="434">
        <v>2376</v>
      </c>
      <c r="J25" s="421"/>
      <c r="K25" s="422"/>
      <c r="L25" s="422"/>
      <c r="M25" s="422"/>
      <c r="N25" s="422"/>
      <c r="O25" s="422"/>
      <c r="P25" s="422"/>
      <c r="Q25" s="422"/>
    </row>
    <row r="26" spans="1:17" ht="12.75" customHeight="1">
      <c r="A26" s="431" t="s">
        <v>141</v>
      </c>
      <c r="B26" s="421"/>
      <c r="C26" s="431"/>
      <c r="D26" s="432"/>
      <c r="E26" s="433">
        <v>2110</v>
      </c>
      <c r="F26" s="434">
        <v>867</v>
      </c>
      <c r="G26" s="434">
        <v>846</v>
      </c>
      <c r="H26" s="344" t="s">
        <v>125</v>
      </c>
      <c r="I26" s="434">
        <v>222</v>
      </c>
      <c r="J26" s="421"/>
      <c r="K26" s="422"/>
      <c r="L26" s="422"/>
      <c r="M26" s="422"/>
      <c r="N26" s="422"/>
      <c r="O26" s="422"/>
      <c r="P26" s="422"/>
      <c r="Q26" s="422"/>
    </row>
    <row r="27" spans="1:17" ht="12.75" customHeight="1">
      <c r="A27" s="431" t="s">
        <v>142</v>
      </c>
      <c r="B27" s="421"/>
      <c r="C27" s="431"/>
      <c r="D27" s="432"/>
      <c r="E27" s="433">
        <v>1557</v>
      </c>
      <c r="F27" s="344" t="s">
        <v>125</v>
      </c>
      <c r="G27" s="434">
        <v>578</v>
      </c>
      <c r="H27" s="344" t="s">
        <v>125</v>
      </c>
      <c r="I27" s="434">
        <v>973</v>
      </c>
      <c r="J27" s="421"/>
      <c r="K27" s="422"/>
      <c r="L27" s="422"/>
      <c r="M27" s="422"/>
      <c r="N27" s="422"/>
      <c r="O27" s="422"/>
      <c r="P27" s="422"/>
      <c r="Q27" s="422"/>
    </row>
    <row r="28" spans="1:17" ht="18" customHeight="1">
      <c r="A28" s="431" t="s">
        <v>143</v>
      </c>
      <c r="B28" s="421"/>
      <c r="C28" s="431"/>
      <c r="D28" s="432"/>
      <c r="E28" s="433">
        <v>2180</v>
      </c>
      <c r="F28" s="344" t="s">
        <v>125</v>
      </c>
      <c r="G28" s="344" t="s">
        <v>125</v>
      </c>
      <c r="H28" s="344" t="s">
        <v>125</v>
      </c>
      <c r="I28" s="434">
        <v>2018</v>
      </c>
      <c r="J28" s="421"/>
      <c r="K28" s="422"/>
      <c r="L28" s="422"/>
      <c r="M28" s="422"/>
      <c r="N28" s="422"/>
      <c r="O28" s="422"/>
      <c r="P28" s="422"/>
      <c r="Q28" s="422"/>
    </row>
    <row r="29" spans="1:17" ht="12.75" customHeight="1">
      <c r="A29" s="431" t="s">
        <v>144</v>
      </c>
      <c r="B29" s="421"/>
      <c r="C29" s="431"/>
      <c r="D29" s="432"/>
      <c r="E29" s="433">
        <v>3174</v>
      </c>
      <c r="F29" s="344" t="s">
        <v>125</v>
      </c>
      <c r="G29" s="434">
        <v>5</v>
      </c>
      <c r="H29" s="434">
        <v>1723</v>
      </c>
      <c r="I29" s="434">
        <v>957</v>
      </c>
      <c r="J29" s="421"/>
      <c r="K29" s="422"/>
      <c r="L29" s="422"/>
      <c r="M29" s="422"/>
      <c r="N29" s="422"/>
      <c r="O29" s="422"/>
      <c r="P29" s="422"/>
      <c r="Q29" s="422"/>
    </row>
    <row r="30" spans="1:17" ht="12.75" customHeight="1">
      <c r="A30" s="431" t="s">
        <v>145</v>
      </c>
      <c r="B30" s="421"/>
      <c r="C30" s="431"/>
      <c r="D30" s="432"/>
      <c r="E30" s="433">
        <v>3165</v>
      </c>
      <c r="F30" s="434">
        <v>353</v>
      </c>
      <c r="G30" s="434">
        <v>35</v>
      </c>
      <c r="H30" s="344" t="s">
        <v>125</v>
      </c>
      <c r="I30" s="434">
        <v>2737</v>
      </c>
      <c r="J30" s="421"/>
      <c r="K30" s="422"/>
      <c r="L30" s="422"/>
      <c r="M30" s="422"/>
      <c r="N30" s="422"/>
      <c r="O30" s="422"/>
      <c r="P30" s="422"/>
      <c r="Q30" s="422"/>
    </row>
    <row r="31" spans="1:17" ht="12.75" customHeight="1">
      <c r="A31" s="431" t="s">
        <v>146</v>
      </c>
      <c r="B31" s="421"/>
      <c r="C31" s="431"/>
      <c r="D31" s="432"/>
      <c r="E31" s="433">
        <v>1454</v>
      </c>
      <c r="F31" s="344" t="s">
        <v>125</v>
      </c>
      <c r="G31" s="434">
        <v>592</v>
      </c>
      <c r="H31" s="344" t="s">
        <v>125</v>
      </c>
      <c r="I31" s="434">
        <v>565</v>
      </c>
      <c r="J31" s="421"/>
      <c r="K31" s="422"/>
      <c r="L31" s="422"/>
      <c r="M31" s="422"/>
      <c r="N31" s="422"/>
      <c r="O31" s="422"/>
      <c r="P31" s="422"/>
      <c r="Q31" s="422"/>
    </row>
    <row r="32" spans="1:17" ht="12.75" customHeight="1">
      <c r="A32" s="431" t="s">
        <v>147</v>
      </c>
      <c r="B32" s="421"/>
      <c r="C32" s="431"/>
      <c r="D32" s="432"/>
      <c r="E32" s="433">
        <v>1993</v>
      </c>
      <c r="F32" s="344" t="s">
        <v>125</v>
      </c>
      <c r="G32" s="434">
        <v>1074</v>
      </c>
      <c r="H32" s="344" t="s">
        <v>125</v>
      </c>
      <c r="I32" s="434">
        <v>230</v>
      </c>
      <c r="J32" s="421"/>
      <c r="K32" s="422"/>
      <c r="L32" s="422"/>
      <c r="M32" s="422"/>
      <c r="N32" s="422"/>
      <c r="O32" s="422"/>
      <c r="P32" s="422"/>
      <c r="Q32" s="422"/>
    </row>
    <row r="33" spans="1:17" s="440" customFormat="1" ht="18" customHeight="1">
      <c r="A33" s="435" t="s">
        <v>202</v>
      </c>
      <c r="B33" s="436"/>
      <c r="C33" s="435"/>
      <c r="D33" s="437"/>
      <c r="E33" s="438">
        <v>51650</v>
      </c>
      <c r="F33" s="439">
        <v>2609</v>
      </c>
      <c r="G33" s="439">
        <v>16527</v>
      </c>
      <c r="H33" s="439">
        <v>3428</v>
      </c>
      <c r="I33" s="439">
        <v>23832</v>
      </c>
      <c r="J33" s="436"/>
      <c r="K33" s="425"/>
      <c r="L33" s="425"/>
      <c r="M33" s="425"/>
      <c r="N33" s="425"/>
      <c r="O33" s="425"/>
      <c r="P33" s="425"/>
      <c r="Q33" s="425"/>
    </row>
    <row r="34" spans="2:17" ht="18" customHeight="1">
      <c r="B34" s="421" t="s">
        <v>148</v>
      </c>
      <c r="C34" s="431"/>
      <c r="D34" s="432"/>
      <c r="E34" s="433">
        <v>12838</v>
      </c>
      <c r="F34" s="434">
        <v>1225</v>
      </c>
      <c r="G34" s="434">
        <v>7521</v>
      </c>
      <c r="H34" s="434">
        <v>1195</v>
      </c>
      <c r="I34" s="434">
        <v>2556</v>
      </c>
      <c r="J34" s="421"/>
      <c r="K34" s="422"/>
      <c r="L34" s="422"/>
      <c r="M34" s="422"/>
      <c r="N34" s="422"/>
      <c r="O34" s="422"/>
      <c r="P34" s="422"/>
      <c r="Q34" s="422"/>
    </row>
    <row r="35" spans="2:17" ht="12.75" customHeight="1">
      <c r="B35" s="421" t="s">
        <v>149</v>
      </c>
      <c r="C35" s="431"/>
      <c r="D35" s="432"/>
      <c r="E35" s="433">
        <v>38812</v>
      </c>
      <c r="F35" s="434">
        <v>1384</v>
      </c>
      <c r="G35" s="434">
        <v>9006</v>
      </c>
      <c r="H35" s="434">
        <v>2233</v>
      </c>
      <c r="I35" s="434">
        <v>21276</v>
      </c>
      <c r="J35" s="421"/>
      <c r="K35" s="422"/>
      <c r="L35" s="422"/>
      <c r="M35" s="422"/>
      <c r="N35" s="422"/>
      <c r="O35" s="422"/>
      <c r="P35" s="422"/>
      <c r="Q35" s="422"/>
    </row>
    <row r="36" spans="1:17" ht="18" customHeight="1">
      <c r="A36" s="653" t="s">
        <v>150</v>
      </c>
      <c r="B36" s="653"/>
      <c r="C36" s="653"/>
      <c r="D36" s="653"/>
      <c r="E36" s="653"/>
      <c r="F36" s="653"/>
      <c r="G36" s="653"/>
      <c r="H36" s="653"/>
      <c r="I36" s="653"/>
      <c r="J36" s="421"/>
      <c r="K36" s="422"/>
      <c r="L36" s="422"/>
      <c r="M36" s="422"/>
      <c r="N36" s="422"/>
      <c r="O36" s="422"/>
      <c r="P36" s="422"/>
      <c r="Q36" s="422"/>
    </row>
    <row r="37" spans="1:12" ht="18" customHeight="1">
      <c r="A37" s="122" t="s">
        <v>151</v>
      </c>
      <c r="B37" s="179"/>
      <c r="C37" s="188"/>
      <c r="D37" s="325"/>
      <c r="E37" s="433">
        <v>10174</v>
      </c>
      <c r="F37" s="344" t="s">
        <v>125</v>
      </c>
      <c r="G37" s="433">
        <v>2243</v>
      </c>
      <c r="H37" s="433">
        <v>362</v>
      </c>
      <c r="I37" s="433">
        <v>5814</v>
      </c>
      <c r="J37" s="422"/>
      <c r="K37" s="422"/>
      <c r="L37" s="422"/>
    </row>
    <row r="38" spans="1:12" ht="12.75" customHeight="1">
      <c r="A38" s="122" t="s">
        <v>152</v>
      </c>
      <c r="B38" s="179"/>
      <c r="C38" s="188"/>
      <c r="D38" s="325"/>
      <c r="E38" s="433">
        <v>16751</v>
      </c>
      <c r="F38" s="433">
        <v>2092</v>
      </c>
      <c r="G38" s="433">
        <v>7028</v>
      </c>
      <c r="H38" s="433">
        <v>1343</v>
      </c>
      <c r="I38" s="433">
        <v>4984</v>
      </c>
      <c r="J38" s="422"/>
      <c r="K38" s="422"/>
      <c r="L38" s="422"/>
    </row>
    <row r="39" spans="1:15" ht="12.75" customHeight="1">
      <c r="A39" s="122" t="s">
        <v>153</v>
      </c>
      <c r="B39" s="179"/>
      <c r="C39" s="188"/>
      <c r="D39" s="325"/>
      <c r="E39" s="433">
        <v>17173</v>
      </c>
      <c r="F39" s="433">
        <v>353</v>
      </c>
      <c r="G39" s="433">
        <v>6408</v>
      </c>
      <c r="H39" s="433">
        <v>1723</v>
      </c>
      <c r="I39" s="433">
        <v>6937</v>
      </c>
      <c r="J39" s="441"/>
      <c r="K39" s="441"/>
      <c r="L39" s="441"/>
      <c r="M39" s="441"/>
      <c r="N39" s="441"/>
      <c r="O39" s="441"/>
    </row>
    <row r="40" spans="1:12" ht="12.75" customHeight="1">
      <c r="A40" s="122" t="s">
        <v>154</v>
      </c>
      <c r="B40" s="179"/>
      <c r="C40" s="188"/>
      <c r="D40" s="325"/>
      <c r="E40" s="433">
        <v>7552</v>
      </c>
      <c r="F40" s="433">
        <v>164</v>
      </c>
      <c r="G40" s="433">
        <v>848</v>
      </c>
      <c r="H40" s="344" t="s">
        <v>125</v>
      </c>
      <c r="I40" s="433">
        <v>6097</v>
      </c>
      <c r="J40" s="422"/>
      <c r="K40" s="422"/>
      <c r="L40" s="422"/>
    </row>
    <row r="41" spans="1:17" ht="12.75" customHeight="1">
      <c r="A41" s="431"/>
      <c r="B41" s="421"/>
      <c r="C41" s="431"/>
      <c r="D41" s="431"/>
      <c r="E41" s="441"/>
      <c r="F41" s="442"/>
      <c r="G41" s="443"/>
      <c r="H41" s="444"/>
      <c r="I41" s="445"/>
      <c r="J41" s="421"/>
      <c r="K41" s="422"/>
      <c r="L41" s="422"/>
      <c r="M41" s="422"/>
      <c r="N41" s="422"/>
      <c r="O41" s="422"/>
      <c r="P41" s="422"/>
      <c r="Q41" s="422"/>
    </row>
    <row r="42" spans="1:9" s="448" customFormat="1" ht="12.75" customHeight="1">
      <c r="A42" s="420" t="s">
        <v>299</v>
      </c>
      <c r="B42" s="446"/>
      <c r="C42" s="420"/>
      <c r="D42" s="420"/>
      <c r="E42" s="447"/>
      <c r="F42" s="447"/>
      <c r="G42" s="447"/>
      <c r="H42" s="447"/>
      <c r="I42" s="447"/>
    </row>
    <row r="43" spans="1:17" ht="12.75" customHeight="1">
      <c r="A43" s="449"/>
      <c r="B43" s="421"/>
      <c r="C43" s="421"/>
      <c r="D43" s="421"/>
      <c r="E43" s="441"/>
      <c r="F43" s="450"/>
      <c r="G43" s="441"/>
      <c r="H43" s="421"/>
      <c r="I43" s="421"/>
      <c r="J43" s="421"/>
      <c r="K43" s="422"/>
      <c r="L43" s="422"/>
      <c r="M43" s="422"/>
      <c r="N43" s="422"/>
      <c r="O43" s="422"/>
      <c r="P43" s="422"/>
      <c r="Q43" s="422"/>
    </row>
    <row r="44" spans="1:17" ht="12.75" customHeight="1">
      <c r="A44" s="421"/>
      <c r="B44" s="421"/>
      <c r="C44" s="421"/>
      <c r="D44" s="421"/>
      <c r="E44" s="441"/>
      <c r="F44" s="450"/>
      <c r="G44" s="441"/>
      <c r="H44" s="421"/>
      <c r="I44" s="421"/>
      <c r="J44" s="421"/>
      <c r="K44" s="422"/>
      <c r="L44" s="422"/>
      <c r="M44" s="422"/>
      <c r="N44" s="422"/>
      <c r="O44" s="422"/>
      <c r="P44" s="422"/>
      <c r="Q44" s="422"/>
    </row>
    <row r="45" spans="1:17" ht="12.75" customHeight="1">
      <c r="A45" s="421"/>
      <c r="B45" s="421"/>
      <c r="C45" s="421"/>
      <c r="D45" s="421"/>
      <c r="E45" s="441"/>
      <c r="F45" s="450"/>
      <c r="G45" s="421"/>
      <c r="H45" s="421"/>
      <c r="I45" s="421"/>
      <c r="J45" s="421"/>
      <c r="K45" s="422"/>
      <c r="L45" s="422"/>
      <c r="M45" s="422"/>
      <c r="N45" s="422"/>
      <c r="O45" s="422"/>
      <c r="P45" s="422"/>
      <c r="Q45" s="422"/>
    </row>
    <row r="46" spans="1:17" ht="12.75" customHeight="1">
      <c r="A46" s="421"/>
      <c r="B46" s="421"/>
      <c r="C46" s="421"/>
      <c r="D46" s="421"/>
      <c r="E46" s="441"/>
      <c r="F46" s="450"/>
      <c r="G46" s="421"/>
      <c r="H46" s="421"/>
      <c r="I46" s="421"/>
      <c r="J46" s="421"/>
      <c r="K46" s="422"/>
      <c r="L46" s="422"/>
      <c r="M46" s="422"/>
      <c r="N46" s="422"/>
      <c r="O46" s="422"/>
      <c r="P46" s="422"/>
      <c r="Q46" s="422"/>
    </row>
    <row r="47" spans="1:17" ht="12.75" customHeight="1">
      <c r="A47" s="421"/>
      <c r="B47" s="421"/>
      <c r="C47" s="421"/>
      <c r="D47" s="421"/>
      <c r="E47" s="441"/>
      <c r="F47" s="450"/>
      <c r="G47" s="421"/>
      <c r="H47" s="421"/>
      <c r="I47" s="421"/>
      <c r="J47" s="421"/>
      <c r="K47" s="422"/>
      <c r="L47" s="422"/>
      <c r="M47" s="422"/>
      <c r="N47" s="422"/>
      <c r="O47" s="422"/>
      <c r="P47" s="422"/>
      <c r="Q47" s="422"/>
    </row>
    <row r="48" spans="1:17" ht="12.75" customHeight="1">
      <c r="A48" s="421"/>
      <c r="B48" s="421"/>
      <c r="C48" s="421"/>
      <c r="D48" s="421"/>
      <c r="E48" s="441"/>
      <c r="F48" s="450"/>
      <c r="G48" s="421"/>
      <c r="H48" s="421"/>
      <c r="I48" s="421"/>
      <c r="J48" s="421"/>
      <c r="K48" s="422"/>
      <c r="L48" s="422"/>
      <c r="M48" s="422"/>
      <c r="N48" s="422"/>
      <c r="O48" s="422"/>
      <c r="P48" s="422"/>
      <c r="Q48" s="422"/>
    </row>
    <row r="49" spans="1:17" ht="12.75" customHeight="1">
      <c r="A49" s="421"/>
      <c r="B49" s="421"/>
      <c r="C49" s="421"/>
      <c r="D49" s="421"/>
      <c r="E49" s="441"/>
      <c r="F49" s="450"/>
      <c r="G49" s="421"/>
      <c r="H49" s="421"/>
      <c r="I49" s="421"/>
      <c r="J49" s="421"/>
      <c r="K49" s="422"/>
      <c r="L49" s="422"/>
      <c r="M49" s="422"/>
      <c r="N49" s="422"/>
      <c r="O49" s="422"/>
      <c r="P49" s="422"/>
      <c r="Q49" s="422"/>
    </row>
    <row r="50" spans="1:17" ht="12.75" customHeight="1">
      <c r="A50" s="421"/>
      <c r="B50" s="421"/>
      <c r="C50" s="421"/>
      <c r="D50" s="421"/>
      <c r="E50" s="441"/>
      <c r="F50" s="450"/>
      <c r="G50" s="421"/>
      <c r="H50" s="421"/>
      <c r="I50" s="421"/>
      <c r="J50" s="421"/>
      <c r="K50" s="422"/>
      <c r="L50" s="422"/>
      <c r="M50" s="422"/>
      <c r="N50" s="422"/>
      <c r="O50" s="422"/>
      <c r="P50" s="422"/>
      <c r="Q50" s="422"/>
    </row>
    <row r="51" spans="1:17" ht="12.75" customHeight="1">
      <c r="A51" s="421"/>
      <c r="B51" s="421"/>
      <c r="C51" s="421"/>
      <c r="D51" s="421"/>
      <c r="E51" s="441"/>
      <c r="F51" s="450"/>
      <c r="G51" s="421"/>
      <c r="H51" s="421"/>
      <c r="I51" s="421"/>
      <c r="J51" s="421"/>
      <c r="K51" s="422"/>
      <c r="L51" s="422"/>
      <c r="M51" s="422"/>
      <c r="N51" s="422"/>
      <c r="O51" s="422"/>
      <c r="P51" s="422"/>
      <c r="Q51" s="422"/>
    </row>
    <row r="52" spans="1:17" ht="12.75" customHeight="1">
      <c r="A52" s="421"/>
      <c r="B52" s="421"/>
      <c r="C52" s="421"/>
      <c r="D52" s="421"/>
      <c r="E52" s="441"/>
      <c r="F52" s="450"/>
      <c r="G52" s="421"/>
      <c r="H52" s="421"/>
      <c r="I52" s="421"/>
      <c r="J52" s="421"/>
      <c r="K52" s="422"/>
      <c r="L52" s="422"/>
      <c r="M52" s="422"/>
      <c r="N52" s="422"/>
      <c r="O52" s="422"/>
      <c r="P52" s="422"/>
      <c r="Q52" s="422"/>
    </row>
    <row r="53" spans="1:17" ht="12.75" customHeight="1">
      <c r="A53" s="421"/>
      <c r="B53" s="421"/>
      <c r="C53" s="421"/>
      <c r="D53" s="421"/>
      <c r="E53" s="441"/>
      <c r="F53" s="450"/>
      <c r="G53" s="421"/>
      <c r="H53" s="421"/>
      <c r="I53" s="421"/>
      <c r="J53" s="421"/>
      <c r="K53" s="422"/>
      <c r="L53" s="422"/>
      <c r="M53" s="422"/>
      <c r="N53" s="422"/>
      <c r="O53" s="422"/>
      <c r="P53" s="422"/>
      <c r="Q53" s="422"/>
    </row>
    <row r="54" spans="1:17" ht="12.75" customHeight="1">
      <c r="A54" s="421"/>
      <c r="B54" s="421"/>
      <c r="C54" s="421"/>
      <c r="D54" s="421"/>
      <c r="E54" s="441"/>
      <c r="F54" s="450"/>
      <c r="G54" s="421"/>
      <c r="H54" s="421"/>
      <c r="I54" s="421"/>
      <c r="J54" s="421"/>
      <c r="K54" s="422"/>
      <c r="L54" s="422"/>
      <c r="M54" s="422"/>
      <c r="N54" s="422"/>
      <c r="O54" s="422"/>
      <c r="P54" s="422"/>
      <c r="Q54" s="422"/>
    </row>
    <row r="55" spans="1:17" ht="12.75" customHeight="1">
      <c r="A55" s="421"/>
      <c r="B55" s="421"/>
      <c r="C55" s="421"/>
      <c r="D55" s="421"/>
      <c r="E55" s="441"/>
      <c r="F55" s="450"/>
      <c r="G55" s="421"/>
      <c r="H55" s="421"/>
      <c r="I55" s="421"/>
      <c r="J55" s="421"/>
      <c r="K55" s="422"/>
      <c r="L55" s="422"/>
      <c r="M55" s="422"/>
      <c r="N55" s="422"/>
      <c r="O55" s="422"/>
      <c r="P55" s="422"/>
      <c r="Q55" s="422"/>
    </row>
    <row r="56" spans="1:17" ht="12.75" customHeight="1">
      <c r="A56" s="421"/>
      <c r="B56" s="421"/>
      <c r="C56" s="421"/>
      <c r="D56" s="421"/>
      <c r="E56" s="441"/>
      <c r="F56" s="450"/>
      <c r="G56" s="421"/>
      <c r="H56" s="421"/>
      <c r="I56" s="421"/>
      <c r="J56" s="421"/>
      <c r="K56" s="422"/>
      <c r="L56" s="422"/>
      <c r="M56" s="422"/>
      <c r="N56" s="422"/>
      <c r="O56" s="422"/>
      <c r="P56" s="422"/>
      <c r="Q56" s="422"/>
    </row>
    <row r="57" spans="1:17" ht="12.75" customHeight="1">
      <c r="A57" s="422"/>
      <c r="B57" s="422"/>
      <c r="C57" s="422"/>
      <c r="D57" s="422"/>
      <c r="E57" s="441"/>
      <c r="F57" s="450"/>
      <c r="G57" s="422"/>
      <c r="H57" s="422"/>
      <c r="I57" s="422"/>
      <c r="J57" s="422"/>
      <c r="K57" s="422"/>
      <c r="L57" s="422"/>
      <c r="M57" s="422"/>
      <c r="N57" s="422"/>
      <c r="O57" s="422"/>
      <c r="P57" s="422"/>
      <c r="Q57" s="422"/>
    </row>
    <row r="58" spans="1:17" ht="12.75" customHeight="1">
      <c r="A58" s="422"/>
      <c r="B58" s="422"/>
      <c r="C58" s="422"/>
      <c r="D58" s="422"/>
      <c r="E58" s="441"/>
      <c r="F58" s="450"/>
      <c r="G58" s="422"/>
      <c r="H58" s="422"/>
      <c r="I58" s="422"/>
      <c r="J58" s="422"/>
      <c r="K58" s="422"/>
      <c r="L58" s="422"/>
      <c r="M58" s="422"/>
      <c r="N58" s="422"/>
      <c r="O58" s="422"/>
      <c r="P58" s="422"/>
      <c r="Q58" s="422"/>
    </row>
    <row r="59" spans="1:17" ht="12.75" customHeight="1">
      <c r="A59" s="422"/>
      <c r="B59" s="422"/>
      <c r="C59" s="422"/>
      <c r="D59" s="422"/>
      <c r="E59" s="441"/>
      <c r="F59" s="450"/>
      <c r="G59" s="422"/>
      <c r="H59" s="422"/>
      <c r="I59" s="422"/>
      <c r="J59" s="422"/>
      <c r="K59" s="422"/>
      <c r="L59" s="422"/>
      <c r="M59" s="422"/>
      <c r="N59" s="422"/>
      <c r="O59" s="422"/>
      <c r="P59" s="422"/>
      <c r="Q59" s="422"/>
    </row>
    <row r="60" spans="1:17" ht="12.75" customHeight="1">
      <c r="A60" s="422"/>
      <c r="B60" s="422"/>
      <c r="C60" s="422"/>
      <c r="D60" s="422"/>
      <c r="E60" s="441"/>
      <c r="F60" s="450"/>
      <c r="G60" s="422"/>
      <c r="H60" s="422"/>
      <c r="I60" s="422"/>
      <c r="J60" s="422"/>
      <c r="K60" s="422"/>
      <c r="L60" s="422"/>
      <c r="M60" s="422"/>
      <c r="N60" s="422"/>
      <c r="O60" s="422"/>
      <c r="P60" s="422"/>
      <c r="Q60" s="422"/>
    </row>
    <row r="61" spans="1:17" ht="12.75" customHeight="1">
      <c r="A61" s="422"/>
      <c r="B61" s="422"/>
      <c r="C61" s="422"/>
      <c r="D61" s="422"/>
      <c r="E61" s="441"/>
      <c r="F61" s="450"/>
      <c r="G61" s="422"/>
      <c r="H61" s="422"/>
      <c r="I61" s="422"/>
      <c r="J61" s="422"/>
      <c r="K61" s="422"/>
      <c r="L61" s="422"/>
      <c r="M61" s="422"/>
      <c r="N61" s="422"/>
      <c r="O61" s="422"/>
      <c r="P61" s="422"/>
      <c r="Q61" s="422"/>
    </row>
    <row r="62" spans="1:17" ht="12.75" customHeight="1">
      <c r="A62" s="422"/>
      <c r="B62" s="422"/>
      <c r="C62" s="422"/>
      <c r="D62" s="422"/>
      <c r="E62" s="441"/>
      <c r="F62" s="450"/>
      <c r="G62" s="422"/>
      <c r="H62" s="422"/>
      <c r="I62" s="422"/>
      <c r="J62" s="422"/>
      <c r="K62" s="422"/>
      <c r="L62" s="422"/>
      <c r="M62" s="422"/>
      <c r="N62" s="422"/>
      <c r="O62" s="422"/>
      <c r="P62" s="422"/>
      <c r="Q62" s="422"/>
    </row>
    <row r="63" spans="1:17" ht="12.75" customHeight="1">
      <c r="A63" s="422"/>
      <c r="B63" s="422"/>
      <c r="C63" s="422"/>
      <c r="D63" s="422"/>
      <c r="E63" s="441"/>
      <c r="F63" s="450"/>
      <c r="G63" s="422"/>
      <c r="H63" s="422"/>
      <c r="I63" s="422"/>
      <c r="J63" s="422"/>
      <c r="K63" s="422"/>
      <c r="L63" s="422"/>
      <c r="M63" s="422"/>
      <c r="N63" s="422"/>
      <c r="O63" s="422"/>
      <c r="P63" s="422"/>
      <c r="Q63" s="422"/>
    </row>
    <row r="64" spans="1:17" ht="12.75" customHeight="1">
      <c r="A64" s="422"/>
      <c r="B64" s="422"/>
      <c r="C64" s="422"/>
      <c r="D64" s="422"/>
      <c r="E64" s="441"/>
      <c r="F64" s="450"/>
      <c r="G64" s="422"/>
      <c r="H64" s="422"/>
      <c r="I64" s="422"/>
      <c r="J64" s="422"/>
      <c r="K64" s="422"/>
      <c r="L64" s="422"/>
      <c r="M64" s="422"/>
      <c r="N64" s="422"/>
      <c r="O64" s="422"/>
      <c r="P64" s="422"/>
      <c r="Q64" s="422"/>
    </row>
    <row r="65" spans="1:17" ht="12.75" customHeight="1">
      <c r="A65" s="422"/>
      <c r="B65" s="422"/>
      <c r="C65" s="422"/>
      <c r="D65" s="422"/>
      <c r="E65" s="422"/>
      <c r="F65" s="450"/>
      <c r="G65" s="422"/>
      <c r="H65" s="422"/>
      <c r="I65" s="422"/>
      <c r="J65" s="422"/>
      <c r="K65" s="422"/>
      <c r="L65" s="422"/>
      <c r="M65" s="422"/>
      <c r="N65" s="422"/>
      <c r="O65" s="422"/>
      <c r="P65" s="422"/>
      <c r="Q65" s="422"/>
    </row>
    <row r="66" spans="1:17" ht="12.75" customHeight="1">
      <c r="A66" s="422"/>
      <c r="B66" s="422"/>
      <c r="C66" s="422"/>
      <c r="D66" s="422"/>
      <c r="E66" s="422"/>
      <c r="F66" s="450"/>
      <c r="G66" s="422"/>
      <c r="H66" s="422"/>
      <c r="I66" s="422"/>
      <c r="J66" s="422"/>
      <c r="K66" s="422"/>
      <c r="L66" s="422"/>
      <c r="M66" s="422"/>
      <c r="N66" s="422"/>
      <c r="O66" s="422"/>
      <c r="P66" s="422"/>
      <c r="Q66" s="422"/>
    </row>
    <row r="67" spans="1:17" ht="12.75" customHeight="1">
      <c r="A67" s="422"/>
      <c r="B67" s="422"/>
      <c r="C67" s="422"/>
      <c r="D67" s="422"/>
      <c r="E67" s="422"/>
      <c r="F67" s="450"/>
      <c r="G67" s="422"/>
      <c r="H67" s="422"/>
      <c r="I67" s="422"/>
      <c r="J67" s="422"/>
      <c r="K67" s="422"/>
      <c r="L67" s="422"/>
      <c r="M67" s="422"/>
      <c r="N67" s="422"/>
      <c r="O67" s="422"/>
      <c r="P67" s="422"/>
      <c r="Q67" s="422"/>
    </row>
    <row r="68" spans="1:17" ht="12.75" customHeight="1">
      <c r="A68" s="422"/>
      <c r="B68" s="422"/>
      <c r="C68" s="422"/>
      <c r="D68" s="422"/>
      <c r="E68" s="422"/>
      <c r="F68" s="450"/>
      <c r="G68" s="422"/>
      <c r="H68" s="422"/>
      <c r="I68" s="422"/>
      <c r="J68" s="422"/>
      <c r="K68" s="422"/>
      <c r="L68" s="422"/>
      <c r="M68" s="422"/>
      <c r="N68" s="422"/>
      <c r="O68" s="422"/>
      <c r="P68" s="422"/>
      <c r="Q68" s="422"/>
    </row>
    <row r="69" spans="1:17" ht="12.75" customHeight="1">
      <c r="A69" s="422"/>
      <c r="B69" s="422"/>
      <c r="C69" s="422"/>
      <c r="D69" s="422"/>
      <c r="E69" s="422"/>
      <c r="F69" s="450"/>
      <c r="G69" s="422"/>
      <c r="H69" s="422"/>
      <c r="I69" s="422"/>
      <c r="J69" s="422"/>
      <c r="K69" s="422"/>
      <c r="L69" s="422"/>
      <c r="M69" s="422"/>
      <c r="N69" s="422"/>
      <c r="O69" s="422"/>
      <c r="P69" s="422"/>
      <c r="Q69" s="422"/>
    </row>
    <row r="70" spans="1:17" ht="12.75" customHeight="1">
      <c r="A70" s="422"/>
      <c r="B70" s="422"/>
      <c r="C70" s="422"/>
      <c r="D70" s="422"/>
      <c r="E70" s="422"/>
      <c r="F70" s="450"/>
      <c r="G70" s="422"/>
      <c r="H70" s="422"/>
      <c r="I70" s="422"/>
      <c r="J70" s="422"/>
      <c r="K70" s="422"/>
      <c r="L70" s="422"/>
      <c r="M70" s="422"/>
      <c r="N70" s="422"/>
      <c r="O70" s="422"/>
      <c r="P70" s="422"/>
      <c r="Q70" s="422"/>
    </row>
    <row r="71" spans="1:17" ht="12.75" customHeight="1">
      <c r="A71" s="422"/>
      <c r="B71" s="422"/>
      <c r="C71" s="422"/>
      <c r="D71" s="422"/>
      <c r="E71" s="422"/>
      <c r="F71" s="450"/>
      <c r="G71" s="422"/>
      <c r="H71" s="422"/>
      <c r="I71" s="422"/>
      <c r="J71" s="422"/>
      <c r="K71" s="422"/>
      <c r="L71" s="422"/>
      <c r="M71" s="422"/>
      <c r="N71" s="422"/>
      <c r="O71" s="422"/>
      <c r="P71" s="422"/>
      <c r="Q71" s="422"/>
    </row>
    <row r="72" spans="1:17" ht="12.75" customHeight="1">
      <c r="A72" s="422"/>
      <c r="B72" s="422"/>
      <c r="C72" s="422"/>
      <c r="D72" s="422"/>
      <c r="E72" s="422"/>
      <c r="F72" s="450"/>
      <c r="G72" s="422"/>
      <c r="H72" s="422"/>
      <c r="I72" s="422"/>
      <c r="J72" s="422"/>
      <c r="K72" s="422"/>
      <c r="L72" s="422"/>
      <c r="M72" s="422"/>
      <c r="N72" s="422"/>
      <c r="O72" s="422"/>
      <c r="P72" s="422"/>
      <c r="Q72" s="422"/>
    </row>
    <row r="73" spans="1:17" ht="12.75" customHeight="1">
      <c r="A73" s="422"/>
      <c r="B73" s="422"/>
      <c r="C73" s="422"/>
      <c r="D73" s="422"/>
      <c r="E73" s="422"/>
      <c r="F73" s="450"/>
      <c r="G73" s="422"/>
      <c r="H73" s="422"/>
      <c r="I73" s="422"/>
      <c r="J73" s="422"/>
      <c r="K73" s="422"/>
      <c r="L73" s="422"/>
      <c r="M73" s="422"/>
      <c r="N73" s="422"/>
      <c r="O73" s="422"/>
      <c r="P73" s="422"/>
      <c r="Q73" s="422"/>
    </row>
    <row r="74" spans="1:17" ht="12.75" customHeight="1">
      <c r="A74" s="422"/>
      <c r="B74" s="422"/>
      <c r="C74" s="422"/>
      <c r="D74" s="422"/>
      <c r="E74" s="422"/>
      <c r="F74" s="450"/>
      <c r="G74" s="422"/>
      <c r="H74" s="422"/>
      <c r="I74" s="422"/>
      <c r="J74" s="422"/>
      <c r="K74" s="422"/>
      <c r="L74" s="422"/>
      <c r="M74" s="422"/>
      <c r="N74" s="422"/>
      <c r="O74" s="422"/>
      <c r="P74" s="422"/>
      <c r="Q74" s="422"/>
    </row>
    <row r="75" spans="1:17" ht="12.75" customHeight="1">
      <c r="A75" s="422"/>
      <c r="B75" s="422"/>
      <c r="C75" s="422"/>
      <c r="D75" s="422"/>
      <c r="E75" s="422"/>
      <c r="F75" s="450"/>
      <c r="G75" s="422"/>
      <c r="H75" s="422"/>
      <c r="I75" s="422"/>
      <c r="J75" s="422"/>
      <c r="K75" s="422"/>
      <c r="L75" s="422"/>
      <c r="M75" s="422"/>
      <c r="N75" s="422"/>
      <c r="O75" s="422"/>
      <c r="P75" s="422"/>
      <c r="Q75" s="422"/>
    </row>
    <row r="76" spans="1:17" ht="12.75" customHeight="1">
      <c r="A76" s="422"/>
      <c r="B76" s="422"/>
      <c r="C76" s="422"/>
      <c r="D76" s="422"/>
      <c r="E76" s="422"/>
      <c r="F76" s="450"/>
      <c r="G76" s="422"/>
      <c r="H76" s="422"/>
      <c r="I76" s="422"/>
      <c r="J76" s="422"/>
      <c r="K76" s="422"/>
      <c r="L76" s="422"/>
      <c r="M76" s="422"/>
      <c r="N76" s="422"/>
      <c r="O76" s="422"/>
      <c r="P76" s="422"/>
      <c r="Q76" s="422"/>
    </row>
    <row r="77" spans="1:17" ht="12.75" customHeight="1">
      <c r="A77" s="422"/>
      <c r="B77" s="422"/>
      <c r="C77" s="422"/>
      <c r="D77" s="422"/>
      <c r="E77" s="422"/>
      <c r="F77" s="450"/>
      <c r="G77" s="422"/>
      <c r="H77" s="422"/>
      <c r="I77" s="422"/>
      <c r="J77" s="422"/>
      <c r="K77" s="422"/>
      <c r="L77" s="422"/>
      <c r="M77" s="422"/>
      <c r="N77" s="422"/>
      <c r="O77" s="422"/>
      <c r="P77" s="422"/>
      <c r="Q77" s="422"/>
    </row>
    <row r="78" spans="1:17" ht="12.75" customHeight="1">
      <c r="A78" s="422"/>
      <c r="B78" s="422"/>
      <c r="C78" s="422"/>
      <c r="D78" s="422"/>
      <c r="E78" s="422"/>
      <c r="F78" s="450"/>
      <c r="G78" s="422"/>
      <c r="H78" s="422"/>
      <c r="I78" s="422"/>
      <c r="J78" s="422"/>
      <c r="K78" s="422"/>
      <c r="L78" s="422"/>
      <c r="M78" s="422"/>
      <c r="N78" s="422"/>
      <c r="O78" s="422"/>
      <c r="P78" s="422"/>
      <c r="Q78" s="422"/>
    </row>
    <row r="79" spans="1:17" ht="12.75" customHeight="1">
      <c r="A79" s="422"/>
      <c r="B79" s="422"/>
      <c r="C79" s="422"/>
      <c r="D79" s="422"/>
      <c r="E79" s="422"/>
      <c r="F79" s="450"/>
      <c r="G79" s="422"/>
      <c r="H79" s="422"/>
      <c r="I79" s="422"/>
      <c r="J79" s="422"/>
      <c r="K79" s="422"/>
      <c r="L79" s="422"/>
      <c r="M79" s="422"/>
      <c r="N79" s="422"/>
      <c r="O79" s="422"/>
      <c r="P79" s="422"/>
      <c r="Q79" s="422"/>
    </row>
    <row r="80" spans="1:17" ht="12.75" customHeight="1">
      <c r="A80" s="422"/>
      <c r="B80" s="422"/>
      <c r="C80" s="422"/>
      <c r="D80" s="422"/>
      <c r="E80" s="422"/>
      <c r="F80" s="450"/>
      <c r="G80" s="422"/>
      <c r="H80" s="422"/>
      <c r="I80" s="422"/>
      <c r="J80" s="422"/>
      <c r="K80" s="422"/>
      <c r="L80" s="422"/>
      <c r="M80" s="422"/>
      <c r="N80" s="422"/>
      <c r="O80" s="422"/>
      <c r="P80" s="422"/>
      <c r="Q80" s="422"/>
    </row>
    <row r="81" spans="1:17" ht="12.75" customHeight="1">
      <c r="A81" s="422"/>
      <c r="B81" s="422"/>
      <c r="C81" s="422"/>
      <c r="D81" s="422"/>
      <c r="E81" s="422"/>
      <c r="F81" s="450"/>
      <c r="G81" s="422"/>
      <c r="H81" s="422"/>
      <c r="I81" s="422"/>
      <c r="J81" s="422"/>
      <c r="K81" s="422"/>
      <c r="L81" s="422"/>
      <c r="M81" s="422"/>
      <c r="N81" s="422"/>
      <c r="O81" s="422"/>
      <c r="P81" s="422"/>
      <c r="Q81" s="422"/>
    </row>
    <row r="82" spans="1:17" ht="12.75" customHeight="1">
      <c r="A82" s="422"/>
      <c r="B82" s="422"/>
      <c r="C82" s="422"/>
      <c r="D82" s="422"/>
      <c r="E82" s="422"/>
      <c r="F82" s="450"/>
      <c r="G82" s="422"/>
      <c r="H82" s="422"/>
      <c r="I82" s="422"/>
      <c r="J82" s="422"/>
      <c r="K82" s="422"/>
      <c r="L82" s="422"/>
      <c r="M82" s="422"/>
      <c r="N82" s="422"/>
      <c r="O82" s="422"/>
      <c r="P82" s="422"/>
      <c r="Q82" s="422"/>
    </row>
    <row r="83" spans="1:17" ht="12.75" customHeight="1">
      <c r="A83" s="422"/>
      <c r="B83" s="422"/>
      <c r="C83" s="422"/>
      <c r="D83" s="422"/>
      <c r="E83" s="422"/>
      <c r="F83" s="450"/>
      <c r="G83" s="422"/>
      <c r="H83" s="422"/>
      <c r="I83" s="422"/>
      <c r="J83" s="422"/>
      <c r="K83" s="422"/>
      <c r="L83" s="422"/>
      <c r="M83" s="422"/>
      <c r="N83" s="422"/>
      <c r="O83" s="422"/>
      <c r="P83" s="422"/>
      <c r="Q83" s="422"/>
    </row>
    <row r="84" spans="1:17" ht="12.75" customHeight="1">
      <c r="A84" s="422"/>
      <c r="B84" s="422"/>
      <c r="C84" s="422"/>
      <c r="D84" s="422"/>
      <c r="E84" s="422"/>
      <c r="F84" s="450"/>
      <c r="G84" s="422"/>
      <c r="H84" s="422"/>
      <c r="I84" s="422"/>
      <c r="J84" s="422"/>
      <c r="K84" s="422"/>
      <c r="L84" s="422"/>
      <c r="M84" s="422"/>
      <c r="N84" s="422"/>
      <c r="O84" s="422"/>
      <c r="P84" s="422"/>
      <c r="Q84" s="422"/>
    </row>
    <row r="85" spans="1:17" ht="12.75" customHeight="1">
      <c r="A85" s="422"/>
      <c r="B85" s="422"/>
      <c r="C85" s="422"/>
      <c r="D85" s="422"/>
      <c r="E85" s="422"/>
      <c r="F85" s="450"/>
      <c r="G85" s="422"/>
      <c r="H85" s="422"/>
      <c r="I85" s="422"/>
      <c r="J85" s="422"/>
      <c r="K85" s="422"/>
      <c r="L85" s="422"/>
      <c r="M85" s="422"/>
      <c r="N85" s="422"/>
      <c r="O85" s="422"/>
      <c r="P85" s="422"/>
      <c r="Q85" s="422"/>
    </row>
    <row r="86" spans="1:17" ht="12.75" customHeight="1">
      <c r="A86" s="422"/>
      <c r="B86" s="422"/>
      <c r="C86" s="422"/>
      <c r="D86" s="422"/>
      <c r="E86" s="422"/>
      <c r="F86" s="450"/>
      <c r="G86" s="422"/>
      <c r="H86" s="422"/>
      <c r="I86" s="422"/>
      <c r="J86" s="422"/>
      <c r="K86" s="422"/>
      <c r="L86" s="422"/>
      <c r="M86" s="422"/>
      <c r="N86" s="422"/>
      <c r="O86" s="422"/>
      <c r="P86" s="422"/>
      <c r="Q86" s="422"/>
    </row>
    <row r="87" spans="1:17" ht="12.75" customHeight="1">
      <c r="A87" s="422"/>
      <c r="B87" s="422"/>
      <c r="C87" s="422"/>
      <c r="D87" s="422"/>
      <c r="E87" s="422"/>
      <c r="F87" s="450"/>
      <c r="G87" s="422"/>
      <c r="H87" s="422"/>
      <c r="I87" s="422"/>
      <c r="J87" s="422"/>
      <c r="K87" s="422"/>
      <c r="L87" s="422"/>
      <c r="M87" s="422"/>
      <c r="N87" s="422"/>
      <c r="O87" s="422"/>
      <c r="P87" s="422"/>
      <c r="Q87" s="422"/>
    </row>
    <row r="88" spans="1:17" ht="12.75" customHeight="1">
      <c r="A88" s="422"/>
      <c r="B88" s="422"/>
      <c r="C88" s="422"/>
      <c r="D88" s="422"/>
      <c r="E88" s="422"/>
      <c r="F88" s="450"/>
      <c r="G88" s="422"/>
      <c r="H88" s="422"/>
      <c r="I88" s="422"/>
      <c r="J88" s="422"/>
      <c r="K88" s="422"/>
      <c r="L88" s="422"/>
      <c r="M88" s="422"/>
      <c r="N88" s="422"/>
      <c r="O88" s="422"/>
      <c r="P88" s="422"/>
      <c r="Q88" s="422"/>
    </row>
    <row r="89" spans="1:17" ht="12.75" customHeight="1">
      <c r="A89" s="422"/>
      <c r="B89" s="422"/>
      <c r="C89" s="422"/>
      <c r="D89" s="422"/>
      <c r="E89" s="422"/>
      <c r="F89" s="450"/>
      <c r="G89" s="422"/>
      <c r="H89" s="422"/>
      <c r="I89" s="422"/>
      <c r="J89" s="422"/>
      <c r="K89" s="422"/>
      <c r="L89" s="422"/>
      <c r="M89" s="422"/>
      <c r="N89" s="422"/>
      <c r="O89" s="422"/>
      <c r="P89" s="422"/>
      <c r="Q89" s="422"/>
    </row>
    <row r="90" spans="1:17" ht="12.75" customHeight="1">
      <c r="A90" s="422"/>
      <c r="B90" s="422"/>
      <c r="C90" s="422"/>
      <c r="D90" s="422"/>
      <c r="E90" s="422"/>
      <c r="F90" s="450"/>
      <c r="G90" s="422"/>
      <c r="H90" s="422"/>
      <c r="I90" s="422"/>
      <c r="J90" s="422"/>
      <c r="K90" s="422"/>
      <c r="L90" s="422"/>
      <c r="M90" s="422"/>
      <c r="N90" s="422"/>
      <c r="O90" s="422"/>
      <c r="P90" s="422"/>
      <c r="Q90" s="422"/>
    </row>
    <row r="91" spans="1:17" ht="12.75" customHeight="1">
      <c r="A91" s="422"/>
      <c r="B91" s="422"/>
      <c r="C91" s="422"/>
      <c r="D91" s="422"/>
      <c r="E91" s="422"/>
      <c r="F91" s="450"/>
      <c r="G91" s="422"/>
      <c r="H91" s="422"/>
      <c r="I91" s="422"/>
      <c r="J91" s="422"/>
      <c r="K91" s="422"/>
      <c r="L91" s="422"/>
      <c r="M91" s="422"/>
      <c r="N91" s="422"/>
      <c r="O91" s="422"/>
      <c r="P91" s="422"/>
      <c r="Q91" s="422"/>
    </row>
    <row r="92" spans="1:17" ht="12.75" customHeight="1">
      <c r="A92" s="422"/>
      <c r="B92" s="422"/>
      <c r="C92" s="422"/>
      <c r="D92" s="422"/>
      <c r="E92" s="422"/>
      <c r="F92" s="450"/>
      <c r="G92" s="422"/>
      <c r="H92" s="422"/>
      <c r="I92" s="422"/>
      <c r="J92" s="422"/>
      <c r="K92" s="422"/>
      <c r="L92" s="422"/>
      <c r="M92" s="422"/>
      <c r="N92" s="422"/>
      <c r="O92" s="422"/>
      <c r="P92" s="422"/>
      <c r="Q92" s="422"/>
    </row>
    <row r="93" spans="1:17" ht="12.75" customHeight="1">
      <c r="A93" s="422"/>
      <c r="B93" s="422"/>
      <c r="C93" s="422"/>
      <c r="D93" s="422"/>
      <c r="E93" s="422"/>
      <c r="F93" s="450"/>
      <c r="G93" s="422"/>
      <c r="H93" s="422"/>
      <c r="I93" s="422"/>
      <c r="J93" s="422"/>
      <c r="K93" s="422"/>
      <c r="L93" s="422"/>
      <c r="M93" s="422"/>
      <c r="N93" s="422"/>
      <c r="O93" s="422"/>
      <c r="P93" s="422"/>
      <c r="Q93" s="422"/>
    </row>
    <row r="94" spans="1:17" ht="12.75" customHeight="1">
      <c r="A94" s="422"/>
      <c r="B94" s="422"/>
      <c r="C94" s="422"/>
      <c r="D94" s="422"/>
      <c r="E94" s="422"/>
      <c r="F94" s="450"/>
      <c r="G94" s="422"/>
      <c r="H94" s="422"/>
      <c r="I94" s="422"/>
      <c r="J94" s="422"/>
      <c r="K94" s="422"/>
      <c r="L94" s="422"/>
      <c r="M94" s="422"/>
      <c r="N94" s="422"/>
      <c r="O94" s="422"/>
      <c r="P94" s="422"/>
      <c r="Q94" s="422"/>
    </row>
    <row r="95" spans="1:17" ht="12.75" customHeight="1">
      <c r="A95" s="422"/>
      <c r="B95" s="422"/>
      <c r="C95" s="422"/>
      <c r="D95" s="422"/>
      <c r="E95" s="422"/>
      <c r="F95" s="450"/>
      <c r="G95" s="422"/>
      <c r="H95" s="422"/>
      <c r="I95" s="422"/>
      <c r="J95" s="422"/>
      <c r="K95" s="422"/>
      <c r="L95" s="422"/>
      <c r="M95" s="422"/>
      <c r="N95" s="422"/>
      <c r="O95" s="422"/>
      <c r="P95" s="422"/>
      <c r="Q95" s="422"/>
    </row>
    <row r="96" spans="1:17" ht="12.75" customHeight="1">
      <c r="A96" s="422"/>
      <c r="B96" s="422"/>
      <c r="C96" s="422"/>
      <c r="D96" s="422"/>
      <c r="E96" s="422"/>
      <c r="F96" s="450"/>
      <c r="G96" s="422"/>
      <c r="H96" s="422"/>
      <c r="I96" s="422"/>
      <c r="J96" s="422"/>
      <c r="K96" s="422"/>
      <c r="L96" s="422"/>
      <c r="M96" s="422"/>
      <c r="N96" s="422"/>
      <c r="O96" s="422"/>
      <c r="P96" s="422"/>
      <c r="Q96" s="422"/>
    </row>
    <row r="97" spans="1:17" ht="12.75" customHeight="1">
      <c r="A97" s="422"/>
      <c r="B97" s="422"/>
      <c r="C97" s="422"/>
      <c r="D97" s="422"/>
      <c r="E97" s="422"/>
      <c r="F97" s="450"/>
      <c r="G97" s="422"/>
      <c r="H97" s="422"/>
      <c r="I97" s="422"/>
      <c r="J97" s="422"/>
      <c r="K97" s="422"/>
      <c r="L97" s="422"/>
      <c r="M97" s="422"/>
      <c r="N97" s="422"/>
      <c r="O97" s="422"/>
      <c r="P97" s="422"/>
      <c r="Q97" s="422"/>
    </row>
    <row r="98" spans="1:17" ht="12.75" customHeight="1">
      <c r="A98" s="422"/>
      <c r="B98" s="422"/>
      <c r="C98" s="422"/>
      <c r="D98" s="422"/>
      <c r="E98" s="422"/>
      <c r="F98" s="450"/>
      <c r="G98" s="422"/>
      <c r="H98" s="422"/>
      <c r="I98" s="422"/>
      <c r="J98" s="422"/>
      <c r="K98" s="422"/>
      <c r="L98" s="422"/>
      <c r="M98" s="422"/>
      <c r="N98" s="422"/>
      <c r="O98" s="422"/>
      <c r="P98" s="422"/>
      <c r="Q98" s="422"/>
    </row>
    <row r="99" spans="1:17" ht="12.75" customHeight="1">
      <c r="A99" s="422"/>
      <c r="B99" s="422"/>
      <c r="C99" s="422"/>
      <c r="D99" s="422"/>
      <c r="E99" s="422"/>
      <c r="F99" s="450"/>
      <c r="G99" s="422"/>
      <c r="H99" s="422"/>
      <c r="I99" s="422"/>
      <c r="J99" s="422"/>
      <c r="K99" s="422"/>
      <c r="L99" s="422"/>
      <c r="M99" s="422"/>
      <c r="N99" s="422"/>
      <c r="O99" s="422"/>
      <c r="P99" s="422"/>
      <c r="Q99" s="422"/>
    </row>
    <row r="100" ht="12.75" customHeight="1">
      <c r="F100" s="450"/>
    </row>
    <row r="101" ht="12.75" customHeight="1">
      <c r="F101" s="450"/>
    </row>
    <row r="102" ht="12.75" customHeight="1">
      <c r="F102" s="450"/>
    </row>
    <row r="103" ht="12.75" customHeight="1">
      <c r="F103" s="450"/>
    </row>
    <row r="104" ht="12.75" customHeight="1">
      <c r="F104" s="450"/>
    </row>
    <row r="105" ht="12.75" customHeight="1">
      <c r="F105" s="450"/>
    </row>
    <row r="106" ht="12.75" customHeight="1">
      <c r="F106" s="450"/>
    </row>
    <row r="107" ht="12.75" customHeight="1">
      <c r="F107" s="450"/>
    </row>
    <row r="108" ht="12.75" customHeight="1">
      <c r="F108" s="450"/>
    </row>
    <row r="109" ht="12.75" customHeight="1">
      <c r="F109" s="450"/>
    </row>
    <row r="110" ht="12.75" customHeight="1">
      <c r="F110" s="450"/>
    </row>
    <row r="111" ht="12.75" customHeight="1">
      <c r="F111" s="450"/>
    </row>
    <row r="112" ht="12.75" customHeight="1">
      <c r="F112" s="450"/>
    </row>
    <row r="113" ht="12.75" customHeight="1">
      <c r="F113" s="450"/>
    </row>
    <row r="114" ht="12.75" customHeight="1">
      <c r="F114" s="450"/>
    </row>
    <row r="115" ht="12.75" customHeight="1">
      <c r="F115" s="450"/>
    </row>
    <row r="116" ht="12.75" customHeight="1">
      <c r="F116" s="450"/>
    </row>
    <row r="117" ht="12.75" customHeight="1">
      <c r="F117" s="450"/>
    </row>
    <row r="118" ht="12.75" customHeight="1">
      <c r="F118" s="450"/>
    </row>
    <row r="119" ht="12.75" customHeight="1">
      <c r="F119" s="450"/>
    </row>
    <row r="120" ht="12.75" customHeight="1">
      <c r="F120" s="450"/>
    </row>
    <row r="121" ht="12.75" customHeight="1">
      <c r="F121" s="450"/>
    </row>
    <row r="122" ht="12.75" customHeight="1">
      <c r="F122" s="450"/>
    </row>
    <row r="123" ht="12.75" customHeight="1">
      <c r="F123" s="450"/>
    </row>
    <row r="124" ht="12.75" customHeight="1">
      <c r="F124" s="450"/>
    </row>
    <row r="125" ht="12.75" customHeight="1">
      <c r="F125" s="450"/>
    </row>
    <row r="126" ht="12.75" customHeight="1">
      <c r="F126" s="450"/>
    </row>
    <row r="127" ht="12.75" customHeight="1">
      <c r="F127" s="450"/>
    </row>
    <row r="128" ht="12.75" customHeight="1">
      <c r="F128" s="450"/>
    </row>
    <row r="129" ht="12.75" customHeight="1">
      <c r="F129" s="450"/>
    </row>
    <row r="130" ht="12.75" customHeight="1">
      <c r="F130" s="450"/>
    </row>
    <row r="131" ht="12.75" customHeight="1">
      <c r="F131" s="450"/>
    </row>
    <row r="132" ht="12.75" customHeight="1">
      <c r="F132" s="450"/>
    </row>
    <row r="133" ht="12.75" customHeight="1">
      <c r="F133" s="450"/>
    </row>
    <row r="134" ht="12.75" customHeight="1">
      <c r="F134" s="450"/>
    </row>
    <row r="135" ht="12.75" customHeight="1">
      <c r="F135" s="450"/>
    </row>
    <row r="136" ht="12.75" customHeight="1">
      <c r="F136" s="450"/>
    </row>
    <row r="137" ht="12.75" customHeight="1">
      <c r="F137" s="450"/>
    </row>
    <row r="138" ht="12.75" customHeight="1">
      <c r="F138" s="450"/>
    </row>
    <row r="139" ht="12.75" customHeight="1">
      <c r="F139" s="450"/>
    </row>
    <row r="140" ht="12.75" customHeight="1">
      <c r="F140" s="450"/>
    </row>
    <row r="141" ht="12.75" customHeight="1">
      <c r="F141" s="450"/>
    </row>
    <row r="142" ht="12.75" customHeight="1">
      <c r="F142" s="450"/>
    </row>
    <row r="143" ht="12.75" customHeight="1">
      <c r="F143" s="450"/>
    </row>
    <row r="144" ht="12.75" customHeight="1">
      <c r="F144" s="450"/>
    </row>
    <row r="145" ht="12.75" customHeight="1">
      <c r="F145" s="450"/>
    </row>
    <row r="146" ht="12.75" customHeight="1">
      <c r="F146" s="450"/>
    </row>
    <row r="147" ht="12.75" customHeight="1">
      <c r="F147" s="450"/>
    </row>
    <row r="148" ht="12.75" customHeight="1">
      <c r="F148" s="450"/>
    </row>
    <row r="149" ht="12.75" customHeight="1">
      <c r="F149" s="450"/>
    </row>
    <row r="150" ht="12.75" customHeight="1">
      <c r="F150" s="450"/>
    </row>
    <row r="151" ht="12.75" customHeight="1">
      <c r="F151" s="450"/>
    </row>
    <row r="152" ht="12.75" customHeight="1">
      <c r="F152" s="450"/>
    </row>
    <row r="153" ht="12.75" customHeight="1">
      <c r="F153" s="450"/>
    </row>
    <row r="154" ht="12.75" customHeight="1">
      <c r="F154" s="450"/>
    </row>
    <row r="155" ht="12.75" customHeight="1">
      <c r="F155" s="450"/>
    </row>
    <row r="156" ht="12.75" customHeight="1">
      <c r="F156" s="450"/>
    </row>
    <row r="157" ht="12.75" customHeight="1">
      <c r="F157" s="450"/>
    </row>
    <row r="158" ht="12.75" customHeight="1">
      <c r="F158" s="450"/>
    </row>
    <row r="159" ht="12.75" customHeight="1">
      <c r="F159" s="450"/>
    </row>
    <row r="160" ht="12.75" customHeight="1">
      <c r="F160" s="450"/>
    </row>
    <row r="161" ht="12.75" customHeight="1">
      <c r="F161" s="450"/>
    </row>
    <row r="162" ht="12.75" customHeight="1">
      <c r="F162" s="450"/>
    </row>
    <row r="163" ht="12.75" customHeight="1">
      <c r="F163" s="450"/>
    </row>
    <row r="164" ht="12.75" customHeight="1">
      <c r="F164" s="450"/>
    </row>
    <row r="165" ht="12.75" customHeight="1">
      <c r="F165" s="450"/>
    </row>
    <row r="166" ht="12.75" customHeight="1">
      <c r="F166" s="450"/>
    </row>
    <row r="167" ht="12.75" customHeight="1">
      <c r="F167" s="450"/>
    </row>
    <row r="168" ht="12.75" customHeight="1">
      <c r="F168" s="450"/>
    </row>
    <row r="169" ht="12.75" customHeight="1">
      <c r="F169" s="450"/>
    </row>
    <row r="170" ht="12.75" customHeight="1">
      <c r="F170" s="450"/>
    </row>
    <row r="171" ht="12.75" customHeight="1">
      <c r="F171" s="450"/>
    </row>
    <row r="172" ht="12.75" customHeight="1">
      <c r="F172" s="450"/>
    </row>
    <row r="173" ht="12.75" customHeight="1">
      <c r="F173" s="450"/>
    </row>
    <row r="174" ht="12.75" customHeight="1">
      <c r="F174" s="450"/>
    </row>
    <row r="175" ht="12.75" customHeight="1">
      <c r="F175" s="450"/>
    </row>
    <row r="176" ht="12.75" customHeight="1">
      <c r="F176" s="450"/>
    </row>
    <row r="177" ht="12.75" customHeight="1">
      <c r="F177" s="450"/>
    </row>
    <row r="178" ht="12.75" customHeight="1">
      <c r="F178" s="450"/>
    </row>
    <row r="179" ht="12.75" customHeight="1">
      <c r="F179" s="450"/>
    </row>
    <row r="180" ht="12.75" customHeight="1">
      <c r="F180" s="450"/>
    </row>
    <row r="181" ht="12.75" customHeight="1">
      <c r="F181" s="450"/>
    </row>
    <row r="182" ht="12.75" customHeight="1">
      <c r="F182" s="450"/>
    </row>
    <row r="183" ht="12.75" customHeight="1">
      <c r="F183" s="450"/>
    </row>
    <row r="184" ht="12.75" customHeight="1">
      <c r="F184" s="450"/>
    </row>
    <row r="185" ht="12.75" customHeight="1">
      <c r="F185" s="450"/>
    </row>
    <row r="186" ht="12.75" customHeight="1">
      <c r="F186" s="450"/>
    </row>
    <row r="187" ht="12.75" customHeight="1">
      <c r="F187" s="450"/>
    </row>
    <row r="188" ht="12.75" customHeight="1">
      <c r="F188" s="450"/>
    </row>
    <row r="189" ht="12.75" customHeight="1">
      <c r="F189" s="450"/>
    </row>
    <row r="190" ht="12.75" customHeight="1">
      <c r="F190" s="450"/>
    </row>
    <row r="191" ht="12.75" customHeight="1">
      <c r="F191" s="450"/>
    </row>
    <row r="192" ht="12.75" customHeight="1">
      <c r="F192" s="450"/>
    </row>
    <row r="193" ht="12.75" customHeight="1">
      <c r="F193" s="450"/>
    </row>
    <row r="194" ht="12.75" customHeight="1">
      <c r="F194" s="450"/>
    </row>
    <row r="195" ht="12.75" customHeight="1">
      <c r="F195" s="450"/>
    </row>
    <row r="196" ht="12.75" customHeight="1">
      <c r="F196" s="450"/>
    </row>
    <row r="197" ht="12.75" customHeight="1">
      <c r="F197" s="450"/>
    </row>
    <row r="198" ht="12.75" customHeight="1">
      <c r="F198" s="450"/>
    </row>
    <row r="199" ht="12.75" customHeight="1">
      <c r="F199" s="450"/>
    </row>
    <row r="200" ht="12.75" customHeight="1">
      <c r="F200" s="450"/>
    </row>
    <row r="201" ht="12.75" customHeight="1">
      <c r="F201" s="450"/>
    </row>
    <row r="202" ht="12.75" customHeight="1">
      <c r="F202" s="450"/>
    </row>
    <row r="203" ht="12.75" customHeight="1">
      <c r="F203" s="450"/>
    </row>
    <row r="204" ht="12.75" customHeight="1">
      <c r="F204" s="450"/>
    </row>
    <row r="205" ht="12.75" customHeight="1">
      <c r="F205" s="450"/>
    </row>
    <row r="206" ht="12.75" customHeight="1">
      <c r="F206" s="450"/>
    </row>
    <row r="207" ht="12.75" customHeight="1">
      <c r="F207" s="450"/>
    </row>
    <row r="208" ht="12.75" customHeight="1">
      <c r="F208" s="450"/>
    </row>
    <row r="209" ht="12.75" customHeight="1">
      <c r="F209" s="450"/>
    </row>
    <row r="210" ht="12.75" customHeight="1">
      <c r="F210" s="450"/>
    </row>
    <row r="211" ht="12.75" customHeight="1">
      <c r="F211" s="450"/>
    </row>
    <row r="212" ht="12.75" customHeight="1">
      <c r="F212" s="450"/>
    </row>
    <row r="213" ht="12.75" customHeight="1">
      <c r="F213" s="450"/>
    </row>
    <row r="214" ht="12.75" customHeight="1">
      <c r="F214" s="450"/>
    </row>
    <row r="215" ht="12.75" customHeight="1">
      <c r="F215" s="450"/>
    </row>
    <row r="216" ht="12.75" customHeight="1">
      <c r="F216" s="450"/>
    </row>
  </sheetData>
  <mergeCells count="7">
    <mergeCell ref="A36:I36"/>
    <mergeCell ref="A6:D9"/>
    <mergeCell ref="E6:E9"/>
    <mergeCell ref="F7:F9"/>
    <mergeCell ref="G7:G9"/>
    <mergeCell ref="H7:H9"/>
    <mergeCell ref="I7:I9"/>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&amp;C- 29 -
</oddHeader>
  </headerFooter>
  <drawing r:id="rId1"/>
</worksheet>
</file>

<file path=xl/worksheets/sheet27.xml><?xml version="1.0" encoding="utf-8"?>
<worksheet xmlns="http://schemas.openxmlformats.org/spreadsheetml/2006/main" xmlns:r="http://schemas.openxmlformats.org/officeDocument/2006/relationships">
  <dimension ref="A3:J50"/>
  <sheetViews>
    <sheetView workbookViewId="0" topLeftCell="A1">
      <selection activeCell="A1" sqref="A1"/>
    </sheetView>
  </sheetViews>
  <sheetFormatPr defaultColWidth="11.421875" defaultRowHeight="12.75"/>
  <cols>
    <col min="1" max="1" width="5.57421875" style="2" customWidth="1"/>
    <col min="2" max="2" width="3.00390625" style="2" customWidth="1"/>
    <col min="3" max="3" width="4.421875" style="2" customWidth="1"/>
    <col min="4" max="4" width="18.28125" style="2" customWidth="1"/>
    <col min="5" max="5" width="11.8515625" style="2" customWidth="1"/>
    <col min="6" max="6" width="9.8515625" style="2" customWidth="1"/>
    <col min="7" max="7" width="12.8515625" style="2" customWidth="1"/>
    <col min="8" max="8" width="12.140625" style="2" bestFit="1" customWidth="1"/>
    <col min="9" max="9" width="8.28125" style="2" bestFit="1" customWidth="1"/>
    <col min="10" max="10" width="2.00390625" style="2" customWidth="1"/>
    <col min="11" max="16384" width="11.421875" style="2" customWidth="1"/>
  </cols>
  <sheetData>
    <row r="3" spans="1:9" ht="12.75">
      <c r="A3" s="421"/>
      <c r="B3" s="421"/>
      <c r="C3" s="421"/>
      <c r="D3" s="421"/>
      <c r="E3" s="421"/>
      <c r="F3" s="421"/>
      <c r="G3" s="421"/>
      <c r="H3" s="421"/>
      <c r="I3" s="421"/>
    </row>
    <row r="4" spans="1:9" s="451" customFormat="1" ht="17.25">
      <c r="A4" s="424" t="s">
        <v>357</v>
      </c>
      <c r="B4" s="424"/>
      <c r="C4" s="424"/>
      <c r="D4" s="424"/>
      <c r="E4" s="424"/>
      <c r="F4" s="424"/>
      <c r="G4" s="424"/>
      <c r="H4" s="424"/>
      <c r="I4" s="424"/>
    </row>
    <row r="5" spans="1:9" ht="13.5" thickBot="1">
      <c r="A5" s="421"/>
      <c r="B5" s="421"/>
      <c r="C5" s="421"/>
      <c r="D5" s="421"/>
      <c r="E5" s="421"/>
      <c r="F5" s="421"/>
      <c r="G5" s="421"/>
      <c r="H5" s="421"/>
      <c r="I5" s="421"/>
    </row>
    <row r="6" spans="1:9" ht="12.75">
      <c r="A6" s="656" t="s">
        <v>429</v>
      </c>
      <c r="B6" s="656"/>
      <c r="C6" s="656"/>
      <c r="D6" s="657"/>
      <c r="E6" s="654" t="s">
        <v>434</v>
      </c>
      <c r="F6" s="426" t="s">
        <v>192</v>
      </c>
      <c r="G6" s="427"/>
      <c r="H6" s="427"/>
      <c r="I6" s="427"/>
    </row>
    <row r="7" spans="1:10" ht="12.75">
      <c r="A7" s="522"/>
      <c r="B7" s="522"/>
      <c r="C7" s="522"/>
      <c r="D7" s="523"/>
      <c r="E7" s="522"/>
      <c r="F7" s="647" t="s">
        <v>425</v>
      </c>
      <c r="G7" s="647" t="s">
        <v>426</v>
      </c>
      <c r="H7" s="647" t="s">
        <v>427</v>
      </c>
      <c r="I7" s="645" t="s">
        <v>428</v>
      </c>
      <c r="J7" s="178"/>
    </row>
    <row r="8" spans="1:10" ht="12.75">
      <c r="A8" s="522"/>
      <c r="B8" s="522"/>
      <c r="C8" s="522"/>
      <c r="D8" s="523"/>
      <c r="E8" s="522"/>
      <c r="F8" s="554"/>
      <c r="G8" s="554"/>
      <c r="H8" s="554"/>
      <c r="I8" s="507"/>
      <c r="J8" s="178"/>
    </row>
    <row r="9" spans="1:10" ht="13.5" thickBot="1">
      <c r="A9" s="524"/>
      <c r="B9" s="524"/>
      <c r="C9" s="524"/>
      <c r="D9" s="525"/>
      <c r="E9" s="524"/>
      <c r="F9" s="562"/>
      <c r="G9" s="562"/>
      <c r="H9" s="562"/>
      <c r="I9" s="527"/>
      <c r="J9" s="178"/>
    </row>
    <row r="10" spans="1:9" ht="18" customHeight="1">
      <c r="A10" s="454">
        <v>1991</v>
      </c>
      <c r="B10" s="452"/>
      <c r="C10" s="452"/>
      <c r="D10" s="453"/>
      <c r="E10" s="434">
        <v>56143</v>
      </c>
      <c r="F10" s="434">
        <v>34977</v>
      </c>
      <c r="G10" s="434">
        <v>5502</v>
      </c>
      <c r="H10" s="434" t="s">
        <v>301</v>
      </c>
      <c r="I10" s="434">
        <v>13333</v>
      </c>
    </row>
    <row r="11" spans="1:9" ht="12.75">
      <c r="A11" s="454">
        <v>1995</v>
      </c>
      <c r="B11" s="452"/>
      <c r="C11" s="452"/>
      <c r="D11" s="453"/>
      <c r="E11" s="434">
        <v>43249</v>
      </c>
      <c r="F11" s="434">
        <v>14661</v>
      </c>
      <c r="G11" s="434">
        <v>9506</v>
      </c>
      <c r="H11" s="434" t="s">
        <v>125</v>
      </c>
      <c r="I11" s="434">
        <v>16523</v>
      </c>
    </row>
    <row r="12" spans="1:9" ht="12.75">
      <c r="A12" s="454">
        <v>1998</v>
      </c>
      <c r="B12" s="452"/>
      <c r="C12" s="452"/>
      <c r="D12" s="453"/>
      <c r="E12" s="434">
        <v>71602</v>
      </c>
      <c r="F12" s="434">
        <v>5641</v>
      </c>
      <c r="G12" s="434">
        <v>12507</v>
      </c>
      <c r="H12" s="434">
        <v>5780</v>
      </c>
      <c r="I12" s="434">
        <v>41244</v>
      </c>
    </row>
    <row r="13" spans="1:9" ht="12.75">
      <c r="A13" s="454">
        <v>2001</v>
      </c>
      <c r="B13" s="452"/>
      <c r="C13" s="452"/>
      <c r="D13" s="453"/>
      <c r="E13" s="434">
        <f>'[4]htmlk8'!$C$165</f>
        <v>56741</v>
      </c>
      <c r="F13" s="434">
        <f>'[4]htmlk8'!$D$165</f>
        <v>3565</v>
      </c>
      <c r="G13" s="434">
        <f>'[4]htmlk8'!$F$165</f>
        <v>15424</v>
      </c>
      <c r="H13" s="434">
        <f>'[4]htmlk8'!$I$165</f>
        <v>2724</v>
      </c>
      <c r="I13" s="434">
        <f>'[4]htmlk8'!$L$165</f>
        <v>25106</v>
      </c>
    </row>
    <row r="14" spans="1:9" s="1" customFormat="1" ht="18" customHeight="1">
      <c r="A14" s="455">
        <v>2004</v>
      </c>
      <c r="B14" s="456"/>
      <c r="C14" s="456"/>
      <c r="D14" s="457"/>
      <c r="E14" s="438">
        <v>51650</v>
      </c>
      <c r="F14" s="439">
        <v>2609</v>
      </c>
      <c r="G14" s="439">
        <v>16527</v>
      </c>
      <c r="H14" s="439">
        <v>3428</v>
      </c>
      <c r="I14" s="439">
        <v>23832</v>
      </c>
    </row>
    <row r="15" spans="1:9" ht="18" customHeight="1">
      <c r="A15" s="391" t="s">
        <v>292</v>
      </c>
      <c r="B15" s="379"/>
      <c r="C15" s="391"/>
      <c r="D15" s="392"/>
      <c r="E15" s="434">
        <v>51650</v>
      </c>
      <c r="F15" s="434">
        <v>2609</v>
      </c>
      <c r="G15" s="434">
        <v>16527</v>
      </c>
      <c r="H15" s="434">
        <v>3428</v>
      </c>
      <c r="I15" s="434">
        <v>23832</v>
      </c>
    </row>
    <row r="16" spans="1:4" ht="12.75">
      <c r="A16" s="391"/>
      <c r="B16" s="379" t="s">
        <v>200</v>
      </c>
      <c r="C16" s="391"/>
      <c r="D16" s="392"/>
    </row>
    <row r="17" spans="1:4" ht="12.75">
      <c r="A17" s="391"/>
      <c r="B17" s="379" t="s">
        <v>293</v>
      </c>
      <c r="C17" s="391"/>
      <c r="D17" s="392"/>
    </row>
    <row r="18" spans="1:9" ht="12.75">
      <c r="A18" s="391"/>
      <c r="B18" s="379" t="s">
        <v>294</v>
      </c>
      <c r="C18" s="391"/>
      <c r="D18" s="392"/>
      <c r="E18" s="434">
        <v>50894</v>
      </c>
      <c r="F18" s="434">
        <v>2609</v>
      </c>
      <c r="G18" s="434">
        <v>16476</v>
      </c>
      <c r="H18" s="434">
        <v>3428</v>
      </c>
      <c r="I18" s="434">
        <v>23767</v>
      </c>
    </row>
    <row r="19" spans="1:9" ht="12.75">
      <c r="A19" s="391"/>
      <c r="B19" s="380"/>
      <c r="C19" s="379" t="s">
        <v>358</v>
      </c>
      <c r="D19" s="392"/>
      <c r="E19" s="434">
        <v>50520</v>
      </c>
      <c r="F19" s="434">
        <v>2609</v>
      </c>
      <c r="G19" s="434">
        <v>16476</v>
      </c>
      <c r="H19" s="434">
        <v>3428</v>
      </c>
      <c r="I19" s="434">
        <v>23397</v>
      </c>
    </row>
    <row r="20" spans="1:9" ht="12.75">
      <c r="A20" s="391"/>
      <c r="B20" s="380"/>
      <c r="C20" s="379" t="s">
        <v>359</v>
      </c>
      <c r="D20" s="392"/>
      <c r="E20" s="434">
        <v>49278</v>
      </c>
      <c r="F20" s="434">
        <v>2609</v>
      </c>
      <c r="G20" s="434">
        <v>16476</v>
      </c>
      <c r="H20" s="434">
        <v>3428</v>
      </c>
      <c r="I20" s="434">
        <v>22538</v>
      </c>
    </row>
    <row r="21" spans="1:9" ht="12.75">
      <c r="A21" s="391"/>
      <c r="B21" s="380"/>
      <c r="C21" s="379" t="s">
        <v>360</v>
      </c>
      <c r="D21" s="392"/>
      <c r="E21" s="434">
        <v>44317</v>
      </c>
      <c r="F21" s="434">
        <v>2577</v>
      </c>
      <c r="G21" s="434">
        <v>15693</v>
      </c>
      <c r="H21" s="434">
        <v>3428</v>
      </c>
      <c r="I21" s="434">
        <v>20809</v>
      </c>
    </row>
    <row r="22" spans="1:9" ht="12.75">
      <c r="A22" s="391"/>
      <c r="B22" s="380"/>
      <c r="C22" s="379" t="s">
        <v>361</v>
      </c>
      <c r="D22" s="392"/>
      <c r="E22" s="434">
        <v>364</v>
      </c>
      <c r="F22" s="434" t="s">
        <v>125</v>
      </c>
      <c r="G22" s="434">
        <v>237</v>
      </c>
      <c r="H22" s="434" t="s">
        <v>125</v>
      </c>
      <c r="I22" s="434">
        <v>124</v>
      </c>
    </row>
    <row r="23" spans="1:4" ht="12.75">
      <c r="A23" s="391"/>
      <c r="B23" s="380"/>
      <c r="C23" s="379" t="s">
        <v>295</v>
      </c>
      <c r="D23" s="392"/>
    </row>
    <row r="24" spans="1:9" ht="12.75">
      <c r="A24" s="391"/>
      <c r="B24" s="380"/>
      <c r="C24" s="391" t="s">
        <v>362</v>
      </c>
      <c r="D24" s="392"/>
      <c r="E24" s="434">
        <v>43944</v>
      </c>
      <c r="F24" s="434">
        <v>2577</v>
      </c>
      <c r="G24" s="434">
        <v>15693</v>
      </c>
      <c r="H24" s="434">
        <v>3428</v>
      </c>
      <c r="I24" s="434">
        <v>20439</v>
      </c>
    </row>
    <row r="26" ht="12.75">
      <c r="J26" s="433"/>
    </row>
    <row r="27" ht="12.75">
      <c r="A27" s="420" t="s">
        <v>299</v>
      </c>
    </row>
    <row r="28" ht="12.75">
      <c r="A28" s="449" t="s">
        <v>302</v>
      </c>
    </row>
    <row r="33" spans="1:8" s="451" customFormat="1" ht="15">
      <c r="A33" s="610" t="s">
        <v>303</v>
      </c>
      <c r="B33" s="610"/>
      <c r="C33" s="610"/>
      <c r="D33" s="610"/>
      <c r="E33" s="610"/>
      <c r="F33" s="610"/>
      <c r="G33" s="610"/>
      <c r="H33" s="610"/>
    </row>
    <row r="34" spans="1:8" ht="13.5" thickBot="1">
      <c r="A34" s="59"/>
      <c r="B34" s="59"/>
      <c r="C34" s="59"/>
      <c r="D34" s="59"/>
      <c r="E34" s="336"/>
      <c r="F34" s="59"/>
      <c r="G34" s="336"/>
      <c r="H34" s="336"/>
    </row>
    <row r="35" spans="1:9" ht="12.75">
      <c r="A35" s="585" t="s">
        <v>304</v>
      </c>
      <c r="B35" s="585"/>
      <c r="C35" s="585"/>
      <c r="D35" s="586"/>
      <c r="E35" s="611" t="s">
        <v>430</v>
      </c>
      <c r="F35" s="621" t="s">
        <v>431</v>
      </c>
      <c r="G35" s="612" t="s">
        <v>432</v>
      </c>
      <c r="H35" s="613" t="s">
        <v>433</v>
      </c>
      <c r="I35" s="625"/>
    </row>
    <row r="36" spans="1:9" ht="12.75">
      <c r="A36" s="550"/>
      <c r="B36" s="550"/>
      <c r="C36" s="550"/>
      <c r="D36" s="523"/>
      <c r="E36" s="516"/>
      <c r="F36" s="505"/>
      <c r="G36" s="576"/>
      <c r="H36" s="508"/>
      <c r="I36" s="568"/>
    </row>
    <row r="37" spans="1:9" ht="12.75">
      <c r="A37" s="550"/>
      <c r="B37" s="550"/>
      <c r="C37" s="550"/>
      <c r="D37" s="523"/>
      <c r="E37" s="516"/>
      <c r="F37" s="505"/>
      <c r="G37" s="658" t="s">
        <v>305</v>
      </c>
      <c r="H37" s="659"/>
      <c r="I37" s="659"/>
    </row>
    <row r="38" spans="1:9" ht="12.75">
      <c r="A38" s="550"/>
      <c r="B38" s="550"/>
      <c r="C38" s="550"/>
      <c r="D38" s="523"/>
      <c r="E38" s="517"/>
      <c r="F38" s="519"/>
      <c r="G38" s="658"/>
      <c r="H38" s="659"/>
      <c r="I38" s="659"/>
    </row>
    <row r="39" spans="1:9" ht="13.5" thickBot="1">
      <c r="A39" s="524"/>
      <c r="B39" s="524"/>
      <c r="C39" s="524"/>
      <c r="D39" s="525"/>
      <c r="E39" s="458" t="s">
        <v>306</v>
      </c>
      <c r="F39" s="459"/>
      <c r="G39" s="460"/>
      <c r="H39" s="662" t="s">
        <v>307</v>
      </c>
      <c r="I39" s="663"/>
    </row>
    <row r="40" spans="1:8" ht="12.75">
      <c r="A40" s="338"/>
      <c r="B40" s="338"/>
      <c r="C40" s="338"/>
      <c r="D40" s="339"/>
      <c r="E40" s="336"/>
      <c r="F40" s="59"/>
      <c r="G40" s="59"/>
      <c r="H40" s="336"/>
    </row>
    <row r="41" spans="1:8" ht="12.75">
      <c r="A41" s="177"/>
      <c r="B41" s="177"/>
      <c r="C41" s="177"/>
      <c r="D41" s="58"/>
      <c r="E41" s="336"/>
      <c r="F41" s="59"/>
      <c r="G41" s="59"/>
      <c r="H41" s="461"/>
    </row>
    <row r="42" spans="1:9" ht="12.75">
      <c r="A42" s="659" t="s">
        <v>311</v>
      </c>
      <c r="B42" s="659"/>
      <c r="C42" s="659"/>
      <c r="D42" s="661"/>
      <c r="E42" s="336">
        <v>141</v>
      </c>
      <c r="F42" s="336">
        <v>462</v>
      </c>
      <c r="G42" s="336">
        <v>90</v>
      </c>
      <c r="H42" s="660">
        <v>397271</v>
      </c>
      <c r="I42" s="660"/>
    </row>
    <row r="43" spans="1:8" ht="12.75">
      <c r="A43" s="177"/>
      <c r="B43" s="177"/>
      <c r="C43" s="177"/>
      <c r="D43" s="58"/>
      <c r="E43" s="336"/>
      <c r="F43" s="59"/>
      <c r="G43" s="59"/>
      <c r="H43" s="336"/>
    </row>
    <row r="44" spans="1:9" ht="12.75">
      <c r="A44" s="659" t="s">
        <v>312</v>
      </c>
      <c r="B44" s="659"/>
      <c r="C44" s="659"/>
      <c r="D44" s="661"/>
      <c r="E44" s="336">
        <v>555</v>
      </c>
      <c r="F44" s="336">
        <v>296</v>
      </c>
      <c r="G44" s="336">
        <v>112</v>
      </c>
      <c r="H44" s="660">
        <v>107839</v>
      </c>
      <c r="I44" s="660"/>
    </row>
    <row r="45" spans="1:8" ht="12.75">
      <c r="A45" s="336"/>
      <c r="B45" s="336"/>
      <c r="C45" s="336"/>
      <c r="D45" s="336"/>
      <c r="E45" s="336"/>
      <c r="F45" s="336"/>
      <c r="G45" s="336"/>
      <c r="H45" s="461"/>
    </row>
    <row r="46" spans="1:8" ht="12.75">
      <c r="A46" s="336"/>
      <c r="B46" s="336"/>
      <c r="C46" s="336"/>
      <c r="D46" s="336"/>
      <c r="E46" s="336"/>
      <c r="F46" s="336"/>
      <c r="G46" s="336"/>
      <c r="H46" s="461"/>
    </row>
    <row r="47" spans="1:8" ht="12.75">
      <c r="A47" s="328"/>
      <c r="B47" s="328"/>
      <c r="C47" s="328"/>
      <c r="D47" s="328"/>
      <c r="E47" s="337"/>
      <c r="F47" s="328"/>
      <c r="G47" s="328"/>
      <c r="H47" s="337"/>
    </row>
    <row r="48" spans="1:8" ht="12.75">
      <c r="A48" s="59" t="s">
        <v>308</v>
      </c>
      <c r="B48" s="59"/>
      <c r="C48" s="59"/>
      <c r="D48" s="59"/>
      <c r="E48" s="336"/>
      <c r="F48" s="59"/>
      <c r="G48" s="59"/>
      <c r="H48" s="336"/>
    </row>
    <row r="49" spans="1:8" ht="12.75">
      <c r="A49" s="59" t="s">
        <v>309</v>
      </c>
      <c r="B49" s="59"/>
      <c r="C49" s="59"/>
      <c r="D49" s="59"/>
      <c r="E49" s="336"/>
      <c r="F49" s="59"/>
      <c r="G49" s="59"/>
      <c r="H49" s="336"/>
    </row>
    <row r="50" spans="1:8" ht="12.75">
      <c r="A50" s="59" t="s">
        <v>310</v>
      </c>
      <c r="B50" s="59"/>
      <c r="C50" s="59"/>
      <c r="D50" s="59"/>
      <c r="E50" s="336"/>
      <c r="F50" s="59"/>
      <c r="G50" s="59"/>
      <c r="H50" s="336"/>
    </row>
  </sheetData>
  <mergeCells count="18">
    <mergeCell ref="E6:E9"/>
    <mergeCell ref="E35:E38"/>
    <mergeCell ref="A35:D39"/>
    <mergeCell ref="H44:I44"/>
    <mergeCell ref="A42:D42"/>
    <mergeCell ref="A44:D44"/>
    <mergeCell ref="H39:I39"/>
    <mergeCell ref="H42:I42"/>
    <mergeCell ref="F35:F38"/>
    <mergeCell ref="G35:G36"/>
    <mergeCell ref="A33:H33"/>
    <mergeCell ref="A6:D9"/>
    <mergeCell ref="H35:I36"/>
    <mergeCell ref="G37:I38"/>
    <mergeCell ref="F7:F9"/>
    <mergeCell ref="G7:G9"/>
    <mergeCell ref="H7:H9"/>
    <mergeCell ref="I7:I9"/>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&amp;C- 30 -
</oddHeader>
  </headerFooter>
  <drawing r:id="rId1"/>
</worksheet>
</file>

<file path=xl/worksheets/sheet3.xml><?xml version="1.0" encoding="utf-8"?>
<worksheet xmlns="http://schemas.openxmlformats.org/spreadsheetml/2006/main" xmlns:r="http://schemas.openxmlformats.org/officeDocument/2006/relationships">
  <dimension ref="A4:C76"/>
  <sheetViews>
    <sheetView workbookViewId="0" topLeftCell="A1">
      <selection activeCell="A1" sqref="A1"/>
    </sheetView>
  </sheetViews>
  <sheetFormatPr defaultColWidth="11.421875" defaultRowHeight="12.75"/>
  <cols>
    <col min="1" max="1" width="3.7109375" style="0" customWidth="1"/>
    <col min="2" max="2" width="77.140625" style="0" customWidth="1"/>
    <col min="3" max="3" width="5.421875" style="0" customWidth="1"/>
  </cols>
  <sheetData>
    <row r="4" spans="1:3" ht="12.75">
      <c r="A4" s="1" t="s">
        <v>29</v>
      </c>
      <c r="C4" s="464" t="s">
        <v>314</v>
      </c>
    </row>
    <row r="8" spans="1:3" ht="12.75">
      <c r="A8" s="2" t="s">
        <v>30</v>
      </c>
      <c r="C8">
        <v>3</v>
      </c>
    </row>
    <row r="10" spans="1:3" ht="12.75">
      <c r="A10" t="s">
        <v>3</v>
      </c>
      <c r="C10">
        <v>7</v>
      </c>
    </row>
    <row r="12" ht="12.75">
      <c r="A12" s="1" t="s">
        <v>31</v>
      </c>
    </row>
    <row r="14" spans="1:3" ht="12.75">
      <c r="A14" s="3" t="s">
        <v>32</v>
      </c>
      <c r="B14" t="s">
        <v>341</v>
      </c>
      <c r="C14">
        <v>8</v>
      </c>
    </row>
    <row r="15" ht="12.75">
      <c r="A15" s="3"/>
    </row>
    <row r="16" spans="1:3" ht="12.75">
      <c r="A16" s="3" t="s">
        <v>33</v>
      </c>
      <c r="B16" t="s">
        <v>34</v>
      </c>
      <c r="C16">
        <v>9</v>
      </c>
    </row>
    <row r="17" ht="12.75">
      <c r="A17" s="3"/>
    </row>
    <row r="18" ht="12.75">
      <c r="A18" s="3"/>
    </row>
    <row r="19" ht="12.75">
      <c r="A19" s="4" t="s">
        <v>35</v>
      </c>
    </row>
    <row r="20" ht="12.75">
      <c r="A20" s="3"/>
    </row>
    <row r="21" spans="1:3" ht="12.75">
      <c r="A21" s="3" t="s">
        <v>32</v>
      </c>
      <c r="B21" t="s">
        <v>36</v>
      </c>
      <c r="C21">
        <v>10</v>
      </c>
    </row>
    <row r="22" ht="12.75">
      <c r="A22" s="3"/>
    </row>
    <row r="23" spans="1:3" ht="12.75">
      <c r="A23" s="3" t="s">
        <v>33</v>
      </c>
      <c r="B23" t="s">
        <v>317</v>
      </c>
      <c r="C23">
        <v>11</v>
      </c>
    </row>
    <row r="24" ht="12.75">
      <c r="A24" s="3"/>
    </row>
    <row r="25" spans="1:3" ht="12.75">
      <c r="A25" s="3" t="s">
        <v>37</v>
      </c>
      <c r="B25" t="s">
        <v>38</v>
      </c>
      <c r="C25">
        <v>12</v>
      </c>
    </row>
    <row r="26" ht="12.75">
      <c r="A26" s="3"/>
    </row>
    <row r="27" spans="1:3" ht="12.75">
      <c r="A27" s="3" t="s">
        <v>39</v>
      </c>
      <c r="B27" t="s">
        <v>40</v>
      </c>
      <c r="C27">
        <v>13</v>
      </c>
    </row>
    <row r="28" ht="12.75">
      <c r="A28" s="3"/>
    </row>
    <row r="29" spans="1:2" ht="12.75">
      <c r="A29" s="3" t="s">
        <v>41</v>
      </c>
      <c r="B29" t="s">
        <v>42</v>
      </c>
    </row>
    <row r="30" spans="1:3" ht="12.75">
      <c r="A30" s="3"/>
      <c r="B30" t="s">
        <v>43</v>
      </c>
      <c r="C30">
        <v>14</v>
      </c>
    </row>
    <row r="31" ht="12.75">
      <c r="A31" s="3"/>
    </row>
    <row r="32" spans="1:2" ht="12.75">
      <c r="A32" s="3" t="s">
        <v>44</v>
      </c>
      <c r="B32" t="s">
        <v>315</v>
      </c>
    </row>
    <row r="33" spans="1:3" ht="12.75">
      <c r="A33" s="3"/>
      <c r="B33" t="s">
        <v>45</v>
      </c>
      <c r="C33">
        <v>15</v>
      </c>
    </row>
    <row r="34" ht="12.75">
      <c r="A34" s="3"/>
    </row>
    <row r="35" spans="1:3" ht="12.75">
      <c r="A35" s="3" t="s">
        <v>46</v>
      </c>
      <c r="B35" t="s">
        <v>316</v>
      </c>
      <c r="C35">
        <v>16</v>
      </c>
    </row>
    <row r="36" ht="12.75">
      <c r="A36" s="3"/>
    </row>
    <row r="37" spans="1:3" ht="12.75">
      <c r="A37" s="3" t="s">
        <v>47</v>
      </c>
      <c r="B37" t="s">
        <v>443</v>
      </c>
      <c r="C37">
        <v>17</v>
      </c>
    </row>
    <row r="38" ht="12.75">
      <c r="A38" s="3"/>
    </row>
    <row r="39" spans="1:3" ht="12.75">
      <c r="A39" s="3" t="s">
        <v>48</v>
      </c>
      <c r="B39" t="s">
        <v>444</v>
      </c>
      <c r="C39">
        <v>18</v>
      </c>
    </row>
    <row r="40" spans="1:2" ht="12.75">
      <c r="A40" s="3"/>
      <c r="B40" t="s">
        <v>445</v>
      </c>
    </row>
    <row r="41" ht="12.75">
      <c r="A41" s="3"/>
    </row>
    <row r="42" spans="1:3" ht="12.75">
      <c r="A42" s="3" t="s">
        <v>49</v>
      </c>
      <c r="B42" t="s">
        <v>50</v>
      </c>
      <c r="C42">
        <v>19</v>
      </c>
    </row>
    <row r="43" ht="12.75">
      <c r="A43" s="3"/>
    </row>
    <row r="44" spans="1:3" ht="12.75">
      <c r="A44" s="3" t="s">
        <v>51</v>
      </c>
      <c r="B44" t="s">
        <v>52</v>
      </c>
      <c r="C44">
        <v>20</v>
      </c>
    </row>
    <row r="45" ht="12.75">
      <c r="A45" s="3"/>
    </row>
    <row r="46" spans="1:2" ht="12.75">
      <c r="A46" s="3" t="s">
        <v>53</v>
      </c>
      <c r="B46" t="s">
        <v>54</v>
      </c>
    </row>
    <row r="47" spans="1:3" ht="12.75">
      <c r="A47" s="3"/>
      <c r="B47" t="s">
        <v>45</v>
      </c>
      <c r="C47">
        <v>21</v>
      </c>
    </row>
    <row r="48" ht="12.75">
      <c r="A48" s="3"/>
    </row>
    <row r="49" spans="1:2" ht="12.75">
      <c r="A49" s="3" t="s">
        <v>55</v>
      </c>
      <c r="B49" t="s">
        <v>56</v>
      </c>
    </row>
    <row r="50" spans="1:3" ht="12.75">
      <c r="A50" s="3"/>
      <c r="B50" t="s">
        <v>57</v>
      </c>
      <c r="C50">
        <v>22</v>
      </c>
    </row>
    <row r="51" ht="12.75">
      <c r="A51" s="3"/>
    </row>
    <row r="52" spans="1:3" ht="12.75">
      <c r="A52" s="3" t="s">
        <v>58</v>
      </c>
      <c r="B52" t="s">
        <v>59</v>
      </c>
      <c r="C52">
        <v>23</v>
      </c>
    </row>
    <row r="53" ht="12.75">
      <c r="A53" s="3"/>
    </row>
    <row r="54" spans="1:2" ht="12.75">
      <c r="A54" s="3" t="s">
        <v>60</v>
      </c>
      <c r="B54" t="s">
        <v>61</v>
      </c>
    </row>
    <row r="55" spans="1:3" ht="12.75">
      <c r="A55" s="3"/>
      <c r="B55" t="s">
        <v>57</v>
      </c>
      <c r="C55">
        <v>24</v>
      </c>
    </row>
    <row r="56" ht="12.75">
      <c r="A56" s="3"/>
    </row>
    <row r="57" spans="1:3" ht="12.75">
      <c r="A57" s="3" t="s">
        <v>62</v>
      </c>
      <c r="B57" t="s">
        <v>63</v>
      </c>
      <c r="C57">
        <v>25</v>
      </c>
    </row>
    <row r="58" ht="12.75">
      <c r="A58" s="3"/>
    </row>
    <row r="59" spans="1:2" ht="12.75">
      <c r="A59" s="3" t="s">
        <v>64</v>
      </c>
      <c r="B59" t="s">
        <v>457</v>
      </c>
    </row>
    <row r="60" spans="1:3" ht="12.75">
      <c r="A60" s="3"/>
      <c r="B60" t="s">
        <v>45</v>
      </c>
      <c r="C60">
        <v>26</v>
      </c>
    </row>
    <row r="62" spans="1:3" ht="12.75">
      <c r="A62" s="3"/>
      <c r="B62" s="503" t="s">
        <v>74</v>
      </c>
      <c r="C62" s="503"/>
    </row>
    <row r="63" spans="1:3" ht="12.75">
      <c r="A63" s="3"/>
      <c r="B63" s="464"/>
      <c r="C63" s="464"/>
    </row>
    <row r="64" spans="1:3" ht="12.75">
      <c r="A64" s="3"/>
      <c r="B64" s="464"/>
      <c r="C64" s="464"/>
    </row>
    <row r="65" spans="1:3" ht="12.75">
      <c r="A65" s="3"/>
      <c r="B65" s="464"/>
      <c r="C65" s="464"/>
    </row>
    <row r="66" spans="1:2" ht="12.75">
      <c r="A66" s="3" t="s">
        <v>65</v>
      </c>
      <c r="B66" t="s">
        <v>461</v>
      </c>
    </row>
    <row r="67" spans="1:3" ht="12.75">
      <c r="A67" s="3"/>
      <c r="B67" t="s">
        <v>460</v>
      </c>
      <c r="C67">
        <v>27</v>
      </c>
    </row>
    <row r="68" ht="12.75">
      <c r="A68" s="3"/>
    </row>
    <row r="69" spans="1:3" ht="12.75">
      <c r="A69" s="3" t="s">
        <v>66</v>
      </c>
      <c r="B69" t="s">
        <v>67</v>
      </c>
      <c r="C69">
        <v>28</v>
      </c>
    </row>
    <row r="70" ht="12.75">
      <c r="A70" s="3"/>
    </row>
    <row r="71" spans="1:3" ht="12.75">
      <c r="A71" s="3" t="s">
        <v>68</v>
      </c>
      <c r="B71" t="s">
        <v>69</v>
      </c>
      <c r="C71">
        <v>29</v>
      </c>
    </row>
    <row r="72" ht="12.75">
      <c r="A72" s="3"/>
    </row>
    <row r="73" spans="1:3" ht="12.75">
      <c r="A73" s="3" t="s">
        <v>70</v>
      </c>
      <c r="B73" t="s">
        <v>71</v>
      </c>
      <c r="C73">
        <v>30</v>
      </c>
    </row>
    <row r="74" ht="12.75">
      <c r="A74" s="3"/>
    </row>
    <row r="75" spans="1:3" ht="12.75">
      <c r="A75" s="3" t="s">
        <v>72</v>
      </c>
      <c r="B75" t="s">
        <v>73</v>
      </c>
      <c r="C75">
        <v>30</v>
      </c>
    </row>
    <row r="76" ht="12.75">
      <c r="A76" s="3"/>
    </row>
  </sheetData>
  <mergeCells count="1">
    <mergeCell ref="B62:C62"/>
  </mergeCells>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206"/>
  <sheetViews>
    <sheetView workbookViewId="0" topLeftCell="A1">
      <selection activeCell="A1" sqref="A1"/>
    </sheetView>
  </sheetViews>
  <sheetFormatPr defaultColWidth="11.421875" defaultRowHeight="12.75"/>
  <cols>
    <col min="1" max="1" width="105.140625" style="0" customWidth="1"/>
  </cols>
  <sheetData>
    <row r="1" ht="12.75">
      <c r="A1" s="5" t="s">
        <v>76</v>
      </c>
    </row>
    <row r="2" ht="12.75">
      <c r="A2" s="7"/>
    </row>
    <row r="3" ht="12.75">
      <c r="A3" s="7"/>
    </row>
    <row r="4" ht="12.75">
      <c r="A4" s="6" t="s">
        <v>30</v>
      </c>
    </row>
    <row r="5" ht="12.75">
      <c r="A5" s="6"/>
    </row>
    <row r="6" ht="12.75">
      <c r="A6" s="6"/>
    </row>
    <row r="7" ht="12.75">
      <c r="A7" s="6" t="s">
        <v>75</v>
      </c>
    </row>
    <row r="9" ht="76.5" customHeight="1">
      <c r="A9" s="465" t="s">
        <v>468</v>
      </c>
    </row>
    <row r="12" ht="12.75">
      <c r="A12" s="1" t="s">
        <v>77</v>
      </c>
    </row>
    <row r="14" ht="69" customHeight="1">
      <c r="A14" s="465" t="s">
        <v>473</v>
      </c>
    </row>
    <row r="17" ht="12.75">
      <c r="A17" s="1" t="s">
        <v>321</v>
      </c>
    </row>
    <row r="19" ht="102" customHeight="1">
      <c r="A19" s="465" t="s">
        <v>465</v>
      </c>
    </row>
    <row r="20" ht="7.5" customHeight="1"/>
    <row r="21" ht="6.75" customHeight="1"/>
    <row r="22" ht="12.75">
      <c r="A22" s="1"/>
    </row>
    <row r="23" ht="12.75">
      <c r="A23" s="1" t="s">
        <v>78</v>
      </c>
    </row>
    <row r="26" ht="12.75">
      <c r="A26" s="1" t="s">
        <v>79</v>
      </c>
    </row>
    <row r="28" ht="38.25">
      <c r="A28" s="466" t="s">
        <v>336</v>
      </c>
    </row>
    <row r="31" ht="12.75">
      <c r="A31" s="9" t="s">
        <v>80</v>
      </c>
    </row>
    <row r="33" ht="51">
      <c r="A33" s="466" t="s">
        <v>337</v>
      </c>
    </row>
    <row r="36" ht="12.75">
      <c r="A36" s="9" t="s">
        <v>322</v>
      </c>
    </row>
    <row r="38" ht="25.5">
      <c r="A38" s="466" t="s">
        <v>24</v>
      </c>
    </row>
    <row r="39" ht="12.75">
      <c r="A39" s="10"/>
    </row>
    <row r="40" ht="12.75">
      <c r="A40" s="476" t="s">
        <v>83</v>
      </c>
    </row>
    <row r="41" ht="12.75">
      <c r="A41" s="476"/>
    </row>
    <row r="43" ht="12.75">
      <c r="A43" s="9" t="s">
        <v>81</v>
      </c>
    </row>
    <row r="45" ht="61.5" customHeight="1">
      <c r="A45" s="466" t="s">
        <v>338</v>
      </c>
    </row>
    <row r="46" ht="5.25" customHeight="1"/>
    <row r="47" ht="6.75" customHeight="1">
      <c r="A47" s="10"/>
    </row>
    <row r="48" ht="12.75">
      <c r="A48" s="9" t="s">
        <v>82</v>
      </c>
    </row>
    <row r="50" ht="25.5" customHeight="1">
      <c r="A50" s="466" t="s">
        <v>323</v>
      </c>
    </row>
    <row r="51" ht="5.25" customHeight="1"/>
    <row r="52" ht="3.75" customHeight="1"/>
    <row r="53" ht="12.75">
      <c r="A53" s="9" t="s">
        <v>84</v>
      </c>
    </row>
    <row r="55" ht="25.5">
      <c r="A55" s="466" t="s">
        <v>324</v>
      </c>
    </row>
    <row r="58" ht="12.75">
      <c r="A58" s="9" t="s">
        <v>85</v>
      </c>
    </row>
    <row r="60" ht="44.25" customHeight="1">
      <c r="A60" s="466" t="s">
        <v>325</v>
      </c>
    </row>
    <row r="63" ht="12.75">
      <c r="A63" s="9" t="s">
        <v>86</v>
      </c>
    </row>
    <row r="65" s="466" customFormat="1" ht="25.5">
      <c r="A65" s="466" t="s">
        <v>326</v>
      </c>
    </row>
    <row r="68" ht="12.75">
      <c r="A68" s="9" t="s">
        <v>87</v>
      </c>
    </row>
    <row r="70" s="467" customFormat="1" ht="66.75" customHeight="1">
      <c r="A70" s="466" t="s">
        <v>339</v>
      </c>
    </row>
    <row r="73" ht="12.75">
      <c r="A73" s="9" t="s">
        <v>88</v>
      </c>
    </row>
    <row r="75" ht="12.75">
      <c r="A75" s="466" t="s">
        <v>327</v>
      </c>
    </row>
    <row r="78" ht="12.75">
      <c r="A78" s="9" t="s">
        <v>89</v>
      </c>
    </row>
    <row r="80" ht="25.5">
      <c r="A80" s="466" t="s">
        <v>474</v>
      </c>
    </row>
    <row r="81" ht="10.5" customHeight="1"/>
    <row r="82" ht="11.25" customHeight="1"/>
    <row r="83" ht="12.75">
      <c r="A83" s="9" t="s">
        <v>90</v>
      </c>
    </row>
    <row r="85" ht="25.5">
      <c r="A85" s="10" t="s">
        <v>328</v>
      </c>
    </row>
    <row r="86" ht="12.75">
      <c r="A86" s="464"/>
    </row>
    <row r="87" ht="12.75">
      <c r="A87" s="464"/>
    </row>
    <row r="88" ht="16.5" customHeight="1">
      <c r="A88" s="464" t="s">
        <v>92</v>
      </c>
    </row>
    <row r="89" ht="12" customHeight="1">
      <c r="A89" s="464"/>
    </row>
    <row r="90" ht="12" customHeight="1">
      <c r="A90" s="464"/>
    </row>
    <row r="91" ht="12.75">
      <c r="A91" s="9" t="s">
        <v>113</v>
      </c>
    </row>
    <row r="93" ht="51" customHeight="1">
      <c r="A93" s="466" t="s">
        <v>340</v>
      </c>
    </row>
    <row r="94" ht="11.25" customHeight="1">
      <c r="A94" s="466"/>
    </row>
    <row r="95" ht="9.75" customHeight="1"/>
    <row r="96" ht="12.75">
      <c r="A96" s="9" t="s">
        <v>91</v>
      </c>
    </row>
    <row r="98" ht="44.25" customHeight="1">
      <c r="A98" s="466" t="s">
        <v>329</v>
      </c>
    </row>
    <row r="99" ht="7.5" customHeight="1"/>
    <row r="100" ht="7.5" customHeight="1"/>
    <row r="101" ht="12.75">
      <c r="A101" s="9" t="s">
        <v>93</v>
      </c>
    </row>
    <row r="103" ht="51">
      <c r="A103" s="466" t="s">
        <v>467</v>
      </c>
    </row>
    <row r="106" ht="12.75">
      <c r="A106" s="9" t="s">
        <v>94</v>
      </c>
    </row>
    <row r="108" ht="25.5">
      <c r="A108" s="466" t="s">
        <v>25</v>
      </c>
    </row>
    <row r="111" ht="12.75">
      <c r="A111" s="9" t="s">
        <v>95</v>
      </c>
    </row>
    <row r="113" ht="38.25">
      <c r="A113" s="466" t="s">
        <v>26</v>
      </c>
    </row>
    <row r="114" ht="11.25" customHeight="1"/>
    <row r="115" ht="11.25" customHeight="1"/>
    <row r="116" ht="12.75">
      <c r="A116" s="9" t="s">
        <v>96</v>
      </c>
    </row>
    <row r="118" ht="51" customHeight="1">
      <c r="A118" s="466" t="s">
        <v>27</v>
      </c>
    </row>
    <row r="119" ht="9.75" customHeight="1"/>
    <row r="120" ht="10.5" customHeight="1"/>
    <row r="121" ht="12.75">
      <c r="A121" s="9" t="s">
        <v>97</v>
      </c>
    </row>
    <row r="123" ht="25.5">
      <c r="A123" s="466" t="s">
        <v>330</v>
      </c>
    </row>
    <row r="124" ht="12" customHeight="1"/>
    <row r="125" ht="6.75" customHeight="1"/>
    <row r="126" ht="12.75">
      <c r="A126" s="9" t="s">
        <v>98</v>
      </c>
    </row>
    <row r="128" ht="23.25" customHeight="1">
      <c r="A128" s="466" t="s">
        <v>331</v>
      </c>
    </row>
    <row r="129" ht="9" customHeight="1"/>
    <row r="130" ht="12" customHeight="1"/>
    <row r="131" ht="12.75">
      <c r="A131" s="9" t="s">
        <v>99</v>
      </c>
    </row>
    <row r="133" ht="26.25" customHeight="1">
      <c r="A133" s="466" t="s">
        <v>332</v>
      </c>
    </row>
    <row r="134" ht="12.75">
      <c r="A134" s="464" t="s">
        <v>101</v>
      </c>
    </row>
    <row r="135" ht="12.75">
      <c r="A135" s="464"/>
    </row>
    <row r="136" ht="12.75">
      <c r="A136" s="464"/>
    </row>
    <row r="137" ht="12.75">
      <c r="A137" s="9" t="s">
        <v>100</v>
      </c>
    </row>
    <row r="139" ht="24" customHeight="1">
      <c r="A139" s="466" t="s">
        <v>333</v>
      </c>
    </row>
    <row r="140" ht="8.25" customHeight="1"/>
    <row r="141" ht="9.75" customHeight="1"/>
    <row r="142" ht="12.75">
      <c r="A142" s="9" t="s">
        <v>102</v>
      </c>
    </row>
    <row r="144" ht="31.5" customHeight="1">
      <c r="A144" s="466" t="s">
        <v>28</v>
      </c>
    </row>
    <row r="145" ht="8.25" customHeight="1"/>
    <row r="146" ht="7.5" customHeight="1"/>
    <row r="147" ht="12.75">
      <c r="A147" s="9" t="s">
        <v>103</v>
      </c>
    </row>
    <row r="148" ht="12.75">
      <c r="A148" s="9"/>
    </row>
    <row r="149" s="466" customFormat="1" ht="20.25" customHeight="1">
      <c r="A149" s="466" t="s">
        <v>319</v>
      </c>
    </row>
    <row r="150" ht="6" customHeight="1"/>
    <row r="151" ht="7.5" customHeight="1"/>
    <row r="152" ht="12.75">
      <c r="A152" s="9" t="s">
        <v>104</v>
      </c>
    </row>
    <row r="154" s="466" customFormat="1" ht="48.75" customHeight="1">
      <c r="A154" s="466" t="s">
        <v>23</v>
      </c>
    </row>
    <row r="155" ht="6" customHeight="1"/>
    <row r="156" ht="6" customHeight="1"/>
    <row r="157" ht="12.75">
      <c r="A157" s="9" t="s">
        <v>105</v>
      </c>
    </row>
    <row r="159" s="466" customFormat="1" ht="31.5" customHeight="1">
      <c r="A159" s="466" t="s">
        <v>463</v>
      </c>
    </row>
    <row r="160" ht="6" customHeight="1"/>
    <row r="161" ht="9" customHeight="1"/>
    <row r="162" ht="12.75">
      <c r="A162" s="9" t="s">
        <v>106</v>
      </c>
    </row>
    <row r="164" s="466" customFormat="1" ht="48.75" customHeight="1">
      <c r="A164" s="466" t="s">
        <v>464</v>
      </c>
    </row>
    <row r="165" ht="6.75" customHeight="1"/>
    <row r="166" ht="6.75" customHeight="1"/>
    <row r="167" ht="12.75">
      <c r="A167" s="9" t="s">
        <v>107</v>
      </c>
    </row>
    <row r="169" s="466" customFormat="1" ht="48.75" customHeight="1">
      <c r="A169" s="466" t="s">
        <v>334</v>
      </c>
    </row>
    <row r="172" ht="12.75">
      <c r="A172" s="8" t="s">
        <v>108</v>
      </c>
    </row>
    <row r="173" ht="12.75">
      <c r="A173" s="7"/>
    </row>
    <row r="174" ht="12.75">
      <c r="A174" s="11" t="s">
        <v>109</v>
      </c>
    </row>
    <row r="175" ht="12.75">
      <c r="A175" s="11" t="s">
        <v>110</v>
      </c>
    </row>
    <row r="176" ht="12.75">
      <c r="A176" s="11" t="s">
        <v>111</v>
      </c>
    </row>
    <row r="177" ht="12.75">
      <c r="A177" s="7"/>
    </row>
    <row r="178" ht="12.75">
      <c r="A178" s="11" t="s">
        <v>112</v>
      </c>
    </row>
    <row r="179" ht="12.75">
      <c r="A179" s="7"/>
    </row>
    <row r="180" ht="12.75">
      <c r="A180" s="11"/>
    </row>
    <row r="181" ht="12.75">
      <c r="A181" s="11"/>
    </row>
    <row r="182" ht="12.75">
      <c r="A182" s="11"/>
    </row>
    <row r="183" ht="12.75">
      <c r="A183" s="7"/>
    </row>
    <row r="184" ht="12.75">
      <c r="A184" s="11"/>
    </row>
    <row r="187" ht="12.75">
      <c r="A187" s="464" t="s">
        <v>318</v>
      </c>
    </row>
    <row r="188" ht="12.75">
      <c r="A188" s="464"/>
    </row>
    <row r="190" ht="12.75">
      <c r="A190" s="1" t="s">
        <v>3</v>
      </c>
    </row>
    <row r="192" ht="52.5" customHeight="1">
      <c r="A192" s="465" t="s">
        <v>5</v>
      </c>
    </row>
    <row r="194" ht="51">
      <c r="A194" s="465" t="s">
        <v>365</v>
      </c>
    </row>
    <row r="196" ht="42.75" customHeight="1">
      <c r="A196" s="465" t="s">
        <v>469</v>
      </c>
    </row>
    <row r="197" ht="45" customHeight="1">
      <c r="A197" s="465" t="s">
        <v>335</v>
      </c>
    </row>
    <row r="198" ht="108.75" customHeight="1">
      <c r="A198" s="465" t="s">
        <v>4</v>
      </c>
    </row>
    <row r="199" ht="42" customHeight="1">
      <c r="A199" s="465" t="s">
        <v>470</v>
      </c>
    </row>
    <row r="200" ht="43.5" customHeight="1">
      <c r="A200" s="465" t="s">
        <v>366</v>
      </c>
    </row>
    <row r="201" ht="38.25">
      <c r="A201" s="465" t="s">
        <v>367</v>
      </c>
    </row>
    <row r="203" ht="30.75" customHeight="1">
      <c r="A203" s="465" t="s">
        <v>471</v>
      </c>
    </row>
    <row r="204" ht="49.5" customHeight="1">
      <c r="A204" s="465" t="s">
        <v>472</v>
      </c>
    </row>
    <row r="205" ht="9" customHeight="1"/>
    <row r="206" ht="25.5">
      <c r="A206" s="465" t="s">
        <v>320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I59"/>
  <sheetViews>
    <sheetView showGridLines="0" workbookViewId="0" topLeftCell="A1">
      <selection activeCell="A1" sqref="A1"/>
    </sheetView>
  </sheetViews>
  <sheetFormatPr defaultColWidth="11.421875" defaultRowHeight="12.75"/>
  <cols>
    <col min="1" max="1" width="4.7109375" style="0" customWidth="1"/>
    <col min="8" max="8" width="13.57421875" style="0" customWidth="1"/>
    <col min="9" max="9" width="4.7109375" style="0" customWidth="1"/>
  </cols>
  <sheetData>
    <row r="1" spans="1:9" ht="12.75">
      <c r="A1" s="477"/>
      <c r="B1" s="478"/>
      <c r="C1" s="478"/>
      <c r="D1" s="478"/>
      <c r="E1" s="478"/>
      <c r="F1" s="478"/>
      <c r="G1" s="478"/>
      <c r="H1" s="478"/>
      <c r="I1" s="479"/>
    </row>
    <row r="2" spans="1:9" s="12" customFormat="1" ht="12.75">
      <c r="A2" s="480"/>
      <c r="B2" s="481" t="s">
        <v>114</v>
      </c>
      <c r="C2" s="481"/>
      <c r="D2" s="481"/>
      <c r="E2" s="481"/>
      <c r="F2" s="481"/>
      <c r="G2" s="481"/>
      <c r="H2" s="481"/>
      <c r="I2" s="482"/>
    </row>
    <row r="3" spans="1:9" s="12" customFormat="1" ht="12.75">
      <c r="A3" s="480"/>
      <c r="B3" s="481"/>
      <c r="C3" s="481"/>
      <c r="D3" s="481"/>
      <c r="E3" s="481"/>
      <c r="F3" s="481"/>
      <c r="G3" s="481"/>
      <c r="H3" s="481"/>
      <c r="I3" s="482"/>
    </row>
    <row r="4" spans="1:9" ht="12.75">
      <c r="A4" s="483"/>
      <c r="B4" s="7"/>
      <c r="C4" s="7"/>
      <c r="D4" s="7"/>
      <c r="E4" s="7"/>
      <c r="F4" s="7"/>
      <c r="G4" s="7"/>
      <c r="H4" s="7"/>
      <c r="I4" s="484"/>
    </row>
    <row r="5" spans="1:9" ht="12.75">
      <c r="A5" s="483"/>
      <c r="B5" s="7"/>
      <c r="C5" s="7"/>
      <c r="D5" s="7"/>
      <c r="E5" s="7"/>
      <c r="F5" s="7"/>
      <c r="G5" s="7"/>
      <c r="H5" s="7"/>
      <c r="I5" s="484"/>
    </row>
    <row r="6" spans="1:9" ht="12.75">
      <c r="A6" s="483"/>
      <c r="B6" s="7"/>
      <c r="C6" s="7"/>
      <c r="D6" s="7"/>
      <c r="E6" s="7"/>
      <c r="F6" s="7"/>
      <c r="G6" s="7"/>
      <c r="H6" s="7"/>
      <c r="I6" s="484"/>
    </row>
    <row r="7" spans="1:9" ht="12.75">
      <c r="A7" s="483"/>
      <c r="B7" s="7"/>
      <c r="C7" s="7"/>
      <c r="D7" s="7"/>
      <c r="E7" s="7"/>
      <c r="F7" s="7"/>
      <c r="G7" s="7"/>
      <c r="H7" s="7"/>
      <c r="I7" s="484"/>
    </row>
    <row r="8" spans="1:9" ht="12.75">
      <c r="A8" s="483"/>
      <c r="B8" s="7"/>
      <c r="C8" s="7"/>
      <c r="D8" s="7"/>
      <c r="E8" s="7"/>
      <c r="F8" s="7"/>
      <c r="G8" s="7"/>
      <c r="H8" s="7"/>
      <c r="I8" s="484"/>
    </row>
    <row r="9" spans="1:9" ht="12.75">
      <c r="A9" s="483"/>
      <c r="B9" s="7"/>
      <c r="C9" s="7"/>
      <c r="D9" s="7"/>
      <c r="E9" s="7"/>
      <c r="F9" s="7"/>
      <c r="G9" s="7"/>
      <c r="H9" s="7"/>
      <c r="I9" s="484"/>
    </row>
    <row r="10" spans="1:9" ht="12.75">
      <c r="A10" s="483"/>
      <c r="B10" s="7"/>
      <c r="C10" s="7"/>
      <c r="D10" s="7"/>
      <c r="E10" s="7"/>
      <c r="F10" s="7"/>
      <c r="G10" s="7"/>
      <c r="H10" s="7"/>
      <c r="I10" s="484"/>
    </row>
    <row r="11" spans="1:9" ht="12.75">
      <c r="A11" s="483"/>
      <c r="B11" s="7"/>
      <c r="C11" s="7"/>
      <c r="D11" s="7"/>
      <c r="E11" s="7"/>
      <c r="F11" s="7"/>
      <c r="G11" s="7"/>
      <c r="H11" s="7"/>
      <c r="I11" s="484"/>
    </row>
    <row r="12" spans="1:9" ht="12.75">
      <c r="A12" s="483"/>
      <c r="B12" s="7"/>
      <c r="C12" s="7"/>
      <c r="D12" s="7"/>
      <c r="E12" s="7"/>
      <c r="F12" s="7"/>
      <c r="G12" s="7"/>
      <c r="H12" s="7"/>
      <c r="I12" s="484"/>
    </row>
    <row r="13" spans="1:9" ht="12.75">
      <c r="A13" s="483"/>
      <c r="B13" s="7"/>
      <c r="C13" s="7"/>
      <c r="D13" s="7"/>
      <c r="E13" s="7"/>
      <c r="F13" s="7"/>
      <c r="G13" s="7"/>
      <c r="H13" s="7"/>
      <c r="I13" s="484"/>
    </row>
    <row r="14" spans="1:9" ht="12.75">
      <c r="A14" s="483"/>
      <c r="B14" s="7"/>
      <c r="C14" s="7"/>
      <c r="D14" s="7"/>
      <c r="E14" s="7"/>
      <c r="F14" s="7"/>
      <c r="G14" s="7"/>
      <c r="H14" s="7"/>
      <c r="I14" s="484"/>
    </row>
    <row r="15" spans="1:9" ht="12.75">
      <c r="A15" s="483"/>
      <c r="B15" s="7"/>
      <c r="C15" s="7"/>
      <c r="D15" s="7"/>
      <c r="E15" s="7"/>
      <c r="F15" s="7"/>
      <c r="G15" s="7"/>
      <c r="H15" s="7"/>
      <c r="I15" s="484"/>
    </row>
    <row r="16" spans="1:9" ht="12.75">
      <c r="A16" s="483"/>
      <c r="B16" s="7"/>
      <c r="C16" s="7"/>
      <c r="D16" s="7"/>
      <c r="E16" s="7"/>
      <c r="F16" s="7"/>
      <c r="G16" s="7"/>
      <c r="H16" s="7"/>
      <c r="I16" s="484"/>
    </row>
    <row r="17" spans="1:9" ht="12.75">
      <c r="A17" s="483"/>
      <c r="B17" s="7"/>
      <c r="C17" s="7"/>
      <c r="D17" s="7"/>
      <c r="E17" s="7"/>
      <c r="F17" s="7"/>
      <c r="G17" s="7"/>
      <c r="H17" s="7"/>
      <c r="I17" s="484"/>
    </row>
    <row r="18" spans="1:9" ht="12.75">
      <c r="A18" s="483"/>
      <c r="B18" s="7"/>
      <c r="C18" s="7"/>
      <c r="D18" s="7"/>
      <c r="E18" s="7"/>
      <c r="F18" s="7"/>
      <c r="G18" s="7"/>
      <c r="H18" s="7"/>
      <c r="I18" s="484"/>
    </row>
    <row r="19" spans="1:9" ht="12.75">
      <c r="A19" s="483"/>
      <c r="B19" s="7"/>
      <c r="C19" s="7"/>
      <c r="D19" s="7"/>
      <c r="E19" s="7"/>
      <c r="F19" s="7"/>
      <c r="G19" s="7"/>
      <c r="H19" s="7"/>
      <c r="I19" s="484"/>
    </row>
    <row r="20" spans="1:9" ht="12.75">
      <c r="A20" s="483"/>
      <c r="B20" s="7"/>
      <c r="C20" s="7"/>
      <c r="D20" s="7"/>
      <c r="E20" s="7"/>
      <c r="F20" s="7"/>
      <c r="G20" s="7"/>
      <c r="H20" s="7"/>
      <c r="I20" s="484"/>
    </row>
    <row r="21" spans="1:9" ht="12.75">
      <c r="A21" s="483"/>
      <c r="B21" s="7"/>
      <c r="C21" s="7"/>
      <c r="D21" s="7"/>
      <c r="E21" s="7"/>
      <c r="F21" s="7"/>
      <c r="G21" s="7"/>
      <c r="H21" s="7"/>
      <c r="I21" s="484"/>
    </row>
    <row r="22" spans="1:9" ht="12.75">
      <c r="A22" s="483"/>
      <c r="B22" s="7"/>
      <c r="C22" s="7"/>
      <c r="D22" s="7"/>
      <c r="E22" s="7"/>
      <c r="F22" s="7"/>
      <c r="G22" s="7"/>
      <c r="H22" s="7"/>
      <c r="I22" s="484"/>
    </row>
    <row r="23" spans="1:9" ht="12.75">
      <c r="A23" s="483"/>
      <c r="B23" s="7"/>
      <c r="C23" s="7"/>
      <c r="D23" s="7"/>
      <c r="E23" s="7"/>
      <c r="F23" s="7"/>
      <c r="G23" s="7"/>
      <c r="H23" s="7"/>
      <c r="I23" s="484"/>
    </row>
    <row r="24" spans="1:9" ht="12.75">
      <c r="A24" s="483"/>
      <c r="B24" s="7"/>
      <c r="C24" s="7"/>
      <c r="D24" s="7"/>
      <c r="E24" s="7"/>
      <c r="F24" s="7"/>
      <c r="G24" s="7"/>
      <c r="H24" s="7"/>
      <c r="I24" s="484"/>
    </row>
    <row r="25" spans="1:9" ht="12.75">
      <c r="A25" s="483"/>
      <c r="B25" s="7"/>
      <c r="C25" s="7"/>
      <c r="D25" s="7"/>
      <c r="E25" s="7"/>
      <c r="F25" s="7"/>
      <c r="G25" s="7"/>
      <c r="H25" s="7"/>
      <c r="I25" s="484"/>
    </row>
    <row r="26" spans="1:9" ht="12.75">
      <c r="A26" s="483"/>
      <c r="B26" s="7"/>
      <c r="C26" s="7"/>
      <c r="D26" s="7"/>
      <c r="E26" s="7"/>
      <c r="F26" s="7"/>
      <c r="G26" s="7"/>
      <c r="H26" s="7"/>
      <c r="I26" s="484"/>
    </row>
    <row r="27" spans="1:9" ht="12.75">
      <c r="A27" s="483"/>
      <c r="B27" s="7"/>
      <c r="C27" s="7"/>
      <c r="D27" s="7"/>
      <c r="E27" s="7"/>
      <c r="F27" s="7"/>
      <c r="G27" s="7"/>
      <c r="H27" s="7"/>
      <c r="I27" s="484"/>
    </row>
    <row r="28" spans="1:9" ht="12.75">
      <c r="A28" s="483"/>
      <c r="B28" s="7"/>
      <c r="C28" s="7"/>
      <c r="D28" s="7"/>
      <c r="E28" s="7"/>
      <c r="F28" s="7"/>
      <c r="G28" s="7"/>
      <c r="H28" s="7"/>
      <c r="I28" s="484"/>
    </row>
    <row r="29" spans="1:9" ht="12.75">
      <c r="A29" s="483"/>
      <c r="B29" s="7"/>
      <c r="C29" s="7"/>
      <c r="D29" s="7"/>
      <c r="E29" s="7"/>
      <c r="F29" s="7"/>
      <c r="G29" s="7"/>
      <c r="H29" s="7"/>
      <c r="I29" s="484"/>
    </row>
    <row r="30" spans="1:9" ht="12.75">
      <c r="A30" s="483"/>
      <c r="B30" s="7"/>
      <c r="C30" s="7"/>
      <c r="D30" s="7"/>
      <c r="E30" s="7"/>
      <c r="F30" s="7"/>
      <c r="G30" s="7"/>
      <c r="H30" s="7"/>
      <c r="I30" s="484"/>
    </row>
    <row r="31" spans="1:9" ht="12.75">
      <c r="A31" s="483"/>
      <c r="B31" s="7"/>
      <c r="C31" s="7"/>
      <c r="D31" s="7"/>
      <c r="E31" s="7"/>
      <c r="F31" s="7"/>
      <c r="G31" s="7"/>
      <c r="H31" s="7"/>
      <c r="I31" s="484"/>
    </row>
    <row r="32" spans="1:9" ht="12.75">
      <c r="A32" s="483"/>
      <c r="B32" s="7"/>
      <c r="C32" s="7"/>
      <c r="D32" s="7"/>
      <c r="E32" s="7"/>
      <c r="F32" s="7"/>
      <c r="G32" s="7"/>
      <c r="H32" s="7"/>
      <c r="I32" s="484"/>
    </row>
    <row r="33" spans="1:9" ht="12.75">
      <c r="A33" s="483"/>
      <c r="B33" s="7"/>
      <c r="C33" s="7"/>
      <c r="D33" s="7"/>
      <c r="E33" s="7"/>
      <c r="F33" s="7"/>
      <c r="G33" s="7"/>
      <c r="H33" s="7"/>
      <c r="I33" s="484"/>
    </row>
    <row r="34" spans="1:9" ht="12.75">
      <c r="A34" s="483"/>
      <c r="B34" s="7"/>
      <c r="C34" s="7"/>
      <c r="D34" s="7"/>
      <c r="E34" s="7"/>
      <c r="F34" s="7"/>
      <c r="G34" s="7"/>
      <c r="H34" s="7"/>
      <c r="I34" s="484"/>
    </row>
    <row r="35" spans="1:9" ht="12.75">
      <c r="A35" s="483"/>
      <c r="B35" s="7"/>
      <c r="C35" s="7"/>
      <c r="D35" s="7"/>
      <c r="E35" s="7"/>
      <c r="F35" s="7"/>
      <c r="G35" s="7"/>
      <c r="H35" s="7"/>
      <c r="I35" s="484"/>
    </row>
    <row r="36" spans="1:9" ht="12.75">
      <c r="A36" s="483"/>
      <c r="B36" s="7"/>
      <c r="C36" s="7"/>
      <c r="D36" s="7"/>
      <c r="E36" s="7"/>
      <c r="F36" s="7"/>
      <c r="G36" s="7"/>
      <c r="H36" s="7"/>
      <c r="I36" s="484"/>
    </row>
    <row r="37" spans="1:9" ht="12.75">
      <c r="A37" s="483"/>
      <c r="B37" s="7"/>
      <c r="C37" s="7"/>
      <c r="D37" s="7"/>
      <c r="E37" s="7"/>
      <c r="F37" s="7"/>
      <c r="G37" s="7"/>
      <c r="H37" s="7"/>
      <c r="I37" s="484"/>
    </row>
    <row r="38" spans="1:9" ht="12.75">
      <c r="A38" s="483"/>
      <c r="B38" s="7"/>
      <c r="C38" s="7"/>
      <c r="D38" s="7"/>
      <c r="E38" s="7"/>
      <c r="F38" s="7"/>
      <c r="G38" s="7"/>
      <c r="H38" s="7"/>
      <c r="I38" s="484"/>
    </row>
    <row r="39" spans="1:9" ht="12.75">
      <c r="A39" s="483"/>
      <c r="B39" s="7"/>
      <c r="C39" s="7"/>
      <c r="D39" s="7"/>
      <c r="E39" s="7"/>
      <c r="F39" s="7"/>
      <c r="G39" s="7"/>
      <c r="H39" s="7"/>
      <c r="I39" s="484"/>
    </row>
    <row r="40" spans="1:9" ht="12.75">
      <c r="A40" s="483"/>
      <c r="B40" s="7"/>
      <c r="C40" s="7"/>
      <c r="D40" s="7"/>
      <c r="E40" s="7"/>
      <c r="F40" s="7"/>
      <c r="G40" s="7"/>
      <c r="H40" s="7"/>
      <c r="I40" s="484"/>
    </row>
    <row r="41" spans="1:9" ht="12.75">
      <c r="A41" s="483"/>
      <c r="B41" s="7"/>
      <c r="C41" s="7"/>
      <c r="D41" s="7"/>
      <c r="E41" s="7"/>
      <c r="F41" s="7"/>
      <c r="G41" s="7"/>
      <c r="H41" s="7"/>
      <c r="I41" s="484"/>
    </row>
    <row r="42" spans="1:9" ht="12.75">
      <c r="A42" s="483"/>
      <c r="B42" s="7"/>
      <c r="C42" s="7"/>
      <c r="D42" s="7"/>
      <c r="E42" s="7"/>
      <c r="F42" s="7"/>
      <c r="G42" s="7"/>
      <c r="H42" s="7"/>
      <c r="I42" s="484"/>
    </row>
    <row r="43" spans="1:9" ht="12.75">
      <c r="A43" s="483"/>
      <c r="B43" s="7"/>
      <c r="C43" s="7"/>
      <c r="D43" s="7"/>
      <c r="E43" s="7"/>
      <c r="F43" s="7"/>
      <c r="G43" s="7"/>
      <c r="H43" s="7"/>
      <c r="I43" s="484"/>
    </row>
    <row r="44" spans="1:9" ht="12.75">
      <c r="A44" s="483"/>
      <c r="B44" s="7"/>
      <c r="C44" s="7"/>
      <c r="D44" s="7"/>
      <c r="E44" s="7"/>
      <c r="F44" s="7"/>
      <c r="G44" s="7"/>
      <c r="H44" s="7"/>
      <c r="I44" s="484"/>
    </row>
    <row r="45" spans="1:9" ht="12.75">
      <c r="A45" s="483"/>
      <c r="B45" s="7"/>
      <c r="C45" s="7"/>
      <c r="D45" s="7"/>
      <c r="E45" s="7"/>
      <c r="F45" s="7"/>
      <c r="G45" s="7"/>
      <c r="H45" s="7"/>
      <c r="I45" s="484"/>
    </row>
    <row r="46" spans="1:9" ht="12.75">
      <c r="A46" s="483"/>
      <c r="B46" s="7"/>
      <c r="C46" s="7"/>
      <c r="D46" s="7"/>
      <c r="E46" s="7"/>
      <c r="F46" s="7"/>
      <c r="G46" s="7"/>
      <c r="H46" s="7"/>
      <c r="I46" s="484"/>
    </row>
    <row r="47" spans="1:9" ht="12.75">
      <c r="A47" s="483"/>
      <c r="B47" s="7"/>
      <c r="C47" s="7"/>
      <c r="D47" s="7"/>
      <c r="E47" s="7"/>
      <c r="F47" s="7"/>
      <c r="G47" s="7"/>
      <c r="H47" s="7"/>
      <c r="I47" s="484"/>
    </row>
    <row r="48" spans="1:9" ht="12.75">
      <c r="A48" s="483"/>
      <c r="B48" s="7"/>
      <c r="C48" s="7"/>
      <c r="D48" s="7"/>
      <c r="E48" s="7"/>
      <c r="F48" s="7"/>
      <c r="G48" s="7"/>
      <c r="H48" s="7"/>
      <c r="I48" s="484"/>
    </row>
    <row r="49" spans="1:9" ht="12.75">
      <c r="A49" s="483"/>
      <c r="B49" s="7"/>
      <c r="C49" s="7"/>
      <c r="D49" s="7"/>
      <c r="E49" s="7"/>
      <c r="F49" s="7"/>
      <c r="G49" s="7"/>
      <c r="H49" s="7"/>
      <c r="I49" s="484"/>
    </row>
    <row r="50" spans="1:9" ht="12.75">
      <c r="A50" s="483"/>
      <c r="B50" s="7"/>
      <c r="C50" s="7"/>
      <c r="D50" s="7"/>
      <c r="E50" s="7"/>
      <c r="F50" s="7"/>
      <c r="G50" s="7"/>
      <c r="H50" s="7"/>
      <c r="I50" s="484"/>
    </row>
    <row r="51" spans="1:9" ht="12.75">
      <c r="A51" s="483"/>
      <c r="B51" s="7"/>
      <c r="C51" s="7"/>
      <c r="D51" s="7"/>
      <c r="E51" s="7"/>
      <c r="F51" s="7"/>
      <c r="G51" s="7"/>
      <c r="H51" s="7"/>
      <c r="I51" s="484"/>
    </row>
    <row r="52" spans="1:9" ht="12.75">
      <c r="A52" s="483"/>
      <c r="B52" s="7"/>
      <c r="C52" s="7"/>
      <c r="D52" s="7"/>
      <c r="E52" s="7"/>
      <c r="F52" s="7"/>
      <c r="G52" s="7"/>
      <c r="H52" s="7"/>
      <c r="I52" s="484"/>
    </row>
    <row r="53" spans="1:9" ht="12.75">
      <c r="A53" s="483"/>
      <c r="B53" s="7"/>
      <c r="C53" s="7"/>
      <c r="D53" s="7"/>
      <c r="E53" s="7"/>
      <c r="F53" s="7"/>
      <c r="G53" s="7"/>
      <c r="H53" s="7"/>
      <c r="I53" s="484"/>
    </row>
    <row r="54" spans="1:9" ht="12.75">
      <c r="A54" s="483"/>
      <c r="B54" s="7"/>
      <c r="C54" s="7"/>
      <c r="D54" s="7"/>
      <c r="E54" s="7"/>
      <c r="F54" s="7"/>
      <c r="G54" s="7"/>
      <c r="H54" s="7"/>
      <c r="I54" s="484"/>
    </row>
    <row r="55" spans="1:9" ht="12.75">
      <c r="A55" s="483"/>
      <c r="B55" s="7"/>
      <c r="C55" s="7"/>
      <c r="D55" s="7"/>
      <c r="E55" s="7"/>
      <c r="F55" s="7"/>
      <c r="G55" s="7"/>
      <c r="H55" s="7"/>
      <c r="I55" s="484"/>
    </row>
    <row r="56" spans="1:9" ht="12.75">
      <c r="A56" s="483"/>
      <c r="B56" s="7"/>
      <c r="C56" s="7"/>
      <c r="D56" s="7"/>
      <c r="E56" s="7"/>
      <c r="F56" s="7"/>
      <c r="G56" s="7"/>
      <c r="H56" s="7"/>
      <c r="I56" s="484"/>
    </row>
    <row r="57" spans="1:9" ht="12.75">
      <c r="A57" s="483"/>
      <c r="B57" s="7"/>
      <c r="C57" s="7"/>
      <c r="D57" s="7"/>
      <c r="E57" s="7"/>
      <c r="F57" s="7"/>
      <c r="G57" s="7"/>
      <c r="H57" s="7"/>
      <c r="I57" s="484"/>
    </row>
    <row r="58" spans="1:9" ht="12.75">
      <c r="A58" s="483" t="s">
        <v>0</v>
      </c>
      <c r="B58" s="7"/>
      <c r="C58" s="7"/>
      <c r="D58" s="7"/>
      <c r="E58" s="7"/>
      <c r="F58" s="7"/>
      <c r="G58" s="7"/>
      <c r="H58" s="7"/>
      <c r="I58" s="484"/>
    </row>
    <row r="59" spans="1:9" ht="12.75">
      <c r="A59" s="485"/>
      <c r="B59" s="486"/>
      <c r="C59" s="486"/>
      <c r="D59" s="486"/>
      <c r="E59" s="486"/>
      <c r="F59" s="486"/>
      <c r="G59" s="486"/>
      <c r="H59" s="486"/>
      <c r="I59" s="487"/>
    </row>
  </sheetData>
  <printOptions/>
  <pageMargins left="0.75" right="0.75" top="1" bottom="1" header="0.4921259845" footer="0.4921259845"/>
  <pageSetup fitToHeight="1" fitToWidth="1" horizontalDpi="600" verticalDpi="600" orientation="portrait" paperSize="9" scale="94" r:id="rId3"/>
  <headerFooter alignWithMargins="0">
    <oddHeader>&amp;C- 8 -</oddHeader>
  </headerFooter>
  <drawing r:id="rId2"/>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11.421875" defaultRowHeight="14.25" customHeight="1"/>
  <cols>
    <col min="1" max="8" width="11.57421875" style="0" customWidth="1"/>
    <col min="9" max="16384" width="8.00390625" style="0" customWidth="1"/>
  </cols>
  <sheetData/>
  <printOptions/>
  <pageMargins left="0.75" right="0.75" top="1" bottom="1" header="0.4921259845" footer="0.4921259845"/>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R123"/>
  <sheetViews>
    <sheetView workbookViewId="0" topLeftCell="A1">
      <selection activeCell="A1" sqref="A1"/>
    </sheetView>
  </sheetViews>
  <sheetFormatPr defaultColWidth="11.421875" defaultRowHeight="12.75" customHeight="1"/>
  <cols>
    <col min="1" max="1" width="5.140625" style="14" customWidth="1"/>
    <col min="2" max="2" width="3.7109375" style="14" customWidth="1"/>
    <col min="3" max="3" width="2.8515625" style="14" customWidth="1"/>
    <col min="4" max="4" width="8.421875" style="14" customWidth="1"/>
    <col min="5" max="5" width="10.28125" style="14" customWidth="1"/>
    <col min="6" max="6" width="10.140625" style="14" customWidth="1"/>
    <col min="7" max="7" width="8.57421875" style="14" customWidth="1"/>
    <col min="8" max="8" width="8.28125" style="14" customWidth="1"/>
    <col min="9" max="10" width="9.00390625" style="14" customWidth="1"/>
    <col min="11" max="11" width="11.140625" style="14" customWidth="1"/>
    <col min="12" max="12" width="2.140625" style="14" customWidth="1"/>
    <col min="13" max="16384" width="11.421875" style="14" customWidth="1"/>
  </cols>
  <sheetData>
    <row r="1" spans="1:11" ht="12.75" customHeight="1">
      <c r="A1" s="13"/>
      <c r="B1" s="13"/>
      <c r="C1" s="13"/>
      <c r="D1" s="13"/>
      <c r="E1" s="13"/>
      <c r="F1" s="13"/>
      <c r="G1" s="13"/>
      <c r="H1" s="13"/>
      <c r="I1" s="13"/>
      <c r="J1" s="13"/>
      <c r="K1" s="13"/>
    </row>
    <row r="3" spans="11:18" ht="12.75">
      <c r="K3" s="15"/>
      <c r="L3" s="15"/>
      <c r="M3" s="15"/>
      <c r="N3" s="15"/>
      <c r="O3" s="15"/>
      <c r="P3" s="15"/>
      <c r="Q3" s="15"/>
      <c r="R3" s="15"/>
    </row>
    <row r="4" spans="1:18" ht="17.25">
      <c r="A4" s="510" t="s">
        <v>157</v>
      </c>
      <c r="B4" s="510"/>
      <c r="C4" s="510"/>
      <c r="D4" s="510"/>
      <c r="E4" s="510"/>
      <c r="F4" s="510"/>
      <c r="G4" s="510"/>
      <c r="H4" s="510"/>
      <c r="I4" s="510"/>
      <c r="J4" s="510"/>
      <c r="K4" s="510"/>
      <c r="L4" s="16"/>
      <c r="M4" s="16"/>
      <c r="N4" s="15"/>
      <c r="O4" s="15"/>
      <c r="P4" s="15"/>
      <c r="Q4" s="15"/>
      <c r="R4" s="15"/>
    </row>
    <row r="5" s="16" customFormat="1" ht="12" thickBot="1"/>
    <row r="6" spans="1:11" s="16" customFormat="1" ht="12.75" customHeight="1">
      <c r="A6" s="520" t="s">
        <v>383</v>
      </c>
      <c r="B6" s="520"/>
      <c r="C6" s="520"/>
      <c r="D6" s="521"/>
      <c r="E6" s="515" t="s">
        <v>368</v>
      </c>
      <c r="F6" s="518" t="s">
        <v>369</v>
      </c>
      <c r="G6" s="511" t="s">
        <v>115</v>
      </c>
      <c r="H6" s="512"/>
      <c r="I6" s="512"/>
      <c r="J6" s="512"/>
      <c r="K6" s="512"/>
    </row>
    <row r="7" spans="1:12" s="16" customFormat="1" ht="12.75" customHeight="1">
      <c r="A7" s="522"/>
      <c r="B7" s="522"/>
      <c r="C7" s="522"/>
      <c r="D7" s="523"/>
      <c r="E7" s="516"/>
      <c r="F7" s="505" t="s">
        <v>116</v>
      </c>
      <c r="G7" s="504" t="s">
        <v>370</v>
      </c>
      <c r="H7" s="504" t="s">
        <v>371</v>
      </c>
      <c r="I7" s="504" t="s">
        <v>373</v>
      </c>
      <c r="J7" s="504" t="s">
        <v>374</v>
      </c>
      <c r="K7" s="506" t="s">
        <v>375</v>
      </c>
      <c r="L7" s="17"/>
    </row>
    <row r="8" spans="1:12" s="16" customFormat="1" ht="12.75" customHeight="1">
      <c r="A8" s="522"/>
      <c r="B8" s="522"/>
      <c r="C8" s="522"/>
      <c r="D8" s="523"/>
      <c r="E8" s="516"/>
      <c r="F8" s="505" t="s">
        <v>117</v>
      </c>
      <c r="G8" s="505"/>
      <c r="H8" s="505"/>
      <c r="I8" s="505"/>
      <c r="J8" s="505"/>
      <c r="K8" s="507"/>
      <c r="L8" s="17"/>
    </row>
    <row r="9" spans="1:12" s="16" customFormat="1" ht="12.75" customHeight="1">
      <c r="A9" s="522"/>
      <c r="B9" s="522"/>
      <c r="C9" s="522"/>
      <c r="D9" s="523"/>
      <c r="E9" s="516"/>
      <c r="F9" s="505" t="s">
        <v>119</v>
      </c>
      <c r="G9" s="505"/>
      <c r="H9" s="505"/>
      <c r="I9" s="505"/>
      <c r="J9" s="505"/>
      <c r="K9" s="507"/>
      <c r="L9" s="17"/>
    </row>
    <row r="10" spans="1:12" s="16" customFormat="1" ht="12.75" customHeight="1">
      <c r="A10" s="522"/>
      <c r="B10" s="522"/>
      <c r="C10" s="522"/>
      <c r="D10" s="523"/>
      <c r="E10" s="516"/>
      <c r="F10" s="505"/>
      <c r="G10" s="505"/>
      <c r="H10" s="505"/>
      <c r="I10" s="505"/>
      <c r="J10" s="505"/>
      <c r="K10" s="507"/>
      <c r="L10" s="17"/>
    </row>
    <row r="11" spans="1:12" s="16" customFormat="1" ht="12.75" customHeight="1">
      <c r="A11" s="522"/>
      <c r="B11" s="522"/>
      <c r="C11" s="522"/>
      <c r="D11" s="523"/>
      <c r="E11" s="517"/>
      <c r="F11" s="519"/>
      <c r="G11" s="505"/>
      <c r="H11" s="505"/>
      <c r="I11" s="505"/>
      <c r="J11" s="505"/>
      <c r="K11" s="508"/>
      <c r="L11" s="17"/>
    </row>
    <row r="12" spans="1:12" s="16" customFormat="1" ht="12.75" customHeight="1" thickBot="1">
      <c r="A12" s="524"/>
      <c r="B12" s="524"/>
      <c r="C12" s="524"/>
      <c r="D12" s="525"/>
      <c r="E12" s="20" t="s">
        <v>121</v>
      </c>
      <c r="F12" s="513" t="s">
        <v>122</v>
      </c>
      <c r="G12" s="514"/>
      <c r="H12" s="514"/>
      <c r="I12" s="514"/>
      <c r="J12" s="514"/>
      <c r="K12" s="514"/>
      <c r="L12" s="17"/>
    </row>
    <row r="13" spans="1:11" s="16" customFormat="1" ht="18" customHeight="1">
      <c r="A13" s="21">
        <v>1991</v>
      </c>
      <c r="B13" s="17"/>
      <c r="C13" s="17"/>
      <c r="D13" s="18"/>
      <c r="E13" s="22">
        <v>2213</v>
      </c>
      <c r="F13" s="22">
        <v>286498</v>
      </c>
      <c r="G13" s="23">
        <v>129701</v>
      </c>
      <c r="H13" s="22">
        <v>52246</v>
      </c>
      <c r="I13" s="23">
        <v>73172</v>
      </c>
      <c r="J13" s="23">
        <v>29457</v>
      </c>
      <c r="K13" s="22">
        <v>1922</v>
      </c>
    </row>
    <row r="14" spans="1:11" s="16" customFormat="1" ht="12.75" customHeight="1">
      <c r="A14" s="21">
        <v>1995</v>
      </c>
      <c r="B14" s="17"/>
      <c r="C14" s="17"/>
      <c r="D14" s="18"/>
      <c r="E14" s="22">
        <v>1282</v>
      </c>
      <c r="F14" s="22">
        <v>191639</v>
      </c>
      <c r="G14" s="23">
        <v>92298</v>
      </c>
      <c r="H14" s="22">
        <v>26603</v>
      </c>
      <c r="I14" s="23">
        <v>56417</v>
      </c>
      <c r="J14" s="23">
        <v>14717</v>
      </c>
      <c r="K14" s="22">
        <v>1604</v>
      </c>
    </row>
    <row r="15" spans="1:11" s="16" customFormat="1" ht="12.75" customHeight="1">
      <c r="A15" s="24">
        <v>1998</v>
      </c>
      <c r="D15" s="18"/>
      <c r="E15" s="22">
        <v>869</v>
      </c>
      <c r="F15" s="22">
        <v>157044</v>
      </c>
      <c r="G15" s="25">
        <v>76057</v>
      </c>
      <c r="H15" s="22">
        <v>27307</v>
      </c>
      <c r="I15" s="25">
        <v>51678</v>
      </c>
      <c r="J15" s="25">
        <v>934</v>
      </c>
      <c r="K15" s="22">
        <v>1068</v>
      </c>
    </row>
    <row r="16" spans="1:11" s="16" customFormat="1" ht="12.75" customHeight="1">
      <c r="A16" s="24">
        <v>2001</v>
      </c>
      <c r="D16" s="18"/>
      <c r="E16" s="22">
        <v>844</v>
      </c>
      <c r="F16" s="22">
        <v>141224</v>
      </c>
      <c r="G16" s="22">
        <v>71575</v>
      </c>
      <c r="H16" s="22">
        <v>22012</v>
      </c>
      <c r="I16" s="22">
        <v>45712</v>
      </c>
      <c r="J16" s="22">
        <v>584</v>
      </c>
      <c r="K16" s="22">
        <v>1341</v>
      </c>
    </row>
    <row r="17" spans="1:11" s="27" customFormat="1" ht="18" customHeight="1">
      <c r="A17" s="26">
        <v>2004</v>
      </c>
      <c r="D17" s="28"/>
      <c r="E17" s="29">
        <v>836</v>
      </c>
      <c r="F17" s="29">
        <v>132424</v>
      </c>
      <c r="G17" s="29">
        <v>63623</v>
      </c>
      <c r="H17" s="29">
        <v>19010</v>
      </c>
      <c r="I17" s="29">
        <v>48494</v>
      </c>
      <c r="J17" s="29">
        <v>545</v>
      </c>
      <c r="K17" s="29">
        <v>752</v>
      </c>
    </row>
    <row r="18" spans="1:11" s="27" customFormat="1" ht="21" customHeight="1">
      <c r="A18" s="509" t="s">
        <v>123</v>
      </c>
      <c r="B18" s="509"/>
      <c r="C18" s="509"/>
      <c r="D18" s="509"/>
      <c r="E18" s="509"/>
      <c r="F18" s="509"/>
      <c r="G18" s="509"/>
      <c r="H18" s="509"/>
      <c r="I18" s="509"/>
      <c r="J18" s="509"/>
      <c r="K18" s="509"/>
    </row>
    <row r="19" spans="1:11" s="16" customFormat="1" ht="18" customHeight="1">
      <c r="A19" s="16" t="s">
        <v>124</v>
      </c>
      <c r="C19" s="17"/>
      <c r="D19" s="18"/>
      <c r="E19" s="22">
        <v>6</v>
      </c>
      <c r="F19" s="22">
        <v>9222</v>
      </c>
      <c r="G19" s="23">
        <v>9205</v>
      </c>
      <c r="H19" s="23">
        <v>17</v>
      </c>
      <c r="I19" s="23" t="s">
        <v>125</v>
      </c>
      <c r="J19" s="23" t="s">
        <v>125</v>
      </c>
      <c r="K19" s="23" t="s">
        <v>125</v>
      </c>
    </row>
    <row r="20" spans="1:11" s="16" customFormat="1" ht="12.75" customHeight="1">
      <c r="A20" s="16" t="s">
        <v>126</v>
      </c>
      <c r="C20" s="17"/>
      <c r="D20" s="18"/>
      <c r="E20" s="23" t="s">
        <v>125</v>
      </c>
      <c r="F20" s="23" t="s">
        <v>125</v>
      </c>
      <c r="G20" s="23" t="s">
        <v>125</v>
      </c>
      <c r="H20" s="23" t="s">
        <v>125</v>
      </c>
      <c r="I20" s="23" t="s">
        <v>125</v>
      </c>
      <c r="J20" s="23" t="s">
        <v>125</v>
      </c>
      <c r="K20" s="23" t="s">
        <v>125</v>
      </c>
    </row>
    <row r="21" spans="1:11" s="16" customFormat="1" ht="12.75" customHeight="1">
      <c r="A21" s="16" t="s">
        <v>127</v>
      </c>
      <c r="C21" s="17"/>
      <c r="D21" s="18"/>
      <c r="E21" s="22">
        <v>6</v>
      </c>
      <c r="F21" s="22">
        <v>4615</v>
      </c>
      <c r="G21" s="23">
        <v>4199</v>
      </c>
      <c r="H21" s="23">
        <v>416</v>
      </c>
      <c r="I21" s="23" t="s">
        <v>125</v>
      </c>
      <c r="J21" s="23" t="s">
        <v>125</v>
      </c>
      <c r="K21" s="23" t="s">
        <v>125</v>
      </c>
    </row>
    <row r="22" spans="1:11" s="16" customFormat="1" ht="12.75" customHeight="1">
      <c r="A22" s="16" t="s">
        <v>128</v>
      </c>
      <c r="C22" s="17"/>
      <c r="D22" s="18"/>
      <c r="E22" s="22">
        <v>4</v>
      </c>
      <c r="F22" s="22">
        <v>958</v>
      </c>
      <c r="G22" s="22">
        <v>42</v>
      </c>
      <c r="H22" s="22">
        <v>916</v>
      </c>
      <c r="I22" s="23" t="s">
        <v>125</v>
      </c>
      <c r="J22" s="23" t="s">
        <v>125</v>
      </c>
      <c r="K22" s="23" t="s">
        <v>125</v>
      </c>
    </row>
    <row r="23" spans="1:11" s="16" customFormat="1" ht="12.75" customHeight="1">
      <c r="A23" s="16" t="s">
        <v>129</v>
      </c>
      <c r="C23" s="17"/>
      <c r="D23" s="18"/>
      <c r="E23" s="23" t="s">
        <v>125</v>
      </c>
      <c r="F23" s="23" t="s">
        <v>125</v>
      </c>
      <c r="G23" s="23" t="s">
        <v>125</v>
      </c>
      <c r="H23" s="23" t="s">
        <v>125</v>
      </c>
      <c r="I23" s="23" t="s">
        <v>125</v>
      </c>
      <c r="J23" s="23" t="s">
        <v>125</v>
      </c>
      <c r="K23" s="23" t="s">
        <v>125</v>
      </c>
    </row>
    <row r="24" spans="1:11" s="16" customFormat="1" ht="12.75" customHeight="1">
      <c r="A24" s="16" t="s">
        <v>130</v>
      </c>
      <c r="C24" s="17"/>
      <c r="D24" s="18"/>
      <c r="E24" s="22">
        <v>7</v>
      </c>
      <c r="F24" s="22">
        <v>589</v>
      </c>
      <c r="G24" s="22">
        <v>568</v>
      </c>
      <c r="H24" s="22">
        <v>21</v>
      </c>
      <c r="I24" s="23" t="s">
        <v>125</v>
      </c>
      <c r="J24" s="23" t="s">
        <v>125</v>
      </c>
      <c r="K24" s="23" t="s">
        <v>125</v>
      </c>
    </row>
    <row r="25" spans="1:11" s="16" customFormat="1" ht="18" customHeight="1">
      <c r="A25" s="17" t="s">
        <v>131</v>
      </c>
      <c r="C25" s="17"/>
      <c r="D25" s="18"/>
      <c r="E25" s="22">
        <v>73</v>
      </c>
      <c r="F25" s="22">
        <v>6019</v>
      </c>
      <c r="G25" s="23">
        <v>4207</v>
      </c>
      <c r="H25" s="23">
        <v>1812</v>
      </c>
      <c r="I25" s="23" t="s">
        <v>125</v>
      </c>
      <c r="J25" s="23" t="s">
        <v>125</v>
      </c>
      <c r="K25" s="23" t="s">
        <v>125</v>
      </c>
    </row>
    <row r="26" spans="1:11" s="16" customFormat="1" ht="12.75" customHeight="1">
      <c r="A26" s="17" t="s">
        <v>132</v>
      </c>
      <c r="C26" s="17"/>
      <c r="D26" s="18"/>
      <c r="E26" s="22">
        <v>33</v>
      </c>
      <c r="F26" s="22">
        <v>5455</v>
      </c>
      <c r="G26" s="23">
        <v>4737</v>
      </c>
      <c r="H26" s="23">
        <v>303</v>
      </c>
      <c r="I26" s="23">
        <v>415</v>
      </c>
      <c r="J26" s="23" t="s">
        <v>125</v>
      </c>
      <c r="K26" s="23" t="s">
        <v>125</v>
      </c>
    </row>
    <row r="27" spans="1:11" s="16" customFormat="1" ht="12.75" customHeight="1">
      <c r="A27" s="17" t="s">
        <v>133</v>
      </c>
      <c r="C27" s="17"/>
      <c r="D27" s="18"/>
      <c r="E27" s="22">
        <v>100</v>
      </c>
      <c r="F27" s="22">
        <v>9858</v>
      </c>
      <c r="G27" s="23">
        <v>6913</v>
      </c>
      <c r="H27" s="23">
        <v>2945</v>
      </c>
      <c r="I27" s="23" t="s">
        <v>125</v>
      </c>
      <c r="J27" s="23" t="s">
        <v>125</v>
      </c>
      <c r="K27" s="23" t="s">
        <v>125</v>
      </c>
    </row>
    <row r="28" spans="1:11" s="16" customFormat="1" ht="12.75" customHeight="1">
      <c r="A28" s="17" t="s">
        <v>134</v>
      </c>
      <c r="C28" s="17"/>
      <c r="D28" s="18"/>
      <c r="E28" s="22">
        <v>25</v>
      </c>
      <c r="F28" s="22">
        <v>5278</v>
      </c>
      <c r="G28" s="22">
        <v>4864</v>
      </c>
      <c r="H28" s="22">
        <v>414</v>
      </c>
      <c r="I28" s="23" t="s">
        <v>125</v>
      </c>
      <c r="J28" s="23" t="s">
        <v>125</v>
      </c>
      <c r="K28" s="23" t="s">
        <v>125</v>
      </c>
    </row>
    <row r="29" spans="1:11" s="16" customFormat="1" ht="12.75" customHeight="1">
      <c r="A29" s="17" t="s">
        <v>135</v>
      </c>
      <c r="C29" s="17"/>
      <c r="D29" s="18"/>
      <c r="E29" s="22">
        <v>37</v>
      </c>
      <c r="F29" s="22">
        <v>4313</v>
      </c>
      <c r="G29" s="22">
        <v>2850</v>
      </c>
      <c r="H29" s="22">
        <v>1463</v>
      </c>
      <c r="I29" s="23" t="s">
        <v>125</v>
      </c>
      <c r="J29" s="23" t="s">
        <v>125</v>
      </c>
      <c r="K29" s="23" t="s">
        <v>125</v>
      </c>
    </row>
    <row r="30" spans="1:11" s="16" customFormat="1" ht="12.75" customHeight="1">
      <c r="A30" s="17" t="s">
        <v>136</v>
      </c>
      <c r="C30" s="17"/>
      <c r="D30" s="18"/>
      <c r="E30" s="22">
        <v>67</v>
      </c>
      <c r="F30" s="22">
        <v>3279</v>
      </c>
      <c r="G30" s="22">
        <v>979</v>
      </c>
      <c r="H30" s="22">
        <v>2300</v>
      </c>
      <c r="I30" s="23" t="s">
        <v>125</v>
      </c>
      <c r="J30" s="23" t="s">
        <v>125</v>
      </c>
      <c r="K30" s="23" t="s">
        <v>125</v>
      </c>
    </row>
    <row r="31" spans="1:11" s="16" customFormat="1" ht="18" customHeight="1">
      <c r="A31" s="17" t="s">
        <v>137</v>
      </c>
      <c r="C31" s="17"/>
      <c r="D31" s="18"/>
      <c r="E31" s="22">
        <v>26</v>
      </c>
      <c r="F31" s="22">
        <v>21101</v>
      </c>
      <c r="G31" s="23">
        <v>574</v>
      </c>
      <c r="H31" s="23">
        <v>1613</v>
      </c>
      <c r="I31" s="23">
        <v>18914</v>
      </c>
      <c r="J31" s="23" t="s">
        <v>125</v>
      </c>
      <c r="K31" s="23" t="s">
        <v>125</v>
      </c>
    </row>
    <row r="32" spans="1:11" s="16" customFormat="1" ht="12.75" customHeight="1">
      <c r="A32" s="17" t="s">
        <v>138</v>
      </c>
      <c r="C32" s="17"/>
      <c r="D32" s="18"/>
      <c r="E32" s="22">
        <v>11</v>
      </c>
      <c r="F32" s="22">
        <v>960</v>
      </c>
      <c r="G32" s="23">
        <v>884</v>
      </c>
      <c r="H32" s="23">
        <v>76</v>
      </c>
      <c r="I32" s="23" t="s">
        <v>125</v>
      </c>
      <c r="J32" s="23" t="s">
        <v>125</v>
      </c>
      <c r="K32" s="23" t="s">
        <v>125</v>
      </c>
    </row>
    <row r="33" spans="1:11" s="16" customFormat="1" ht="12.75" customHeight="1">
      <c r="A33" s="17" t="s">
        <v>139</v>
      </c>
      <c r="C33" s="17"/>
      <c r="D33" s="18"/>
      <c r="E33" s="22">
        <v>40</v>
      </c>
      <c r="F33" s="22">
        <v>13409</v>
      </c>
      <c r="G33" s="23">
        <v>1814</v>
      </c>
      <c r="H33" s="23">
        <v>184</v>
      </c>
      <c r="I33" s="23">
        <v>11411</v>
      </c>
      <c r="J33" s="23" t="s">
        <v>125</v>
      </c>
      <c r="K33" s="23" t="s">
        <v>125</v>
      </c>
    </row>
    <row r="34" spans="1:11" s="16" customFormat="1" ht="12.75" customHeight="1">
      <c r="A34" s="17" t="s">
        <v>140</v>
      </c>
      <c r="C34" s="17"/>
      <c r="D34" s="18"/>
      <c r="E34" s="22">
        <v>47</v>
      </c>
      <c r="F34" s="22">
        <v>4501</v>
      </c>
      <c r="G34" s="23">
        <v>1973</v>
      </c>
      <c r="H34" s="23">
        <v>2528</v>
      </c>
      <c r="I34" s="23" t="s">
        <v>125</v>
      </c>
      <c r="J34" s="23" t="s">
        <v>125</v>
      </c>
      <c r="K34" s="23" t="s">
        <v>125</v>
      </c>
    </row>
    <row r="35" spans="1:11" s="16" customFormat="1" ht="12.75" customHeight="1">
      <c r="A35" s="17" t="s">
        <v>141</v>
      </c>
      <c r="C35" s="17"/>
      <c r="D35" s="18"/>
      <c r="E35" s="22">
        <v>14</v>
      </c>
      <c r="F35" s="22">
        <v>4950</v>
      </c>
      <c r="G35" s="23">
        <v>4728</v>
      </c>
      <c r="H35" s="23">
        <v>222</v>
      </c>
      <c r="I35" s="23" t="s">
        <v>125</v>
      </c>
      <c r="J35" s="23" t="s">
        <v>125</v>
      </c>
      <c r="K35" s="23" t="s">
        <v>125</v>
      </c>
    </row>
    <row r="36" spans="1:11" s="16" customFormat="1" ht="12.75" customHeight="1">
      <c r="A36" s="17" t="s">
        <v>142</v>
      </c>
      <c r="C36" s="17"/>
      <c r="D36" s="18"/>
      <c r="E36" s="22">
        <v>16</v>
      </c>
      <c r="F36" s="22">
        <v>5008</v>
      </c>
      <c r="G36" s="23">
        <v>2635</v>
      </c>
      <c r="H36" s="23">
        <v>297</v>
      </c>
      <c r="I36" s="23">
        <v>1287</v>
      </c>
      <c r="J36" s="23">
        <v>528</v>
      </c>
      <c r="K36" s="22">
        <v>261</v>
      </c>
    </row>
    <row r="37" spans="1:11" s="16" customFormat="1" ht="18" customHeight="1">
      <c r="A37" s="17" t="s">
        <v>143</v>
      </c>
      <c r="C37" s="17"/>
      <c r="D37" s="18"/>
      <c r="E37" s="22">
        <v>157</v>
      </c>
      <c r="F37" s="22">
        <v>16615</v>
      </c>
      <c r="G37" s="23">
        <v>3546</v>
      </c>
      <c r="H37" s="23">
        <v>1262</v>
      </c>
      <c r="I37" s="23">
        <v>11768</v>
      </c>
      <c r="J37" s="23">
        <v>17</v>
      </c>
      <c r="K37" s="23">
        <v>22</v>
      </c>
    </row>
    <row r="38" spans="1:11" s="16" customFormat="1" ht="12.75" customHeight="1">
      <c r="A38" s="17" t="s">
        <v>144</v>
      </c>
      <c r="C38" s="17"/>
      <c r="D38" s="18"/>
      <c r="E38" s="22">
        <v>81</v>
      </c>
      <c r="F38" s="22">
        <v>4934</v>
      </c>
      <c r="G38" s="23">
        <v>3866</v>
      </c>
      <c r="H38" s="23">
        <v>1068</v>
      </c>
      <c r="I38" s="23" t="s">
        <v>125</v>
      </c>
      <c r="J38" s="23" t="s">
        <v>125</v>
      </c>
      <c r="K38" s="23" t="s">
        <v>125</v>
      </c>
    </row>
    <row r="39" spans="1:11" s="16" customFormat="1" ht="12.75" customHeight="1">
      <c r="A39" s="17" t="s">
        <v>145</v>
      </c>
      <c r="C39" s="17"/>
      <c r="D39" s="18"/>
      <c r="E39" s="22">
        <v>46</v>
      </c>
      <c r="F39" s="22">
        <v>1826</v>
      </c>
      <c r="G39" s="23">
        <v>1211</v>
      </c>
      <c r="H39" s="23">
        <v>422</v>
      </c>
      <c r="I39" s="23">
        <v>125</v>
      </c>
      <c r="J39" s="23" t="s">
        <v>125</v>
      </c>
      <c r="K39" s="23">
        <v>68</v>
      </c>
    </row>
    <row r="40" spans="1:11" s="16" customFormat="1" ht="12.75" customHeight="1">
      <c r="A40" s="17" t="s">
        <v>146</v>
      </c>
      <c r="C40" s="17"/>
      <c r="D40" s="18"/>
      <c r="E40" s="22">
        <v>20</v>
      </c>
      <c r="F40" s="22">
        <v>6533</v>
      </c>
      <c r="G40" s="23">
        <v>1229</v>
      </c>
      <c r="H40" s="23">
        <v>730</v>
      </c>
      <c r="I40" s="23">
        <v>4574</v>
      </c>
      <c r="J40" s="23" t="s">
        <v>125</v>
      </c>
      <c r="K40" s="23" t="s">
        <v>125</v>
      </c>
    </row>
    <row r="41" spans="1:11" s="16" customFormat="1" ht="12.75" customHeight="1">
      <c r="A41" s="17" t="s">
        <v>147</v>
      </c>
      <c r="C41" s="17"/>
      <c r="D41" s="18"/>
      <c r="E41" s="22">
        <v>20</v>
      </c>
      <c r="F41" s="22">
        <v>3001</v>
      </c>
      <c r="G41" s="23">
        <v>2599</v>
      </c>
      <c r="H41" s="23">
        <v>1</v>
      </c>
      <c r="I41" s="23" t="s">
        <v>125</v>
      </c>
      <c r="J41" s="23" t="s">
        <v>125</v>
      </c>
      <c r="K41" s="23">
        <v>401</v>
      </c>
    </row>
    <row r="42" spans="1:11" s="27" customFormat="1" ht="18" customHeight="1">
      <c r="A42" s="27" t="s">
        <v>148</v>
      </c>
      <c r="C42" s="30"/>
      <c r="D42" s="28"/>
      <c r="E42" s="29">
        <v>23</v>
      </c>
      <c r="F42" s="29">
        <v>15384</v>
      </c>
      <c r="G42" s="31">
        <v>14014</v>
      </c>
      <c r="H42" s="31">
        <v>1370</v>
      </c>
      <c r="I42" s="31" t="s">
        <v>125</v>
      </c>
      <c r="J42" s="31" t="s">
        <v>125</v>
      </c>
      <c r="K42" s="31" t="s">
        <v>125</v>
      </c>
    </row>
    <row r="43" spans="1:11" s="27" customFormat="1" ht="12.75" customHeight="1">
      <c r="A43" s="27" t="s">
        <v>149</v>
      </c>
      <c r="C43" s="30"/>
      <c r="D43" s="28"/>
      <c r="E43" s="29">
        <v>813</v>
      </c>
      <c r="F43" s="29">
        <v>117040</v>
      </c>
      <c r="G43" s="31">
        <v>49609</v>
      </c>
      <c r="H43" s="31">
        <v>17640</v>
      </c>
      <c r="I43" s="31">
        <v>48494</v>
      </c>
      <c r="J43" s="31">
        <v>545</v>
      </c>
      <c r="K43" s="31">
        <v>752</v>
      </c>
    </row>
    <row r="44" spans="1:11" s="27" customFormat="1" ht="21" customHeight="1">
      <c r="A44" s="509" t="s">
        <v>150</v>
      </c>
      <c r="B44" s="509"/>
      <c r="C44" s="509"/>
      <c r="D44" s="509"/>
      <c r="E44" s="509"/>
      <c r="F44" s="509"/>
      <c r="G44" s="509"/>
      <c r="H44" s="509"/>
      <c r="I44" s="509"/>
      <c r="J44" s="509"/>
      <c r="K44" s="509"/>
    </row>
    <row r="45" spans="1:11" s="16" customFormat="1" ht="18" customHeight="1">
      <c r="A45" s="16" t="s">
        <v>151</v>
      </c>
      <c r="C45" s="17"/>
      <c r="D45" s="18"/>
      <c r="E45" s="22">
        <v>168</v>
      </c>
      <c r="F45" s="22">
        <v>21065</v>
      </c>
      <c r="G45" s="23">
        <v>16658</v>
      </c>
      <c r="H45" s="23">
        <v>3992</v>
      </c>
      <c r="I45" s="23">
        <v>415</v>
      </c>
      <c r="J45" s="23" t="s">
        <v>125</v>
      </c>
      <c r="K45" s="23" t="s">
        <v>125</v>
      </c>
    </row>
    <row r="46" spans="1:11" s="16" customFormat="1" ht="12.75" customHeight="1">
      <c r="A46" s="16" t="s">
        <v>152</v>
      </c>
      <c r="C46" s="17"/>
      <c r="D46" s="18"/>
      <c r="E46" s="22">
        <v>104</v>
      </c>
      <c r="F46" s="22">
        <v>40734</v>
      </c>
      <c r="G46" s="23">
        <v>17364</v>
      </c>
      <c r="H46" s="23">
        <v>4456</v>
      </c>
      <c r="I46" s="23">
        <v>18914</v>
      </c>
      <c r="J46" s="23" t="s">
        <v>125</v>
      </c>
      <c r="K46" s="23" t="s">
        <v>125</v>
      </c>
    </row>
    <row r="47" spans="1:11" s="16" customFormat="1" ht="12.75" customHeight="1">
      <c r="A47" s="16" t="s">
        <v>153</v>
      </c>
      <c r="C47" s="17"/>
      <c r="D47" s="18"/>
      <c r="E47" s="22">
        <v>330</v>
      </c>
      <c r="F47" s="22">
        <v>37524</v>
      </c>
      <c r="G47" s="23">
        <v>16650</v>
      </c>
      <c r="H47" s="23">
        <v>3899</v>
      </c>
      <c r="I47" s="23">
        <v>16467</v>
      </c>
      <c r="J47" s="23">
        <v>17</v>
      </c>
      <c r="K47" s="23">
        <v>491</v>
      </c>
    </row>
    <row r="48" spans="1:11" s="16" customFormat="1" ht="12.75" customHeight="1">
      <c r="A48" s="16" t="s">
        <v>154</v>
      </c>
      <c r="C48" s="17"/>
      <c r="D48" s="18"/>
      <c r="E48" s="22">
        <v>234</v>
      </c>
      <c r="F48" s="22">
        <v>33101</v>
      </c>
      <c r="G48" s="23">
        <v>12951</v>
      </c>
      <c r="H48" s="23">
        <v>6663</v>
      </c>
      <c r="I48" s="23">
        <v>12698</v>
      </c>
      <c r="J48" s="23">
        <v>528</v>
      </c>
      <c r="K48" s="23">
        <v>261</v>
      </c>
    </row>
    <row r="49" spans="3:11" s="16" customFormat="1" ht="11.25">
      <c r="C49" s="17"/>
      <c r="D49" s="17"/>
      <c r="E49" s="22"/>
      <c r="F49" s="22"/>
      <c r="G49" s="23"/>
      <c r="H49" s="23"/>
      <c r="I49" s="23"/>
      <c r="J49" s="23"/>
      <c r="K49" s="23"/>
    </row>
    <row r="50" spans="1:11" s="16" customFormat="1" ht="19.5" customHeight="1">
      <c r="A50" s="16" t="s">
        <v>155</v>
      </c>
      <c r="C50" s="17"/>
      <c r="D50" s="17"/>
      <c r="E50" s="17"/>
      <c r="F50" s="32"/>
      <c r="G50" s="32"/>
      <c r="H50" s="33"/>
      <c r="I50" s="34"/>
      <c r="J50" s="35"/>
      <c r="K50" s="36"/>
    </row>
    <row r="51" spans="1:11" s="16" customFormat="1" ht="12.75" customHeight="1">
      <c r="A51" s="16" t="s">
        <v>156</v>
      </c>
      <c r="C51" s="17"/>
      <c r="D51" s="17"/>
      <c r="E51" s="37"/>
      <c r="F51" s="32"/>
      <c r="G51" s="32"/>
      <c r="H51" s="33"/>
      <c r="I51" s="34"/>
      <c r="J51" s="35"/>
      <c r="K51" s="36"/>
    </row>
    <row r="52" spans="1:18" ht="12.75" customHeight="1">
      <c r="A52" s="16"/>
      <c r="B52" s="16"/>
      <c r="C52" s="17"/>
      <c r="D52" s="17"/>
      <c r="E52" s="17"/>
      <c r="F52" s="32"/>
      <c r="G52" s="32"/>
      <c r="H52" s="33"/>
      <c r="I52" s="34"/>
      <c r="J52" s="35"/>
      <c r="K52" s="36"/>
      <c r="L52" s="16"/>
      <c r="M52" s="16"/>
      <c r="N52" s="15"/>
      <c r="O52" s="15"/>
      <c r="P52" s="15"/>
      <c r="Q52" s="15"/>
      <c r="R52" s="15"/>
    </row>
    <row r="53" spans="1:18" ht="12.75" customHeight="1">
      <c r="A53" s="16"/>
      <c r="B53" s="16"/>
      <c r="C53" s="17"/>
      <c r="D53" s="17"/>
      <c r="E53" s="17"/>
      <c r="F53" s="32"/>
      <c r="G53" s="35"/>
      <c r="H53" s="33"/>
      <c r="I53" s="34"/>
      <c r="J53" s="35"/>
      <c r="K53" s="36"/>
      <c r="L53" s="16"/>
      <c r="M53" s="16"/>
      <c r="N53" s="15"/>
      <c r="O53" s="15"/>
      <c r="P53" s="15"/>
      <c r="Q53" s="15"/>
      <c r="R53" s="15"/>
    </row>
    <row r="54" spans="1:18" ht="12.75" customHeight="1">
      <c r="A54" s="16"/>
      <c r="B54" s="16"/>
      <c r="C54" s="17"/>
      <c r="D54" s="17"/>
      <c r="E54" s="17"/>
      <c r="F54" s="32"/>
      <c r="G54" s="32"/>
      <c r="H54" s="33"/>
      <c r="I54" s="34"/>
      <c r="J54" s="35"/>
      <c r="K54" s="36"/>
      <c r="L54" s="16"/>
      <c r="M54" s="16"/>
      <c r="N54" s="15"/>
      <c r="O54" s="15"/>
      <c r="P54" s="15"/>
      <c r="Q54" s="15"/>
      <c r="R54" s="15"/>
    </row>
    <row r="55" spans="1:18" ht="12.75" customHeight="1">
      <c r="A55" s="16"/>
      <c r="B55" s="16"/>
      <c r="C55" s="17"/>
      <c r="D55" s="17"/>
      <c r="E55" s="17"/>
      <c r="F55" s="35"/>
      <c r="G55" s="32"/>
      <c r="H55" s="32"/>
      <c r="I55" s="34"/>
      <c r="J55" s="35"/>
      <c r="K55" s="36"/>
      <c r="L55" s="16"/>
      <c r="M55" s="16"/>
      <c r="N55" s="15"/>
      <c r="O55" s="15"/>
      <c r="P55" s="15"/>
      <c r="Q55" s="15"/>
      <c r="R55" s="15"/>
    </row>
    <row r="56" spans="1:18" s="42" customFormat="1" ht="12.75" customHeight="1">
      <c r="A56" s="27"/>
      <c r="B56" s="27"/>
      <c r="C56" s="30"/>
      <c r="D56" s="30"/>
      <c r="E56" s="30"/>
      <c r="F56" s="38"/>
      <c r="G56" s="38"/>
      <c r="H56" s="39"/>
      <c r="I56" s="40"/>
      <c r="J56" s="41"/>
      <c r="K56" s="36"/>
      <c r="L56" s="16"/>
      <c r="M56" s="16"/>
      <c r="N56" s="15"/>
      <c r="O56" s="15"/>
      <c r="P56" s="15"/>
      <c r="Q56" s="15"/>
      <c r="R56" s="15"/>
    </row>
    <row r="57" spans="1:18" ht="12.75" customHeight="1">
      <c r="A57" s="16"/>
      <c r="B57" s="16"/>
      <c r="C57" s="16"/>
      <c r="D57" s="16"/>
      <c r="E57" s="16"/>
      <c r="F57" s="16"/>
      <c r="G57" s="16"/>
      <c r="H57" s="16"/>
      <c r="I57" s="36"/>
      <c r="J57" s="36"/>
      <c r="K57" s="36"/>
      <c r="L57" s="16"/>
      <c r="M57" s="16"/>
      <c r="N57" s="15"/>
      <c r="O57" s="15"/>
      <c r="P57" s="15"/>
      <c r="Q57" s="15"/>
      <c r="R57" s="15"/>
    </row>
    <row r="58" spans="1:13" ht="12.75" customHeight="1">
      <c r="A58" s="16"/>
      <c r="B58" s="16"/>
      <c r="C58" s="16"/>
      <c r="D58" s="16"/>
      <c r="E58" s="16"/>
      <c r="F58" s="16"/>
      <c r="G58" s="16"/>
      <c r="H58" s="16"/>
      <c r="I58" s="36"/>
      <c r="J58" s="36"/>
      <c r="K58" s="36"/>
      <c r="L58" s="16"/>
      <c r="M58" s="16"/>
    </row>
    <row r="59" spans="1:13" ht="12.75" customHeight="1">
      <c r="A59" s="16"/>
      <c r="B59" s="16"/>
      <c r="C59" s="16"/>
      <c r="D59" s="16"/>
      <c r="E59" s="16"/>
      <c r="F59" s="16"/>
      <c r="G59" s="16"/>
      <c r="H59" s="16"/>
      <c r="I59" s="36"/>
      <c r="J59" s="36"/>
      <c r="K59" s="36"/>
      <c r="L59" s="16"/>
      <c r="M59" s="16"/>
    </row>
    <row r="60" spans="1:13" ht="12.75" customHeight="1">
      <c r="A60" s="16"/>
      <c r="B60" s="16"/>
      <c r="C60" s="16"/>
      <c r="D60" s="16"/>
      <c r="E60" s="16"/>
      <c r="F60" s="16"/>
      <c r="G60" s="16"/>
      <c r="H60" s="16"/>
      <c r="I60" s="36"/>
      <c r="J60" s="36"/>
      <c r="K60" s="36"/>
      <c r="L60" s="16"/>
      <c r="M60" s="16"/>
    </row>
    <row r="61" spans="1:13" ht="12.75" customHeight="1">
      <c r="A61" s="16"/>
      <c r="B61" s="16"/>
      <c r="C61" s="16"/>
      <c r="D61" s="16"/>
      <c r="E61" s="16"/>
      <c r="F61" s="16"/>
      <c r="G61" s="16"/>
      <c r="H61" s="16"/>
      <c r="I61" s="36"/>
      <c r="J61" s="36"/>
      <c r="K61" s="36"/>
      <c r="L61" s="16"/>
      <c r="M61" s="16"/>
    </row>
    <row r="62" spans="1:13" ht="12.75" customHeight="1">
      <c r="A62" s="16"/>
      <c r="B62" s="16"/>
      <c r="C62" s="16"/>
      <c r="D62" s="16"/>
      <c r="E62" s="16"/>
      <c r="F62" s="16"/>
      <c r="G62" s="16"/>
      <c r="H62" s="16"/>
      <c r="I62" s="36"/>
      <c r="J62" s="36"/>
      <c r="K62" s="36"/>
      <c r="L62" s="16"/>
      <c r="M62" s="16"/>
    </row>
    <row r="63" spans="1:13" ht="12.75" customHeight="1">
      <c r="A63" s="16"/>
      <c r="B63" s="16"/>
      <c r="C63" s="16"/>
      <c r="D63" s="16"/>
      <c r="E63" s="16"/>
      <c r="F63" s="16"/>
      <c r="G63" s="16"/>
      <c r="H63" s="16"/>
      <c r="I63" s="36"/>
      <c r="J63" s="36"/>
      <c r="K63" s="36"/>
      <c r="L63" s="16"/>
      <c r="M63" s="16"/>
    </row>
    <row r="64" spans="1:13" ht="12.75" customHeight="1">
      <c r="A64" s="16"/>
      <c r="B64" s="16"/>
      <c r="C64" s="16"/>
      <c r="D64" s="16"/>
      <c r="E64" s="16"/>
      <c r="F64" s="16"/>
      <c r="G64" s="16"/>
      <c r="H64" s="16"/>
      <c r="I64" s="36"/>
      <c r="J64" s="36"/>
      <c r="K64" s="36"/>
      <c r="L64" s="16"/>
      <c r="M64" s="16"/>
    </row>
    <row r="65" spans="1:13" ht="12.75" customHeight="1">
      <c r="A65" s="16"/>
      <c r="B65" s="16"/>
      <c r="C65" s="16"/>
      <c r="D65" s="16"/>
      <c r="E65" s="16"/>
      <c r="F65" s="16"/>
      <c r="G65" s="16"/>
      <c r="H65" s="16"/>
      <c r="I65" s="36"/>
      <c r="J65" s="36"/>
      <c r="K65" s="36"/>
      <c r="L65" s="16"/>
      <c r="M65" s="16"/>
    </row>
    <row r="66" spans="1:13" ht="12.75" customHeight="1">
      <c r="A66" s="16"/>
      <c r="B66" s="16"/>
      <c r="C66" s="16"/>
      <c r="D66" s="16"/>
      <c r="E66" s="16"/>
      <c r="F66" s="16"/>
      <c r="G66" s="16"/>
      <c r="H66" s="16"/>
      <c r="I66" s="36"/>
      <c r="J66" s="36"/>
      <c r="K66" s="36"/>
      <c r="L66" s="16"/>
      <c r="M66" s="16"/>
    </row>
    <row r="67" spans="1:13" ht="12.75" customHeight="1">
      <c r="A67" s="16"/>
      <c r="B67" s="16"/>
      <c r="C67" s="16"/>
      <c r="D67" s="16"/>
      <c r="E67" s="16"/>
      <c r="F67" s="16"/>
      <c r="G67" s="16"/>
      <c r="H67" s="16"/>
      <c r="I67" s="36"/>
      <c r="J67" s="36"/>
      <c r="K67" s="36"/>
      <c r="L67" s="16"/>
      <c r="M67" s="16"/>
    </row>
    <row r="68" spans="1:13" ht="12.75" customHeight="1">
      <c r="A68" s="16"/>
      <c r="B68" s="16"/>
      <c r="C68" s="16"/>
      <c r="D68" s="16"/>
      <c r="E68" s="16"/>
      <c r="F68" s="16"/>
      <c r="G68" s="16"/>
      <c r="H68" s="16"/>
      <c r="I68" s="36"/>
      <c r="J68" s="36"/>
      <c r="K68" s="36"/>
      <c r="L68" s="16"/>
      <c r="M68" s="16"/>
    </row>
    <row r="69" spans="1:13" ht="12.75" customHeight="1">
      <c r="A69" s="16"/>
      <c r="B69" s="16"/>
      <c r="C69" s="16"/>
      <c r="D69" s="16"/>
      <c r="E69" s="16"/>
      <c r="F69" s="16"/>
      <c r="G69" s="16"/>
      <c r="H69" s="16"/>
      <c r="I69" s="36"/>
      <c r="J69" s="36"/>
      <c r="K69" s="36"/>
      <c r="L69" s="16"/>
      <c r="M69" s="16"/>
    </row>
    <row r="70" spans="1:13" ht="12.75" customHeight="1">
      <c r="A70" s="16"/>
      <c r="B70" s="16"/>
      <c r="C70" s="16"/>
      <c r="D70" s="16"/>
      <c r="E70" s="16"/>
      <c r="F70" s="16"/>
      <c r="G70" s="16"/>
      <c r="H70" s="16"/>
      <c r="I70" s="36"/>
      <c r="J70" s="36"/>
      <c r="K70" s="36"/>
      <c r="L70" s="16"/>
      <c r="M70" s="16"/>
    </row>
    <row r="71" spans="1:13" ht="12.75" customHeight="1">
      <c r="A71" s="16"/>
      <c r="B71" s="16"/>
      <c r="C71" s="16"/>
      <c r="D71" s="16"/>
      <c r="E71" s="16"/>
      <c r="F71" s="16"/>
      <c r="G71" s="16"/>
      <c r="H71" s="16"/>
      <c r="I71" s="36"/>
      <c r="J71" s="36"/>
      <c r="K71" s="36"/>
      <c r="L71" s="16"/>
      <c r="M71" s="16"/>
    </row>
    <row r="72" spans="1:13" ht="12.75" customHeight="1">
      <c r="A72" s="16"/>
      <c r="B72" s="16"/>
      <c r="C72" s="16"/>
      <c r="D72" s="16"/>
      <c r="E72" s="16"/>
      <c r="F72" s="16"/>
      <c r="G72" s="16"/>
      <c r="H72" s="16"/>
      <c r="I72" s="36"/>
      <c r="J72" s="36"/>
      <c r="K72" s="36"/>
      <c r="L72" s="16"/>
      <c r="M72" s="16"/>
    </row>
    <row r="73" spans="1:13" ht="12.75" customHeight="1">
      <c r="A73" s="16"/>
      <c r="B73" s="16"/>
      <c r="C73" s="16"/>
      <c r="D73" s="16"/>
      <c r="E73" s="16"/>
      <c r="F73" s="16"/>
      <c r="G73" s="16"/>
      <c r="H73" s="16"/>
      <c r="I73" s="36"/>
      <c r="J73" s="36"/>
      <c r="K73" s="36"/>
      <c r="L73" s="16"/>
      <c r="M73" s="16"/>
    </row>
    <row r="74" spans="1:13" ht="12.75" customHeight="1">
      <c r="A74" s="16"/>
      <c r="B74" s="16"/>
      <c r="C74" s="16"/>
      <c r="D74" s="16"/>
      <c r="E74" s="16"/>
      <c r="F74" s="16"/>
      <c r="G74" s="16"/>
      <c r="H74" s="16"/>
      <c r="I74" s="36"/>
      <c r="J74" s="36"/>
      <c r="K74" s="36"/>
      <c r="L74" s="16"/>
      <c r="M74" s="16"/>
    </row>
    <row r="75" spans="1:13" ht="12.75" customHeight="1">
      <c r="A75" s="16"/>
      <c r="B75" s="16"/>
      <c r="C75" s="16"/>
      <c r="D75" s="16"/>
      <c r="E75" s="16"/>
      <c r="F75" s="16"/>
      <c r="G75" s="16"/>
      <c r="H75" s="16"/>
      <c r="I75" s="36"/>
      <c r="J75" s="36"/>
      <c r="K75" s="36"/>
      <c r="L75" s="16"/>
      <c r="M75" s="16"/>
    </row>
    <row r="76" spans="1:13" ht="12.75" customHeight="1">
      <c r="A76" s="16"/>
      <c r="B76" s="16"/>
      <c r="C76" s="16"/>
      <c r="D76" s="16"/>
      <c r="E76" s="16"/>
      <c r="F76" s="16"/>
      <c r="G76" s="16"/>
      <c r="H76" s="16"/>
      <c r="I76" s="36"/>
      <c r="J76" s="36"/>
      <c r="K76" s="36"/>
      <c r="L76" s="16"/>
      <c r="M76" s="16"/>
    </row>
    <row r="77" spans="1:13" ht="12.75" customHeight="1">
      <c r="A77" s="16"/>
      <c r="B77" s="16"/>
      <c r="C77" s="16"/>
      <c r="D77" s="16"/>
      <c r="E77" s="16"/>
      <c r="F77" s="16"/>
      <c r="G77" s="16"/>
      <c r="H77" s="16"/>
      <c r="I77" s="36"/>
      <c r="J77" s="36"/>
      <c r="K77" s="36"/>
      <c r="L77" s="16"/>
      <c r="M77" s="16"/>
    </row>
    <row r="78" spans="1:13" ht="12.75" customHeight="1">
      <c r="A78" s="16"/>
      <c r="B78" s="16"/>
      <c r="C78" s="16"/>
      <c r="D78" s="16"/>
      <c r="E78" s="16"/>
      <c r="F78" s="16"/>
      <c r="G78" s="16"/>
      <c r="H78" s="16"/>
      <c r="I78" s="36"/>
      <c r="J78" s="36"/>
      <c r="K78" s="36"/>
      <c r="L78" s="16"/>
      <c r="M78" s="16"/>
    </row>
    <row r="79" spans="1:13" ht="12.75" customHeight="1">
      <c r="A79" s="16"/>
      <c r="B79" s="16"/>
      <c r="C79" s="16"/>
      <c r="D79" s="16"/>
      <c r="E79" s="16"/>
      <c r="F79" s="16"/>
      <c r="G79" s="16"/>
      <c r="H79" s="16"/>
      <c r="I79" s="36"/>
      <c r="J79" s="36"/>
      <c r="K79" s="36"/>
      <c r="L79" s="16"/>
      <c r="M79" s="16"/>
    </row>
    <row r="80" spans="1:13" ht="12.75" customHeight="1">
      <c r="A80" s="16"/>
      <c r="B80" s="16"/>
      <c r="C80" s="16"/>
      <c r="D80" s="16"/>
      <c r="E80" s="16"/>
      <c r="F80" s="16"/>
      <c r="G80" s="16"/>
      <c r="H80" s="16"/>
      <c r="I80" s="36"/>
      <c r="J80" s="36"/>
      <c r="K80" s="36"/>
      <c r="L80" s="16"/>
      <c r="M80" s="16"/>
    </row>
    <row r="81" spans="1:13" ht="12.75" customHeight="1">
      <c r="A81" s="16"/>
      <c r="B81" s="16"/>
      <c r="C81" s="16"/>
      <c r="D81" s="16"/>
      <c r="E81" s="16"/>
      <c r="F81" s="16"/>
      <c r="G81" s="16"/>
      <c r="H81" s="16"/>
      <c r="I81" s="36"/>
      <c r="J81" s="36"/>
      <c r="K81" s="36"/>
      <c r="L81" s="16"/>
      <c r="M81" s="16"/>
    </row>
    <row r="82" spans="1:13" ht="12.75" customHeight="1">
      <c r="A82" s="16"/>
      <c r="B82" s="16"/>
      <c r="C82" s="16"/>
      <c r="D82" s="16"/>
      <c r="E82" s="16"/>
      <c r="F82" s="16"/>
      <c r="G82" s="16"/>
      <c r="H82" s="16"/>
      <c r="I82" s="36"/>
      <c r="J82" s="36"/>
      <c r="K82" s="36"/>
      <c r="L82" s="16"/>
      <c r="M82" s="16"/>
    </row>
    <row r="83" spans="1:13" ht="12.75" customHeight="1">
      <c r="A83" s="16"/>
      <c r="B83" s="16"/>
      <c r="C83" s="16"/>
      <c r="D83" s="16"/>
      <c r="E83" s="16"/>
      <c r="F83" s="16"/>
      <c r="G83" s="16"/>
      <c r="H83" s="16"/>
      <c r="I83" s="36"/>
      <c r="J83" s="36"/>
      <c r="K83" s="36"/>
      <c r="L83" s="16"/>
      <c r="M83" s="16"/>
    </row>
    <row r="84" spans="1:13" ht="12.75" customHeight="1">
      <c r="A84" s="16"/>
      <c r="B84" s="16"/>
      <c r="C84" s="16"/>
      <c r="D84" s="16"/>
      <c r="E84" s="16"/>
      <c r="F84" s="16"/>
      <c r="G84" s="16"/>
      <c r="H84" s="16"/>
      <c r="I84" s="36"/>
      <c r="J84" s="36"/>
      <c r="K84" s="36"/>
      <c r="L84" s="16"/>
      <c r="M84" s="16"/>
    </row>
    <row r="85" spans="1:13" ht="12.75" customHeight="1">
      <c r="A85" s="16"/>
      <c r="B85" s="16"/>
      <c r="C85" s="16"/>
      <c r="D85" s="16"/>
      <c r="E85" s="16"/>
      <c r="F85" s="16"/>
      <c r="G85" s="16"/>
      <c r="H85" s="16"/>
      <c r="I85" s="36"/>
      <c r="J85" s="36"/>
      <c r="K85" s="36"/>
      <c r="L85" s="16"/>
      <c r="M85" s="16"/>
    </row>
    <row r="86" spans="1:13" ht="12.75" customHeight="1">
      <c r="A86" s="16"/>
      <c r="B86" s="16"/>
      <c r="C86" s="16"/>
      <c r="D86" s="16"/>
      <c r="E86" s="16"/>
      <c r="F86" s="16"/>
      <c r="G86" s="16"/>
      <c r="H86" s="16"/>
      <c r="I86" s="36"/>
      <c r="J86" s="36"/>
      <c r="K86" s="36"/>
      <c r="L86" s="16"/>
      <c r="M86" s="16"/>
    </row>
    <row r="87" spans="1:13" ht="12.75" customHeight="1">
      <c r="A87" s="16"/>
      <c r="B87" s="16"/>
      <c r="C87" s="16"/>
      <c r="D87" s="16"/>
      <c r="E87" s="16"/>
      <c r="F87" s="16"/>
      <c r="G87" s="16"/>
      <c r="H87" s="16"/>
      <c r="I87" s="36"/>
      <c r="J87" s="36"/>
      <c r="K87" s="36"/>
      <c r="L87" s="16"/>
      <c r="M87" s="16"/>
    </row>
    <row r="88" spans="1:11" ht="12.75" customHeight="1">
      <c r="A88" s="16"/>
      <c r="B88" s="16"/>
      <c r="C88" s="16"/>
      <c r="D88" s="16"/>
      <c r="E88" s="16"/>
      <c r="F88" s="16"/>
      <c r="G88" s="16"/>
      <c r="H88" s="16"/>
      <c r="I88" s="36"/>
      <c r="J88" s="36"/>
      <c r="K88" s="43"/>
    </row>
    <row r="89" spans="1:11" ht="12.75" customHeight="1">
      <c r="A89" s="16"/>
      <c r="B89" s="16"/>
      <c r="C89" s="16"/>
      <c r="D89" s="16"/>
      <c r="E89" s="16"/>
      <c r="F89" s="16"/>
      <c r="G89" s="16"/>
      <c r="H89" s="16"/>
      <c r="I89" s="36"/>
      <c r="J89" s="36"/>
      <c r="K89" s="43"/>
    </row>
    <row r="90" spans="1:11" ht="12.75" customHeight="1">
      <c r="A90" s="16"/>
      <c r="B90" s="16"/>
      <c r="C90" s="16"/>
      <c r="D90" s="16"/>
      <c r="E90" s="16"/>
      <c r="F90" s="16"/>
      <c r="G90" s="16"/>
      <c r="H90" s="16"/>
      <c r="I90" s="36"/>
      <c r="J90" s="36"/>
      <c r="K90" s="43"/>
    </row>
    <row r="91" spans="1:11" ht="12.75" customHeight="1">
      <c r="A91" s="16"/>
      <c r="B91" s="16"/>
      <c r="C91" s="16"/>
      <c r="D91" s="16"/>
      <c r="E91" s="16"/>
      <c r="F91" s="16"/>
      <c r="G91" s="16"/>
      <c r="H91" s="16"/>
      <c r="I91" s="36"/>
      <c r="J91" s="36"/>
      <c r="K91" s="43"/>
    </row>
    <row r="92" spans="1:11" ht="12.75" customHeight="1">
      <c r="A92" s="16"/>
      <c r="B92" s="16"/>
      <c r="C92" s="16"/>
      <c r="D92" s="16"/>
      <c r="E92" s="16"/>
      <c r="F92" s="16"/>
      <c r="G92" s="16"/>
      <c r="H92" s="16"/>
      <c r="I92" s="36"/>
      <c r="J92" s="36"/>
      <c r="K92" s="43"/>
    </row>
    <row r="93" spans="1:11" ht="12.75" customHeight="1">
      <c r="A93" s="16"/>
      <c r="B93" s="16"/>
      <c r="C93" s="16"/>
      <c r="D93" s="16"/>
      <c r="E93" s="16"/>
      <c r="F93" s="16"/>
      <c r="G93" s="16"/>
      <c r="H93" s="16"/>
      <c r="I93" s="36"/>
      <c r="J93" s="36"/>
      <c r="K93" s="43"/>
    </row>
    <row r="94" spans="1:11" ht="12.75" customHeight="1">
      <c r="A94" s="16"/>
      <c r="B94" s="16"/>
      <c r="C94" s="16"/>
      <c r="D94" s="16"/>
      <c r="E94" s="16"/>
      <c r="F94" s="16"/>
      <c r="G94" s="16"/>
      <c r="H94" s="16"/>
      <c r="I94" s="36"/>
      <c r="J94" s="36"/>
      <c r="K94" s="43"/>
    </row>
    <row r="95" spans="1:10" ht="12.75" customHeight="1">
      <c r="A95" s="16"/>
      <c r="B95" s="16"/>
      <c r="C95" s="16"/>
      <c r="D95" s="16"/>
      <c r="E95" s="16"/>
      <c r="F95" s="16"/>
      <c r="G95" s="16"/>
      <c r="H95" s="16"/>
      <c r="I95" s="16"/>
      <c r="J95" s="16"/>
    </row>
    <row r="96" spans="1:10" ht="12.75" customHeight="1">
      <c r="A96" s="16"/>
      <c r="B96" s="16"/>
      <c r="C96" s="16"/>
      <c r="D96" s="16"/>
      <c r="E96" s="16"/>
      <c r="F96" s="16"/>
      <c r="G96" s="16"/>
      <c r="H96" s="16"/>
      <c r="I96" s="16"/>
      <c r="J96" s="16"/>
    </row>
    <row r="97" spans="1:10" ht="12.75" customHeight="1">
      <c r="A97" s="16"/>
      <c r="B97" s="16"/>
      <c r="C97" s="16"/>
      <c r="D97" s="16"/>
      <c r="E97" s="16"/>
      <c r="F97" s="16"/>
      <c r="G97" s="16"/>
      <c r="H97" s="16"/>
      <c r="I97" s="16"/>
      <c r="J97" s="16"/>
    </row>
    <row r="98" spans="1:10" ht="12.75" customHeight="1">
      <c r="A98" s="16"/>
      <c r="B98" s="16"/>
      <c r="C98" s="16"/>
      <c r="D98" s="16"/>
      <c r="E98" s="16"/>
      <c r="F98" s="16"/>
      <c r="G98" s="16"/>
      <c r="H98" s="16"/>
      <c r="I98" s="16"/>
      <c r="J98" s="16"/>
    </row>
    <row r="99" spans="1:10" ht="12.75" customHeight="1">
      <c r="A99" s="16"/>
      <c r="B99" s="16"/>
      <c r="C99" s="16"/>
      <c r="D99" s="16"/>
      <c r="E99" s="16"/>
      <c r="F99" s="16"/>
      <c r="G99" s="16"/>
      <c r="H99" s="16"/>
      <c r="I99" s="16"/>
      <c r="J99" s="16"/>
    </row>
    <row r="100" spans="1:10" ht="12.75" customHeight="1">
      <c r="A100" s="16"/>
      <c r="B100" s="16"/>
      <c r="C100" s="16"/>
      <c r="D100" s="16"/>
      <c r="E100" s="16"/>
      <c r="F100" s="16"/>
      <c r="G100" s="16"/>
      <c r="H100" s="16"/>
      <c r="I100" s="16"/>
      <c r="J100" s="16"/>
    </row>
    <row r="101" spans="1:10" ht="12.75" customHeight="1">
      <c r="A101" s="16"/>
      <c r="B101" s="16"/>
      <c r="C101" s="16"/>
      <c r="D101" s="16"/>
      <c r="E101" s="16"/>
      <c r="F101" s="16"/>
      <c r="G101" s="16"/>
      <c r="H101" s="16"/>
      <c r="I101" s="16"/>
      <c r="J101" s="16"/>
    </row>
    <row r="102" spans="1:10" ht="12.75" customHeight="1">
      <c r="A102" s="16"/>
      <c r="B102" s="16"/>
      <c r="C102" s="16"/>
      <c r="D102" s="16"/>
      <c r="E102" s="16"/>
      <c r="F102" s="16"/>
      <c r="G102" s="16"/>
      <c r="H102" s="16"/>
      <c r="I102" s="16"/>
      <c r="J102" s="16"/>
    </row>
    <row r="103" spans="1:10" ht="12.75" customHeight="1">
      <c r="A103" s="16"/>
      <c r="B103" s="16"/>
      <c r="C103" s="16"/>
      <c r="D103" s="16"/>
      <c r="E103" s="16"/>
      <c r="F103" s="16"/>
      <c r="G103" s="16"/>
      <c r="H103" s="16"/>
      <c r="I103" s="16"/>
      <c r="J103" s="16"/>
    </row>
    <row r="104" spans="1:10" ht="12.75" customHeight="1">
      <c r="A104" s="16"/>
      <c r="B104" s="16"/>
      <c r="C104" s="16"/>
      <c r="D104" s="16"/>
      <c r="E104" s="16"/>
      <c r="F104" s="16"/>
      <c r="G104" s="16"/>
      <c r="H104" s="16"/>
      <c r="I104" s="16"/>
      <c r="J104" s="16"/>
    </row>
    <row r="105" spans="1:10" ht="12.75" customHeight="1">
      <c r="A105" s="16"/>
      <c r="B105" s="16"/>
      <c r="C105" s="16"/>
      <c r="D105" s="16"/>
      <c r="E105" s="16"/>
      <c r="F105" s="16"/>
      <c r="G105" s="16"/>
      <c r="H105" s="16"/>
      <c r="I105" s="16"/>
      <c r="J105" s="16"/>
    </row>
    <row r="106" spans="1:10" ht="12.75" customHeight="1">
      <c r="A106" s="16"/>
      <c r="B106" s="16"/>
      <c r="C106" s="16"/>
      <c r="D106" s="16"/>
      <c r="E106" s="16"/>
      <c r="F106" s="16"/>
      <c r="G106" s="16"/>
      <c r="H106" s="16"/>
      <c r="I106" s="16"/>
      <c r="J106" s="16"/>
    </row>
    <row r="107" spans="1:10" ht="12.75" customHeight="1">
      <c r="A107" s="16"/>
      <c r="B107" s="16"/>
      <c r="C107" s="16"/>
      <c r="D107" s="16"/>
      <c r="E107" s="16"/>
      <c r="F107" s="16"/>
      <c r="G107" s="16"/>
      <c r="H107" s="16"/>
      <c r="I107" s="16"/>
      <c r="J107" s="16"/>
    </row>
    <row r="108" spans="1:10" ht="12.75" customHeight="1">
      <c r="A108" s="16"/>
      <c r="B108" s="16"/>
      <c r="C108" s="16"/>
      <c r="D108" s="16"/>
      <c r="E108" s="16"/>
      <c r="F108" s="16"/>
      <c r="G108" s="16"/>
      <c r="H108" s="16"/>
      <c r="I108" s="16"/>
      <c r="J108" s="16"/>
    </row>
    <row r="109" spans="1:10" ht="12.75" customHeight="1">
      <c r="A109" s="16"/>
      <c r="B109" s="16"/>
      <c r="C109" s="16"/>
      <c r="D109" s="16"/>
      <c r="E109" s="16"/>
      <c r="F109" s="16"/>
      <c r="G109" s="16"/>
      <c r="H109" s="16"/>
      <c r="I109" s="16"/>
      <c r="J109" s="16"/>
    </row>
    <row r="110" spans="1:10" ht="12.75" customHeight="1">
      <c r="A110" s="16"/>
      <c r="B110" s="16"/>
      <c r="C110" s="16"/>
      <c r="D110" s="16"/>
      <c r="E110" s="16"/>
      <c r="F110" s="16"/>
      <c r="G110" s="16"/>
      <c r="H110" s="16"/>
      <c r="I110" s="16"/>
      <c r="J110" s="16"/>
    </row>
    <row r="111" spans="1:10" ht="12.75" customHeight="1">
      <c r="A111" s="16"/>
      <c r="B111" s="16"/>
      <c r="C111" s="16"/>
      <c r="D111" s="16"/>
      <c r="E111" s="16"/>
      <c r="F111" s="16"/>
      <c r="G111" s="16"/>
      <c r="H111" s="16"/>
      <c r="I111" s="16"/>
      <c r="J111" s="16"/>
    </row>
    <row r="112" spans="1:10" ht="12.75" customHeight="1">
      <c r="A112" s="16"/>
      <c r="B112" s="16"/>
      <c r="C112" s="16"/>
      <c r="D112" s="16"/>
      <c r="E112" s="16"/>
      <c r="F112" s="16"/>
      <c r="G112" s="16"/>
      <c r="H112" s="16"/>
      <c r="I112" s="16"/>
      <c r="J112" s="16"/>
    </row>
    <row r="113" spans="1:10" ht="12.75" customHeight="1">
      <c r="A113" s="16"/>
      <c r="B113" s="16"/>
      <c r="C113" s="16"/>
      <c r="D113" s="16"/>
      <c r="E113" s="16"/>
      <c r="F113" s="16"/>
      <c r="G113" s="16"/>
      <c r="H113" s="16"/>
      <c r="I113" s="16"/>
      <c r="J113" s="16"/>
    </row>
    <row r="114" spans="1:10" ht="12.75" customHeight="1">
      <c r="A114" s="16"/>
      <c r="B114" s="16"/>
      <c r="C114" s="16"/>
      <c r="D114" s="16"/>
      <c r="E114" s="16"/>
      <c r="F114" s="16"/>
      <c r="G114" s="16"/>
      <c r="H114" s="16"/>
      <c r="I114" s="16"/>
      <c r="J114" s="16"/>
    </row>
    <row r="115" spans="1:10" ht="12.75" customHeight="1">
      <c r="A115" s="16"/>
      <c r="B115" s="16"/>
      <c r="C115" s="16"/>
      <c r="D115" s="16"/>
      <c r="E115" s="16"/>
      <c r="F115" s="16"/>
      <c r="G115" s="16"/>
      <c r="H115" s="16"/>
      <c r="I115" s="16"/>
      <c r="J115" s="16"/>
    </row>
    <row r="116" spans="1:10" ht="12.75" customHeight="1">
      <c r="A116" s="16"/>
      <c r="B116" s="16"/>
      <c r="C116" s="16"/>
      <c r="D116" s="16"/>
      <c r="E116" s="16"/>
      <c r="F116" s="16"/>
      <c r="G116" s="16"/>
      <c r="H116" s="16"/>
      <c r="I116" s="16"/>
      <c r="J116" s="16"/>
    </row>
    <row r="117" spans="1:10" ht="12.75" customHeight="1">
      <c r="A117" s="16"/>
      <c r="B117" s="16"/>
      <c r="C117" s="16"/>
      <c r="D117" s="16"/>
      <c r="E117" s="16"/>
      <c r="F117" s="16"/>
      <c r="G117" s="16"/>
      <c r="H117" s="16"/>
      <c r="I117" s="16"/>
      <c r="J117" s="16"/>
    </row>
    <row r="118" spans="1:10" ht="12.75" customHeight="1">
      <c r="A118" s="16"/>
      <c r="B118" s="16"/>
      <c r="C118" s="16"/>
      <c r="D118" s="16"/>
      <c r="E118" s="16"/>
      <c r="F118" s="16"/>
      <c r="G118" s="16"/>
      <c r="H118" s="16"/>
      <c r="I118" s="16"/>
      <c r="J118" s="16"/>
    </row>
    <row r="119" spans="1:10" ht="12.75" customHeight="1">
      <c r="A119" s="16"/>
      <c r="B119" s="16"/>
      <c r="C119" s="16"/>
      <c r="D119" s="16"/>
      <c r="E119" s="16"/>
      <c r="F119" s="16"/>
      <c r="G119" s="16"/>
      <c r="H119" s="16"/>
      <c r="I119" s="16"/>
      <c r="J119" s="16"/>
    </row>
    <row r="120" spans="1:10" ht="12.75" customHeight="1">
      <c r="A120" s="16"/>
      <c r="B120" s="16"/>
      <c r="C120" s="16"/>
      <c r="D120" s="16"/>
      <c r="E120" s="16"/>
      <c r="F120" s="16"/>
      <c r="G120" s="16"/>
      <c r="H120" s="16"/>
      <c r="I120" s="16"/>
      <c r="J120" s="16"/>
    </row>
    <row r="121" spans="1:10" ht="12.75" customHeight="1">
      <c r="A121" s="16"/>
      <c r="B121" s="16"/>
      <c r="C121" s="16"/>
      <c r="D121" s="16"/>
      <c r="E121" s="16"/>
      <c r="F121" s="16"/>
      <c r="G121" s="16"/>
      <c r="H121" s="16"/>
      <c r="I121" s="16"/>
      <c r="J121" s="16"/>
    </row>
    <row r="122" spans="1:10" ht="12.75" customHeight="1">
      <c r="A122" s="16"/>
      <c r="B122" s="16"/>
      <c r="C122" s="16"/>
      <c r="D122" s="16"/>
      <c r="E122" s="16"/>
      <c r="F122" s="16"/>
      <c r="G122" s="16"/>
      <c r="H122" s="16"/>
      <c r="I122" s="16"/>
      <c r="J122" s="16"/>
    </row>
    <row r="123" spans="1:10" ht="12.75" customHeight="1">
      <c r="A123" s="16"/>
      <c r="B123" s="16"/>
      <c r="C123" s="16"/>
      <c r="D123" s="16"/>
      <c r="E123" s="16"/>
      <c r="F123" s="16"/>
      <c r="G123" s="16"/>
      <c r="H123" s="16"/>
      <c r="I123" s="16"/>
      <c r="J123" s="16"/>
    </row>
  </sheetData>
  <mergeCells count="13">
    <mergeCell ref="A6:D12"/>
    <mergeCell ref="H7:H11"/>
    <mergeCell ref="I7:I11"/>
    <mergeCell ref="J7:J11"/>
    <mergeCell ref="K7:K11"/>
    <mergeCell ref="A44:K44"/>
    <mergeCell ref="A4:K4"/>
    <mergeCell ref="G6:K6"/>
    <mergeCell ref="F12:K12"/>
    <mergeCell ref="A18:K18"/>
    <mergeCell ref="E6:E11"/>
    <mergeCell ref="F6:F11"/>
    <mergeCell ref="G7:G11"/>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&amp;C- 10 -
</oddHeader>
  </headerFooter>
  <drawing r:id="rId1"/>
</worksheet>
</file>

<file path=xl/worksheets/sheet8.xml><?xml version="1.0" encoding="utf-8"?>
<worksheet xmlns="http://schemas.openxmlformats.org/spreadsheetml/2006/main" xmlns:r="http://schemas.openxmlformats.org/officeDocument/2006/relationships">
  <dimension ref="A1:U193"/>
  <sheetViews>
    <sheetView workbookViewId="0" topLeftCell="A1">
      <selection activeCell="A1" sqref="A1"/>
    </sheetView>
  </sheetViews>
  <sheetFormatPr defaultColWidth="11.421875" defaultRowHeight="12.75" customHeight="1"/>
  <cols>
    <col min="1" max="1" width="4.7109375" style="14" customWidth="1"/>
    <col min="2" max="2" width="6.7109375" style="14" customWidth="1"/>
    <col min="3" max="3" width="1.7109375" style="45" customWidth="1"/>
    <col min="4" max="4" width="9.421875" style="45" customWidth="1"/>
    <col min="5" max="5" width="2.28125" style="14" customWidth="1"/>
    <col min="6" max="6" width="9.28125" style="14" customWidth="1"/>
    <col min="7" max="7" width="1.57421875" style="14" bestFit="1" customWidth="1"/>
    <col min="8" max="8" width="9.8515625" style="14" customWidth="1"/>
    <col min="9" max="9" width="1.28515625" style="14" customWidth="1"/>
    <col min="10" max="10" width="10.140625" style="14" customWidth="1"/>
    <col min="11" max="11" width="1.28515625" style="14" customWidth="1"/>
    <col min="12" max="12" width="8.8515625" style="14" customWidth="1"/>
    <col min="13" max="13" width="8.7109375" style="14" customWidth="1"/>
    <col min="14" max="14" width="11.140625" style="14" customWidth="1"/>
    <col min="15" max="16384" width="11.421875" style="14" customWidth="1"/>
  </cols>
  <sheetData>
    <row r="1" spans="1:14" ht="12.75" customHeight="1">
      <c r="A1" s="44"/>
      <c r="B1" s="44"/>
      <c r="C1" s="44"/>
      <c r="D1" s="44"/>
      <c r="E1" s="44"/>
      <c r="F1" s="44"/>
      <c r="G1" s="44"/>
      <c r="H1" s="44"/>
      <c r="I1" s="44"/>
      <c r="J1" s="44"/>
      <c r="K1" s="44"/>
      <c r="L1" s="44"/>
      <c r="M1" s="44"/>
      <c r="N1" s="44"/>
    </row>
    <row r="3" spans="14:21" ht="12.75">
      <c r="N3" s="15"/>
      <c r="O3" s="15"/>
      <c r="P3" s="15"/>
      <c r="Q3" s="15"/>
      <c r="R3" s="15"/>
      <c r="S3" s="15"/>
      <c r="T3" s="15"/>
      <c r="U3" s="15"/>
    </row>
    <row r="4" spans="1:21" ht="12.75" customHeight="1">
      <c r="A4" s="510" t="s">
        <v>158</v>
      </c>
      <c r="B4" s="510"/>
      <c r="C4" s="510"/>
      <c r="D4" s="510"/>
      <c r="E4" s="510"/>
      <c r="F4" s="510"/>
      <c r="G4" s="510"/>
      <c r="H4" s="510"/>
      <c r="I4" s="510"/>
      <c r="J4" s="510"/>
      <c r="K4" s="510"/>
      <c r="L4" s="510"/>
      <c r="M4" s="510"/>
      <c r="N4" s="510"/>
      <c r="O4" s="16"/>
      <c r="P4" s="16"/>
      <c r="Q4" s="15"/>
      <c r="R4" s="15"/>
      <c r="S4" s="15"/>
      <c r="T4" s="15"/>
      <c r="U4" s="15"/>
    </row>
    <row r="5" spans="1:14" s="15" customFormat="1" ht="15">
      <c r="A5" s="529" t="s">
        <v>43</v>
      </c>
      <c r="B5" s="529"/>
      <c r="C5" s="529"/>
      <c r="D5" s="529"/>
      <c r="E5" s="529"/>
      <c r="F5" s="529"/>
      <c r="G5" s="529"/>
      <c r="H5" s="529"/>
      <c r="I5" s="529"/>
      <c r="J5" s="529"/>
      <c r="K5" s="529"/>
      <c r="L5" s="529"/>
      <c r="M5" s="529"/>
      <c r="N5" s="529"/>
    </row>
    <row r="6" s="17" customFormat="1" ht="12" thickBot="1"/>
    <row r="7" spans="1:14" s="16" customFormat="1" ht="12.75" customHeight="1">
      <c r="A7" s="520" t="s">
        <v>384</v>
      </c>
      <c r="B7" s="520"/>
      <c r="C7" s="520"/>
      <c r="D7" s="520"/>
      <c r="E7" s="521"/>
      <c r="F7" s="531" t="s">
        <v>385</v>
      </c>
      <c r="G7" s="498"/>
      <c r="H7" s="512" t="s">
        <v>115</v>
      </c>
      <c r="I7" s="512"/>
      <c r="J7" s="512"/>
      <c r="K7" s="512"/>
      <c r="L7" s="512"/>
      <c r="M7" s="512"/>
      <c r="N7" s="512"/>
    </row>
    <row r="8" spans="1:15" s="16" customFormat="1" ht="12.75" customHeight="1">
      <c r="A8" s="522"/>
      <c r="B8" s="522"/>
      <c r="C8" s="522"/>
      <c r="D8" s="522"/>
      <c r="E8" s="523"/>
      <c r="F8" s="499"/>
      <c r="G8" s="505"/>
      <c r="H8" s="506" t="s">
        <v>370</v>
      </c>
      <c r="I8" s="526"/>
      <c r="J8" s="506" t="s">
        <v>386</v>
      </c>
      <c r="K8" s="526"/>
      <c r="L8" s="506" t="s">
        <v>372</v>
      </c>
      <c r="M8" s="506" t="s">
        <v>374</v>
      </c>
      <c r="N8" s="506" t="s">
        <v>375</v>
      </c>
      <c r="O8" s="17"/>
    </row>
    <row r="9" spans="1:15" s="16" customFormat="1" ht="12.75" customHeight="1">
      <c r="A9" s="522"/>
      <c r="B9" s="522"/>
      <c r="C9" s="522"/>
      <c r="D9" s="522"/>
      <c r="E9" s="523"/>
      <c r="F9" s="499"/>
      <c r="G9" s="505"/>
      <c r="H9" s="507"/>
      <c r="I9" s="505"/>
      <c r="J9" s="507" t="s">
        <v>118</v>
      </c>
      <c r="K9" s="505"/>
      <c r="L9" s="507"/>
      <c r="M9" s="507" t="s">
        <v>374</v>
      </c>
      <c r="N9" s="507"/>
      <c r="O9" s="17"/>
    </row>
    <row r="10" spans="1:15" s="16" customFormat="1" ht="12.75" customHeight="1">
      <c r="A10" s="522"/>
      <c r="B10" s="522"/>
      <c r="C10" s="522"/>
      <c r="D10" s="522"/>
      <c r="E10" s="523"/>
      <c r="F10" s="499"/>
      <c r="G10" s="505"/>
      <c r="H10" s="507"/>
      <c r="I10" s="505"/>
      <c r="J10" s="507" t="s">
        <v>120</v>
      </c>
      <c r="K10" s="505"/>
      <c r="L10" s="507"/>
      <c r="M10" s="507"/>
      <c r="N10" s="507"/>
      <c r="O10" s="17"/>
    </row>
    <row r="11" spans="1:15" s="16" customFormat="1" ht="12.75" customHeight="1">
      <c r="A11" s="522"/>
      <c r="B11" s="522"/>
      <c r="C11" s="522"/>
      <c r="D11" s="522"/>
      <c r="E11" s="523"/>
      <c r="F11" s="499"/>
      <c r="G11" s="505"/>
      <c r="H11" s="507"/>
      <c r="I11" s="505"/>
      <c r="J11" s="507"/>
      <c r="K11" s="505"/>
      <c r="L11" s="507"/>
      <c r="M11" s="507"/>
      <c r="N11" s="507"/>
      <c r="O11" s="17"/>
    </row>
    <row r="12" spans="1:15" s="16" customFormat="1" ht="11.25" customHeight="1" thickBot="1">
      <c r="A12" s="524"/>
      <c r="B12" s="524"/>
      <c r="C12" s="524"/>
      <c r="D12" s="524"/>
      <c r="E12" s="525"/>
      <c r="F12" s="500"/>
      <c r="G12" s="528"/>
      <c r="H12" s="527"/>
      <c r="I12" s="528"/>
      <c r="J12" s="527"/>
      <c r="K12" s="528"/>
      <c r="L12" s="527"/>
      <c r="M12" s="527"/>
      <c r="N12" s="527"/>
      <c r="O12" s="17"/>
    </row>
    <row r="13" spans="1:14" s="16" customFormat="1" ht="18" customHeight="1">
      <c r="A13" s="21">
        <v>1991</v>
      </c>
      <c r="B13" s="17"/>
      <c r="C13" s="46"/>
      <c r="D13" s="46"/>
      <c r="E13" s="18"/>
      <c r="F13" s="48">
        <v>286498</v>
      </c>
      <c r="G13" s="23"/>
      <c r="H13" s="48">
        <v>129701</v>
      </c>
      <c r="I13" s="23"/>
      <c r="J13" s="48">
        <v>52246</v>
      </c>
      <c r="K13" s="23"/>
      <c r="L13" s="23">
        <v>73172</v>
      </c>
      <c r="M13" s="23">
        <v>29457</v>
      </c>
      <c r="N13" s="23">
        <v>1922</v>
      </c>
    </row>
    <row r="14" spans="1:14" s="16" customFormat="1" ht="12.75" customHeight="1">
      <c r="A14" s="21">
        <v>1995</v>
      </c>
      <c r="B14" s="17"/>
      <c r="C14" s="46"/>
      <c r="D14" s="46"/>
      <c r="E14" s="18"/>
      <c r="F14" s="48">
        <v>191639</v>
      </c>
      <c r="G14" s="23"/>
      <c r="H14" s="48">
        <v>92298</v>
      </c>
      <c r="I14" s="23"/>
      <c r="J14" s="48">
        <v>26603</v>
      </c>
      <c r="K14" s="23"/>
      <c r="L14" s="23">
        <v>56417</v>
      </c>
      <c r="M14" s="23">
        <v>14717</v>
      </c>
      <c r="N14" s="23">
        <v>1604</v>
      </c>
    </row>
    <row r="15" spans="1:14" s="16" customFormat="1" ht="12.75" customHeight="1">
      <c r="A15" s="21">
        <v>1998</v>
      </c>
      <c r="B15" s="17"/>
      <c r="C15" s="46"/>
      <c r="D15" s="49"/>
      <c r="E15" s="18"/>
      <c r="F15" s="50">
        <v>157073</v>
      </c>
      <c r="G15" s="51" t="s">
        <v>159</v>
      </c>
      <c r="H15" s="48">
        <v>76057</v>
      </c>
      <c r="I15" s="25"/>
      <c r="J15" s="48" t="s">
        <v>160</v>
      </c>
      <c r="K15" s="51" t="s">
        <v>159</v>
      </c>
      <c r="L15" s="25">
        <v>51678</v>
      </c>
      <c r="M15" s="25">
        <v>934</v>
      </c>
      <c r="N15" s="25">
        <v>1068</v>
      </c>
    </row>
    <row r="16" spans="1:14" s="16" customFormat="1" ht="12" customHeight="1">
      <c r="A16" s="21">
        <v>2001</v>
      </c>
      <c r="B16" s="17"/>
      <c r="C16" s="46"/>
      <c r="D16" s="46"/>
      <c r="E16" s="18"/>
      <c r="F16" s="48">
        <v>142938</v>
      </c>
      <c r="G16" s="51" t="s">
        <v>159</v>
      </c>
      <c r="H16" s="48">
        <v>73565</v>
      </c>
      <c r="I16" s="51" t="s">
        <v>159</v>
      </c>
      <c r="J16" s="48">
        <v>21736</v>
      </c>
      <c r="K16" s="51" t="s">
        <v>159</v>
      </c>
      <c r="L16" s="22">
        <v>45712</v>
      </c>
      <c r="M16" s="22">
        <v>584</v>
      </c>
      <c r="N16" s="22">
        <v>1341</v>
      </c>
    </row>
    <row r="17" spans="1:14" s="27" customFormat="1" ht="18" customHeight="1">
      <c r="A17" s="52">
        <v>2004</v>
      </c>
      <c r="B17" s="30"/>
      <c r="C17" s="53"/>
      <c r="D17" s="53"/>
      <c r="E17" s="28"/>
      <c r="F17" s="54">
        <v>134563</v>
      </c>
      <c r="G17" s="51" t="s">
        <v>159</v>
      </c>
      <c r="H17" s="54">
        <v>65756</v>
      </c>
      <c r="I17" s="51" t="s">
        <v>159</v>
      </c>
      <c r="J17" s="54">
        <v>19016</v>
      </c>
      <c r="K17" s="51" t="s">
        <v>159</v>
      </c>
      <c r="L17" s="29">
        <v>48494</v>
      </c>
      <c r="M17" s="29">
        <v>545</v>
      </c>
      <c r="N17" s="29">
        <v>752</v>
      </c>
    </row>
    <row r="18" spans="1:14" s="42" customFormat="1" ht="18" customHeight="1">
      <c r="A18" s="530" t="s">
        <v>161</v>
      </c>
      <c r="B18" s="530"/>
      <c r="C18" s="530"/>
      <c r="D18" s="530"/>
      <c r="E18" s="530"/>
      <c r="F18" s="530"/>
      <c r="G18" s="530"/>
      <c r="H18" s="530"/>
      <c r="I18" s="530"/>
      <c r="J18" s="530"/>
      <c r="K18" s="530"/>
      <c r="L18" s="530"/>
      <c r="M18" s="530"/>
      <c r="N18" s="530"/>
    </row>
    <row r="19" spans="3:14" s="36" customFormat="1" ht="18" customHeight="1">
      <c r="C19" s="55"/>
      <c r="D19" s="36" t="s">
        <v>162</v>
      </c>
      <c r="E19" s="56"/>
      <c r="F19" s="22">
        <v>16</v>
      </c>
      <c r="G19" s="22"/>
      <c r="H19" s="22">
        <v>9</v>
      </c>
      <c r="I19" s="22"/>
      <c r="J19" s="22">
        <v>7</v>
      </c>
      <c r="K19" s="22"/>
      <c r="L19" s="23" t="s">
        <v>125</v>
      </c>
      <c r="M19" s="23" t="s">
        <v>125</v>
      </c>
      <c r="N19" s="23" t="s">
        <v>125</v>
      </c>
    </row>
    <row r="20" spans="2:15" s="16" customFormat="1" ht="12.75" customHeight="1">
      <c r="B20" s="60">
        <v>10000</v>
      </c>
      <c r="C20" s="55" t="s">
        <v>125</v>
      </c>
      <c r="D20" s="60">
        <v>20000</v>
      </c>
      <c r="E20" s="58"/>
      <c r="F20" s="22">
        <v>104</v>
      </c>
      <c r="G20" s="22"/>
      <c r="H20" s="22">
        <v>34</v>
      </c>
      <c r="I20" s="22"/>
      <c r="J20" s="22">
        <v>70</v>
      </c>
      <c r="K20" s="22"/>
      <c r="L20" s="23" t="s">
        <v>125</v>
      </c>
      <c r="M20" s="23" t="s">
        <v>125</v>
      </c>
      <c r="N20" s="23" t="s">
        <v>125</v>
      </c>
      <c r="O20" s="48"/>
    </row>
    <row r="21" spans="2:15" s="16" customFormat="1" ht="12.75" customHeight="1">
      <c r="B21" s="60">
        <v>20000</v>
      </c>
      <c r="C21" s="55" t="s">
        <v>125</v>
      </c>
      <c r="D21" s="60">
        <v>30000</v>
      </c>
      <c r="E21" s="58"/>
      <c r="F21" s="22">
        <v>136</v>
      </c>
      <c r="G21" s="22"/>
      <c r="H21" s="22">
        <v>89</v>
      </c>
      <c r="I21" s="22"/>
      <c r="J21" s="23">
        <v>47</v>
      </c>
      <c r="K21" s="22"/>
      <c r="L21" s="23" t="s">
        <v>125</v>
      </c>
      <c r="M21" s="23" t="s">
        <v>125</v>
      </c>
      <c r="N21" s="23" t="s">
        <v>125</v>
      </c>
      <c r="O21" s="48"/>
    </row>
    <row r="22" spans="2:15" s="16" customFormat="1" ht="12.75" customHeight="1">
      <c r="B22" s="60">
        <v>30000</v>
      </c>
      <c r="C22" s="55" t="s">
        <v>125</v>
      </c>
      <c r="D22" s="60">
        <v>50000</v>
      </c>
      <c r="E22" s="58"/>
      <c r="F22" s="22">
        <v>236</v>
      </c>
      <c r="G22" s="22"/>
      <c r="H22" s="22">
        <v>109</v>
      </c>
      <c r="I22" s="22"/>
      <c r="J22" s="22">
        <v>127</v>
      </c>
      <c r="K22" s="22"/>
      <c r="L22" s="23" t="s">
        <v>125</v>
      </c>
      <c r="M22" s="23" t="s">
        <v>125</v>
      </c>
      <c r="N22" s="23" t="s">
        <v>125</v>
      </c>
      <c r="O22" s="48"/>
    </row>
    <row r="23" spans="2:14" s="16" customFormat="1" ht="12.75" customHeight="1">
      <c r="B23" s="60">
        <v>50000</v>
      </c>
      <c r="C23" s="55" t="s">
        <v>125</v>
      </c>
      <c r="D23" s="60">
        <v>100000</v>
      </c>
      <c r="E23" s="58"/>
      <c r="F23" s="22">
        <v>406</v>
      </c>
      <c r="G23" s="22"/>
      <c r="H23" s="22">
        <v>288</v>
      </c>
      <c r="I23" s="22"/>
      <c r="J23" s="22">
        <v>118</v>
      </c>
      <c r="K23" s="22"/>
      <c r="L23" s="23" t="s">
        <v>125</v>
      </c>
      <c r="M23" s="23" t="s">
        <v>125</v>
      </c>
      <c r="N23" s="23" t="s">
        <v>125</v>
      </c>
    </row>
    <row r="24" spans="2:14" s="16" customFormat="1" ht="12.75" customHeight="1">
      <c r="B24" s="60">
        <v>100000</v>
      </c>
      <c r="C24" s="55" t="s">
        <v>125</v>
      </c>
      <c r="D24" s="60">
        <v>200000</v>
      </c>
      <c r="E24" s="58"/>
      <c r="F24" s="22">
        <v>1419</v>
      </c>
      <c r="G24" s="22"/>
      <c r="H24" s="22">
        <v>1086</v>
      </c>
      <c r="I24" s="22"/>
      <c r="J24" s="22">
        <v>333</v>
      </c>
      <c r="K24" s="22"/>
      <c r="L24" s="23" t="s">
        <v>125</v>
      </c>
      <c r="M24" s="23" t="s">
        <v>125</v>
      </c>
      <c r="N24" s="23" t="s">
        <v>125</v>
      </c>
    </row>
    <row r="25" spans="2:14" s="16" customFormat="1" ht="12.75" customHeight="1">
      <c r="B25" s="60">
        <v>200000</v>
      </c>
      <c r="C25" s="55" t="s">
        <v>125</v>
      </c>
      <c r="D25" s="60">
        <v>300000</v>
      </c>
      <c r="E25" s="58"/>
      <c r="F25" s="22">
        <v>1618</v>
      </c>
      <c r="G25" s="22"/>
      <c r="H25" s="22">
        <v>669</v>
      </c>
      <c r="I25" s="22"/>
      <c r="J25" s="22">
        <v>949</v>
      </c>
      <c r="K25" s="22"/>
      <c r="L25" s="23" t="s">
        <v>125</v>
      </c>
      <c r="M25" s="23" t="s">
        <v>125</v>
      </c>
      <c r="N25" s="23" t="s">
        <v>125</v>
      </c>
    </row>
    <row r="26" spans="2:14" s="16" customFormat="1" ht="12.75" customHeight="1">
      <c r="B26" s="60">
        <v>300000</v>
      </c>
      <c r="C26" s="55" t="s">
        <v>125</v>
      </c>
      <c r="D26" s="60">
        <v>500000</v>
      </c>
      <c r="E26" s="58"/>
      <c r="F26" s="22">
        <v>3135</v>
      </c>
      <c r="G26" s="22"/>
      <c r="H26" s="22">
        <v>2074</v>
      </c>
      <c r="I26" s="22"/>
      <c r="J26" s="22">
        <v>660</v>
      </c>
      <c r="K26" s="22"/>
      <c r="L26" s="23" t="s">
        <v>125</v>
      </c>
      <c r="M26" s="23" t="s">
        <v>125</v>
      </c>
      <c r="N26" s="23">
        <v>401</v>
      </c>
    </row>
    <row r="27" spans="1:14" s="16" customFormat="1" ht="12.75" customHeight="1">
      <c r="A27" s="59"/>
      <c r="B27" s="60">
        <v>500000</v>
      </c>
      <c r="C27" s="55" t="s">
        <v>125</v>
      </c>
      <c r="D27" s="60" t="s">
        <v>163</v>
      </c>
      <c r="E27" s="58"/>
      <c r="F27" s="22">
        <v>7544</v>
      </c>
      <c r="G27" s="22"/>
      <c r="H27" s="22">
        <v>4964</v>
      </c>
      <c r="I27" s="22"/>
      <c r="J27" s="22">
        <v>2580</v>
      </c>
      <c r="K27" s="22"/>
      <c r="L27" s="23" t="s">
        <v>125</v>
      </c>
      <c r="M27" s="23" t="s">
        <v>125</v>
      </c>
      <c r="N27" s="23" t="s">
        <v>125</v>
      </c>
    </row>
    <row r="28" spans="2:14" s="16" customFormat="1" ht="12.75" customHeight="1">
      <c r="B28" s="16" t="s">
        <v>164</v>
      </c>
      <c r="C28" s="61"/>
      <c r="D28" s="61"/>
      <c r="E28" s="58"/>
      <c r="F28" s="22">
        <v>119949</v>
      </c>
      <c r="G28" s="22"/>
      <c r="H28" s="22">
        <v>56434</v>
      </c>
      <c r="I28" s="22"/>
      <c r="J28" s="22">
        <v>14125</v>
      </c>
      <c r="K28" s="22"/>
      <c r="L28" s="22">
        <v>48494</v>
      </c>
      <c r="M28" s="22">
        <v>545</v>
      </c>
      <c r="N28" s="22">
        <v>351</v>
      </c>
    </row>
    <row r="29" spans="1:14" s="16" customFormat="1" ht="21" customHeight="1">
      <c r="A29" s="509" t="s">
        <v>165</v>
      </c>
      <c r="B29" s="509"/>
      <c r="C29" s="509"/>
      <c r="D29" s="509"/>
      <c r="E29" s="509"/>
      <c r="F29" s="509"/>
      <c r="G29" s="509"/>
      <c r="H29" s="509"/>
      <c r="I29" s="509"/>
      <c r="J29" s="509"/>
      <c r="K29" s="509"/>
      <c r="L29" s="509"/>
      <c r="M29" s="509"/>
      <c r="N29" s="509"/>
    </row>
    <row r="30" spans="1:14" s="16" customFormat="1" ht="18" customHeight="1">
      <c r="A30" s="62">
        <v>241</v>
      </c>
      <c r="B30" s="16" t="s">
        <v>166</v>
      </c>
      <c r="C30" s="46"/>
      <c r="D30" s="46"/>
      <c r="E30" s="18"/>
      <c r="F30" s="63"/>
      <c r="G30" s="63"/>
      <c r="H30" s="63"/>
      <c r="I30" s="63"/>
      <c r="J30" s="63"/>
      <c r="K30" s="63"/>
      <c r="L30" s="63"/>
      <c r="M30" s="63"/>
      <c r="N30" s="63"/>
    </row>
    <row r="31" spans="1:14" s="16" customFormat="1" ht="12.75" customHeight="1">
      <c r="A31" s="24"/>
      <c r="B31" s="59" t="s">
        <v>167</v>
      </c>
      <c r="C31" s="46"/>
      <c r="D31" s="46"/>
      <c r="E31" s="18"/>
      <c r="F31" s="22">
        <v>3494</v>
      </c>
      <c r="G31" s="22"/>
      <c r="H31" s="22">
        <v>2638</v>
      </c>
      <c r="I31" s="22"/>
      <c r="J31" s="22">
        <v>299</v>
      </c>
      <c r="K31" s="22"/>
      <c r="L31" s="23" t="s">
        <v>125</v>
      </c>
      <c r="M31" s="23">
        <v>296</v>
      </c>
      <c r="N31" s="22">
        <v>261</v>
      </c>
    </row>
    <row r="32" spans="1:14" s="16" customFormat="1" ht="12.75" customHeight="1">
      <c r="A32" s="62">
        <v>244</v>
      </c>
      <c r="B32" s="59" t="s">
        <v>168</v>
      </c>
      <c r="C32" s="46"/>
      <c r="D32" s="46"/>
      <c r="E32" s="18"/>
      <c r="F32" s="22">
        <v>166</v>
      </c>
      <c r="G32" s="22"/>
      <c r="H32" s="22">
        <v>28</v>
      </c>
      <c r="I32" s="22"/>
      <c r="J32" s="23">
        <v>138</v>
      </c>
      <c r="K32" s="22"/>
      <c r="L32" s="23" t="s">
        <v>125</v>
      </c>
      <c r="M32" s="23" t="s">
        <v>125</v>
      </c>
      <c r="N32" s="23" t="s">
        <v>125</v>
      </c>
    </row>
    <row r="33" spans="1:14" s="16" customFormat="1" ht="12.75" customHeight="1">
      <c r="A33" s="62">
        <v>411</v>
      </c>
      <c r="B33" s="16" t="s">
        <v>169</v>
      </c>
      <c r="C33" s="46"/>
      <c r="D33" s="46"/>
      <c r="E33" s="18"/>
      <c r="F33" s="22"/>
      <c r="G33" s="22"/>
      <c r="H33" s="22"/>
      <c r="I33" s="22"/>
      <c r="J33" s="22"/>
      <c r="K33" s="22"/>
      <c r="L33" s="63"/>
      <c r="M33" s="63"/>
      <c r="N33" s="63"/>
    </row>
    <row r="34" spans="1:14" s="16" customFormat="1" ht="12.75" customHeight="1">
      <c r="A34" s="24"/>
      <c r="B34" s="59" t="s">
        <v>170</v>
      </c>
      <c r="C34" s="46"/>
      <c r="D34" s="46"/>
      <c r="E34" s="18"/>
      <c r="F34" s="22">
        <v>13219</v>
      </c>
      <c r="G34" s="22"/>
      <c r="H34" s="22">
        <v>1645</v>
      </c>
      <c r="I34" s="22"/>
      <c r="J34" s="22">
        <v>163</v>
      </c>
      <c r="K34" s="22"/>
      <c r="L34" s="22">
        <v>11411</v>
      </c>
      <c r="M34" s="23" t="s">
        <v>125</v>
      </c>
      <c r="N34" s="23" t="s">
        <v>125</v>
      </c>
    </row>
    <row r="35" spans="1:14" s="16" customFormat="1" ht="12.75" customHeight="1">
      <c r="A35" s="62">
        <v>412</v>
      </c>
      <c r="B35" s="16" t="s">
        <v>171</v>
      </c>
      <c r="C35" s="46"/>
      <c r="D35" s="46"/>
      <c r="E35" s="18"/>
      <c r="F35" s="22">
        <v>1610</v>
      </c>
      <c r="G35" s="22"/>
      <c r="H35" s="22">
        <v>118</v>
      </c>
      <c r="I35" s="22"/>
      <c r="J35" s="22">
        <v>1492</v>
      </c>
      <c r="K35" s="22"/>
      <c r="L35" s="23" t="s">
        <v>125</v>
      </c>
      <c r="M35" s="23" t="s">
        <v>125</v>
      </c>
      <c r="N35" s="23" t="s">
        <v>125</v>
      </c>
    </row>
    <row r="36" spans="1:14" s="16" customFormat="1" ht="12.75" customHeight="1">
      <c r="A36" s="62">
        <v>413</v>
      </c>
      <c r="B36" s="16" t="s">
        <v>172</v>
      </c>
      <c r="C36" s="46"/>
      <c r="D36" s="46"/>
      <c r="E36" s="18"/>
      <c r="F36" s="22"/>
      <c r="G36" s="22"/>
      <c r="H36" s="22"/>
      <c r="I36" s="22"/>
      <c r="J36" s="22"/>
      <c r="K36" s="22"/>
      <c r="L36" s="64"/>
      <c r="M36" s="63"/>
      <c r="N36" s="64"/>
    </row>
    <row r="37" spans="1:14" s="16" customFormat="1" ht="12.75" customHeight="1">
      <c r="A37" s="24"/>
      <c r="B37" s="59" t="s">
        <v>173</v>
      </c>
      <c r="C37" s="46"/>
      <c r="D37" s="46"/>
      <c r="E37" s="18"/>
      <c r="F37" s="22">
        <v>6784</v>
      </c>
      <c r="G37" s="22"/>
      <c r="H37" s="23">
        <v>3821</v>
      </c>
      <c r="I37" s="23"/>
      <c r="J37" s="22">
        <v>2963</v>
      </c>
      <c r="K37" s="22"/>
      <c r="L37" s="23" t="s">
        <v>125</v>
      </c>
      <c r="M37" s="23" t="s">
        <v>125</v>
      </c>
      <c r="N37" s="23" t="s">
        <v>125</v>
      </c>
    </row>
    <row r="38" spans="1:14" s="16" customFormat="1" ht="12.75" customHeight="1">
      <c r="A38" s="62">
        <v>414</v>
      </c>
      <c r="B38" s="16" t="s">
        <v>174</v>
      </c>
      <c r="C38" s="46"/>
      <c r="D38" s="46"/>
      <c r="E38" s="18"/>
      <c r="F38" s="22">
        <v>702</v>
      </c>
      <c r="G38" s="22"/>
      <c r="H38" s="23">
        <v>37</v>
      </c>
      <c r="I38" s="23"/>
      <c r="J38" s="22">
        <v>665</v>
      </c>
      <c r="K38" s="22"/>
      <c r="L38" s="23" t="s">
        <v>125</v>
      </c>
      <c r="M38" s="23" t="s">
        <v>125</v>
      </c>
      <c r="N38" s="23" t="s">
        <v>125</v>
      </c>
    </row>
    <row r="39" spans="1:14" s="16" customFormat="1" ht="12.75" customHeight="1">
      <c r="A39" s="62">
        <v>415</v>
      </c>
      <c r="B39" s="16" t="s">
        <v>175</v>
      </c>
      <c r="C39" s="46"/>
      <c r="D39" s="46"/>
      <c r="E39" s="18"/>
      <c r="F39" s="22"/>
      <c r="G39" s="22"/>
      <c r="H39" s="22"/>
      <c r="I39" s="22"/>
      <c r="J39" s="22"/>
      <c r="K39" s="22"/>
      <c r="L39" s="64"/>
      <c r="M39" s="64"/>
      <c r="N39" s="64"/>
    </row>
    <row r="40" spans="1:14" s="16" customFormat="1" ht="12.75" customHeight="1">
      <c r="A40" s="24"/>
      <c r="B40" s="59" t="s">
        <v>176</v>
      </c>
      <c r="C40" s="46"/>
      <c r="D40" s="46"/>
      <c r="E40" s="18"/>
      <c r="F40" s="22">
        <v>2101</v>
      </c>
      <c r="G40" s="22"/>
      <c r="H40" s="22">
        <v>1807</v>
      </c>
      <c r="I40" s="22"/>
      <c r="J40" s="22">
        <v>294</v>
      </c>
      <c r="K40" s="22"/>
      <c r="L40" s="23" t="s">
        <v>125</v>
      </c>
      <c r="M40" s="23" t="s">
        <v>125</v>
      </c>
      <c r="N40" s="23" t="s">
        <v>125</v>
      </c>
    </row>
    <row r="41" spans="1:14" s="16" customFormat="1" ht="12.75" customHeight="1">
      <c r="A41" s="62">
        <v>416</v>
      </c>
      <c r="B41" s="16" t="s">
        <v>177</v>
      </c>
      <c r="C41" s="46"/>
      <c r="D41" s="46"/>
      <c r="E41" s="18"/>
      <c r="F41" s="22">
        <v>3829</v>
      </c>
      <c r="G41" s="22"/>
      <c r="H41" s="22">
        <v>2834</v>
      </c>
      <c r="I41" s="22"/>
      <c r="J41" s="22">
        <v>995</v>
      </c>
      <c r="K41" s="22"/>
      <c r="L41" s="23" t="s">
        <v>125</v>
      </c>
      <c r="M41" s="23" t="s">
        <v>125</v>
      </c>
      <c r="N41" s="23" t="s">
        <v>125</v>
      </c>
    </row>
    <row r="42" spans="1:14" s="16" customFormat="1" ht="12.75" customHeight="1">
      <c r="A42" s="62">
        <v>417</v>
      </c>
      <c r="B42" s="16" t="s">
        <v>178</v>
      </c>
      <c r="C42" s="46"/>
      <c r="D42" s="46"/>
      <c r="E42" s="18"/>
      <c r="F42" s="22"/>
      <c r="G42" s="22"/>
      <c r="H42" s="22"/>
      <c r="I42" s="22"/>
      <c r="J42" s="22"/>
      <c r="K42" s="22"/>
      <c r="L42" s="64"/>
      <c r="M42" s="64"/>
      <c r="N42" s="64"/>
    </row>
    <row r="43" spans="1:14" s="16" customFormat="1" ht="12.75" customHeight="1">
      <c r="A43" s="62" t="s">
        <v>179</v>
      </c>
      <c r="B43" s="16" t="s">
        <v>180</v>
      </c>
      <c r="C43" s="46"/>
      <c r="D43" s="46"/>
      <c r="E43" s="18"/>
      <c r="F43" s="22">
        <v>1630</v>
      </c>
      <c r="G43" s="22"/>
      <c r="H43" s="22">
        <v>518</v>
      </c>
      <c r="I43" s="22"/>
      <c r="J43" s="22">
        <v>1112</v>
      </c>
      <c r="K43" s="22"/>
      <c r="L43" s="23" t="s">
        <v>125</v>
      </c>
      <c r="M43" s="23" t="s">
        <v>125</v>
      </c>
      <c r="N43" s="23" t="s">
        <v>125</v>
      </c>
    </row>
    <row r="44" spans="1:14" s="16" customFormat="1" ht="12.75" customHeight="1">
      <c r="A44" s="65">
        <v>419</v>
      </c>
      <c r="B44" s="66" t="s">
        <v>344</v>
      </c>
      <c r="C44" s="67"/>
      <c r="D44" s="67"/>
      <c r="E44" s="18"/>
      <c r="F44" s="22"/>
      <c r="G44" s="22"/>
      <c r="H44" s="22"/>
      <c r="I44" s="22"/>
      <c r="J44" s="22"/>
      <c r="K44" s="22"/>
      <c r="L44" s="23"/>
      <c r="M44" s="23"/>
      <c r="N44" s="23"/>
    </row>
    <row r="45" spans="1:14" s="16" customFormat="1" ht="12.75" customHeight="1">
      <c r="A45" s="65"/>
      <c r="B45" s="66" t="s">
        <v>345</v>
      </c>
      <c r="C45" s="67"/>
      <c r="D45" s="67"/>
      <c r="E45" s="18"/>
      <c r="F45" s="22">
        <v>95</v>
      </c>
      <c r="G45" s="22"/>
      <c r="H45" s="22">
        <v>61</v>
      </c>
      <c r="I45" s="22"/>
      <c r="J45" s="22">
        <v>34</v>
      </c>
      <c r="K45" s="22"/>
      <c r="L45" s="23" t="s">
        <v>125</v>
      </c>
      <c r="M45" s="23" t="s">
        <v>125</v>
      </c>
      <c r="N45" s="23" t="s">
        <v>125</v>
      </c>
    </row>
    <row r="46" spans="1:14" s="16" customFormat="1" ht="12.75" customHeight="1">
      <c r="A46" s="62">
        <v>488</v>
      </c>
      <c r="B46" s="16" t="s">
        <v>181</v>
      </c>
      <c r="C46" s="46"/>
      <c r="D46" s="46"/>
      <c r="E46" s="18"/>
      <c r="F46" s="22">
        <v>2414</v>
      </c>
      <c r="G46" s="22"/>
      <c r="H46" s="22">
        <v>1986</v>
      </c>
      <c r="I46" s="22"/>
      <c r="J46" s="22">
        <v>428</v>
      </c>
      <c r="K46" s="22"/>
      <c r="L46" s="23" t="s">
        <v>125</v>
      </c>
      <c r="M46" s="23" t="s">
        <v>125</v>
      </c>
      <c r="N46" s="23" t="s">
        <v>125</v>
      </c>
    </row>
    <row r="47" spans="1:14" s="16" customFormat="1" ht="12.75" customHeight="1">
      <c r="A47" s="62">
        <v>561</v>
      </c>
      <c r="B47" s="16" t="s">
        <v>182</v>
      </c>
      <c r="C47" s="46"/>
      <c r="D47" s="46"/>
      <c r="E47" s="18"/>
      <c r="F47" s="22"/>
      <c r="G47" s="22"/>
      <c r="H47" s="22"/>
      <c r="I47" s="22"/>
      <c r="J47" s="22"/>
      <c r="K47" s="22"/>
      <c r="L47" s="64"/>
      <c r="M47" s="64"/>
      <c r="N47" s="64"/>
    </row>
    <row r="48" spans="1:14" s="16" customFormat="1" ht="12.75" customHeight="1">
      <c r="A48" s="62" t="s">
        <v>179</v>
      </c>
      <c r="B48" s="16" t="s">
        <v>183</v>
      </c>
      <c r="C48" s="46"/>
      <c r="D48" s="46"/>
      <c r="E48" s="18"/>
      <c r="F48" s="22">
        <v>1363</v>
      </c>
      <c r="G48" s="22"/>
      <c r="H48" s="22">
        <v>918</v>
      </c>
      <c r="I48" s="22"/>
      <c r="J48" s="22">
        <v>320</v>
      </c>
      <c r="K48" s="22"/>
      <c r="L48" s="23">
        <v>125</v>
      </c>
      <c r="M48" s="23" t="s">
        <v>125</v>
      </c>
      <c r="N48" s="23" t="s">
        <v>125</v>
      </c>
    </row>
    <row r="49" spans="1:14" s="16" customFormat="1" ht="12.75" customHeight="1">
      <c r="A49" s="62">
        <v>562</v>
      </c>
      <c r="B49" s="16" t="s">
        <v>184</v>
      </c>
      <c r="C49" s="46"/>
      <c r="D49" s="46"/>
      <c r="E49" s="18"/>
      <c r="F49" s="22">
        <v>826</v>
      </c>
      <c r="G49" s="22"/>
      <c r="H49" s="23">
        <v>351</v>
      </c>
      <c r="I49" s="22"/>
      <c r="J49" s="22">
        <v>407</v>
      </c>
      <c r="K49" s="22"/>
      <c r="L49" s="23" t="s">
        <v>125</v>
      </c>
      <c r="M49" s="23" t="s">
        <v>125</v>
      </c>
      <c r="N49" s="23">
        <v>68</v>
      </c>
    </row>
    <row r="50" spans="1:14" s="16" customFormat="1" ht="12.75" customHeight="1">
      <c r="A50" s="62">
        <v>563</v>
      </c>
      <c r="B50" s="16" t="s">
        <v>185</v>
      </c>
      <c r="C50" s="46"/>
      <c r="D50" s="46"/>
      <c r="E50" s="18"/>
      <c r="F50" s="22"/>
      <c r="G50" s="22"/>
      <c r="H50" s="22"/>
      <c r="I50" s="22"/>
      <c r="J50" s="63"/>
      <c r="K50" s="63"/>
      <c r="L50" s="63"/>
      <c r="M50" s="63"/>
      <c r="N50" s="63"/>
    </row>
    <row r="51" spans="1:14" s="16" customFormat="1" ht="12.75" customHeight="1">
      <c r="A51" s="62" t="s">
        <v>179</v>
      </c>
      <c r="B51" s="16" t="s">
        <v>186</v>
      </c>
      <c r="C51" s="46"/>
      <c r="D51" s="46"/>
      <c r="E51" s="18"/>
      <c r="F51" s="22">
        <v>31634</v>
      </c>
      <c r="G51" s="22"/>
      <c r="H51" s="22">
        <v>15422</v>
      </c>
      <c r="I51" s="22"/>
      <c r="J51" s="22">
        <v>2886</v>
      </c>
      <c r="K51" s="22"/>
      <c r="L51" s="22">
        <v>13055</v>
      </c>
      <c r="M51" s="22">
        <v>249</v>
      </c>
      <c r="N51" s="22">
        <v>22</v>
      </c>
    </row>
    <row r="52" spans="1:14" s="16" customFormat="1" ht="12.75" customHeight="1">
      <c r="A52" s="62">
        <v>564</v>
      </c>
      <c r="B52" s="16" t="s">
        <v>187</v>
      </c>
      <c r="C52" s="46"/>
      <c r="D52" s="46"/>
      <c r="E52" s="18"/>
      <c r="F52" s="22">
        <v>50136</v>
      </c>
      <c r="G52" s="22"/>
      <c r="H52" s="22">
        <v>25118</v>
      </c>
      <c r="I52" s="22"/>
      <c r="J52" s="22">
        <v>5689</v>
      </c>
      <c r="K52" s="22"/>
      <c r="L52" s="22">
        <v>19329</v>
      </c>
      <c r="M52" s="23" t="s">
        <v>125</v>
      </c>
      <c r="N52" s="23" t="s">
        <v>125</v>
      </c>
    </row>
    <row r="53" spans="1:14" s="16" customFormat="1" ht="12.75" customHeight="1">
      <c r="A53" s="65">
        <v>565</v>
      </c>
      <c r="B53" s="66" t="s">
        <v>188</v>
      </c>
      <c r="C53" s="67"/>
      <c r="D53" s="67"/>
      <c r="E53" s="68"/>
      <c r="F53" s="69"/>
      <c r="G53" s="69"/>
      <c r="H53" s="69"/>
      <c r="I53" s="22"/>
      <c r="J53" s="22"/>
      <c r="K53" s="22"/>
      <c r="L53" s="22"/>
      <c r="M53" s="64"/>
      <c r="N53" s="64"/>
    </row>
    <row r="54" spans="1:14" s="16" customFormat="1" ht="12.75" customHeight="1">
      <c r="A54" s="65" t="s">
        <v>179</v>
      </c>
      <c r="B54" s="66" t="s">
        <v>189</v>
      </c>
      <c r="C54" s="67"/>
      <c r="D54" s="67"/>
      <c r="E54" s="68"/>
      <c r="F54" s="69">
        <v>847</v>
      </c>
      <c r="G54" s="69"/>
      <c r="H54" s="69">
        <v>847</v>
      </c>
      <c r="I54" s="22"/>
      <c r="J54" s="23" t="s">
        <v>125</v>
      </c>
      <c r="K54" s="22"/>
      <c r="L54" s="23" t="s">
        <v>125</v>
      </c>
      <c r="M54" s="23" t="s">
        <v>125</v>
      </c>
      <c r="N54" s="23" t="s">
        <v>125</v>
      </c>
    </row>
    <row r="55" spans="1:14" s="16" customFormat="1" ht="12.75" customHeight="1">
      <c r="A55" s="65">
        <v>566</v>
      </c>
      <c r="B55" s="66" t="s">
        <v>190</v>
      </c>
      <c r="C55" s="67"/>
      <c r="D55" s="67"/>
      <c r="E55" s="68"/>
      <c r="F55" s="69">
        <v>11574</v>
      </c>
      <c r="G55" s="69"/>
      <c r="H55" s="69">
        <v>5474</v>
      </c>
      <c r="I55" s="22"/>
      <c r="J55" s="22">
        <v>1125</v>
      </c>
      <c r="K55" s="22"/>
      <c r="L55" s="22">
        <v>4574</v>
      </c>
      <c r="M55" s="23" t="s">
        <v>125</v>
      </c>
      <c r="N55" s="22">
        <v>401</v>
      </c>
    </row>
    <row r="56" spans="1:14" s="16" customFormat="1" ht="10.5" customHeight="1">
      <c r="A56" s="65"/>
      <c r="B56" s="66"/>
      <c r="C56" s="67"/>
      <c r="D56" s="67"/>
      <c r="E56" s="70"/>
      <c r="F56" s="69"/>
      <c r="G56" s="69"/>
      <c r="H56" s="69"/>
      <c r="I56" s="22"/>
      <c r="J56" s="22"/>
      <c r="K56" s="22"/>
      <c r="L56" s="22"/>
      <c r="M56" s="23"/>
      <c r="N56" s="22"/>
    </row>
    <row r="57" spans="1:14" s="16" customFormat="1" ht="15" customHeight="1">
      <c r="A57" s="71" t="s">
        <v>191</v>
      </c>
      <c r="B57" s="72"/>
      <c r="C57" s="73"/>
      <c r="D57" s="73"/>
      <c r="E57" s="71"/>
      <c r="F57" s="74"/>
      <c r="G57" s="74"/>
      <c r="H57" s="74"/>
      <c r="I57" s="74"/>
      <c r="J57" s="75"/>
      <c r="K57" s="75"/>
      <c r="L57" s="76"/>
      <c r="M57" s="77"/>
      <c r="N57" s="72"/>
    </row>
    <row r="58" spans="1:14" s="16" customFormat="1" ht="12.75" customHeight="1">
      <c r="A58" s="71" t="s">
        <v>435</v>
      </c>
      <c r="B58" s="72"/>
      <c r="C58" s="73"/>
      <c r="D58" s="73"/>
      <c r="E58" s="71"/>
      <c r="F58" s="74"/>
      <c r="G58" s="74"/>
      <c r="H58" s="74"/>
      <c r="I58" s="74"/>
      <c r="J58" s="75"/>
      <c r="K58" s="75"/>
      <c r="L58" s="76"/>
      <c r="M58" s="77"/>
      <c r="N58" s="72"/>
    </row>
    <row r="59" spans="1:14" s="16" customFormat="1" ht="12.75" customHeight="1">
      <c r="A59" s="72"/>
      <c r="B59" s="72"/>
      <c r="C59" s="73"/>
      <c r="D59" s="73"/>
      <c r="E59" s="71"/>
      <c r="F59" s="74"/>
      <c r="G59" s="74"/>
      <c r="H59" s="74"/>
      <c r="I59" s="74"/>
      <c r="J59" s="75"/>
      <c r="K59" s="75"/>
      <c r="L59" s="76"/>
      <c r="M59" s="77"/>
      <c r="N59" s="72"/>
    </row>
    <row r="60" spans="3:13" s="16" customFormat="1" ht="12.75" customHeight="1">
      <c r="C60" s="46"/>
      <c r="D60" s="46"/>
      <c r="E60" s="17"/>
      <c r="F60" s="32"/>
      <c r="G60" s="32"/>
      <c r="H60" s="32"/>
      <c r="I60" s="32"/>
      <c r="J60" s="33"/>
      <c r="K60" s="33"/>
      <c r="L60" s="34"/>
      <c r="M60" s="35"/>
    </row>
    <row r="61" spans="3:13" s="16" customFormat="1" ht="12.75" customHeight="1">
      <c r="C61" s="46"/>
      <c r="D61" s="46"/>
      <c r="E61" s="17"/>
      <c r="F61" s="32"/>
      <c r="G61" s="32"/>
      <c r="H61" s="32"/>
      <c r="I61" s="32"/>
      <c r="J61" s="33"/>
      <c r="K61" s="33"/>
      <c r="L61" s="34"/>
      <c r="M61" s="35"/>
    </row>
    <row r="62" spans="3:13" s="16" customFormat="1" ht="12.75" customHeight="1">
      <c r="C62" s="46"/>
      <c r="D62" s="46"/>
      <c r="E62" s="17"/>
      <c r="F62" s="32"/>
      <c r="G62" s="32"/>
      <c r="H62" s="32"/>
      <c r="I62" s="32"/>
      <c r="J62" s="33"/>
      <c r="K62" s="33"/>
      <c r="L62" s="34"/>
      <c r="M62" s="35"/>
    </row>
    <row r="63" spans="3:13" s="16" customFormat="1" ht="12.75" customHeight="1">
      <c r="C63" s="46"/>
      <c r="D63" s="46"/>
      <c r="E63" s="17"/>
      <c r="F63" s="32"/>
      <c r="G63" s="32"/>
      <c r="H63" s="32"/>
      <c r="I63" s="32"/>
      <c r="J63" s="33"/>
      <c r="K63" s="33"/>
      <c r="L63" s="34"/>
      <c r="M63" s="35"/>
    </row>
    <row r="64" spans="3:13" s="16" customFormat="1" ht="12.75" customHeight="1">
      <c r="C64" s="46"/>
      <c r="D64" s="46"/>
      <c r="E64" s="17"/>
      <c r="F64" s="32"/>
      <c r="G64" s="32"/>
      <c r="H64" s="32"/>
      <c r="I64" s="32"/>
      <c r="J64" s="33"/>
      <c r="K64" s="33"/>
      <c r="L64" s="34"/>
      <c r="M64" s="35"/>
    </row>
    <row r="65" spans="3:13" s="16" customFormat="1" ht="12.75" customHeight="1">
      <c r="C65" s="46"/>
      <c r="D65" s="46"/>
      <c r="E65" s="17"/>
      <c r="F65" s="32"/>
      <c r="G65" s="32"/>
      <c r="H65" s="35"/>
      <c r="I65" s="35"/>
      <c r="J65" s="33"/>
      <c r="K65" s="33"/>
      <c r="L65" s="34"/>
      <c r="M65" s="35"/>
    </row>
    <row r="66" spans="3:13" s="16" customFormat="1" ht="12.75" customHeight="1">
      <c r="C66" s="46"/>
      <c r="D66" s="46"/>
      <c r="E66" s="17"/>
      <c r="F66" s="32"/>
      <c r="G66" s="32"/>
      <c r="H66" s="32"/>
      <c r="I66" s="32"/>
      <c r="J66" s="33"/>
      <c r="K66" s="33"/>
      <c r="L66" s="34"/>
      <c r="M66" s="35"/>
    </row>
    <row r="67" spans="3:13" s="16" customFormat="1" ht="12.75" customHeight="1">
      <c r="C67" s="46"/>
      <c r="D67" s="46"/>
      <c r="E67" s="17"/>
      <c r="F67" s="32"/>
      <c r="G67" s="32"/>
      <c r="H67" s="32"/>
      <c r="I67" s="32"/>
      <c r="J67" s="33"/>
      <c r="K67" s="33"/>
      <c r="L67" s="34"/>
      <c r="M67" s="35"/>
    </row>
    <row r="68" spans="3:13" s="16" customFormat="1" ht="12.75" customHeight="1">
      <c r="C68" s="46"/>
      <c r="D68" s="46"/>
      <c r="E68" s="17"/>
      <c r="F68" s="32"/>
      <c r="G68" s="32"/>
      <c r="H68" s="32"/>
      <c r="I68" s="32"/>
      <c r="J68" s="33"/>
      <c r="K68" s="33"/>
      <c r="L68" s="34"/>
      <c r="M68" s="35"/>
    </row>
    <row r="69" spans="3:13" s="16" customFormat="1" ht="12.75" customHeight="1">
      <c r="C69" s="46"/>
      <c r="D69" s="46"/>
      <c r="E69" s="17"/>
      <c r="F69" s="32"/>
      <c r="G69" s="32"/>
      <c r="H69" s="32"/>
      <c r="I69" s="32"/>
      <c r="J69" s="33"/>
      <c r="K69" s="33"/>
      <c r="L69" s="34"/>
      <c r="M69" s="35"/>
    </row>
    <row r="70" spans="3:13" s="16" customFormat="1" ht="12.75" customHeight="1">
      <c r="C70" s="46"/>
      <c r="D70" s="46"/>
      <c r="E70" s="17"/>
      <c r="F70" s="32"/>
      <c r="G70" s="32"/>
      <c r="H70" s="32"/>
      <c r="I70" s="32"/>
      <c r="J70" s="33"/>
      <c r="K70" s="33"/>
      <c r="L70" s="34"/>
      <c r="M70" s="35"/>
    </row>
    <row r="71" spans="3:13" s="16" customFormat="1" ht="12.75" customHeight="1">
      <c r="C71" s="46"/>
      <c r="D71" s="46"/>
      <c r="E71" s="17"/>
      <c r="F71" s="35"/>
      <c r="G71" s="35"/>
      <c r="H71" s="35"/>
      <c r="I71" s="35"/>
      <c r="J71" s="33"/>
      <c r="K71" s="33"/>
      <c r="L71" s="34"/>
      <c r="M71" s="35"/>
    </row>
    <row r="72" spans="3:13" s="16" customFormat="1" ht="12.75" customHeight="1">
      <c r="C72" s="46"/>
      <c r="D72" s="46"/>
      <c r="E72" s="17"/>
      <c r="F72" s="32"/>
      <c r="G72" s="32"/>
      <c r="H72" s="32"/>
      <c r="I72" s="32"/>
      <c r="J72" s="33"/>
      <c r="K72" s="33"/>
      <c r="L72" s="34"/>
      <c r="M72" s="35"/>
    </row>
    <row r="73" spans="1:13" s="16" customFormat="1" ht="12.75" customHeight="1">
      <c r="A73" s="27"/>
      <c r="C73" s="46"/>
      <c r="D73" s="46"/>
      <c r="E73" s="17"/>
      <c r="F73" s="35"/>
      <c r="G73" s="35"/>
      <c r="H73" s="32"/>
      <c r="I73" s="32"/>
      <c r="J73" s="32"/>
      <c r="K73" s="32"/>
      <c r="L73" s="34"/>
      <c r="M73" s="35"/>
    </row>
    <row r="74" spans="1:21" s="27" customFormat="1" ht="12.75" customHeight="1">
      <c r="A74" s="16"/>
      <c r="C74" s="53"/>
      <c r="D74" s="53"/>
      <c r="E74" s="30"/>
      <c r="F74" s="38"/>
      <c r="G74" s="38"/>
      <c r="H74" s="38"/>
      <c r="I74" s="38"/>
      <c r="J74" s="39"/>
      <c r="K74" s="39"/>
      <c r="L74" s="40"/>
      <c r="M74" s="41"/>
      <c r="N74" s="16"/>
      <c r="O74" s="16"/>
      <c r="P74" s="16"/>
      <c r="Q74" s="16"/>
      <c r="R74" s="16"/>
      <c r="S74" s="16"/>
      <c r="T74" s="16"/>
      <c r="U74" s="16"/>
    </row>
    <row r="75" spans="3:4" s="16" customFormat="1" ht="12.75" customHeight="1">
      <c r="C75" s="78"/>
      <c r="D75" s="78"/>
    </row>
    <row r="76" spans="3:4" s="16" customFormat="1" ht="12.75" customHeight="1">
      <c r="C76" s="78"/>
      <c r="D76" s="78"/>
    </row>
    <row r="77" spans="3:4" s="16" customFormat="1" ht="12.75" customHeight="1">
      <c r="C77" s="78"/>
      <c r="D77" s="78"/>
    </row>
    <row r="78" spans="3:4" s="16" customFormat="1" ht="12.75" customHeight="1">
      <c r="C78" s="78"/>
      <c r="D78" s="78"/>
    </row>
    <row r="79" spans="3:4" s="16" customFormat="1" ht="12.75" customHeight="1">
      <c r="C79" s="78"/>
      <c r="D79" s="78"/>
    </row>
    <row r="80" spans="3:4" s="16" customFormat="1" ht="12.75" customHeight="1">
      <c r="C80" s="78"/>
      <c r="D80" s="78"/>
    </row>
    <row r="81" spans="3:4" s="16" customFormat="1" ht="12.75" customHeight="1">
      <c r="C81" s="78"/>
      <c r="D81" s="78"/>
    </row>
    <row r="82" spans="3:4" s="16" customFormat="1" ht="12.75" customHeight="1">
      <c r="C82" s="78"/>
      <c r="D82" s="78"/>
    </row>
    <row r="83" spans="3:4" s="16" customFormat="1" ht="12.75" customHeight="1">
      <c r="C83" s="78"/>
      <c r="D83" s="78"/>
    </row>
    <row r="84" spans="3:4" s="16" customFormat="1" ht="12.75" customHeight="1">
      <c r="C84" s="78"/>
      <c r="D84" s="78"/>
    </row>
    <row r="85" spans="3:4" s="16" customFormat="1" ht="12.75" customHeight="1">
      <c r="C85" s="78"/>
      <c r="D85" s="78"/>
    </row>
    <row r="86" spans="3:4" s="16" customFormat="1" ht="12.75" customHeight="1">
      <c r="C86" s="78"/>
      <c r="D86" s="78"/>
    </row>
    <row r="87" spans="3:4" s="16" customFormat="1" ht="12.75" customHeight="1">
      <c r="C87" s="78"/>
      <c r="D87" s="78"/>
    </row>
    <row r="88" spans="3:4" s="16" customFormat="1" ht="12.75" customHeight="1">
      <c r="C88" s="78"/>
      <c r="D88" s="78"/>
    </row>
    <row r="89" spans="3:4" s="16" customFormat="1" ht="12.75" customHeight="1">
      <c r="C89" s="78"/>
      <c r="D89" s="78"/>
    </row>
    <row r="90" spans="3:4" s="16" customFormat="1" ht="12.75" customHeight="1">
      <c r="C90" s="78"/>
      <c r="D90" s="78"/>
    </row>
    <row r="91" spans="3:4" s="16" customFormat="1" ht="12.75" customHeight="1">
      <c r="C91" s="78"/>
      <c r="D91" s="78"/>
    </row>
    <row r="92" spans="3:4" s="16" customFormat="1" ht="12.75" customHeight="1">
      <c r="C92" s="78"/>
      <c r="D92" s="78"/>
    </row>
    <row r="93" spans="3:4" s="16" customFormat="1" ht="12.75" customHeight="1">
      <c r="C93" s="78"/>
      <c r="D93" s="78"/>
    </row>
    <row r="94" spans="3:4" s="16" customFormat="1" ht="12.75" customHeight="1">
      <c r="C94" s="78"/>
      <c r="D94" s="78"/>
    </row>
    <row r="95" spans="3:4" s="16" customFormat="1" ht="12.75" customHeight="1">
      <c r="C95" s="78"/>
      <c r="D95" s="78"/>
    </row>
    <row r="96" spans="3:4" s="16" customFormat="1" ht="12.75" customHeight="1">
      <c r="C96" s="78"/>
      <c r="D96" s="78"/>
    </row>
    <row r="97" spans="3:4" s="16" customFormat="1" ht="12.75" customHeight="1">
      <c r="C97" s="78"/>
      <c r="D97" s="78"/>
    </row>
    <row r="98" spans="3:4" s="16" customFormat="1" ht="12.75" customHeight="1">
      <c r="C98" s="78"/>
      <c r="D98" s="78"/>
    </row>
    <row r="99" spans="3:4" s="16" customFormat="1" ht="12.75" customHeight="1">
      <c r="C99" s="78"/>
      <c r="D99" s="78"/>
    </row>
    <row r="100" spans="3:4" s="16" customFormat="1" ht="12.75" customHeight="1">
      <c r="C100" s="78"/>
      <c r="D100" s="78"/>
    </row>
    <row r="101" spans="3:4" s="16" customFormat="1" ht="12.75" customHeight="1">
      <c r="C101" s="78"/>
      <c r="D101" s="78"/>
    </row>
    <row r="102" spans="3:4" s="16" customFormat="1" ht="12.75" customHeight="1">
      <c r="C102" s="78"/>
      <c r="D102" s="78"/>
    </row>
    <row r="103" spans="3:4" s="16" customFormat="1" ht="12.75" customHeight="1">
      <c r="C103" s="78"/>
      <c r="D103" s="78"/>
    </row>
    <row r="104" spans="3:4" s="16" customFormat="1" ht="12.75" customHeight="1">
      <c r="C104" s="78"/>
      <c r="D104" s="78"/>
    </row>
    <row r="105" spans="3:4" s="16" customFormat="1" ht="12.75" customHeight="1">
      <c r="C105" s="78"/>
      <c r="D105" s="78"/>
    </row>
    <row r="106" spans="3:4" s="16" customFormat="1" ht="12.75" customHeight="1">
      <c r="C106" s="78"/>
      <c r="D106" s="78"/>
    </row>
    <row r="107" spans="3:4" s="16" customFormat="1" ht="12.75" customHeight="1">
      <c r="C107" s="78"/>
      <c r="D107" s="78"/>
    </row>
    <row r="108" spans="3:4" s="16" customFormat="1" ht="12.75" customHeight="1">
      <c r="C108" s="78"/>
      <c r="D108" s="78"/>
    </row>
    <row r="109" spans="3:4" s="16" customFormat="1" ht="12.75" customHeight="1">
      <c r="C109" s="78"/>
      <c r="D109" s="78"/>
    </row>
    <row r="110" spans="3:4" s="16" customFormat="1" ht="12.75" customHeight="1">
      <c r="C110" s="78"/>
      <c r="D110" s="78"/>
    </row>
    <row r="111" spans="3:4" s="16" customFormat="1" ht="12.75" customHeight="1">
      <c r="C111" s="78"/>
      <c r="D111" s="78"/>
    </row>
    <row r="112" spans="3:4" s="16" customFormat="1" ht="12.75" customHeight="1">
      <c r="C112" s="78"/>
      <c r="D112" s="78"/>
    </row>
    <row r="113" spans="3:4" s="16" customFormat="1" ht="12.75" customHeight="1">
      <c r="C113" s="78"/>
      <c r="D113" s="78"/>
    </row>
    <row r="114" spans="3:4" s="16" customFormat="1" ht="12.75" customHeight="1">
      <c r="C114" s="78"/>
      <c r="D114" s="78"/>
    </row>
    <row r="115" spans="3:4" s="16" customFormat="1" ht="12.75" customHeight="1">
      <c r="C115" s="78"/>
      <c r="D115" s="78"/>
    </row>
    <row r="116" spans="3:4" s="16" customFormat="1" ht="12.75" customHeight="1">
      <c r="C116" s="78"/>
      <c r="D116" s="78"/>
    </row>
    <row r="117" spans="3:4" s="16" customFormat="1" ht="12.75" customHeight="1">
      <c r="C117" s="78"/>
      <c r="D117" s="78"/>
    </row>
    <row r="118" spans="3:4" s="16" customFormat="1" ht="12.75" customHeight="1">
      <c r="C118" s="78"/>
      <c r="D118" s="78"/>
    </row>
    <row r="119" spans="3:4" s="16" customFormat="1" ht="12.75" customHeight="1">
      <c r="C119" s="78"/>
      <c r="D119" s="78"/>
    </row>
    <row r="120" spans="3:4" s="16" customFormat="1" ht="12.75" customHeight="1">
      <c r="C120" s="78"/>
      <c r="D120" s="78"/>
    </row>
    <row r="121" spans="3:4" s="16" customFormat="1" ht="12.75" customHeight="1">
      <c r="C121" s="78"/>
      <c r="D121" s="78"/>
    </row>
    <row r="122" spans="3:4" s="16" customFormat="1" ht="12.75" customHeight="1">
      <c r="C122" s="78"/>
      <c r="D122" s="78"/>
    </row>
    <row r="123" spans="3:4" s="16" customFormat="1" ht="12.75" customHeight="1">
      <c r="C123" s="78"/>
      <c r="D123" s="78"/>
    </row>
    <row r="124" spans="3:4" s="16" customFormat="1" ht="12.75" customHeight="1">
      <c r="C124" s="78"/>
      <c r="D124" s="78"/>
    </row>
    <row r="125" spans="3:4" s="16" customFormat="1" ht="12.75" customHeight="1">
      <c r="C125" s="78"/>
      <c r="D125" s="78"/>
    </row>
    <row r="126" spans="3:4" s="16" customFormat="1" ht="12.75" customHeight="1">
      <c r="C126" s="78"/>
      <c r="D126" s="78"/>
    </row>
    <row r="127" spans="3:4" s="16" customFormat="1" ht="12.75" customHeight="1">
      <c r="C127" s="78"/>
      <c r="D127" s="78"/>
    </row>
    <row r="128" spans="3:4" s="16" customFormat="1" ht="12.75" customHeight="1">
      <c r="C128" s="78"/>
      <c r="D128" s="78"/>
    </row>
    <row r="129" spans="3:4" s="16" customFormat="1" ht="12.75" customHeight="1">
      <c r="C129" s="78"/>
      <c r="D129" s="78"/>
    </row>
    <row r="130" spans="3:4" s="16" customFormat="1" ht="12.75" customHeight="1">
      <c r="C130" s="78"/>
      <c r="D130" s="78"/>
    </row>
    <row r="131" spans="3:4" s="16" customFormat="1" ht="12.75" customHeight="1">
      <c r="C131" s="78"/>
      <c r="D131" s="78"/>
    </row>
    <row r="132" spans="3:4" s="16" customFormat="1" ht="12.75" customHeight="1">
      <c r="C132" s="78"/>
      <c r="D132" s="78"/>
    </row>
    <row r="133" spans="3:4" s="16" customFormat="1" ht="12.75" customHeight="1">
      <c r="C133" s="78"/>
      <c r="D133" s="78"/>
    </row>
    <row r="134" spans="3:4" s="16" customFormat="1" ht="12.75" customHeight="1">
      <c r="C134" s="78"/>
      <c r="D134" s="78"/>
    </row>
    <row r="135" spans="3:4" s="16" customFormat="1" ht="12.75" customHeight="1">
      <c r="C135" s="78"/>
      <c r="D135" s="78"/>
    </row>
    <row r="136" spans="3:4" s="16" customFormat="1" ht="12.75" customHeight="1">
      <c r="C136" s="78"/>
      <c r="D136" s="78"/>
    </row>
    <row r="137" spans="3:4" s="16" customFormat="1" ht="12.75" customHeight="1">
      <c r="C137" s="78"/>
      <c r="D137" s="78"/>
    </row>
    <row r="138" spans="3:4" s="16" customFormat="1" ht="12.75" customHeight="1">
      <c r="C138" s="78"/>
      <c r="D138" s="78"/>
    </row>
    <row r="139" spans="3:4" s="16" customFormat="1" ht="12.75" customHeight="1">
      <c r="C139" s="78"/>
      <c r="D139" s="78"/>
    </row>
    <row r="140" spans="3:4" s="16" customFormat="1" ht="12.75" customHeight="1">
      <c r="C140" s="78"/>
      <c r="D140" s="78"/>
    </row>
    <row r="141" spans="3:4" s="16" customFormat="1" ht="12.75" customHeight="1">
      <c r="C141" s="78"/>
      <c r="D141" s="78"/>
    </row>
    <row r="142" spans="3:4" s="16" customFormat="1" ht="12.75" customHeight="1">
      <c r="C142" s="78"/>
      <c r="D142" s="78"/>
    </row>
    <row r="143" spans="3:4" s="16" customFormat="1" ht="12.75" customHeight="1">
      <c r="C143" s="78"/>
      <c r="D143" s="78"/>
    </row>
    <row r="144" spans="3:4" s="16" customFormat="1" ht="12.75" customHeight="1">
      <c r="C144" s="78"/>
      <c r="D144" s="78"/>
    </row>
    <row r="145" spans="3:4" s="16" customFormat="1" ht="12.75" customHeight="1">
      <c r="C145" s="78"/>
      <c r="D145" s="78"/>
    </row>
    <row r="146" spans="3:4" s="16" customFormat="1" ht="12.75" customHeight="1">
      <c r="C146" s="78"/>
      <c r="D146" s="78"/>
    </row>
    <row r="147" spans="3:4" s="16" customFormat="1" ht="12.75" customHeight="1">
      <c r="C147" s="78"/>
      <c r="D147" s="78"/>
    </row>
    <row r="148" spans="3:4" s="16" customFormat="1" ht="12.75" customHeight="1">
      <c r="C148" s="78"/>
      <c r="D148" s="78"/>
    </row>
    <row r="149" spans="3:4" s="16" customFormat="1" ht="12.75" customHeight="1">
      <c r="C149" s="78"/>
      <c r="D149" s="78"/>
    </row>
    <row r="150" spans="3:4" s="16" customFormat="1" ht="12.75" customHeight="1">
      <c r="C150" s="78"/>
      <c r="D150" s="78"/>
    </row>
    <row r="151" spans="3:4" s="16" customFormat="1" ht="12.75" customHeight="1">
      <c r="C151" s="78"/>
      <c r="D151" s="78"/>
    </row>
    <row r="152" spans="3:4" s="16" customFormat="1" ht="12.75" customHeight="1">
      <c r="C152" s="78"/>
      <c r="D152" s="78"/>
    </row>
    <row r="153" spans="3:4" s="16" customFormat="1" ht="12.75" customHeight="1">
      <c r="C153" s="78"/>
      <c r="D153" s="78"/>
    </row>
    <row r="154" spans="3:4" s="16" customFormat="1" ht="12.75" customHeight="1">
      <c r="C154" s="78"/>
      <c r="D154" s="78"/>
    </row>
    <row r="155" spans="3:4" s="16" customFormat="1" ht="12.75" customHeight="1">
      <c r="C155" s="78"/>
      <c r="D155" s="78"/>
    </row>
    <row r="156" spans="3:4" s="16" customFormat="1" ht="12.75" customHeight="1">
      <c r="C156" s="78"/>
      <c r="D156" s="78"/>
    </row>
    <row r="157" spans="3:4" s="16" customFormat="1" ht="12.75" customHeight="1">
      <c r="C157" s="78"/>
      <c r="D157" s="78"/>
    </row>
    <row r="158" spans="3:4" s="16" customFormat="1" ht="12.75" customHeight="1">
      <c r="C158" s="78"/>
      <c r="D158" s="78"/>
    </row>
    <row r="159" spans="3:4" s="16" customFormat="1" ht="12.75" customHeight="1">
      <c r="C159" s="78"/>
      <c r="D159" s="78"/>
    </row>
    <row r="160" spans="3:4" s="16" customFormat="1" ht="12.75" customHeight="1">
      <c r="C160" s="78"/>
      <c r="D160" s="78"/>
    </row>
    <row r="161" spans="3:4" s="16" customFormat="1" ht="12.75" customHeight="1">
      <c r="C161" s="78"/>
      <c r="D161" s="78"/>
    </row>
    <row r="162" spans="3:4" s="16" customFormat="1" ht="12.75" customHeight="1">
      <c r="C162" s="78"/>
      <c r="D162" s="78"/>
    </row>
    <row r="163" spans="3:4" s="16" customFormat="1" ht="12.75" customHeight="1">
      <c r="C163" s="78"/>
      <c r="D163" s="78"/>
    </row>
    <row r="164" spans="3:4" s="16" customFormat="1" ht="12.75" customHeight="1">
      <c r="C164" s="78"/>
      <c r="D164" s="78"/>
    </row>
    <row r="165" spans="3:4" s="16" customFormat="1" ht="12.75" customHeight="1">
      <c r="C165" s="78"/>
      <c r="D165" s="78"/>
    </row>
    <row r="166" spans="3:4" s="16" customFormat="1" ht="12.75" customHeight="1">
      <c r="C166" s="78"/>
      <c r="D166" s="78"/>
    </row>
    <row r="167" spans="3:4" s="16" customFormat="1" ht="12.75" customHeight="1">
      <c r="C167" s="78"/>
      <c r="D167" s="78"/>
    </row>
    <row r="168" spans="3:4" s="16" customFormat="1" ht="12.75" customHeight="1">
      <c r="C168" s="78"/>
      <c r="D168" s="78"/>
    </row>
    <row r="169" spans="3:4" s="16" customFormat="1" ht="12.75" customHeight="1">
      <c r="C169" s="78"/>
      <c r="D169" s="78"/>
    </row>
    <row r="170" spans="3:4" s="16" customFormat="1" ht="12.75" customHeight="1">
      <c r="C170" s="78"/>
      <c r="D170" s="78"/>
    </row>
    <row r="171" spans="3:4" s="16" customFormat="1" ht="12.75" customHeight="1">
      <c r="C171" s="78"/>
      <c r="D171" s="78"/>
    </row>
    <row r="172" spans="3:4" s="16" customFormat="1" ht="12.75" customHeight="1">
      <c r="C172" s="78"/>
      <c r="D172" s="78"/>
    </row>
    <row r="173" spans="3:4" s="16" customFormat="1" ht="12.75" customHeight="1">
      <c r="C173" s="78"/>
      <c r="D173" s="78"/>
    </row>
    <row r="174" spans="3:4" s="16" customFormat="1" ht="12.75" customHeight="1">
      <c r="C174" s="78"/>
      <c r="D174" s="78"/>
    </row>
    <row r="175" spans="3:4" s="16" customFormat="1" ht="12.75" customHeight="1">
      <c r="C175" s="78"/>
      <c r="D175" s="78"/>
    </row>
    <row r="176" spans="3:4" s="16" customFormat="1" ht="12.75" customHeight="1">
      <c r="C176" s="78"/>
      <c r="D176" s="78"/>
    </row>
    <row r="177" spans="3:4" s="16" customFormat="1" ht="12.75" customHeight="1">
      <c r="C177" s="78"/>
      <c r="D177" s="78"/>
    </row>
    <row r="178" spans="3:4" s="16" customFormat="1" ht="12.75" customHeight="1">
      <c r="C178" s="78"/>
      <c r="D178" s="78"/>
    </row>
    <row r="179" spans="3:4" s="16" customFormat="1" ht="12.75" customHeight="1">
      <c r="C179" s="78"/>
      <c r="D179" s="78"/>
    </row>
    <row r="180" spans="3:4" s="16" customFormat="1" ht="12.75" customHeight="1">
      <c r="C180" s="78"/>
      <c r="D180" s="78"/>
    </row>
    <row r="181" spans="3:4" s="16" customFormat="1" ht="12.75" customHeight="1">
      <c r="C181" s="78"/>
      <c r="D181" s="78"/>
    </row>
    <row r="182" spans="3:4" s="16" customFormat="1" ht="12.75" customHeight="1">
      <c r="C182" s="78"/>
      <c r="D182" s="78"/>
    </row>
    <row r="183" spans="3:4" s="16" customFormat="1" ht="12.75" customHeight="1">
      <c r="C183" s="78"/>
      <c r="D183" s="78"/>
    </row>
    <row r="184" spans="3:4" s="16" customFormat="1" ht="12.75" customHeight="1">
      <c r="C184" s="78"/>
      <c r="D184" s="78"/>
    </row>
    <row r="185" spans="3:4" s="16" customFormat="1" ht="12.75" customHeight="1">
      <c r="C185" s="78"/>
      <c r="D185" s="78"/>
    </row>
    <row r="186" spans="3:4" s="16" customFormat="1" ht="12.75" customHeight="1">
      <c r="C186" s="78"/>
      <c r="D186" s="78"/>
    </row>
    <row r="187" spans="3:4" s="16" customFormat="1" ht="12.75" customHeight="1">
      <c r="C187" s="78"/>
      <c r="D187" s="78"/>
    </row>
    <row r="188" spans="3:4" s="16" customFormat="1" ht="12.75" customHeight="1">
      <c r="C188" s="78"/>
      <c r="D188" s="78"/>
    </row>
    <row r="189" spans="3:4" s="16" customFormat="1" ht="12.75" customHeight="1">
      <c r="C189" s="78"/>
      <c r="D189" s="78"/>
    </row>
    <row r="190" spans="3:4" s="16" customFormat="1" ht="12.75" customHeight="1">
      <c r="C190" s="78"/>
      <c r="D190" s="78"/>
    </row>
    <row r="191" spans="3:4" s="16" customFormat="1" ht="12.75" customHeight="1">
      <c r="C191" s="78"/>
      <c r="D191" s="78"/>
    </row>
    <row r="192" spans="3:4" s="16" customFormat="1" ht="12.75" customHeight="1">
      <c r="C192" s="78"/>
      <c r="D192" s="78"/>
    </row>
    <row r="193" spans="3:4" s="16" customFormat="1" ht="12.75" customHeight="1">
      <c r="C193" s="78"/>
      <c r="D193" s="78"/>
    </row>
  </sheetData>
  <mergeCells count="12">
    <mergeCell ref="A29:N29"/>
    <mergeCell ref="A4:N4"/>
    <mergeCell ref="A5:N5"/>
    <mergeCell ref="H7:N7"/>
    <mergeCell ref="A18:N18"/>
    <mergeCell ref="A7:E12"/>
    <mergeCell ref="F7:G12"/>
    <mergeCell ref="H8:I12"/>
    <mergeCell ref="J8:K12"/>
    <mergeCell ref="L8:L12"/>
    <mergeCell ref="M8:M12"/>
    <mergeCell ref="N8:N12"/>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&amp;C- 11 -
</oddHeader>
  </headerFooter>
  <drawing r:id="rId1"/>
</worksheet>
</file>

<file path=xl/worksheets/sheet9.xml><?xml version="1.0" encoding="utf-8"?>
<worksheet xmlns="http://schemas.openxmlformats.org/spreadsheetml/2006/main" xmlns:r="http://schemas.openxmlformats.org/officeDocument/2006/relationships">
  <dimension ref="A1:L57"/>
  <sheetViews>
    <sheetView workbookViewId="0" topLeftCell="A1">
      <selection activeCell="A1" sqref="A1"/>
    </sheetView>
  </sheetViews>
  <sheetFormatPr defaultColWidth="11.421875" defaultRowHeight="12.75"/>
  <cols>
    <col min="1" max="1" width="6.8515625" style="80" customWidth="1"/>
    <col min="2" max="2" width="4.140625" style="80" customWidth="1"/>
    <col min="3" max="3" width="3.140625" style="80" customWidth="1"/>
    <col min="4" max="4" width="4.00390625" style="80" customWidth="1"/>
    <col min="5" max="5" width="9.8515625" style="80" customWidth="1"/>
    <col min="6" max="6" width="9.421875" style="80" customWidth="1"/>
    <col min="7" max="7" width="1.57421875" style="80" customWidth="1"/>
    <col min="8" max="8" width="8.28125" style="80" bestFit="1" customWidth="1"/>
    <col min="9" max="10" width="8.421875" style="80" customWidth="1"/>
    <col min="11" max="11" width="9.8515625" style="80" customWidth="1"/>
    <col min="12" max="12" width="12.00390625" style="82" bestFit="1" customWidth="1"/>
    <col min="13" max="16384" width="11.421875" style="80" customWidth="1"/>
  </cols>
  <sheetData>
    <row r="1" spans="1:12" ht="12">
      <c r="A1" s="79"/>
      <c r="B1" s="79"/>
      <c r="C1" s="79"/>
      <c r="D1" s="79"/>
      <c r="E1" s="79"/>
      <c r="F1" s="79"/>
      <c r="G1" s="79"/>
      <c r="H1" s="79"/>
      <c r="I1" s="79"/>
      <c r="J1" s="79"/>
      <c r="K1" s="79"/>
      <c r="L1" s="79"/>
    </row>
    <row r="3" spans="1:11" ht="12">
      <c r="A3" s="81"/>
      <c r="B3" s="81"/>
      <c r="C3" s="81"/>
      <c r="D3" s="81"/>
      <c r="E3" s="81"/>
      <c r="F3" s="81"/>
      <c r="G3" s="81"/>
      <c r="H3" s="81"/>
      <c r="I3" s="81"/>
      <c r="J3" s="81"/>
      <c r="K3" s="81"/>
    </row>
    <row r="4" spans="1:12" s="83" customFormat="1" ht="17.25">
      <c r="A4" s="496" t="s">
        <v>347</v>
      </c>
      <c r="B4" s="496"/>
      <c r="C4" s="496"/>
      <c r="D4" s="496"/>
      <c r="E4" s="496"/>
      <c r="F4" s="496"/>
      <c r="G4" s="496"/>
      <c r="H4" s="496"/>
      <c r="I4" s="496"/>
      <c r="J4" s="496"/>
      <c r="K4" s="496"/>
      <c r="L4" s="496"/>
    </row>
    <row r="5" spans="1:11" ht="12.75" thickBot="1">
      <c r="A5" s="81"/>
      <c r="B5" s="81"/>
      <c r="C5" s="81"/>
      <c r="D5" s="81"/>
      <c r="E5" s="81"/>
      <c r="F5" s="81"/>
      <c r="G5" s="81"/>
      <c r="H5" s="81"/>
      <c r="I5" s="81"/>
      <c r="J5" s="81"/>
      <c r="K5" s="81"/>
    </row>
    <row r="6" spans="1:12" s="81" customFormat="1" ht="11.25" customHeight="1">
      <c r="A6" s="520" t="s">
        <v>383</v>
      </c>
      <c r="B6" s="520"/>
      <c r="C6" s="520"/>
      <c r="D6" s="521"/>
      <c r="E6" s="532" t="s">
        <v>382</v>
      </c>
      <c r="F6" s="540" t="s">
        <v>376</v>
      </c>
      <c r="G6" s="498"/>
      <c r="H6" s="535" t="s">
        <v>377</v>
      </c>
      <c r="I6" s="84" t="s">
        <v>193</v>
      </c>
      <c r="J6" s="84"/>
      <c r="K6" s="471"/>
      <c r="L6" s="540" t="s">
        <v>381</v>
      </c>
    </row>
    <row r="7" spans="1:12" s="81" customFormat="1" ht="11.25" customHeight="1">
      <c r="A7" s="522"/>
      <c r="B7" s="522"/>
      <c r="C7" s="522"/>
      <c r="D7" s="523"/>
      <c r="E7" s="533"/>
      <c r="F7" s="541"/>
      <c r="G7" s="505"/>
      <c r="H7" s="536"/>
      <c r="I7" s="497" t="s">
        <v>387</v>
      </c>
      <c r="J7" s="526"/>
      <c r="K7" s="543" t="s">
        <v>380</v>
      </c>
      <c r="L7" s="541"/>
    </row>
    <row r="8" spans="1:12" s="81" customFormat="1" ht="11.25" customHeight="1">
      <c r="A8" s="522"/>
      <c r="B8" s="522"/>
      <c r="C8" s="522"/>
      <c r="D8" s="523"/>
      <c r="E8" s="533"/>
      <c r="F8" s="541"/>
      <c r="G8" s="505"/>
      <c r="H8" s="536"/>
      <c r="I8" s="508"/>
      <c r="J8" s="519"/>
      <c r="K8" s="544"/>
      <c r="L8" s="541"/>
    </row>
    <row r="9" spans="1:12" s="81" customFormat="1" ht="11.25" customHeight="1">
      <c r="A9" s="522"/>
      <c r="B9" s="522"/>
      <c r="C9" s="522"/>
      <c r="D9" s="523"/>
      <c r="E9" s="533"/>
      <c r="F9" s="541"/>
      <c r="G9" s="505"/>
      <c r="H9" s="536"/>
      <c r="I9" s="538" t="s">
        <v>378</v>
      </c>
      <c r="J9" s="539" t="s">
        <v>379</v>
      </c>
      <c r="K9" s="544"/>
      <c r="L9" s="541"/>
    </row>
    <row r="10" spans="1:12" s="81" customFormat="1" ht="11.25" customHeight="1">
      <c r="A10" s="522"/>
      <c r="B10" s="522"/>
      <c r="C10" s="522"/>
      <c r="D10" s="523"/>
      <c r="E10" s="533"/>
      <c r="F10" s="541"/>
      <c r="G10" s="505"/>
      <c r="H10" s="536"/>
      <c r="I10" s="538"/>
      <c r="J10" s="536"/>
      <c r="K10" s="544"/>
      <c r="L10" s="541"/>
    </row>
    <row r="11" spans="1:12" s="81" customFormat="1" ht="11.25" customHeight="1">
      <c r="A11" s="522"/>
      <c r="B11" s="522"/>
      <c r="C11" s="522"/>
      <c r="D11" s="523"/>
      <c r="E11" s="534"/>
      <c r="F11" s="542"/>
      <c r="G11" s="519"/>
      <c r="H11" s="537"/>
      <c r="I11" s="538"/>
      <c r="J11" s="537"/>
      <c r="K11" s="545"/>
      <c r="L11" s="542"/>
    </row>
    <row r="12" spans="1:12" s="81" customFormat="1" ht="13.5" customHeight="1" thickBot="1">
      <c r="A12" s="524"/>
      <c r="B12" s="524"/>
      <c r="C12" s="524"/>
      <c r="D12" s="525"/>
      <c r="E12" s="85" t="s">
        <v>121</v>
      </c>
      <c r="F12" s="86" t="s">
        <v>194</v>
      </c>
      <c r="G12" s="86"/>
      <c r="H12" s="87" t="s">
        <v>195</v>
      </c>
      <c r="I12" s="87" t="s">
        <v>195</v>
      </c>
      <c r="J12" s="86" t="s">
        <v>196</v>
      </c>
      <c r="K12" s="88" t="s">
        <v>195</v>
      </c>
      <c r="L12" s="88" t="s">
        <v>121</v>
      </c>
    </row>
    <row r="13" spans="1:12" s="81" customFormat="1" ht="18" customHeight="1">
      <c r="A13" s="89">
        <v>1991</v>
      </c>
      <c r="B13" s="90"/>
      <c r="C13" s="90"/>
      <c r="D13" s="91"/>
      <c r="E13" s="22">
        <v>2560738</v>
      </c>
      <c r="F13" s="92">
        <v>99.2</v>
      </c>
      <c r="G13" s="92"/>
      <c r="H13" s="22">
        <v>184870</v>
      </c>
      <c r="I13" s="22">
        <v>97625</v>
      </c>
      <c r="J13" s="92">
        <v>104.4</v>
      </c>
      <c r="K13" s="22">
        <v>87245</v>
      </c>
      <c r="L13" s="93" t="s">
        <v>125</v>
      </c>
    </row>
    <row r="14" spans="1:12" s="81" customFormat="1" ht="11.25">
      <c r="A14" s="89">
        <v>1995</v>
      </c>
      <c r="B14" s="90"/>
      <c r="C14" s="90"/>
      <c r="D14" s="91"/>
      <c r="E14" s="22">
        <v>2503785</v>
      </c>
      <c r="F14" s="92">
        <v>99.7</v>
      </c>
      <c r="G14" s="92"/>
      <c r="H14" s="22">
        <v>119914</v>
      </c>
      <c r="I14" s="22">
        <v>79967</v>
      </c>
      <c r="J14" s="92">
        <v>87.5</v>
      </c>
      <c r="K14" s="22">
        <v>39947</v>
      </c>
      <c r="L14" s="93" t="s">
        <v>125</v>
      </c>
    </row>
    <row r="15" spans="1:12" s="81" customFormat="1" ht="11.25">
      <c r="A15" s="94">
        <v>1998</v>
      </c>
      <c r="D15" s="95"/>
      <c r="E15" s="22">
        <v>2462836</v>
      </c>
      <c r="F15" s="92">
        <v>99.7</v>
      </c>
      <c r="G15" s="92"/>
      <c r="H15" s="22">
        <v>99417</v>
      </c>
      <c r="I15" s="22">
        <v>77177</v>
      </c>
      <c r="J15" s="92">
        <v>86.1</v>
      </c>
      <c r="K15" s="22">
        <v>22240</v>
      </c>
      <c r="L15" s="22">
        <v>2958</v>
      </c>
    </row>
    <row r="16" spans="1:12" s="81" customFormat="1" ht="12" customHeight="1">
      <c r="A16" s="94">
        <v>2001</v>
      </c>
      <c r="D16" s="95"/>
      <c r="E16" s="22">
        <v>2411387</v>
      </c>
      <c r="F16" s="92">
        <v>99.7</v>
      </c>
      <c r="G16" s="473" t="s">
        <v>436</v>
      </c>
      <c r="H16" s="22">
        <v>97617</v>
      </c>
      <c r="I16" s="22">
        <v>76341</v>
      </c>
      <c r="J16" s="92">
        <v>87</v>
      </c>
      <c r="K16" s="22">
        <v>21276</v>
      </c>
      <c r="L16" s="22">
        <v>3597</v>
      </c>
    </row>
    <row r="17" spans="1:12" s="97" customFormat="1" ht="12" customHeight="1">
      <c r="A17" s="96">
        <v>2004</v>
      </c>
      <c r="D17" s="98"/>
      <c r="E17" s="29">
        <v>2355280</v>
      </c>
      <c r="F17" s="99">
        <v>99.8</v>
      </c>
      <c r="G17" s="99"/>
      <c r="H17" s="29">
        <v>97055</v>
      </c>
      <c r="I17" s="29">
        <v>77172</v>
      </c>
      <c r="J17" s="99">
        <v>90</v>
      </c>
      <c r="K17" s="29">
        <v>19883</v>
      </c>
      <c r="L17" s="29">
        <v>4305</v>
      </c>
    </row>
    <row r="18" spans="1:12" s="81" customFormat="1" ht="18" customHeight="1">
      <c r="A18" s="16" t="s">
        <v>124</v>
      </c>
      <c r="B18" s="100"/>
      <c r="C18" s="101"/>
      <c r="D18" s="102"/>
      <c r="E18" s="22">
        <v>202450</v>
      </c>
      <c r="F18" s="92">
        <v>100</v>
      </c>
      <c r="G18" s="92"/>
      <c r="H18" s="22">
        <v>10122</v>
      </c>
      <c r="I18" s="22">
        <v>8300</v>
      </c>
      <c r="J18" s="92">
        <v>112.3</v>
      </c>
      <c r="K18" s="22">
        <v>1822</v>
      </c>
      <c r="L18" s="93" t="s">
        <v>125</v>
      </c>
    </row>
    <row r="19" spans="1:12" s="81" customFormat="1" ht="11.25">
      <c r="A19" s="16" t="s">
        <v>126</v>
      </c>
      <c r="B19" s="101"/>
      <c r="C19" s="103"/>
      <c r="D19" s="102"/>
      <c r="E19" s="22">
        <v>105153</v>
      </c>
      <c r="F19" s="92">
        <v>99.9</v>
      </c>
      <c r="G19" s="92"/>
      <c r="H19" s="22">
        <v>4391</v>
      </c>
      <c r="I19" s="22">
        <v>4128</v>
      </c>
      <c r="J19" s="92">
        <v>107.7</v>
      </c>
      <c r="K19" s="22">
        <v>263</v>
      </c>
      <c r="L19" s="93" t="s">
        <v>125</v>
      </c>
    </row>
    <row r="20" spans="1:12" s="81" customFormat="1" ht="11.25">
      <c r="A20" s="16" t="s">
        <v>127</v>
      </c>
      <c r="B20" s="101"/>
      <c r="C20" s="103"/>
      <c r="D20" s="102"/>
      <c r="E20" s="22">
        <v>102442</v>
      </c>
      <c r="F20" s="92">
        <v>100</v>
      </c>
      <c r="G20" s="92"/>
      <c r="H20" s="22">
        <v>4679</v>
      </c>
      <c r="I20" s="22">
        <v>3527</v>
      </c>
      <c r="J20" s="92">
        <v>94.3</v>
      </c>
      <c r="K20" s="22">
        <v>1152</v>
      </c>
      <c r="L20" s="22">
        <v>2</v>
      </c>
    </row>
    <row r="21" spans="1:12" s="81" customFormat="1" ht="11.25">
      <c r="A21" s="16" t="s">
        <v>128</v>
      </c>
      <c r="B21" s="101"/>
      <c r="C21" s="103"/>
      <c r="D21" s="102"/>
      <c r="E21" s="22">
        <v>43652</v>
      </c>
      <c r="F21" s="92">
        <v>100</v>
      </c>
      <c r="G21" s="92"/>
      <c r="H21" s="22">
        <v>1856</v>
      </c>
      <c r="I21" s="22">
        <v>1328</v>
      </c>
      <c r="J21" s="92">
        <v>83.4</v>
      </c>
      <c r="K21" s="22">
        <v>528</v>
      </c>
      <c r="L21" s="22">
        <v>4</v>
      </c>
    </row>
    <row r="22" spans="1:12" s="81" customFormat="1" ht="11.25">
      <c r="A22" s="16" t="s">
        <v>129</v>
      </c>
      <c r="B22" s="101"/>
      <c r="C22" s="103"/>
      <c r="D22" s="102"/>
      <c r="E22" s="22">
        <v>64491</v>
      </c>
      <c r="F22" s="92">
        <v>100</v>
      </c>
      <c r="G22" s="92"/>
      <c r="H22" s="22">
        <v>3207</v>
      </c>
      <c r="I22" s="22">
        <v>2044</v>
      </c>
      <c r="J22" s="92">
        <v>86.8</v>
      </c>
      <c r="K22" s="22">
        <v>1163</v>
      </c>
      <c r="L22" s="93" t="s">
        <v>125</v>
      </c>
    </row>
    <row r="23" spans="1:12" s="81" customFormat="1" ht="11.25">
      <c r="A23" s="16" t="s">
        <v>130</v>
      </c>
      <c r="B23" s="101"/>
      <c r="C23" s="103"/>
      <c r="D23" s="102"/>
      <c r="E23" s="22">
        <v>43915</v>
      </c>
      <c r="F23" s="92">
        <v>100</v>
      </c>
      <c r="G23" s="92"/>
      <c r="H23" s="22">
        <v>1832</v>
      </c>
      <c r="I23" s="22">
        <v>1832</v>
      </c>
      <c r="J23" s="92">
        <v>114.3</v>
      </c>
      <c r="K23" s="93" t="s">
        <v>125</v>
      </c>
      <c r="L23" s="93" t="s">
        <v>125</v>
      </c>
    </row>
    <row r="24" spans="1:12" s="81" customFormat="1" ht="18" customHeight="1">
      <c r="A24" s="17" t="s">
        <v>131</v>
      </c>
      <c r="B24" s="101"/>
      <c r="C24" s="103"/>
      <c r="D24" s="102"/>
      <c r="E24" s="22">
        <v>110843</v>
      </c>
      <c r="F24" s="92">
        <v>99.9</v>
      </c>
      <c r="G24" s="92"/>
      <c r="H24" s="22">
        <v>4029</v>
      </c>
      <c r="I24" s="22">
        <v>3369</v>
      </c>
      <c r="J24" s="92">
        <v>83.3</v>
      </c>
      <c r="K24" s="22">
        <v>660</v>
      </c>
      <c r="L24" s="22">
        <v>255</v>
      </c>
    </row>
    <row r="25" spans="1:12" s="81" customFormat="1" ht="11.25">
      <c r="A25" s="17" t="s">
        <v>132</v>
      </c>
      <c r="B25" s="101"/>
      <c r="C25" s="103"/>
      <c r="D25" s="102"/>
      <c r="E25" s="22">
        <v>94519</v>
      </c>
      <c r="F25" s="92">
        <v>100</v>
      </c>
      <c r="G25" s="92"/>
      <c r="H25" s="22">
        <v>3616</v>
      </c>
      <c r="I25" s="22">
        <v>2667</v>
      </c>
      <c r="J25" s="92">
        <v>77.3</v>
      </c>
      <c r="K25" s="22">
        <v>949</v>
      </c>
      <c r="L25" s="22">
        <v>110</v>
      </c>
    </row>
    <row r="26" spans="1:12" s="81" customFormat="1" ht="11.25">
      <c r="A26" s="17" t="s">
        <v>133</v>
      </c>
      <c r="B26" s="101"/>
      <c r="C26" s="103"/>
      <c r="D26" s="102"/>
      <c r="E26" s="22">
        <v>139805</v>
      </c>
      <c r="F26" s="92">
        <v>99.8</v>
      </c>
      <c r="G26" s="92"/>
      <c r="H26" s="22">
        <v>5613</v>
      </c>
      <c r="I26" s="22">
        <v>4308</v>
      </c>
      <c r="J26" s="92">
        <v>84.6</v>
      </c>
      <c r="K26" s="22">
        <v>1305</v>
      </c>
      <c r="L26" s="22">
        <v>243</v>
      </c>
    </row>
    <row r="27" spans="1:12" s="81" customFormat="1" ht="11.25">
      <c r="A27" s="17" t="s">
        <v>134</v>
      </c>
      <c r="B27" s="101"/>
      <c r="C27" s="103"/>
      <c r="D27" s="102"/>
      <c r="E27" s="22">
        <v>115100</v>
      </c>
      <c r="F27" s="92">
        <v>100</v>
      </c>
      <c r="G27" s="92"/>
      <c r="H27" s="22">
        <v>4175</v>
      </c>
      <c r="I27" s="22">
        <v>3317</v>
      </c>
      <c r="J27" s="92">
        <v>79</v>
      </c>
      <c r="K27" s="22">
        <v>858</v>
      </c>
      <c r="L27" s="22">
        <v>914</v>
      </c>
    </row>
    <row r="28" spans="1:12" s="81" customFormat="1" ht="11.25">
      <c r="A28" s="17" t="s">
        <v>135</v>
      </c>
      <c r="B28" s="101"/>
      <c r="C28" s="103"/>
      <c r="D28" s="102"/>
      <c r="E28" s="22">
        <v>89517</v>
      </c>
      <c r="F28" s="92">
        <v>99.9</v>
      </c>
      <c r="G28" s="92"/>
      <c r="H28" s="22">
        <v>3242</v>
      </c>
      <c r="I28" s="22">
        <v>2573</v>
      </c>
      <c r="J28" s="92">
        <v>78.8</v>
      </c>
      <c r="K28" s="22">
        <v>669</v>
      </c>
      <c r="L28" s="22">
        <v>30</v>
      </c>
    </row>
    <row r="29" spans="1:12" s="81" customFormat="1" ht="11.25">
      <c r="A29" s="17" t="s">
        <v>136</v>
      </c>
      <c r="B29" s="101"/>
      <c r="C29" s="103"/>
      <c r="D29" s="102"/>
      <c r="E29" s="22">
        <v>138642</v>
      </c>
      <c r="F29" s="92">
        <v>99.8</v>
      </c>
      <c r="G29" s="92"/>
      <c r="H29" s="22">
        <v>5689</v>
      </c>
      <c r="I29" s="22">
        <v>4346</v>
      </c>
      <c r="J29" s="92">
        <v>86.1</v>
      </c>
      <c r="K29" s="22">
        <v>1343</v>
      </c>
      <c r="L29" s="22">
        <v>108</v>
      </c>
    </row>
    <row r="30" spans="1:12" s="81" customFormat="1" ht="18" customHeight="1">
      <c r="A30" s="17" t="s">
        <v>137</v>
      </c>
      <c r="D30" s="95"/>
      <c r="E30" s="22">
        <v>144833</v>
      </c>
      <c r="F30" s="92">
        <v>100</v>
      </c>
      <c r="G30" s="92"/>
      <c r="H30" s="22">
        <v>6423</v>
      </c>
      <c r="I30" s="22">
        <v>5885</v>
      </c>
      <c r="J30" s="92">
        <v>111.4</v>
      </c>
      <c r="K30" s="22">
        <v>538</v>
      </c>
      <c r="L30" s="22">
        <v>337</v>
      </c>
    </row>
    <row r="31" spans="1:12" s="81" customFormat="1" ht="11.25">
      <c r="A31" s="17" t="s">
        <v>138</v>
      </c>
      <c r="D31" s="95"/>
      <c r="E31" s="22">
        <v>77831</v>
      </c>
      <c r="F31" s="92">
        <v>100</v>
      </c>
      <c r="G31" s="92"/>
      <c r="H31" s="22">
        <v>2978</v>
      </c>
      <c r="I31" s="22">
        <v>2321</v>
      </c>
      <c r="J31" s="92">
        <v>81.7</v>
      </c>
      <c r="K31" s="22">
        <v>657</v>
      </c>
      <c r="L31" s="22">
        <v>31</v>
      </c>
    </row>
    <row r="32" spans="1:12" s="81" customFormat="1" ht="11.25">
      <c r="A32" s="17" t="s">
        <v>139</v>
      </c>
      <c r="D32" s="95"/>
      <c r="E32" s="22">
        <v>71521</v>
      </c>
      <c r="F32" s="92">
        <v>100</v>
      </c>
      <c r="G32" s="92"/>
      <c r="H32" s="22">
        <v>2872</v>
      </c>
      <c r="I32" s="22">
        <v>2058</v>
      </c>
      <c r="J32" s="92">
        <v>78.9</v>
      </c>
      <c r="K32" s="22">
        <v>814</v>
      </c>
      <c r="L32" s="22">
        <v>21</v>
      </c>
    </row>
    <row r="33" spans="1:12" s="81" customFormat="1" ht="11.25">
      <c r="A33" s="17" t="s">
        <v>140</v>
      </c>
      <c r="D33" s="95"/>
      <c r="E33" s="22">
        <v>118112</v>
      </c>
      <c r="F33" s="92">
        <v>99.9</v>
      </c>
      <c r="G33" s="92"/>
      <c r="H33" s="22">
        <v>5055</v>
      </c>
      <c r="I33" s="22">
        <v>4467</v>
      </c>
      <c r="J33" s="92">
        <v>103.7</v>
      </c>
      <c r="K33" s="22">
        <v>588</v>
      </c>
      <c r="L33" s="22">
        <v>24</v>
      </c>
    </row>
    <row r="34" spans="1:12" s="81" customFormat="1" ht="11.25">
      <c r="A34" s="17" t="s">
        <v>141</v>
      </c>
      <c r="D34" s="95"/>
      <c r="E34" s="22">
        <v>88862</v>
      </c>
      <c r="F34" s="92">
        <v>100</v>
      </c>
      <c r="G34" s="92"/>
      <c r="H34" s="22">
        <v>3970</v>
      </c>
      <c r="I34" s="22">
        <v>2755</v>
      </c>
      <c r="J34" s="92">
        <v>85</v>
      </c>
      <c r="K34" s="22">
        <v>1215</v>
      </c>
      <c r="L34" s="22">
        <v>5</v>
      </c>
    </row>
    <row r="35" spans="1:12" s="81" customFormat="1" ht="11.25">
      <c r="A35" s="17" t="s">
        <v>142</v>
      </c>
      <c r="D35" s="95"/>
      <c r="E35" s="22">
        <v>64983</v>
      </c>
      <c r="F35" s="92">
        <v>99.7</v>
      </c>
      <c r="G35" s="92"/>
      <c r="H35" s="22">
        <v>2420</v>
      </c>
      <c r="I35" s="22">
        <v>1994</v>
      </c>
      <c r="J35" s="92">
        <v>84.3</v>
      </c>
      <c r="K35" s="22">
        <v>426</v>
      </c>
      <c r="L35" s="22">
        <v>80</v>
      </c>
    </row>
    <row r="36" spans="1:12" s="81" customFormat="1" ht="18" customHeight="1">
      <c r="A36" s="17" t="s">
        <v>143</v>
      </c>
      <c r="D36" s="95"/>
      <c r="E36" s="22">
        <v>126692</v>
      </c>
      <c r="F36" s="92">
        <v>99.8</v>
      </c>
      <c r="G36" s="92"/>
      <c r="H36" s="22">
        <v>4722</v>
      </c>
      <c r="I36" s="22">
        <v>3600</v>
      </c>
      <c r="J36" s="92">
        <v>78</v>
      </c>
      <c r="K36" s="22">
        <v>1122</v>
      </c>
      <c r="L36" s="22">
        <v>33</v>
      </c>
    </row>
    <row r="37" spans="1:12" s="81" customFormat="1" ht="11.25">
      <c r="A37" s="17" t="s">
        <v>144</v>
      </c>
      <c r="D37" s="95"/>
      <c r="E37" s="22">
        <v>91470</v>
      </c>
      <c r="F37" s="92">
        <v>99.9</v>
      </c>
      <c r="G37" s="92"/>
      <c r="H37" s="22">
        <v>3829</v>
      </c>
      <c r="I37" s="22">
        <v>2676</v>
      </c>
      <c r="J37" s="92">
        <v>80.2</v>
      </c>
      <c r="K37" s="22">
        <v>1153</v>
      </c>
      <c r="L37" s="22">
        <v>79</v>
      </c>
    </row>
    <row r="38" spans="1:12" s="81" customFormat="1" ht="11.25">
      <c r="A38" s="17" t="s">
        <v>145</v>
      </c>
      <c r="D38" s="95"/>
      <c r="E38" s="22">
        <v>94501</v>
      </c>
      <c r="F38" s="92">
        <v>99.3</v>
      </c>
      <c r="G38" s="92"/>
      <c r="H38" s="22">
        <v>3702</v>
      </c>
      <c r="I38" s="22">
        <v>2554</v>
      </c>
      <c r="J38" s="92">
        <v>74.6</v>
      </c>
      <c r="K38" s="22">
        <v>1148</v>
      </c>
      <c r="L38" s="22">
        <v>354</v>
      </c>
    </row>
    <row r="39" spans="1:12" s="81" customFormat="1" ht="11.25">
      <c r="A39" s="17" t="s">
        <v>146</v>
      </c>
      <c r="D39" s="95"/>
      <c r="E39" s="22">
        <v>118053</v>
      </c>
      <c r="F39" s="92">
        <v>99.6</v>
      </c>
      <c r="G39" s="92"/>
      <c r="H39" s="22">
        <v>4526</v>
      </c>
      <c r="I39" s="22">
        <v>3926</v>
      </c>
      <c r="J39" s="92">
        <v>91.4</v>
      </c>
      <c r="K39" s="22">
        <v>600</v>
      </c>
      <c r="L39" s="22">
        <v>180</v>
      </c>
    </row>
    <row r="40" spans="1:12" s="81" customFormat="1" ht="11.25">
      <c r="A40" s="17" t="s">
        <v>147</v>
      </c>
      <c r="D40" s="95"/>
      <c r="E40" s="22">
        <v>107893</v>
      </c>
      <c r="F40" s="92">
        <v>98</v>
      </c>
      <c r="G40" s="92"/>
      <c r="H40" s="22">
        <v>4107</v>
      </c>
      <c r="I40" s="22">
        <v>3197</v>
      </c>
      <c r="J40" s="92">
        <v>82.9</v>
      </c>
      <c r="K40" s="22">
        <v>910</v>
      </c>
      <c r="L40" s="22">
        <v>1495</v>
      </c>
    </row>
    <row r="41" spans="1:12" s="97" customFormat="1" ht="18" customHeight="1">
      <c r="A41" s="27" t="s">
        <v>148</v>
      </c>
      <c r="D41" s="98"/>
      <c r="E41" s="29">
        <v>562103</v>
      </c>
      <c r="F41" s="99">
        <v>100</v>
      </c>
      <c r="G41" s="99"/>
      <c r="H41" s="29">
        <v>26087</v>
      </c>
      <c r="I41" s="29">
        <v>21159</v>
      </c>
      <c r="J41" s="99">
        <v>103.2</v>
      </c>
      <c r="K41" s="29">
        <v>4928</v>
      </c>
      <c r="L41" s="29">
        <v>6</v>
      </c>
    </row>
    <row r="42" spans="1:12" s="97" customFormat="1" ht="11.25">
      <c r="A42" s="27" t="s">
        <v>149</v>
      </c>
      <c r="D42" s="98"/>
      <c r="E42" s="29">
        <v>1793177</v>
      </c>
      <c r="F42" s="99">
        <v>99.7</v>
      </c>
      <c r="G42" s="99"/>
      <c r="H42" s="29">
        <v>70968</v>
      </c>
      <c r="I42" s="29">
        <v>56013</v>
      </c>
      <c r="J42" s="99">
        <v>85.8</v>
      </c>
      <c r="K42" s="29">
        <v>14955</v>
      </c>
      <c r="L42" s="29">
        <v>4299</v>
      </c>
    </row>
    <row r="43" spans="1:12" ht="18" customHeight="1">
      <c r="A43" s="509" t="s">
        <v>150</v>
      </c>
      <c r="B43" s="509"/>
      <c r="C43" s="509"/>
      <c r="D43" s="509"/>
      <c r="E43" s="509"/>
      <c r="F43" s="509"/>
      <c r="G43" s="509"/>
      <c r="H43" s="509"/>
      <c r="I43" s="509"/>
      <c r="J43" s="509"/>
      <c r="K43" s="509"/>
      <c r="L43" s="509"/>
    </row>
    <row r="44" spans="1:12" ht="18" customHeight="1">
      <c r="A44" s="16" t="s">
        <v>151</v>
      </c>
      <c r="D44" s="104"/>
      <c r="E44" s="22">
        <v>409979</v>
      </c>
      <c r="F44" s="92">
        <v>100</v>
      </c>
      <c r="G44" s="92"/>
      <c r="H44" s="22">
        <v>15062</v>
      </c>
      <c r="I44" s="22">
        <v>11926</v>
      </c>
      <c r="J44" s="92">
        <v>79.7</v>
      </c>
      <c r="K44" s="22">
        <v>3136</v>
      </c>
      <c r="L44" s="22">
        <v>1309</v>
      </c>
    </row>
    <row r="45" spans="1:12" ht="12">
      <c r="A45" s="16" t="s">
        <v>152</v>
      </c>
      <c r="D45" s="104"/>
      <c r="E45" s="22">
        <v>696579</v>
      </c>
      <c r="F45" s="92">
        <v>100</v>
      </c>
      <c r="G45" s="92"/>
      <c r="H45" s="22">
        <v>31755</v>
      </c>
      <c r="I45" s="22">
        <v>25772</v>
      </c>
      <c r="J45" s="92">
        <v>101.4</v>
      </c>
      <c r="K45" s="22">
        <v>5983</v>
      </c>
      <c r="L45" s="22">
        <v>397</v>
      </c>
    </row>
    <row r="46" spans="1:12" ht="12">
      <c r="A46" s="16" t="s">
        <v>153</v>
      </c>
      <c r="D46" s="104"/>
      <c r="E46" s="22">
        <v>746204</v>
      </c>
      <c r="F46" s="92">
        <v>99.5</v>
      </c>
      <c r="G46" s="92"/>
      <c r="H46" s="22">
        <v>29956</v>
      </c>
      <c r="I46" s="22">
        <v>23608</v>
      </c>
      <c r="J46" s="92">
        <v>87.1</v>
      </c>
      <c r="K46" s="22">
        <v>6348</v>
      </c>
      <c r="L46" s="22">
        <v>2143</v>
      </c>
    </row>
    <row r="47" spans="1:12" ht="12">
      <c r="A47" s="16" t="s">
        <v>154</v>
      </c>
      <c r="D47" s="104"/>
      <c r="E47" s="22">
        <v>502518</v>
      </c>
      <c r="F47" s="92">
        <v>99.8</v>
      </c>
      <c r="G47" s="92"/>
      <c r="H47" s="22">
        <v>20282</v>
      </c>
      <c r="I47" s="22">
        <v>15866</v>
      </c>
      <c r="J47" s="92">
        <v>86.6</v>
      </c>
      <c r="K47" s="22">
        <v>4416</v>
      </c>
      <c r="L47" s="22">
        <v>456</v>
      </c>
    </row>
    <row r="48" spans="5:12" s="81" customFormat="1" ht="11.25">
      <c r="E48" s="105"/>
      <c r="F48" s="105"/>
      <c r="G48" s="105"/>
      <c r="H48" s="105"/>
      <c r="I48" s="105"/>
      <c r="J48" s="105"/>
      <c r="K48" s="105"/>
      <c r="L48" s="105"/>
    </row>
    <row r="49" spans="1:12" s="81" customFormat="1" ht="11.25">
      <c r="A49" s="81" t="s">
        <v>197</v>
      </c>
      <c r="L49" s="82"/>
    </row>
    <row r="50" spans="1:12" s="81" customFormat="1" ht="11.25">
      <c r="A50" s="81" t="s">
        <v>198</v>
      </c>
      <c r="L50" s="82"/>
    </row>
    <row r="51" s="81" customFormat="1" ht="11.25">
      <c r="L51" s="82"/>
    </row>
    <row r="52" s="81" customFormat="1" ht="11.25">
      <c r="L52" s="82"/>
    </row>
    <row r="53" s="81" customFormat="1" ht="11.25">
      <c r="L53" s="82"/>
    </row>
    <row r="54" s="81" customFormat="1" ht="11.25">
      <c r="L54" s="82"/>
    </row>
    <row r="55" spans="1:12" s="114" customFormat="1" ht="12.75" customHeight="1">
      <c r="A55" s="106"/>
      <c r="B55" s="106"/>
      <c r="C55" s="106"/>
      <c r="D55" s="106"/>
      <c r="E55" s="107"/>
      <c r="F55" s="108"/>
      <c r="G55" s="108"/>
      <c r="H55" s="109"/>
      <c r="I55" s="110"/>
      <c r="J55" s="111"/>
      <c r="K55" s="112"/>
      <c r="L55" s="113"/>
    </row>
    <row r="56" s="81" customFormat="1" ht="11.25">
      <c r="L56" s="82"/>
    </row>
    <row r="57" s="81" customFormat="1" ht="11.25">
      <c r="L57" s="82"/>
    </row>
  </sheetData>
  <mergeCells count="11">
    <mergeCell ref="L6:L11"/>
    <mergeCell ref="A6:D12"/>
    <mergeCell ref="I7:J8"/>
    <mergeCell ref="A4:L4"/>
    <mergeCell ref="A43:L43"/>
    <mergeCell ref="E6:E11"/>
    <mergeCell ref="H6:H11"/>
    <mergeCell ref="I9:I11"/>
    <mergeCell ref="J9:J11"/>
    <mergeCell ref="F6:G11"/>
    <mergeCell ref="K7:K11"/>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&amp;C- 12 -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slt3d2</dc:creator>
  <cp:keywords/>
  <dc:description/>
  <cp:lastModifiedBy>slt1i4</cp:lastModifiedBy>
  <cp:lastPrinted>2006-07-12T11:51:00Z</cp:lastPrinted>
  <dcterms:created xsi:type="dcterms:W3CDTF">2006-05-16T11:03:24Z</dcterms:created>
  <dcterms:modified xsi:type="dcterms:W3CDTF">2008-02-25T13:19:01Z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