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590" activeTab="0"/>
  </bookViews>
  <sheets>
    <sheet name="Impressum" sheetId="1" r:id="rId1"/>
    <sheet name="Zeichenerklär." sheetId="2" r:id="rId2"/>
    <sheet name="Inhaltsverz." sheetId="3" r:id="rId3"/>
    <sheet name="Vorbemerk."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Zahlen für Grafiken" sheetId="13" state="hidden" r:id="rId13"/>
  </sheets>
  <definedNames>
    <definedName name="_xlnm.Print_Area" localSheetId="4">'Graf.1+2'!$A$1:$G$59</definedName>
    <definedName name="_xlnm.Print_Area" localSheetId="5">'Graf.3+4'!$A$1:$G$61</definedName>
    <definedName name="_xlnm.Print_Area" localSheetId="8">'Tab.3'!$A$1:$G$71</definedName>
    <definedName name="_xlnm.Print_Area" localSheetId="3">'Vorbemerk.'!$A$1:$A$93</definedName>
  </definedNames>
  <calcPr fullCalcOnLoad="1"/>
</workbook>
</file>

<file path=xl/sharedStrings.xml><?xml version="1.0" encoding="utf-8"?>
<sst xmlns="http://schemas.openxmlformats.org/spreadsheetml/2006/main" count="865" uniqueCount="287">
  <si>
    <t xml:space="preserve">1. Komplexübersicht der Bruttoanlageinvestitionen in Betrieben des Bergbaus und Verarbeitenden Gewerbes 2012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</si>
  <si>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</si>
  <si>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</si>
  <si>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</si>
  <si>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</si>
  <si>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</si>
  <si>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</si>
  <si>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</si>
  <si>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</si>
  <si>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</si>
  <si>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</si>
  <si>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</si>
  <si>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</si>
  <si>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</si>
  <si>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</si>
  <si>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</si>
  <si>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</si>
  <si>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</si>
  <si>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</si>
  <si>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</si>
  <si>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</si>
  <si>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</si>
  <si>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</si>
  <si>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</si>
  <si>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</si>
  <si>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</si>
  <si>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</si>
  <si>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</si>
  <si>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</si>
  <si>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</si>
  <si>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</si>
  <si>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</si>
  <si>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</si>
  <si>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</si>
  <si>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</si>
  <si>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</si>
  <si>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</si>
  <si>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</si>
  <si>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</si>
  <si>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</si>
  <si>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</si>
  <si>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</si>
  <si>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</si>
  <si>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</si>
  <si>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</si>
  <si>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</si>
  <si>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</si>
  <si>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</si>
  <si>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</si>
  <si>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</si>
  <si>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</si>
  <si>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</si>
  <si>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</si>
  <si>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</si>
  <si>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</si>
  <si>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</si>
  <si>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</si>
  <si>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</si>
  <si>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</si>
  <si>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</si>
  <si>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</si>
  <si>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</si>
  <si>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</si>
  <si>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</si>
  <si>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</si>
  <si>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</si>
  <si>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</si>
  <si>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</si>
  <si>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</si>
  <si>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</si>
  <si>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</si>
  <si>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</si>
  <si>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</si>
  <si>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</si>
  <si>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</si>
  <si>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</si>
  <si>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</si>
  <si>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</si>
  <si>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</si>
  <si>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</si>
  <si>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</si>
  <si>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</si>
  <si>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2012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</si>
  <si>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</si>
  <si>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</si>
  <si>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</si>
  <si>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</si>
  <si>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</si>
  <si>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</si>
  <si>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</si>
  <si>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</si>
  <si>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</si>
  <si>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2009 bis 2012</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</si>
  <si>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</si>
  <si>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</si>
  <si>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</si>
  <si>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</si>
  <si>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</si>
  <si>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</si>
  <si>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</si>
  <si>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</si>
  <si>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</si>
  <si>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</si>
  <si>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</si>
  <si>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</si>
  <si>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</si>
  <si>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</si>
  <si>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</si>
  <si>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2012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</si>
  <si>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</si>
  <si>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</si>
  <si>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</si>
  <si>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</si>
  <si>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</si>
  <si>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</si>
  <si>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</si>
  <si>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</si>
  <si>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</si>
  <si>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</si>
  <si>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</si>
  <si>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</si>
  <si>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</si>
  <si>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</si>
  <si>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</si>
  <si>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</si>
  <si>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</si>
  <si>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</si>
  <si>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</si>
  <si>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</si>
  <si>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</si>
  <si>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</si>
  <si>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</si>
  <si>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</si>
  <si>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</si>
  <si>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</si>
  <si>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</si>
  <si>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</si>
  <si>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</si>
  <si>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2012
 nach Kreisen </t>
  </si>
  <si>
    <t xml:space="preserve">Jahr
Kreisfreie Stadt
Landkreis
</t>
  </si>
  <si>
    <t xml:space="preserve"> bebaute Grundstücke und gebraucht erworbene Bauten</t>
  </si>
  <si>
    <t>Maschinen, masch. Anlagen, Betriebs- und Geschäfts- ausstattung</t>
  </si>
  <si>
    <t xml:space="preserve">-  </t>
  </si>
  <si>
    <t>kreisfreie Städte</t>
  </si>
  <si>
    <t>Vorbemerkungen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</si>
  <si>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</si>
  <si>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</si>
  <si>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</si>
  <si>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</si>
  <si>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</si>
  <si>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</si>
  <si>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</si>
  <si>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</si>
  <si>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</si>
  <si>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</si>
  <si>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</si>
  <si>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</si>
  <si>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</si>
  <si>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</si>
  <si>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</si>
  <si>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</si>
  <si>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</si>
  <si>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</si>
  <si>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</si>
  <si>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</si>
  <si>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</si>
  <si>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</si>
  <si>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</si>
  <si>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</si>
  <si>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</si>
  <si>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</si>
  <si>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</si>
  <si>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Ergebnisdarstellung</t>
  </si>
  <si>
    <t>Auf die einzelnen Hauptproduktionsrichtungen aufgeschlüsselt, wurden im Jahr 2012 mit 888 Millionen EUR etwas mehr als die Hälfte (54,1 Prozent) der Investitionen in den Betrieben der Vorleistungsgüterproduzenten und Energie getätigt. Es entfielen 30,6 Prozent der Anteile an den Gesamtinvestitionen der Industrie auf die Betriebe der Investitionsgüterproduzenten (503 Millionen EUR). In den Betrieben der Verbrauchsgüterhersteller  wurden 198 Millionen EUR (Anteil: 12,1 Prozent) und in den Betrieben der Gebrauchsgüterproduktion 53 Millionen EUR (Anteil: 3,3 Prozent) investiert.</t>
  </si>
  <si>
    <t>Die Investitionsquote (Verhältnis der Investitionen zum Gesamtumsatz) stieg im Vergleich zum Vorjahr um 0,7 Prozentpunkte. Sie lag 2012 bei 5,4 Prozent.</t>
  </si>
  <si>
    <t>Die folgende Tabelle stellt die Investitionstätigkeit in ausgewählten Wirtschaftszweigen 2012 in Thüringen und im Bundesgebiet insgesamt sowie deren Entwicklung und die Relation der Investitionen für Thüringen zum Bundesgebiet dar.</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</si>
  <si>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</si>
  <si>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In Thüringer Industriebetrieben wurden im Jahr 2012 Investitionen in einem Umfang von über  1,6 Milliarden EUR getätigt.</t>
  </si>
  <si>
    <t>Das höchste Investitionsvolumen entfiel im Geschäftsjahr 2012 mit 284 Millionen EUR auf die  Herstellung von Datenverarbeitungsgeräten, elektronischen und optischen Erzeugnissen.
Bezieht man in die Betrachtung noch die fünf nächsten Bereiche mit dem monetär höchsten Investitionsumfang, 
- die Herstellung von Kraftwagen und Kraftwagenteilen mit 243 Millionen EUR
- die Herstellung von Metallerzeugnissen mit 196 Millionen EUR,                                                                                                                                                                                                      
- die Herstellung von Gummi- und Kunststoffwaren mit 159 Millionen EUR,                                                                                                                                                                                                                                               - den Maschinenbau mit 156 Millionen EUR sowie                                                                                                                                                                      - die Herstellung von Nahrungs- und Futtermitteln  mit 101 Millionen EUR                                                                                                                                                                                                                                           
mit ein, so wurden in diesen sechs Bereichen fast 70,0 Prozent  der im Geschäftsjahr 2012 getätigten Investitionen realisiert.</t>
  </si>
  <si>
    <t xml:space="preserve">2. Bruttoanlageinvestitionen in Betrieben des Bergbaus und Verarbeitenden Gewerbes 2012
nach Wirtschaftszweigen </t>
  </si>
  <si>
    <t xml:space="preserve">.  </t>
  </si>
  <si>
    <t>Inhaltsverzeichnis</t>
  </si>
  <si>
    <t xml:space="preserve">Seite </t>
  </si>
  <si>
    <t>Grafiken</t>
  </si>
  <si>
    <t xml:space="preserve">1.      Anteile der Hauptgruppen an den Bruttoanlageinvestitionen der Betriebe im Bergbau und </t>
  </si>
  <si>
    <t>2.      Bruttoanlageinvestitionen ausgewählter Wirtschaftszweige im Bergbau und</t>
  </si>
  <si>
    <t>3.      Investitionsquote in Betrieben des Bergbaus und Verabeitenden Gewerbes</t>
  </si>
  <si>
    <t>4.      Investitionsintensität in Betrieben des Bergbaus und Verarbeitenden Gewerbes</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</si>
  <si>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</si>
  <si>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</si>
  <si>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</si>
  <si>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</si>
  <si>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</si>
  <si>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</si>
  <si>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</si>
  <si>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 xml:space="preserve">         Verarbeitenden Gewerbe 2011 und 2012</t>
  </si>
  <si>
    <t xml:space="preserve">         2011 und 2012 nach Hauptgruppen</t>
  </si>
  <si>
    <t xml:space="preserve">          und Verarbeitenden Gewerbes 2012 nach Wirtschaftszweigen</t>
  </si>
  <si>
    <t xml:space="preserve">          Gewerbes 2012 nach Wirtschaftszweigen</t>
  </si>
  <si>
    <t xml:space="preserve">          Bergbaus und Verarbeitenden Gewerbes 2012 nach Wirtschaftszweigen</t>
  </si>
  <si>
    <t xml:space="preserve">          Gewerbe 2009 bis 2012 nach Beschäftigtengrößenklassen</t>
  </si>
  <si>
    <t xml:space="preserve">          und Verarbeitenden Gewerbes 2012 nach Kreisen</t>
  </si>
  <si>
    <t xml:space="preserve">          Gewerbes 2012 nach Kreisen</t>
  </si>
  <si>
    <t>Grafik 2</t>
  </si>
  <si>
    <t xml:space="preserve">immer diese WZ-Abt. auswählen !!! </t>
  </si>
  <si>
    <t>ausgewählte WZ</t>
  </si>
  <si>
    <t>Daten Thüringen</t>
  </si>
  <si>
    <t>Vorjahr</t>
  </si>
  <si>
    <t>Berichtsjahr</t>
  </si>
  <si>
    <r>
      <t xml:space="preserve">Veränd. </t>
    </r>
    <r>
      <rPr>
        <b/>
        <sz val="8"/>
        <color indexed="60"/>
        <rFont val="Arial"/>
        <family val="2"/>
      </rPr>
      <t>Formeln !!!</t>
    </r>
  </si>
  <si>
    <t>WZ-Abt.</t>
  </si>
  <si>
    <t>H. v.  Nahrungs- und Futtermitteln</t>
  </si>
  <si>
    <t>H. v. Metallerzeugnissen</t>
  </si>
  <si>
    <t>H. v. chemischen Erzeugnissen</t>
  </si>
  <si>
    <t xml:space="preserve">H. v. Datenverarbeitungsgeräten, </t>
  </si>
  <si>
    <t>H. v. Gummi- und Kunststoffwaren</t>
  </si>
  <si>
    <t xml:space="preserve"> elektronischen u. opt. Erzeugnissen</t>
  </si>
  <si>
    <t>Daten in Mio EUR (Formeln !!!)</t>
  </si>
  <si>
    <t xml:space="preserve">H. v. Glas und Glaswaren, Keramik, </t>
  </si>
  <si>
    <t xml:space="preserve"> Verarb. v. Steinen und Erden</t>
  </si>
  <si>
    <t>H. v. Kraftwagen und Kraftwagenteilen</t>
  </si>
  <si>
    <t>Daten im umgekehrter Reihenfolge (Formeln !!!)</t>
  </si>
  <si>
    <t>Grafik 1</t>
  </si>
  <si>
    <t>VJ</t>
  </si>
  <si>
    <t>BJ</t>
  </si>
  <si>
    <t>Gruppen</t>
  </si>
  <si>
    <t>in Tsd. Euro</t>
  </si>
  <si>
    <t xml:space="preserve">Anteile </t>
  </si>
  <si>
    <t>(Formeln !!!)</t>
  </si>
  <si>
    <t>Vorleistungsgüterproduzenten, Energie</t>
  </si>
  <si>
    <t>Grafik 3</t>
  </si>
  <si>
    <t>Investitionen</t>
  </si>
  <si>
    <t>Anteil Invest am Umsatz</t>
  </si>
  <si>
    <t>Prozente als Werte !!!</t>
  </si>
  <si>
    <t>Formeln !!!</t>
  </si>
  <si>
    <t>Werte !!!</t>
  </si>
  <si>
    <t>Übertrag für  Diagramm (Formeln)</t>
  </si>
  <si>
    <t>Übertrag für  Diagramm (Werte)</t>
  </si>
  <si>
    <t>BVG insgesamt</t>
  </si>
  <si>
    <t>Hauptgruppen</t>
  </si>
  <si>
    <t>je Beschäftigten</t>
  </si>
  <si>
    <t>im Verhältnis zum Umsatz</t>
  </si>
  <si>
    <t xml:space="preserve"> Vorjahr</t>
  </si>
  <si>
    <t xml:space="preserve">Berichtsjahr </t>
  </si>
  <si>
    <t>Veränderung zum Vorjahr</t>
  </si>
  <si>
    <t>Bergbau und Verarbeitendes Gewerbe insgesamt</t>
  </si>
  <si>
    <t>Vorleistungsgüterproduzenten / Energie</t>
  </si>
  <si>
    <t>Das Investitionsvolumen der Industrie erhöhte sich im Geschäftsjahr 2012 um 12,8 Prozent gegenüber dem Vorjahr. Es wurden 187 Millionen EUR mehr für die Anschaffung von Sachanlagen ausgegeben als im Jahr 2011. 
In Ausrüstungsgüter investierten die Industriebetriebe mit 1,4 Milliarden EUR rund 146 Millionen EUR bzw. 11,6 Prozent mehr als im Jahr 2011. Die Investitionen in bebaute Grundstücke und Bauten beliefen sich auf 228 Millionen EUR. Das waren rund 40 Millionen EUR mehr als 2011.  Für die Anschaffung von Grundstücken ohne Bauten wurden über 8 Millionen EUR und damit 371 Tausend EUR mehr als im Jahr zuvor ausgegeben. Von den 1,6 Milliarden EUR an Investitionen entfielen 85,6 Prozent auf Maschinen, maschinelle Anlagen sowie auf Güter für die Betriebs- und Geschäftsausstattung, 13,9 Prozent entfielen auf bebaute Grundstücke und Bauten und lediglich rund 0,5 Prozent auf Grundstücke ohne Bauten.</t>
  </si>
  <si>
    <t xml:space="preserve">In den beiden Industriezweigen Herstellung von Datenverarbeitungsgeräten, elektronischen und optischen Erzeugnissen bzw. Maschinenbau waren die Ausgaben für die Anschaffung von Sachanlagen im Vergleich zum Vorjahr um + 59 Millionen EUR (+ 26,3 Prozent) bzw. 51 Millionen EUR (+ 48,0 Prozent) besonders angestiegen. Dagegen blieben die investiven Ausgaben im Bereich Herstellung von Glas und Glaswaren, Keramik, Verarbeitung von Steinen und Erden (- 28 Millionen EUR bzw. - 25,4 Prozent) deutlich unter dem Vorjahreswert. </t>
  </si>
  <si>
    <r>
      <t>Umgerechnet auf die Beschäftigten (Investitionsintensität) wurde im Geschäftsjahr 2012 ein Investitionsvolumen von 10</t>
    </r>
    <r>
      <rPr>
        <sz val="9"/>
        <rFont val="Calibri"/>
        <family val="2"/>
      </rPr>
      <t> </t>
    </r>
    <r>
      <rPr>
        <sz val="9"/>
        <rFont val="Arial"/>
        <family val="2"/>
      </rPr>
      <t>021 EUR je Beschäftigten erreicht. Damit erhöhte sich der Umfang der Investitionen je Beschäftigten gegenüber dem Vorjahreswert um 11,9 Prozent bzw.  um 1 067  EUR. 
Die höchste Investitionsintensität unter den Hauptgruppen verzeichnete im Geschäftsjahr 2012 mit 11</t>
    </r>
    <r>
      <rPr>
        <sz val="9"/>
        <rFont val="Calibri"/>
        <family val="2"/>
      </rPr>
      <t> </t>
    </r>
    <r>
      <rPr>
        <sz val="9"/>
        <rFont val="Arial"/>
        <family val="2"/>
      </rPr>
      <t>513 EUR je Beschäftigten der Bereich der Vorleistungsgüterproduktion und Energie. In den Betrieben der Investitionsgüterproduktion wurden 9</t>
    </r>
    <r>
      <rPr>
        <sz val="9"/>
        <rFont val="Calibri"/>
        <family val="2"/>
      </rPr>
      <t> </t>
    </r>
    <r>
      <rPr>
        <sz val="9"/>
        <rFont val="Arial"/>
        <family val="2"/>
      </rPr>
      <t>763 EUR, in den Betrieben der Gebrauchsgüterproduktion 6</t>
    </r>
    <r>
      <rPr>
        <sz val="9"/>
        <rFont val="Calibri"/>
        <family val="2"/>
      </rPr>
      <t> </t>
    </r>
    <r>
      <rPr>
        <sz val="9"/>
        <rFont val="Arial"/>
        <family val="2"/>
      </rPr>
      <t>255 EUR sowie in den Betrieben der Verbrauchsgüterproduktion 7</t>
    </r>
    <r>
      <rPr>
        <sz val="9"/>
        <rFont val="Calibri"/>
        <family val="2"/>
      </rPr>
      <t> </t>
    </r>
    <r>
      <rPr>
        <sz val="9"/>
        <rFont val="Arial"/>
        <family val="2"/>
      </rPr>
      <t>415 EUR je Beschäftigten investiert.</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</si>
  <si>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</si>
  <si>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</si>
  <si>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</si>
  <si>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</si>
  <si>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</si>
  <si>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</si>
  <si>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</si>
  <si>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</si>
  <si>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</si>
  <si>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</si>
  <si>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</si>
  <si>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</si>
  <si>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</si>
  <si>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</si>
  <si>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</si>
  <si>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</si>
  <si>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</si>
  <si>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</si>
  <si>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</si>
  <si>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</si>
  <si>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</si>
  <si>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</si>
  <si>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</si>
  <si>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</si>
  <si>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</si>
  <si>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</si>
  <si>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</si>
  <si>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</si>
  <si>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</si>
  <si>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</si>
  <si>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</si>
  <si>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</si>
  <si>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</si>
  <si>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</si>
  <si>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</si>
  <si>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Investitionen im Bergbau und Verarbeitenden Gewerbe in Thüringen 2012</t>
  </si>
  <si>
    <t>Erscheinungsweise: jährlich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</si>
</sst>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numFmt numFmtId="185" formatCode="#0.0"/>
    <numFmt numFmtId="186" formatCode="###\ ##0"/>
    <numFmt numFmtId="187" formatCode="\ \ ##0.0\ \ \ "/>
    <numFmt numFmtId="188" formatCode="###\ ###\ ##0\ \ \ \ "/>
    <numFmt numFmtId="189" formatCode="0.0%"/>
  </numFmts>
  <fonts count="64">
    <font>
      <sz val="10"/>
      <name val="Helvetica"/>
      <family val="2"/>
    </font>
    <font>
      <sz val="9"/>
      <color indexed="8"/>
      <name val="Arial"/>
      <family val="2"/>
    </font>
    <font>
      <sz val="8"/>
      <name val="Arial"/>
      <family val="2"/>
    </font>
    <font>
      <sz val="10"/>
      <name val="Arial"/>
      <family val="2"/>
    </font>
    <font>
      <b/>
      <sz val="8"/>
      <name val="Arial"/>
      <family val="2"/>
    </font>
    <font>
      <sz val="8"/>
      <color indexed="8"/>
      <name val="Arial"/>
      <family val="2"/>
    </font>
    <font>
      <sz val="7"/>
      <name val="Arial"/>
      <family val="2"/>
    </font>
    <font>
      <b/>
      <sz val="8"/>
      <name val="Helvetica"/>
      <family val="2"/>
    </font>
    <font>
      <b/>
      <sz val="10"/>
      <name val="Helvetica"/>
      <family val="2"/>
    </font>
    <font>
      <sz val="8"/>
      <name val="Helvetica"/>
      <family val="2"/>
    </font>
    <font>
      <b/>
      <sz val="9"/>
      <name val="Arial"/>
      <family val="2"/>
    </font>
    <font>
      <sz val="9"/>
      <name val="Arial"/>
      <family val="2"/>
    </font>
    <font>
      <sz val="9"/>
      <name val="Helvetica"/>
      <family val="2"/>
    </font>
    <font>
      <sz val="8"/>
      <color indexed="60"/>
      <name val="Arial"/>
      <family val="2"/>
    </font>
    <font>
      <b/>
      <sz val="8"/>
      <color indexed="60"/>
      <name val="Arial"/>
      <family val="2"/>
    </font>
    <font>
      <b/>
      <sz val="10"/>
      <name val="Arial"/>
      <family val="2"/>
    </font>
    <font>
      <sz val="9"/>
      <name val="Calibri"/>
      <family val="2"/>
    </font>
    <font>
      <sz val="5.75"/>
      <color indexed="8"/>
      <name val="Arial"/>
      <family val="2"/>
    </font>
    <font>
      <sz val="8.75"/>
      <color indexed="8"/>
      <name val="Arial"/>
      <family val="2"/>
    </font>
    <font>
      <b/>
      <sz val="11"/>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0"/>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rgb="FFFF0000"/>
      <name val="Arial"/>
      <family val="2"/>
    </font>
    <font>
      <b/>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gradientFill degree="90">
        <stop position="0">
          <color theme="0"/>
        </stop>
        <stop position="1">
          <color rgb="FFCCCC00"/>
        </stop>
      </gradientFill>
    </fill>
    <fill>
      <patternFill patternType="solid">
        <fgColor theme="0"/>
        <bgColor indexed="64"/>
      </patternFill>
    </fill>
    <fill>
      <patternFill patternType="solid">
        <fgColor indexed="51"/>
        <bgColor indexed="64"/>
      </patternFill>
    </fill>
    <fill>
      <patternFill patternType="solid">
        <fgColor rgb="FFFFC000"/>
        <bgColor indexed="64"/>
      </patternFill>
    </fill>
    <fill>
      <patternFill patternType="solid">
        <fgColor indexed="47"/>
        <bgColor indexed="64"/>
      </patternFill>
    </fill>
    <fill>
      <patternFill patternType="solid">
        <fgColor rgb="FFFFCC66"/>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style="thin"/>
      <top style="thin"/>
      <bottom style="thin"/>
    </border>
    <border>
      <left/>
      <right/>
      <top style="thin"/>
      <bottom/>
    </border>
    <border>
      <left style="thin"/>
      <right style="hair"/>
      <top/>
      <bottom style="thin"/>
    </border>
    <border>
      <left style="hair"/>
      <right style="hair"/>
      <top/>
      <bottom style="thin"/>
    </border>
    <border>
      <left style="thin"/>
      <right/>
      <top/>
      <bottom/>
    </border>
    <border>
      <left style="thin"/>
      <right style="thin"/>
      <top style="thin"/>
      <bottom/>
    </border>
    <border>
      <left style="thin"/>
      <right style="thin"/>
      <top/>
      <bottom/>
    </border>
    <border>
      <left style="thin"/>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3" fontId="3"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89">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6"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protection/>
    </xf>
    <xf numFmtId="0" fontId="2" fillId="0" borderId="11" xfId="61" applyFont="1" applyBorder="1" applyAlignment="1">
      <alignment horizontal="centerContinuous"/>
      <protection/>
    </xf>
    <xf numFmtId="0" fontId="2" fillId="0" borderId="11" xfId="61" applyFont="1" applyBorder="1" applyAlignment="1">
      <alignment horizontal="center"/>
      <protection/>
    </xf>
    <xf numFmtId="0" fontId="2" fillId="0" borderId="12" xfId="61" applyFont="1" applyBorder="1" applyAlignment="1">
      <alignment horizontal="center"/>
      <protection/>
    </xf>
    <xf numFmtId="0" fontId="2" fillId="0" borderId="14" xfId="61" applyFont="1" applyBorder="1">
      <alignment/>
      <protection/>
    </xf>
    <xf numFmtId="0" fontId="2" fillId="0" borderId="15" xfId="61" applyFont="1" applyBorder="1">
      <alignment/>
      <protection/>
    </xf>
    <xf numFmtId="165" fontId="2" fillId="0" borderId="0" xfId="61" applyNumberFormat="1" applyFont="1">
      <alignment/>
      <protection/>
    </xf>
    <xf numFmtId="0" fontId="4" fillId="0" borderId="15" xfId="61" applyFont="1" applyBorder="1" applyAlignment="1">
      <alignment horizontal="left"/>
      <protection/>
    </xf>
    <xf numFmtId="166" fontId="4" fillId="0" borderId="0" xfId="61" applyNumberFormat="1" applyFont="1">
      <alignment/>
      <protection/>
    </xf>
    <xf numFmtId="167" fontId="4" fillId="0" borderId="0" xfId="61" applyNumberFormat="1" applyFont="1">
      <alignment/>
      <protection/>
    </xf>
    <xf numFmtId="166" fontId="4" fillId="0" borderId="0" xfId="61" applyNumberFormat="1" applyFont="1" applyFill="1">
      <alignment/>
      <protection/>
    </xf>
    <xf numFmtId="168" fontId="4" fillId="0" borderId="0" xfId="61" applyNumberFormat="1" applyFont="1">
      <alignment/>
      <protection/>
    </xf>
    <xf numFmtId="0" fontId="4" fillId="0" borderId="15" xfId="61" applyFont="1" applyBorder="1">
      <alignment/>
      <protection/>
    </xf>
    <xf numFmtId="0" fontId="4" fillId="0" borderId="0" xfId="61" applyFont="1">
      <alignment/>
      <protection/>
    </xf>
    <xf numFmtId="0" fontId="4" fillId="0" borderId="15" xfId="61" applyFont="1" applyBorder="1" applyAlignment="1">
      <alignment horizontal="center"/>
      <protection/>
    </xf>
    <xf numFmtId="169" fontId="4" fillId="0" borderId="15" xfId="61" applyNumberFormat="1" applyFont="1" applyBorder="1" applyAlignment="1">
      <alignment vertical="center"/>
      <protection/>
    </xf>
    <xf numFmtId="0" fontId="2" fillId="0" borderId="15" xfId="61" applyFont="1" applyBorder="1" applyAlignment="1">
      <alignment horizontal="center"/>
      <protection/>
    </xf>
    <xf numFmtId="0" fontId="2" fillId="0" borderId="15" xfId="61" applyFont="1" applyBorder="1" applyAlignment="1">
      <alignment vertical="center"/>
      <protection/>
    </xf>
    <xf numFmtId="167" fontId="2" fillId="0" borderId="0" xfId="61" applyNumberFormat="1" applyFont="1">
      <alignment/>
      <protection/>
    </xf>
    <xf numFmtId="166" fontId="2" fillId="0" borderId="0" xfId="61" applyNumberFormat="1" applyFont="1" applyFill="1">
      <alignment/>
      <protection/>
    </xf>
    <xf numFmtId="170" fontId="2" fillId="0" borderId="15" xfId="61" applyNumberFormat="1" applyFont="1" applyBorder="1" applyAlignment="1">
      <alignment horizontal="center"/>
      <protection/>
    </xf>
    <xf numFmtId="169" fontId="2" fillId="0" borderId="15" xfId="61" applyNumberFormat="1" applyFont="1" applyBorder="1" applyAlignment="1">
      <alignment vertical="center"/>
      <protection/>
    </xf>
    <xf numFmtId="171" fontId="2" fillId="0" borderId="0" xfId="61" applyNumberFormat="1" applyFont="1" applyAlignment="1">
      <alignment horizontal="right"/>
      <protection/>
    </xf>
    <xf numFmtId="166" fontId="2" fillId="0" borderId="0" xfId="61" applyNumberFormat="1" applyFont="1">
      <alignment/>
      <protection/>
    </xf>
    <xf numFmtId="171" fontId="2" fillId="0" borderId="0" xfId="62" applyNumberFormat="1" applyFont="1" applyAlignment="1">
      <alignment horizontal="right"/>
      <protection/>
    </xf>
    <xf numFmtId="0" fontId="2" fillId="0" borderId="15" xfId="0" applyFont="1" applyBorder="1" applyAlignment="1">
      <alignment horizontal="center" vertical="center"/>
    </xf>
    <xf numFmtId="169" fontId="2" fillId="0" borderId="15" xfId="0" applyNumberFormat="1" applyFont="1" applyBorder="1" applyAlignment="1">
      <alignment vertical="center"/>
    </xf>
    <xf numFmtId="168" fontId="2" fillId="0" borderId="0" xfId="61" applyNumberFormat="1" applyFont="1">
      <alignment/>
      <protection/>
    </xf>
    <xf numFmtId="0" fontId="2" fillId="0" borderId="0" xfId="66" applyFont="1" applyFill="1">
      <alignment/>
      <protection/>
    </xf>
    <xf numFmtId="0" fontId="3" fillId="0" borderId="0" xfId="66">
      <alignment/>
      <protection/>
    </xf>
    <xf numFmtId="0" fontId="0" fillId="0" borderId="0" xfId="61">
      <alignment/>
      <protection/>
    </xf>
    <xf numFmtId="0" fontId="0" fillId="0" borderId="0" xfId="61" applyFont="1">
      <alignment/>
      <protection/>
    </xf>
    <xf numFmtId="0" fontId="6" fillId="0" borderId="0" xfId="61" applyFont="1" applyFill="1">
      <alignment/>
      <protection/>
    </xf>
    <xf numFmtId="0" fontId="2" fillId="0" borderId="16" xfId="61" applyFont="1" applyBorder="1" applyAlignment="1">
      <alignment horizontal="centerContinuous" vertical="center"/>
      <protection/>
    </xf>
    <xf numFmtId="0" fontId="2" fillId="0" borderId="17" xfId="61" applyFont="1" applyBorder="1" applyAlignment="1">
      <alignment horizontal="centerContinuous"/>
      <protection/>
    </xf>
    <xf numFmtId="49" fontId="2" fillId="0" borderId="11" xfId="61" applyNumberFormat="1" applyFont="1" applyBorder="1" applyAlignment="1">
      <alignment horizontal="centerContinuous"/>
      <protection/>
    </xf>
    <xf numFmtId="172" fontId="2" fillId="0" borderId="17" xfId="61" applyNumberFormat="1" applyFont="1" applyBorder="1" applyAlignment="1">
      <alignment horizontal="centerContinuous"/>
      <protection/>
    </xf>
    <xf numFmtId="0" fontId="4" fillId="0" borderId="14" xfId="61" applyFont="1" applyBorder="1" applyAlignment="1">
      <alignment horizontal="left"/>
      <protection/>
    </xf>
    <xf numFmtId="167" fontId="4" fillId="0" borderId="0" xfId="62" applyNumberFormat="1" applyFont="1">
      <alignment/>
      <protection/>
    </xf>
    <xf numFmtId="173" fontId="2" fillId="0" borderId="0" xfId="61" applyNumberFormat="1" applyFont="1">
      <alignment/>
      <protection/>
    </xf>
    <xf numFmtId="0" fontId="7" fillId="0" borderId="0" xfId="61" applyFont="1">
      <alignment/>
      <protection/>
    </xf>
    <xf numFmtId="0" fontId="8" fillId="0" borderId="0" xfId="61" applyFont="1">
      <alignment/>
      <protection/>
    </xf>
    <xf numFmtId="0" fontId="9" fillId="0" borderId="0" xfId="61" applyFont="1">
      <alignment/>
      <protection/>
    </xf>
    <xf numFmtId="174" fontId="2" fillId="0" borderId="0" xfId="62" applyNumberFormat="1" applyFont="1" applyFill="1" applyAlignment="1">
      <alignment horizontal="right"/>
      <protection/>
    </xf>
    <xf numFmtId="167" fontId="4" fillId="0" borderId="0" xfId="62" applyNumberFormat="1" applyFont="1" applyFill="1">
      <alignment/>
      <protection/>
    </xf>
    <xf numFmtId="167" fontId="2" fillId="0" borderId="0" xfId="62" applyNumberFormat="1" applyFont="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0" fontId="2" fillId="0" borderId="0" xfId="61" applyFont="1" applyFill="1">
      <alignment/>
      <protection/>
    </xf>
    <xf numFmtId="0" fontId="2" fillId="0" borderId="11" xfId="61" applyFont="1" applyBorder="1" applyAlignment="1">
      <alignment horizontal="centerContinuous" vertical="center"/>
      <protection/>
    </xf>
    <xf numFmtId="164" fontId="2" fillId="0" borderId="17" xfId="61" applyNumberFormat="1" applyFont="1" applyBorder="1" applyAlignment="1">
      <alignment horizontal="centerContinuous" vertical="center"/>
      <protection/>
    </xf>
    <xf numFmtId="0" fontId="2" fillId="0" borderId="18" xfId="61" applyFont="1" applyBorder="1" applyAlignment="1">
      <alignment horizontal="centerContinuous"/>
      <protection/>
    </xf>
    <xf numFmtId="175" fontId="4" fillId="0" borderId="0" xfId="61" applyNumberFormat="1" applyFont="1">
      <alignment/>
      <protection/>
    </xf>
    <xf numFmtId="175" fontId="2" fillId="0" borderId="0" xfId="61" applyNumberFormat="1" applyFont="1" applyAlignment="1">
      <alignment horizontal="right"/>
      <protection/>
    </xf>
    <xf numFmtId="175" fontId="4" fillId="0" borderId="0" xfId="61" applyNumberFormat="1" applyFont="1" applyFill="1">
      <alignment/>
      <protection/>
    </xf>
    <xf numFmtId="175" fontId="2" fillId="0" borderId="0" xfId="61" applyNumberFormat="1" applyFont="1">
      <alignment/>
      <protection/>
    </xf>
    <xf numFmtId="175" fontId="2" fillId="0" borderId="0" xfId="61" applyNumberFormat="1" applyFont="1" applyFill="1" applyAlignment="1">
      <alignment horizontal="right"/>
      <protection/>
    </xf>
    <xf numFmtId="168" fontId="2" fillId="0" borderId="0" xfId="61" applyNumberFormat="1" applyFont="1" applyAlignment="1">
      <alignment horizontal="right"/>
      <protection/>
    </xf>
    <xf numFmtId="0" fontId="2" fillId="0" borderId="17" xfId="61" applyFont="1" applyBorder="1" applyAlignment="1">
      <alignment horizontal="centerContinuous" vertical="center"/>
      <protection/>
    </xf>
    <xf numFmtId="0" fontId="2" fillId="0" borderId="13" xfId="61" applyFont="1" applyBorder="1" applyAlignment="1">
      <alignment horizontal="center"/>
      <protection/>
    </xf>
    <xf numFmtId="172" fontId="2" fillId="0" borderId="11" xfId="61" applyNumberFormat="1" applyFont="1" applyBorder="1" applyAlignment="1">
      <alignment horizontal="center"/>
      <protection/>
    </xf>
    <xf numFmtId="0" fontId="2" fillId="0" borderId="16" xfId="61" applyFont="1" applyBorder="1" applyAlignment="1">
      <alignment horizontal="centerContinuous"/>
      <protection/>
    </xf>
    <xf numFmtId="0" fontId="2" fillId="0" borderId="19" xfId="61" applyFont="1" applyBorder="1" applyAlignment="1">
      <alignment horizontal="left"/>
      <protection/>
    </xf>
    <xf numFmtId="165" fontId="4" fillId="0" borderId="0" xfId="61" applyNumberFormat="1" applyFont="1">
      <alignment/>
      <protection/>
    </xf>
    <xf numFmtId="0" fontId="2" fillId="0" borderId="15"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5"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178" fontId="2" fillId="0" borderId="0" xfId="62" applyNumberFormat="1" applyFont="1" applyFill="1" applyAlignment="1">
      <alignment horizontal="right"/>
      <protection/>
    </xf>
    <xf numFmtId="0" fontId="4" fillId="0" borderId="15"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0" fontId="2" fillId="0" borderId="0" xfId="61" applyFont="1" applyBorder="1" applyAlignment="1">
      <alignment horizontal="left" indent="1"/>
      <protection/>
    </xf>
    <xf numFmtId="176" fontId="2" fillId="0" borderId="0" xfId="62" applyNumberFormat="1" applyFont="1">
      <alignment/>
      <protection/>
    </xf>
    <xf numFmtId="177" fontId="2" fillId="0" borderId="0" xfId="62" applyNumberFormat="1" applyFont="1">
      <alignment/>
      <protection/>
    </xf>
    <xf numFmtId="176" fontId="4" fillId="0" borderId="0" xfId="56" applyNumberFormat="1" applyFont="1">
      <alignment/>
      <protection/>
    </xf>
    <xf numFmtId="176" fontId="4" fillId="0" borderId="0" xfId="62" applyNumberFormat="1" applyFont="1">
      <alignment/>
      <protection/>
    </xf>
    <xf numFmtId="177" fontId="4" fillId="0" borderId="0" xfId="62" applyNumberFormat="1" applyFont="1">
      <alignment/>
      <protection/>
    </xf>
    <xf numFmtId="176" fontId="2" fillId="0" borderId="0" xfId="56" applyNumberFormat="1" applyFont="1">
      <alignment/>
      <protection/>
    </xf>
    <xf numFmtId="177" fontId="2" fillId="0" borderId="0" xfId="56" applyNumberFormat="1" applyFont="1">
      <alignment/>
      <protection/>
    </xf>
    <xf numFmtId="0" fontId="2" fillId="0" borderId="17" xfId="61" applyFont="1" applyBorder="1" applyAlignment="1">
      <alignment horizontal="center" vertical="center" wrapText="1"/>
      <protection/>
    </xf>
    <xf numFmtId="164" fontId="2" fillId="0" borderId="11" xfId="61" applyNumberFormat="1" applyFont="1" applyBorder="1" applyAlignment="1">
      <alignment horizontal="center"/>
      <protection/>
    </xf>
    <xf numFmtId="0" fontId="2" fillId="0" borderId="17" xfId="61" applyFont="1" applyBorder="1" applyAlignment="1">
      <alignment horizontal="center"/>
      <protection/>
    </xf>
    <xf numFmtId="173" fontId="4" fillId="0" borderId="0" xfId="61" applyNumberFormat="1" applyFont="1">
      <alignment/>
      <protection/>
    </xf>
    <xf numFmtId="173" fontId="4" fillId="0" borderId="0" xfId="61" applyNumberFormat="1" applyFont="1" applyAlignment="1">
      <alignment horizontal="right"/>
      <protection/>
    </xf>
    <xf numFmtId="173" fontId="2" fillId="0" borderId="0" xfId="61" applyNumberFormat="1" applyFont="1" applyAlignment="1">
      <alignment horizontal="right"/>
      <protection/>
    </xf>
    <xf numFmtId="179" fontId="2" fillId="0" borderId="0" xfId="61" applyNumberFormat="1" applyFont="1">
      <alignment/>
      <protection/>
    </xf>
    <xf numFmtId="172" fontId="2" fillId="0" borderId="11" xfId="61" applyNumberFormat="1" applyFont="1" applyBorder="1" applyAlignment="1">
      <alignment horizontal="centerContinuous"/>
      <protection/>
    </xf>
    <xf numFmtId="180" fontId="4" fillId="0" borderId="0" xfId="61" applyNumberFormat="1" applyFont="1" applyAlignment="1">
      <alignment horizontal="right"/>
      <protection/>
    </xf>
    <xf numFmtId="181" fontId="2" fillId="0" borderId="0" xfId="61" applyNumberFormat="1" applyFont="1">
      <alignment/>
      <protection/>
    </xf>
    <xf numFmtId="182" fontId="4" fillId="0" borderId="0" xfId="61" applyNumberFormat="1" applyFont="1" applyAlignment="1">
      <alignment horizontal="right"/>
      <protection/>
    </xf>
    <xf numFmtId="174" fontId="2" fillId="0" borderId="0" xfId="61" applyNumberFormat="1" applyFont="1" applyAlignment="1">
      <alignment horizontal="right"/>
      <protection/>
    </xf>
    <xf numFmtId="0" fontId="10" fillId="0" borderId="0" xfId="63" applyFont="1" applyAlignment="1">
      <alignment horizontal="justify"/>
      <protection/>
    </xf>
    <xf numFmtId="0" fontId="11" fillId="0" borderId="0" xfId="63" applyFont="1" applyAlignment="1">
      <alignment horizontal="justify"/>
      <protection/>
    </xf>
    <xf numFmtId="0" fontId="10" fillId="0" borderId="0" xfId="63" applyFont="1" applyAlignment="1">
      <alignment horizontal="justify" vertical="center"/>
      <protection/>
    </xf>
    <xf numFmtId="0" fontId="0" fillId="0" borderId="0" xfId="0" applyAlignment="1">
      <alignment vertical="center"/>
    </xf>
    <xf numFmtId="0" fontId="11" fillId="0" borderId="0" xfId="63" applyFont="1" applyAlignment="1">
      <alignment horizontal="justify" vertical="top" wrapText="1"/>
      <protection/>
    </xf>
    <xf numFmtId="0" fontId="11" fillId="0" borderId="0" xfId="65" applyFont="1" applyAlignment="1">
      <alignment horizontal="justify" vertical="top" wrapText="1"/>
      <protection/>
    </xf>
    <xf numFmtId="0" fontId="11" fillId="0" borderId="0" xfId="63" applyFont="1">
      <alignment/>
      <protection/>
    </xf>
    <xf numFmtId="0" fontId="12" fillId="0" borderId="0" xfId="0" applyFont="1" applyAlignment="1">
      <alignment/>
    </xf>
    <xf numFmtId="0" fontId="10" fillId="0" borderId="0" xfId="0" applyFont="1" applyAlignment="1">
      <alignment/>
    </xf>
    <xf numFmtId="0" fontId="11" fillId="0" borderId="0" xfId="0" applyFont="1" applyFill="1" applyAlignment="1">
      <alignment horizontal="justify"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1" fillId="0" borderId="0" xfId="0" applyFont="1" applyAlignment="1">
      <alignment vertical="center" wrapText="1"/>
    </xf>
    <xf numFmtId="0" fontId="11" fillId="0" borderId="0" xfId="63" applyFont="1" applyFill="1">
      <alignment/>
      <protection/>
    </xf>
    <xf numFmtId="0" fontId="12" fillId="0" borderId="0" xfId="0" applyFont="1" applyFill="1" applyAlignment="1">
      <alignment/>
    </xf>
    <xf numFmtId="0" fontId="2" fillId="0" borderId="0" xfId="63" applyFont="1">
      <alignment/>
      <protection/>
    </xf>
    <xf numFmtId="0" fontId="58" fillId="0" borderId="0" xfId="0" applyFont="1" applyFill="1" applyAlignment="1">
      <alignment horizontal="justify" vertical="center"/>
    </xf>
    <xf numFmtId="0" fontId="58" fillId="0" borderId="0" xfId="0" applyFont="1" applyFill="1" applyAlignment="1">
      <alignment/>
    </xf>
    <xf numFmtId="0" fontId="60" fillId="0" borderId="0" xfId="0" applyFont="1" applyFill="1" applyAlignment="1">
      <alignment horizontal="justify" vertical="center"/>
    </xf>
    <xf numFmtId="0" fontId="61" fillId="0" borderId="0" xfId="63" applyFont="1" applyFill="1">
      <alignment/>
      <protection/>
    </xf>
    <xf numFmtId="0" fontId="58" fillId="0" borderId="0" xfId="63" applyFont="1" applyFill="1">
      <alignment/>
      <protection/>
    </xf>
    <xf numFmtId="174" fontId="4" fillId="0" borderId="0" xfId="62" applyNumberFormat="1" applyFont="1" applyFill="1" applyAlignment="1">
      <alignment horizontal="right"/>
      <protection/>
    </xf>
    <xf numFmtId="0" fontId="10" fillId="0" borderId="0" xfId="64" applyFont="1" applyAlignment="1">
      <alignment horizontal="justify"/>
      <protection/>
    </xf>
    <xf numFmtId="0" fontId="11" fillId="0" borderId="0" xfId="64" applyFont="1">
      <alignment/>
      <protection/>
    </xf>
    <xf numFmtId="0" fontId="11" fillId="0" borderId="0" xfId="64" applyFont="1" applyAlignment="1">
      <alignment horizontal="justify"/>
      <protection/>
    </xf>
    <xf numFmtId="0" fontId="11" fillId="0" borderId="0" xfId="64" applyFont="1" applyAlignment="1">
      <alignment horizontal="center"/>
      <protection/>
    </xf>
    <xf numFmtId="0" fontId="4" fillId="0" borderId="0" xfId="62" applyFont="1" applyAlignment="1">
      <alignment horizontal="center" vertical="center" wrapText="1"/>
      <protection/>
    </xf>
    <xf numFmtId="0" fontId="3" fillId="0" borderId="0" xfId="60" applyBorder="1">
      <alignment/>
      <protection/>
    </xf>
    <xf numFmtId="0" fontId="3" fillId="0" borderId="0" xfId="60">
      <alignment/>
      <protection/>
    </xf>
    <xf numFmtId="0" fontId="3" fillId="0" borderId="0" xfId="53">
      <alignment/>
      <protection/>
    </xf>
    <xf numFmtId="0" fontId="3" fillId="0" borderId="0" xfId="60" applyFill="1" applyBorder="1">
      <alignment/>
      <protection/>
    </xf>
    <xf numFmtId="0" fontId="3" fillId="0" borderId="0" xfId="60" applyFill="1">
      <alignment/>
      <protection/>
    </xf>
    <xf numFmtId="0" fontId="3" fillId="0" borderId="0" xfId="53" applyBorder="1">
      <alignment/>
      <protection/>
    </xf>
    <xf numFmtId="171" fontId="4" fillId="0" borderId="0" xfId="61" applyNumberFormat="1" applyFont="1" applyAlignment="1">
      <alignment horizontal="right"/>
      <protection/>
    </xf>
    <xf numFmtId="175" fontId="4" fillId="0" borderId="0" xfId="61" applyNumberFormat="1" applyFont="1" applyAlignment="1">
      <alignment horizontal="right"/>
      <protection/>
    </xf>
    <xf numFmtId="166" fontId="2" fillId="0" borderId="0" xfId="61" applyNumberFormat="1" applyFont="1" applyAlignment="1">
      <alignment horizontal="right"/>
      <protection/>
    </xf>
    <xf numFmtId="175" fontId="4" fillId="0" borderId="0" xfId="61" applyNumberFormat="1" applyFont="1" applyFill="1" applyAlignment="1">
      <alignment horizontal="right"/>
      <protection/>
    </xf>
    <xf numFmtId="168" fontId="4" fillId="0" borderId="0" xfId="61" applyNumberFormat="1" applyFont="1" applyAlignment="1">
      <alignment horizontal="right"/>
      <protection/>
    </xf>
    <xf numFmtId="0" fontId="62" fillId="33" borderId="0" xfId="53" applyFont="1" applyFill="1">
      <alignment/>
      <protection/>
    </xf>
    <xf numFmtId="0" fontId="62" fillId="30" borderId="0" xfId="53" applyFont="1" applyFill="1">
      <alignment/>
      <protection/>
    </xf>
    <xf numFmtId="0" fontId="3" fillId="34" borderId="0" xfId="53" applyFill="1">
      <alignment/>
      <protection/>
    </xf>
    <xf numFmtId="0" fontId="3" fillId="35" borderId="0" xfId="53" applyFill="1">
      <alignment/>
      <protection/>
    </xf>
    <xf numFmtId="0" fontId="3" fillId="0" borderId="15" xfId="53" applyBorder="1">
      <alignment/>
      <protection/>
    </xf>
    <xf numFmtId="0" fontId="2" fillId="36" borderId="20" xfId="66" applyFont="1" applyFill="1" applyBorder="1" applyAlignment="1">
      <alignment horizontal="center" vertical="center"/>
      <protection/>
    </xf>
    <xf numFmtId="0" fontId="2" fillId="36" borderId="21" xfId="66" applyFont="1" applyFill="1" applyBorder="1" applyAlignment="1">
      <alignment horizontal="center" vertical="center"/>
      <protection/>
    </xf>
    <xf numFmtId="0" fontId="10" fillId="0" borderId="20" xfId="66" applyFont="1" applyFill="1" applyBorder="1" applyAlignment="1">
      <alignment horizontal="center" vertical="center"/>
      <protection/>
    </xf>
    <xf numFmtId="0" fontId="10" fillId="0" borderId="21" xfId="66" applyFont="1" applyFill="1" applyBorder="1" applyAlignment="1">
      <alignment horizontal="center" vertical="center"/>
      <protection/>
    </xf>
    <xf numFmtId="0" fontId="13" fillId="0" borderId="11" xfId="66" applyFont="1" applyFill="1" applyBorder="1" applyAlignment="1">
      <alignment horizontal="center" vertical="center" wrapText="1"/>
      <protection/>
    </xf>
    <xf numFmtId="0" fontId="3" fillId="0" borderId="0" xfId="53" applyAlignment="1">
      <alignment horizontal="center" vertical="center" wrapText="1"/>
      <protection/>
    </xf>
    <xf numFmtId="0" fontId="15" fillId="0" borderId="0" xfId="53" applyFont="1" applyAlignment="1">
      <alignment horizontal="right"/>
      <protection/>
    </xf>
    <xf numFmtId="0" fontId="2" fillId="0" borderId="15" xfId="66" applyFont="1" applyBorder="1">
      <alignment/>
      <protection/>
    </xf>
    <xf numFmtId="0" fontId="2" fillId="0" borderId="15" xfId="53" applyFont="1" applyBorder="1" applyAlignment="1">
      <alignment horizontal="center" vertical="center"/>
      <protection/>
    </xf>
    <xf numFmtId="184" fontId="2" fillId="37" borderId="0" xfId="66" applyNumberFormat="1" applyFont="1" applyFill="1">
      <alignment/>
      <protection/>
    </xf>
    <xf numFmtId="0" fontId="2" fillId="0" borderId="0" xfId="53" applyFont="1" applyBorder="1" applyAlignment="1">
      <alignment horizontal="center" vertical="center"/>
      <protection/>
    </xf>
    <xf numFmtId="0" fontId="4" fillId="0" borderId="15" xfId="66" applyFont="1" applyBorder="1" applyAlignment="1">
      <alignment horizontal="center"/>
      <protection/>
    </xf>
    <xf numFmtId="184" fontId="4" fillId="0" borderId="0" xfId="66" applyNumberFormat="1" applyFont="1">
      <alignment/>
      <protection/>
    </xf>
    <xf numFmtId="185" fontId="4" fillId="0" borderId="0" xfId="66" applyNumberFormat="1" applyFont="1" applyFill="1">
      <alignment/>
      <protection/>
    </xf>
    <xf numFmtId="0" fontId="2" fillId="30" borderId="15" xfId="53" applyFont="1" applyFill="1" applyBorder="1" applyAlignment="1">
      <alignment horizontal="center" vertical="center"/>
      <protection/>
    </xf>
    <xf numFmtId="184" fontId="2" fillId="0" borderId="0" xfId="66" applyNumberFormat="1" applyFont="1">
      <alignment/>
      <protection/>
    </xf>
    <xf numFmtId="185" fontId="2" fillId="0" borderId="0" xfId="66" applyNumberFormat="1" applyFont="1" applyFill="1">
      <alignment/>
      <protection/>
    </xf>
    <xf numFmtId="0" fontId="2" fillId="0" borderId="0" xfId="53" applyFont="1">
      <alignment/>
      <protection/>
    </xf>
    <xf numFmtId="0" fontId="2" fillId="0" borderId="0" xfId="53" applyFont="1" applyAlignment="1">
      <alignment horizontal="center"/>
      <protection/>
    </xf>
    <xf numFmtId="186" fontId="3" fillId="0" borderId="0" xfId="53" applyNumberFormat="1">
      <alignment/>
      <protection/>
    </xf>
    <xf numFmtId="0" fontId="3" fillId="0" borderId="17" xfId="53" applyBorder="1">
      <alignment/>
      <protection/>
    </xf>
    <xf numFmtId="0" fontId="3" fillId="0" borderId="11" xfId="53" applyBorder="1">
      <alignment/>
      <protection/>
    </xf>
    <xf numFmtId="0" fontId="3" fillId="0" borderId="14" xfId="53" applyBorder="1">
      <alignment/>
      <protection/>
    </xf>
    <xf numFmtId="0" fontId="15" fillId="37" borderId="0" xfId="53" applyFont="1" applyFill="1" applyAlignment="1">
      <alignment horizontal="center"/>
      <protection/>
    </xf>
    <xf numFmtId="0" fontId="15" fillId="0" borderId="17" xfId="53" applyFont="1" applyBorder="1">
      <alignment/>
      <protection/>
    </xf>
    <xf numFmtId="0" fontId="3" fillId="38" borderId="0" xfId="53" applyFill="1" applyAlignment="1">
      <alignment horizontal="center"/>
      <protection/>
    </xf>
    <xf numFmtId="0" fontId="2" fillId="38" borderId="0" xfId="53" applyFont="1" applyFill="1" applyAlignment="1">
      <alignment horizontal="center"/>
      <protection/>
    </xf>
    <xf numFmtId="167" fontId="11" fillId="37" borderId="0" xfId="61" applyNumberFormat="1" applyFont="1" applyFill="1">
      <alignment/>
      <protection/>
    </xf>
    <xf numFmtId="0" fontId="11" fillId="0" borderId="0" xfId="53" applyFont="1">
      <alignment/>
      <protection/>
    </xf>
    <xf numFmtId="167" fontId="11" fillId="0" borderId="0" xfId="61" applyNumberFormat="1" applyFont="1">
      <alignment/>
      <protection/>
    </xf>
    <xf numFmtId="0" fontId="3" fillId="0" borderId="19" xfId="53" applyBorder="1">
      <alignment/>
      <protection/>
    </xf>
    <xf numFmtId="0" fontId="15" fillId="0" borderId="0" xfId="53" applyFont="1" applyAlignment="1">
      <alignment horizontal="center"/>
      <protection/>
    </xf>
    <xf numFmtId="0" fontId="3" fillId="0" borderId="22" xfId="53" applyBorder="1" applyAlignment="1">
      <alignment horizontal="center"/>
      <protection/>
    </xf>
    <xf numFmtId="0" fontId="3" fillId="0" borderId="15" xfId="53" applyBorder="1" applyAlignment="1">
      <alignment horizontal="center"/>
      <protection/>
    </xf>
    <xf numFmtId="0" fontId="3" fillId="0" borderId="22" xfId="53" applyBorder="1">
      <alignment/>
      <protection/>
    </xf>
    <xf numFmtId="167" fontId="11" fillId="0" borderId="22" xfId="61" applyNumberFormat="1" applyFont="1" applyBorder="1">
      <alignment/>
      <protection/>
    </xf>
    <xf numFmtId="173" fontId="11" fillId="0" borderId="15" xfId="53" applyNumberFormat="1" applyFont="1" applyBorder="1">
      <alignment/>
      <protection/>
    </xf>
    <xf numFmtId="185" fontId="11" fillId="0" borderId="0" xfId="53" applyNumberFormat="1" applyFont="1">
      <alignment/>
      <protection/>
    </xf>
    <xf numFmtId="187" fontId="11" fillId="0" borderId="0" xfId="53" applyNumberFormat="1" applyFont="1">
      <alignment/>
      <protection/>
    </xf>
    <xf numFmtId="0" fontId="3" fillId="0" borderId="0" xfId="53" applyFill="1">
      <alignment/>
      <protection/>
    </xf>
    <xf numFmtId="0" fontId="3" fillId="16" borderId="0" xfId="53" applyFill="1" applyAlignment="1">
      <alignment horizontal="center"/>
      <protection/>
    </xf>
    <xf numFmtId="185" fontId="11" fillId="16" borderId="0" xfId="53" applyNumberFormat="1" applyFont="1" applyFill="1" applyAlignment="1">
      <alignment horizontal="center"/>
      <protection/>
    </xf>
    <xf numFmtId="185" fontId="3" fillId="37" borderId="0" xfId="53" applyNumberFormat="1" applyFill="1" applyAlignment="1">
      <alignment horizontal="center"/>
      <protection/>
    </xf>
    <xf numFmtId="0" fontId="3" fillId="0" borderId="0" xfId="53" applyFont="1" applyFill="1">
      <alignment/>
      <protection/>
    </xf>
    <xf numFmtId="0" fontId="2" fillId="0" borderId="18" xfId="53" applyFont="1" applyFill="1" applyBorder="1" applyAlignment="1">
      <alignment horizontal="center" vertical="center" wrapText="1"/>
      <protection/>
    </xf>
    <xf numFmtId="0" fontId="2" fillId="39" borderId="13" xfId="53" applyFont="1" applyFill="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2" fillId="39" borderId="13" xfId="53" applyFont="1" applyFill="1" applyBorder="1" applyAlignment="1">
      <alignment horizontal="center"/>
      <protection/>
    </xf>
    <xf numFmtId="0" fontId="4" fillId="0" borderId="15" xfId="53" applyFont="1" applyBorder="1">
      <alignment/>
      <protection/>
    </xf>
    <xf numFmtId="188" fontId="4" fillId="0" borderId="0" xfId="53" applyNumberFormat="1" applyFont="1" applyFill="1">
      <alignment/>
      <protection/>
    </xf>
    <xf numFmtId="188" fontId="4" fillId="39" borderId="0" xfId="53" applyNumberFormat="1" applyFont="1" applyFill="1">
      <alignment/>
      <protection/>
    </xf>
    <xf numFmtId="177" fontId="4" fillId="0" borderId="0" xfId="53" applyNumberFormat="1" applyFont="1">
      <alignment/>
      <protection/>
    </xf>
    <xf numFmtId="177" fontId="4" fillId="39" borderId="0" xfId="53" applyNumberFormat="1" applyFont="1" applyFill="1">
      <alignment/>
      <protection/>
    </xf>
    <xf numFmtId="0" fontId="2" fillId="0" borderId="15" xfId="53" applyFont="1" applyBorder="1">
      <alignment/>
      <protection/>
    </xf>
    <xf numFmtId="188" fontId="2" fillId="0" borderId="0" xfId="53" applyNumberFormat="1" applyFont="1" applyFill="1">
      <alignment/>
      <protection/>
    </xf>
    <xf numFmtId="188" fontId="2" fillId="39" borderId="0" xfId="53" applyNumberFormat="1" applyFont="1" applyFill="1">
      <alignment/>
      <protection/>
    </xf>
    <xf numFmtId="177" fontId="2" fillId="0" borderId="0" xfId="53" applyNumberFormat="1" applyFont="1">
      <alignment/>
      <protection/>
    </xf>
    <xf numFmtId="177" fontId="2" fillId="39" borderId="0" xfId="53" applyNumberFormat="1" applyFont="1" applyFill="1">
      <alignment/>
      <protection/>
    </xf>
    <xf numFmtId="0" fontId="2" fillId="0" borderId="14" xfId="53" applyFont="1" applyBorder="1" applyAlignment="1">
      <alignment horizontal="center" vertical="center" wrapText="1"/>
      <protection/>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1"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3"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8"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4"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5"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protection/>
    </xf>
    <xf numFmtId="164" fontId="2" fillId="0" borderId="26" xfId="61" applyNumberFormat="1" applyFont="1" applyBorder="1" applyAlignment="1">
      <alignment horizontal="center"/>
      <protection/>
    </xf>
    <xf numFmtId="164" fontId="2" fillId="0" borderId="18" xfId="61" applyNumberFormat="1" applyFont="1" applyBorder="1" applyAlignment="1">
      <alignment horizontal="center"/>
      <protection/>
    </xf>
    <xf numFmtId="0" fontId="4" fillId="0" borderId="22" xfId="61" applyFont="1" applyBorder="1" applyAlignment="1">
      <alignment horizontal="center"/>
      <protection/>
    </xf>
    <xf numFmtId="0" fontId="4" fillId="0" borderId="0" xfId="61" applyFont="1" applyAlignment="1">
      <alignment horizontal="center"/>
      <protection/>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1" xfId="0" applyFont="1" applyBorder="1" applyAlignment="1">
      <alignment horizontal="center" vertical="center" wrapText="1"/>
    </xf>
    <xf numFmtId="0" fontId="2" fillId="0" borderId="12"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3" fillId="0" borderId="0" xfId="53" applyAlignment="1">
      <alignment horizontal="center"/>
      <protection/>
    </xf>
    <xf numFmtId="0" fontId="2" fillId="0" borderId="13" xfId="53" applyFont="1" applyBorder="1" applyAlignment="1">
      <alignment horizontal="center"/>
      <protection/>
    </xf>
    <xf numFmtId="0" fontId="2" fillId="0" borderId="12" xfId="53" applyFont="1" applyBorder="1" applyAlignment="1">
      <alignment horizont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26" xfId="53" applyFont="1" applyBorder="1" applyAlignment="1">
      <alignment horizontal="center"/>
      <protection/>
    </xf>
    <xf numFmtId="0" fontId="2" fillId="0" borderId="18" xfId="53" applyFont="1" applyBorder="1" applyAlignment="1">
      <alignment horizontal="center"/>
      <protection/>
    </xf>
    <xf numFmtId="0" fontId="15" fillId="0" borderId="16" xfId="53" applyFont="1" applyBorder="1" applyAlignment="1">
      <alignment horizontal="center"/>
      <protection/>
    </xf>
    <xf numFmtId="0" fontId="15" fillId="0" borderId="11" xfId="53" applyFont="1" applyBorder="1" applyAlignment="1">
      <alignment horizontal="center"/>
      <protection/>
    </xf>
    <xf numFmtId="0" fontId="3" fillId="16" borderId="0" xfId="53" applyFill="1" applyAlignment="1">
      <alignment horizontal="center" vertical="center" wrapText="1"/>
      <protection/>
    </xf>
    <xf numFmtId="0" fontId="3" fillId="0" borderId="0" xfId="53" applyFont="1" applyAlignment="1">
      <alignment horizontal="center"/>
      <protection/>
    </xf>
    <xf numFmtId="0" fontId="3" fillId="16" borderId="0" xfId="53" applyFont="1" applyFill="1" applyAlignment="1">
      <alignment horizontal="center" vertical="center" wrapText="1"/>
      <protection/>
    </xf>
    <xf numFmtId="0" fontId="3" fillId="37" borderId="0" xfId="53" applyFont="1" applyFill="1" applyAlignment="1">
      <alignment horizontal="center" vertical="center" wrapText="1"/>
      <protection/>
    </xf>
    <xf numFmtId="0" fontId="3" fillId="37" borderId="0" xfId="53" applyFill="1" applyAlignment="1">
      <alignment horizontal="center" vertical="center" wrapText="1"/>
      <protection/>
    </xf>
    <xf numFmtId="0" fontId="11" fillId="0" borderId="0" xfId="53" applyFont="1" applyFill="1" applyBorder="1" applyAlignment="1">
      <alignment horizontal="right"/>
      <protection/>
    </xf>
    <xf numFmtId="0" fontId="3" fillId="0" borderId="0" xfId="53" applyAlignment="1">
      <alignment horizontal="right"/>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2" xfId="63"/>
    <cellStyle name="Standard_INV-VORB-06" xfId="64"/>
    <cellStyle name="Standard_INV-VORB-07" xfId="65"/>
    <cellStyle name="Standard_Mappe2"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2011 und 2012</a:t>
            </a:r>
          </a:p>
        </c:rich>
      </c:tx>
      <c:layout>
        <c:manualLayout>
          <c:xMode val="factor"/>
          <c:yMode val="factor"/>
          <c:x val="-0.0605"/>
          <c:y val="-0.013"/>
        </c:manualLayout>
      </c:layout>
      <c:spPr>
        <a:noFill/>
        <a:ln w="3175">
          <a:noFill/>
        </a:ln>
      </c:spPr>
    </c:title>
    <c:plotArea>
      <c:layout>
        <c:manualLayout>
          <c:xMode val="edge"/>
          <c:yMode val="edge"/>
          <c:x val="0.0545"/>
          <c:y val="0.123"/>
          <c:w val="0.807"/>
          <c:h val="0.616"/>
        </c:manualLayout>
      </c:layout>
      <c:barChart>
        <c:barDir val="bar"/>
        <c:grouping val="clustered"/>
        <c:varyColors val="0"/>
        <c:ser>
          <c:idx val="1"/>
          <c:order val="0"/>
          <c:tx>
            <c:strRef>
              <c:f>'Zahlen für Grafiken'!$M$3</c:f>
              <c:strCache>
                <c:ptCount val="1"/>
                <c:pt idx="0">
                  <c:v>Berichtsjahr</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Ref>
              <c:f>'Zahlen für Grafiken'!$M$4:$M$11</c:f>
              <c:numCache>
                <c:ptCount val="8"/>
                <c:pt idx="0">
                  <c:v>242.663769</c:v>
                </c:pt>
                <c:pt idx="1">
                  <c:v>156.20416</c:v>
                </c:pt>
                <c:pt idx="2">
                  <c:v>283.694468</c:v>
                </c:pt>
                <c:pt idx="3">
                  <c:v>196.148975</c:v>
                </c:pt>
                <c:pt idx="4">
                  <c:v>82.88918</c:v>
                </c:pt>
                <c:pt idx="5">
                  <c:v>158.594548</c:v>
                </c:pt>
                <c:pt idx="6">
                  <c:v>61.376862</c:v>
                </c:pt>
                <c:pt idx="7">
                  <c:v>101.405661</c:v>
                </c:pt>
              </c:numCache>
            </c:numRef>
          </c:val>
        </c:ser>
        <c:ser>
          <c:idx val="0"/>
          <c:order val="1"/>
          <c:tx>
            <c:strRef>
              <c:f>'Zahlen für Grafiken'!$L$2</c:f>
              <c:strCache>
                <c:ptCount val="1"/>
                <c:pt idx="0">
                  <c:v>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Ref>
              <c:f>'Zahlen für Grafiken'!$L$4:$L$11</c:f>
              <c:numCache>
                <c:ptCount val="8"/>
                <c:pt idx="0">
                  <c:v>265.60893599999997</c:v>
                </c:pt>
                <c:pt idx="1">
                  <c:v>105.577277</c:v>
                </c:pt>
                <c:pt idx="2">
                  <c:v>224.634337</c:v>
                </c:pt>
                <c:pt idx="3">
                  <c:v>206.63661499999998</c:v>
                </c:pt>
                <c:pt idx="4">
                  <c:v>111.121078</c:v>
                </c:pt>
                <c:pt idx="5">
                  <c:v>127.655552</c:v>
                </c:pt>
                <c:pt idx="6">
                  <c:v>43.674828</c:v>
                </c:pt>
                <c:pt idx="7">
                  <c:v>73.682012</c:v>
                </c:pt>
              </c:numCache>
            </c:numRef>
          </c:val>
        </c:ser>
        <c:ser>
          <c:idx val="2"/>
          <c:order val="2"/>
          <c:tx>
            <c:strRef>
              <c:f>'Graf.1+2'!$L$51:$L$54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'Graf.1+2'!$K$55</c:f>
              <c:numCache/>
            </c:numRef>
          </c:cat>
          <c:val>
            <c:numRef>
              <c:f>'Graf.1+2'!$L$55</c:f>
              <c:numCache/>
            </c:numRef>
          </c:val>
        </c:ser>
        <c:axId val="59298667"/>
        <c:axId val="63925956"/>
      </c:barChart>
      <c:catAx>
        <c:axId val="59298667"/>
        <c:scaling>
          <c:orientation val="minMax"/>
        </c:scaling>
        <c:axPos val="l"/>
        <c:delete val="0"/>
        <c:numFmt formatCode="General" sourceLinked="1"/>
        <c:majorTickMark val="out"/>
        <c:minorTickMark val="none"/>
        <c:tickLblPos val="nextTo"/>
        <c:spPr>
          <a:ln w="3175">
            <a:solidFill>
              <a:srgbClr val="000000"/>
            </a:solidFill>
          </a:ln>
        </c:spPr>
        <c:crossAx val="63925956"/>
        <c:crosses val="autoZero"/>
        <c:auto val="1"/>
        <c:lblOffset val="100"/>
        <c:tickLblSkip val="1"/>
        <c:noMultiLvlLbl val="0"/>
      </c:catAx>
      <c:valAx>
        <c:axId val="63925956"/>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65"/>
              <c:y val="0.00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29866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2011</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tx>
            <c:strRef>
              <c:f>'Zahlen für Grafiken'!$D$42</c:f>
              <c:strCache>
                <c:ptCount val="1"/>
                <c:pt idx="0">
                  <c:v>VJ</c:v>
                </c:pt>
              </c:strCache>
            </c:strRef>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Ref>
              <c:f>'Zahlen für Grafiken'!$D$45:$D$48</c:f>
              <c:numCache>
                <c:ptCount val="4"/>
                <c:pt idx="0">
                  <c:v>791965.0669999999</c:v>
                </c:pt>
                <c:pt idx="1">
                  <c:v>468570.154</c:v>
                </c:pt>
                <c:pt idx="2">
                  <c:v>45428.425</c:v>
                </c:pt>
                <c:pt idx="3">
                  <c:v>149492.826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2012</a:t>
            </a:r>
          </a:p>
        </c:rich>
      </c:tx>
      <c:layout>
        <c:manualLayout>
          <c:xMode val="factor"/>
          <c:yMode val="factor"/>
          <c:x val="-0.03575"/>
          <c:y val="0.811"/>
        </c:manualLayout>
      </c:layout>
      <c:spPr>
        <a:noFill/>
        <a:ln w="3175">
          <a:noFill/>
        </a:ln>
      </c:spPr>
    </c:title>
    <c:plotArea>
      <c:layout>
        <c:manualLayout>
          <c:xMode val="edge"/>
          <c:yMode val="edge"/>
          <c:x val="0.155"/>
          <c:y val="0.03475"/>
          <c:w val="0.6265"/>
          <c:h val="0.72475"/>
        </c:manualLayout>
      </c:layout>
      <c:pieChart>
        <c:varyColors val="1"/>
        <c:ser>
          <c:idx val="1"/>
          <c:order val="0"/>
          <c:tx>
            <c:strRef>
              <c:f>'Zahlen für Grafiken'!$E$42</c:f>
              <c:strCache>
                <c:ptCount val="1"/>
                <c:pt idx="0">
                  <c:v>BJ</c:v>
                </c:pt>
              </c:strCache>
            </c:strRef>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Ref>
              <c:f>'Zahlen für Grafiken'!$E$45:$E$48</c:f>
              <c:numCache>
                <c:ptCount val="4"/>
                <c:pt idx="0">
                  <c:v>887971.034</c:v>
                </c:pt>
                <c:pt idx="1">
                  <c:v>502737.817</c:v>
                </c:pt>
                <c:pt idx="2">
                  <c:v>53395.577</c:v>
                </c:pt>
                <c:pt idx="3">
                  <c:v>197934.317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2011 und 2012 nach Hauptgruppen</a:t>
            </a:r>
          </a:p>
        </c:rich>
      </c:tx>
      <c:layout>
        <c:manualLayout>
          <c:xMode val="factor"/>
          <c:yMode val="factor"/>
          <c:x val="-0.0075"/>
          <c:y val="-0.002"/>
        </c:manualLayout>
      </c:layout>
      <c:spPr>
        <a:noFill/>
        <a:ln w="3175">
          <a:noFill/>
        </a:ln>
      </c:spPr>
    </c:title>
    <c:plotArea>
      <c:layout>
        <c:manualLayout>
          <c:xMode val="edge"/>
          <c:yMode val="edge"/>
          <c:x val="0.0645"/>
          <c:y val="0.14875"/>
          <c:w val="0.826"/>
          <c:h val="0.6395"/>
        </c:manualLayout>
      </c:layout>
      <c:barChart>
        <c:barDir val="col"/>
        <c:grouping val="clustered"/>
        <c:varyColors val="0"/>
        <c:ser>
          <c:idx val="1"/>
          <c:order val="0"/>
          <c:tx>
            <c:strRef>
              <c:f>'Zahlen für Grafiken'!$C$76</c:f>
              <c:strCache>
                <c:ptCount val="1"/>
                <c:pt idx="0">
                  <c:v> 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Grafiken'!$C$78:$C$82</c:f>
              <c:numCache>
                <c:ptCount val="5"/>
                <c:pt idx="0">
                  <c:v>8954.50613083629</c:v>
                </c:pt>
                <c:pt idx="1">
                  <c:v>10178.583764956878</c:v>
                </c:pt>
                <c:pt idx="2">
                  <c:v>9313.4732762219</c:v>
                </c:pt>
                <c:pt idx="3">
                  <c:v>5868.547345304224</c:v>
                </c:pt>
                <c:pt idx="4">
                  <c:v>5603.179385307346</c:v>
                </c:pt>
              </c:numCache>
            </c:numRef>
          </c:val>
        </c:ser>
        <c:ser>
          <c:idx val="0"/>
          <c:order val="1"/>
          <c:tx>
            <c:strRef>
              <c:f>'Zahlen für Grafiken'!$D$76</c:f>
              <c:strCache>
                <c:ptCount val="1"/>
                <c:pt idx="0">
                  <c:v>Berichtsjahr </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Grafiken'!$D$78:$D$82</c:f>
              <c:numCache>
                <c:ptCount val="5"/>
                <c:pt idx="0">
                  <c:v>10021.4139808243</c:v>
                </c:pt>
                <c:pt idx="1">
                  <c:v>11512.952935380148</c:v>
                </c:pt>
                <c:pt idx="2">
                  <c:v>9762.84720846684</c:v>
                </c:pt>
                <c:pt idx="3">
                  <c:v>6254.60665339112</c:v>
                </c:pt>
                <c:pt idx="4">
                  <c:v>7415.21436331623</c:v>
                </c:pt>
              </c:numCache>
            </c:numRef>
          </c:val>
        </c:ser>
        <c:axId val="38462693"/>
        <c:axId val="10619918"/>
      </c:barChart>
      <c:catAx>
        <c:axId val="38462693"/>
        <c:scaling>
          <c:orientation val="minMax"/>
        </c:scaling>
        <c:axPos val="b"/>
        <c:delete val="1"/>
        <c:majorTickMark val="out"/>
        <c:minorTickMark val="none"/>
        <c:tickLblPos val="nextTo"/>
        <c:crossAx val="10619918"/>
        <c:crosses val="autoZero"/>
        <c:auto val="1"/>
        <c:lblOffset val="100"/>
        <c:tickLblSkip val="1"/>
        <c:noMultiLvlLbl val="0"/>
      </c:catAx>
      <c:valAx>
        <c:axId val="10619918"/>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5"/>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62693"/>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2011 und 2012 nach Hauptgruppen</a:t>
            </a:r>
          </a:p>
        </c:rich>
      </c:tx>
      <c:layout>
        <c:manualLayout>
          <c:xMode val="factor"/>
          <c:yMode val="factor"/>
          <c:x val="0"/>
          <c:y val="-0.009"/>
        </c:manualLayout>
      </c:layout>
      <c:spPr>
        <a:noFill/>
        <a:ln w="3175">
          <a:noFill/>
        </a:ln>
      </c:spPr>
    </c:title>
    <c:plotArea>
      <c:layout>
        <c:manualLayout>
          <c:xMode val="edge"/>
          <c:yMode val="edge"/>
          <c:x val="0.23925"/>
          <c:y val="0.137"/>
          <c:w val="0.68125"/>
          <c:h val="0.7135"/>
        </c:manualLayout>
      </c:layout>
      <c:barChart>
        <c:barDir val="bar"/>
        <c:grouping val="clustered"/>
        <c:varyColors val="0"/>
        <c:ser>
          <c:idx val="0"/>
          <c:order val="0"/>
          <c:tx>
            <c:strRef>
              <c:f>'Zahlen für Grafiken'!$I$63</c:f>
              <c:strCache>
                <c:ptCount val="1"/>
                <c:pt idx="0">
                  <c:v>VJ</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Ref>
              <c:f>'Zahlen für Grafiken'!$J$64:$J$68</c:f>
              <c:numCache>
                <c:ptCount val="5"/>
                <c:pt idx="0">
                  <c:v>3.803216397248694</c:v>
                </c:pt>
                <c:pt idx="1">
                  <c:v>4.123203017291764</c:v>
                </c:pt>
                <c:pt idx="2">
                  <c:v>4.960525286296816</c:v>
                </c:pt>
                <c:pt idx="3">
                  <c:v>6.386097755138435</c:v>
                </c:pt>
                <c:pt idx="4">
                  <c:v>5.376872961176031</c:v>
                </c:pt>
              </c:numCache>
            </c:numRef>
          </c:val>
        </c:ser>
        <c:ser>
          <c:idx val="1"/>
          <c:order val="1"/>
          <c:tx>
            <c:strRef>
              <c:f>'Zahlen für Grafiken'!$J$63</c:f>
              <c:strCache>
                <c:ptCount val="1"/>
                <c:pt idx="0">
                  <c:v>BJ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Grafiken'!$I$64:$I$68</c:f>
              <c:numCache>
                <c:ptCount val="5"/>
                <c:pt idx="0">
                  <c:v>2.9924203862870216</c:v>
                </c:pt>
                <c:pt idx="1">
                  <c:v>3.736637538250547</c:v>
                </c:pt>
                <c:pt idx="2">
                  <c:v>4.591688693478033</c:v>
                </c:pt>
                <c:pt idx="3">
                  <c:v>5.320963380733484</c:v>
                </c:pt>
                <c:pt idx="4">
                  <c:v>4.650008094513241</c:v>
                </c:pt>
              </c:numCache>
            </c:numRef>
          </c:val>
        </c:ser>
        <c:axId val="28470399"/>
        <c:axId val="54907000"/>
      </c:barChart>
      <c:catAx>
        <c:axId val="28470399"/>
        <c:scaling>
          <c:orientation val="minMax"/>
        </c:scaling>
        <c:axPos val="l"/>
        <c:delete val="1"/>
        <c:majorTickMark val="out"/>
        <c:minorTickMark val="none"/>
        <c:tickLblPos val="nextTo"/>
        <c:crossAx val="54907000"/>
        <c:crosses val="autoZero"/>
        <c:auto val="1"/>
        <c:lblOffset val="100"/>
        <c:tickLblSkip val="1"/>
        <c:noMultiLvlLbl val="0"/>
      </c:catAx>
      <c:valAx>
        <c:axId val="54907000"/>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02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847039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65</xdr:row>
      <xdr:rowOff>0</xdr:rowOff>
    </xdr:from>
    <xdr:to>
      <xdr:col>0</xdr:col>
      <xdr:colOff>6743700</xdr:colOff>
      <xdr:row>89</xdr:row>
      <xdr:rowOff>104775</xdr:rowOff>
    </xdr:to>
    <xdr:pic>
      <xdr:nvPicPr>
        <xdr:cNvPr id="1" name="Grafik 6"/>
        <xdr:cNvPicPr preferRelativeResize="1">
          <a:picLocks noChangeAspect="1"/>
        </xdr:cNvPicPr>
      </xdr:nvPicPr>
      <xdr:blipFill>
        <a:blip r:embed="rId1"/>
        <a:stretch>
          <a:fillRect/>
        </a:stretch>
      </xdr:blipFill>
      <xdr:spPr>
        <a:xfrm>
          <a:off x="0" y="26660475"/>
          <a:ext cx="6743700" cy="3800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6</xdr:row>
      <xdr:rowOff>85725</xdr:rowOff>
    </xdr:from>
    <xdr:to>
      <xdr:col>0</xdr:col>
      <xdr:colOff>904875</xdr:colOff>
      <xdr:row>6</xdr:row>
      <xdr:rowOff>85725</xdr:rowOff>
    </xdr:to>
    <xdr:sp>
      <xdr:nvSpPr>
        <xdr:cNvPr id="1" name="Line 1"/>
        <xdr:cNvSpPr>
          <a:spLocks/>
        </xdr:cNvSpPr>
      </xdr:nvSpPr>
      <xdr:spPr>
        <a:xfrm>
          <a:off x="685800" y="13620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0</xdr:col>
      <xdr:colOff>942975</xdr:colOff>
      <xdr:row>7</xdr:row>
      <xdr:rowOff>161925</xdr:rowOff>
    </xdr:to>
    <xdr:sp>
      <xdr:nvSpPr>
        <xdr:cNvPr id="1" name="Gerade Verbindung 1"/>
        <xdr:cNvSpPr>
          <a:spLocks/>
        </xdr:cNvSpPr>
      </xdr:nvSpPr>
      <xdr:spPr>
        <a:xfrm>
          <a:off x="714375" y="1381125"/>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0.96325</cdr:y>
    </cdr:from>
    <cdr:to>
      <cdr:x>0.65075</cdr:x>
      <cdr:y>0.99525</cdr:y>
    </cdr:to>
    <cdr:sp>
      <cdr:nvSpPr>
        <cdr:cNvPr id="1" name="Rectangle 12"/>
        <cdr:cNvSpPr>
          <a:spLocks/>
        </cdr:cNvSpPr>
      </cdr:nvSpPr>
      <cdr:spPr>
        <a:xfrm>
          <a:off x="3190875" y="4981575"/>
          <a:ext cx="342900" cy="16192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0.38225</cdr:x>
      <cdr:y>0.96125</cdr:y>
    </cdr:from>
    <cdr:to>
      <cdr:x>0.44375</cdr:x>
      <cdr:y>0.991</cdr:y>
    </cdr:to>
    <cdr:sp>
      <cdr:nvSpPr>
        <cdr:cNvPr id="2" name="Rectangle 12"/>
        <cdr:cNvSpPr>
          <a:spLocks/>
        </cdr:cNvSpPr>
      </cdr:nvSpPr>
      <cdr:spPr>
        <a:xfrm>
          <a:off x="2066925" y="4962525"/>
          <a:ext cx="333375" cy="1524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0.681</cdr:x>
      <cdr:y>0.96175</cdr:y>
    </cdr:from>
    <cdr:to>
      <cdr:x>0.7455</cdr:x>
      <cdr:y>1</cdr:y>
    </cdr:to>
    <cdr:sp>
      <cdr:nvSpPr>
        <cdr:cNvPr id="3" name="Text Box 19"/>
        <cdr:cNvSpPr txBox="1">
          <a:spLocks noChangeArrowheads="1"/>
        </cdr:cNvSpPr>
      </cdr:nvSpPr>
      <cdr:spPr>
        <a:xfrm>
          <a:off x="3695700" y="4972050"/>
          <a:ext cx="352425"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0.466</cdr:x>
      <cdr:y>0.96175</cdr:y>
    </cdr:from>
    <cdr:to>
      <cdr:x>0.529</cdr:x>
      <cdr:y>0.99375</cdr:y>
    </cdr:to>
    <cdr:sp>
      <cdr:nvSpPr>
        <cdr:cNvPr id="4" name="Text Box 19"/>
        <cdr:cNvSpPr txBox="1">
          <a:spLocks noChangeArrowheads="1"/>
        </cdr:cNvSpPr>
      </cdr:nvSpPr>
      <cdr:spPr>
        <a:xfrm>
          <a:off x="2524125" y="4972050"/>
          <a:ext cx="3429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-0.00025</cdr:x>
      <cdr:y>0.958</cdr:y>
    </cdr:from>
    <cdr:to>
      <cdr:x>0.34225</cdr:x>
      <cdr:y>1</cdr:y>
    </cdr:to>
    <cdr:sp>
      <cdr:nvSpPr>
        <cdr:cNvPr id="5" name="Text Box 15"/>
        <cdr:cNvSpPr txBox="1">
          <a:spLocks noChangeArrowheads="1"/>
        </cdr:cNvSpPr>
      </cdr:nvSpPr>
      <cdr:spPr>
        <a:xfrm>
          <a:off x="0" y="4953000"/>
          <a:ext cx="1857375" cy="2190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0.2805</cdr:x>
      <cdr:y>0.06075</cdr:y>
    </cdr:from>
    <cdr:to>
      <cdr:x>0.2895</cdr:x>
      <cdr:y>0.097</cdr:y>
    </cdr:to>
    <cdr:sp fLocksText="0">
      <cdr:nvSpPr>
        <cdr:cNvPr id="6" name="Textfeld 1"/>
        <cdr:cNvSpPr txBox="1">
          <a:spLocks noChangeArrowheads="1"/>
        </cdr:cNvSpPr>
      </cdr:nvSpPr>
      <cdr:spPr>
        <a:xfrm>
          <a:off x="1514475" y="304800"/>
          <a:ext cx="4762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0.06225</cdr:y>
    </cdr:from>
    <cdr:to>
      <cdr:x>0.27025</cdr:x>
      <cdr:y>0.075</cdr:y>
    </cdr:to>
    <cdr:sp fLocksText="0">
      <cdr:nvSpPr>
        <cdr:cNvPr id="7" name="Textfeld 2"/>
        <cdr:cNvSpPr txBox="1">
          <a:spLocks noChangeArrowheads="1"/>
        </cdr:cNvSpPr>
      </cdr:nvSpPr>
      <cdr:spPr>
        <a:xfrm>
          <a:off x="314325" y="314325"/>
          <a:ext cx="1152525" cy="666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0.094</cdr:x>
      <cdr:y>0.074</cdr:y>
    </cdr:from>
    <cdr:to>
      <cdr:x>0.308</cdr:x>
      <cdr:y>0.09675</cdr:y>
    </cdr:to>
    <cdr:sp>
      <cdr:nvSpPr>
        <cdr:cNvPr id="8" name="Textfeld 1"/>
        <cdr:cNvSpPr txBox="1">
          <a:spLocks noChangeArrowheads="1"/>
        </cdr:cNvSpPr>
      </cdr:nvSpPr>
      <cdr:spPr>
        <a:xfrm>
          <a:off x="504825" y="381000"/>
          <a:ext cx="1162050" cy="1143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6</xdr:col>
      <xdr:colOff>762000</xdr:colOff>
      <xdr:row>24</xdr:row>
      <xdr:rowOff>247650</xdr:rowOff>
    </xdr:to>
    <xdr:sp>
      <xdr:nvSpPr>
        <xdr:cNvPr id="1" name="Rechteck 2"/>
        <xdr:cNvSpPr>
          <a:spLocks/>
        </xdr:cNvSpPr>
      </xdr:nvSpPr>
      <xdr:spPr>
        <a:xfrm>
          <a:off x="104775" y="171450"/>
          <a:ext cx="5486400" cy="4048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695325</xdr:colOff>
      <xdr:row>58</xdr:row>
      <xdr:rowOff>76200</xdr:rowOff>
    </xdr:to>
    <xdr:graphicFrame>
      <xdr:nvGraphicFramePr>
        <xdr:cNvPr id="2" name="Diagramm 43"/>
        <xdr:cNvGraphicFramePr/>
      </xdr:nvGraphicFramePr>
      <xdr:xfrm>
        <a:off x="95250" y="4486275"/>
        <a:ext cx="5429250" cy="51720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6</xdr:row>
      <xdr:rowOff>28575</xdr:rowOff>
    </xdr:from>
    <xdr:to>
      <xdr:col>3</xdr:col>
      <xdr:colOff>219075</xdr:colOff>
      <xdr:row>19</xdr:row>
      <xdr:rowOff>85725</xdr:rowOff>
    </xdr:to>
    <xdr:graphicFrame>
      <xdr:nvGraphicFramePr>
        <xdr:cNvPr id="3" name="Diagramm 61"/>
        <xdr:cNvGraphicFramePr/>
      </xdr:nvGraphicFramePr>
      <xdr:xfrm>
        <a:off x="247650" y="1085850"/>
        <a:ext cx="2486025" cy="21621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xdr:row>
      <xdr:rowOff>104775</xdr:rowOff>
    </xdr:from>
    <xdr:to>
      <xdr:col>6</xdr:col>
      <xdr:colOff>666750</xdr:colOff>
      <xdr:row>4</xdr:row>
      <xdr:rowOff>0</xdr:rowOff>
    </xdr:to>
    <xdr:sp>
      <xdr:nvSpPr>
        <xdr:cNvPr id="4" name="Text Box 9"/>
        <xdr:cNvSpPr txBox="1">
          <a:spLocks noChangeArrowheads="1"/>
        </xdr:cNvSpPr>
      </xdr:nvSpPr>
      <xdr:spPr>
        <a:xfrm>
          <a:off x="133350" y="352425"/>
          <a:ext cx="536257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2011 und 2012
</a:t>
          </a:r>
        </a:p>
      </xdr:txBody>
    </xdr:sp>
    <xdr:clientData/>
  </xdr:twoCellAnchor>
  <xdr:twoCellAnchor>
    <xdr:from>
      <xdr:col>0</xdr:col>
      <xdr:colOff>352425</xdr:colOff>
      <xdr:row>19</xdr:row>
      <xdr:rowOff>133350</xdr:rowOff>
    </xdr:from>
    <xdr:to>
      <xdr:col>0</xdr:col>
      <xdr:colOff>714375</xdr:colOff>
      <xdr:row>20</xdr:row>
      <xdr:rowOff>85725</xdr:rowOff>
    </xdr:to>
    <xdr:sp>
      <xdr:nvSpPr>
        <xdr:cNvPr id="5" name="Rectangle 10"/>
        <xdr:cNvSpPr>
          <a:spLocks/>
        </xdr:cNvSpPr>
      </xdr:nvSpPr>
      <xdr:spPr>
        <a:xfrm>
          <a:off x="352425" y="32956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19</xdr:row>
      <xdr:rowOff>123825</xdr:rowOff>
    </xdr:from>
    <xdr:to>
      <xdr:col>4</xdr:col>
      <xdr:colOff>390525</xdr:colOff>
      <xdr:row>20</xdr:row>
      <xdr:rowOff>85725</xdr:rowOff>
    </xdr:to>
    <xdr:sp>
      <xdr:nvSpPr>
        <xdr:cNvPr id="6" name="Rectangle 10"/>
        <xdr:cNvSpPr>
          <a:spLocks/>
        </xdr:cNvSpPr>
      </xdr:nvSpPr>
      <xdr:spPr>
        <a:xfrm>
          <a:off x="3295650" y="3286125"/>
          <a:ext cx="371475" cy="12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21</xdr:row>
      <xdr:rowOff>133350</xdr:rowOff>
    </xdr:from>
    <xdr:to>
      <xdr:col>0</xdr:col>
      <xdr:colOff>714375</xdr:colOff>
      <xdr:row>22</xdr:row>
      <xdr:rowOff>85725</xdr:rowOff>
    </xdr:to>
    <xdr:sp>
      <xdr:nvSpPr>
        <xdr:cNvPr id="7" name="Rectangle 10"/>
        <xdr:cNvSpPr>
          <a:spLocks/>
        </xdr:cNvSpPr>
      </xdr:nvSpPr>
      <xdr:spPr>
        <a:xfrm>
          <a:off x="352425" y="36195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21</xdr:row>
      <xdr:rowOff>142875</xdr:rowOff>
    </xdr:from>
    <xdr:to>
      <xdr:col>4</xdr:col>
      <xdr:colOff>390525</xdr:colOff>
      <xdr:row>22</xdr:row>
      <xdr:rowOff>85725</xdr:rowOff>
    </xdr:to>
    <xdr:sp>
      <xdr:nvSpPr>
        <xdr:cNvPr id="8" name="Rectangle 10"/>
        <xdr:cNvSpPr>
          <a:spLocks/>
        </xdr:cNvSpPr>
      </xdr:nvSpPr>
      <xdr:spPr>
        <a:xfrm>
          <a:off x="3295650" y="3629025"/>
          <a:ext cx="37147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866775</xdr:colOff>
      <xdr:row>19</xdr:row>
      <xdr:rowOff>114300</xdr:rowOff>
    </xdr:from>
    <xdr:to>
      <xdr:col>3</xdr:col>
      <xdr:colOff>495300</xdr:colOff>
      <xdr:row>20</xdr:row>
      <xdr:rowOff>114300</xdr:rowOff>
    </xdr:to>
    <xdr:sp>
      <xdr:nvSpPr>
        <xdr:cNvPr id="9" name="Text Box 16"/>
        <xdr:cNvSpPr txBox="1">
          <a:spLocks noChangeArrowheads="1"/>
        </xdr:cNvSpPr>
      </xdr:nvSpPr>
      <xdr:spPr>
        <a:xfrm>
          <a:off x="866775" y="3276600"/>
          <a:ext cx="21431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885825</xdr:colOff>
      <xdr:row>21</xdr:row>
      <xdr:rowOff>104775</xdr:rowOff>
    </xdr:from>
    <xdr:to>
      <xdr:col>3</xdr:col>
      <xdr:colOff>152400</xdr:colOff>
      <xdr:row>22</xdr:row>
      <xdr:rowOff>95250</xdr:rowOff>
    </xdr:to>
    <xdr:sp>
      <xdr:nvSpPr>
        <xdr:cNvPr id="10" name="Text Box 17"/>
        <xdr:cNvSpPr txBox="1">
          <a:spLocks noChangeArrowheads="1"/>
        </xdr:cNvSpPr>
      </xdr:nvSpPr>
      <xdr:spPr>
        <a:xfrm>
          <a:off x="885825" y="3590925"/>
          <a:ext cx="17811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561975</xdr:colOff>
      <xdr:row>19</xdr:row>
      <xdr:rowOff>104775</xdr:rowOff>
    </xdr:from>
    <xdr:to>
      <xdr:col>6</xdr:col>
      <xdr:colOff>523875</xdr:colOff>
      <xdr:row>20</xdr:row>
      <xdr:rowOff>95250</xdr:rowOff>
    </xdr:to>
    <xdr:sp>
      <xdr:nvSpPr>
        <xdr:cNvPr id="11" name="Text Box 18"/>
        <xdr:cNvSpPr txBox="1">
          <a:spLocks noChangeArrowheads="1"/>
        </xdr:cNvSpPr>
      </xdr:nvSpPr>
      <xdr:spPr>
        <a:xfrm>
          <a:off x="3838575" y="326707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552450</xdr:colOff>
      <xdr:row>21</xdr:row>
      <xdr:rowOff>114300</xdr:rowOff>
    </xdr:from>
    <xdr:to>
      <xdr:col>6</xdr:col>
      <xdr:colOff>542925</xdr:colOff>
      <xdr:row>22</xdr:row>
      <xdr:rowOff>104775</xdr:rowOff>
    </xdr:to>
    <xdr:sp>
      <xdr:nvSpPr>
        <xdr:cNvPr id="12" name="Text Box 19"/>
        <xdr:cNvSpPr txBox="1">
          <a:spLocks noChangeArrowheads="1"/>
        </xdr:cNvSpPr>
      </xdr:nvSpPr>
      <xdr:spPr>
        <a:xfrm>
          <a:off x="3829050" y="3600450"/>
          <a:ext cx="1543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485775</xdr:colOff>
      <xdr:row>24</xdr:row>
      <xdr:rowOff>171450</xdr:rowOff>
    </xdr:to>
    <xdr:sp>
      <xdr:nvSpPr>
        <xdr:cNvPr id="13" name="Text Box 15"/>
        <xdr:cNvSpPr txBox="1">
          <a:spLocks noChangeArrowheads="1"/>
        </xdr:cNvSpPr>
      </xdr:nvSpPr>
      <xdr:spPr>
        <a:xfrm>
          <a:off x="247650" y="3971925"/>
          <a:ext cx="199072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361950</xdr:colOff>
      <xdr:row>5</xdr:row>
      <xdr:rowOff>104775</xdr:rowOff>
    </xdr:from>
    <xdr:to>
      <xdr:col>6</xdr:col>
      <xdr:colOff>523875</xdr:colOff>
      <xdr:row>18</xdr:row>
      <xdr:rowOff>152400</xdr:rowOff>
    </xdr:to>
    <xdr:graphicFrame>
      <xdr:nvGraphicFramePr>
        <xdr:cNvPr id="14" name="Diagramm 61"/>
        <xdr:cNvGraphicFramePr/>
      </xdr:nvGraphicFramePr>
      <xdr:xfrm>
        <a:off x="2876550" y="1000125"/>
        <a:ext cx="2476500" cy="21526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314325</xdr:colOff>
      <xdr:row>50</xdr:row>
      <xdr:rowOff>142875</xdr:rowOff>
    </xdr:from>
    <xdr:to>
      <xdr:col>2</xdr:col>
      <xdr:colOff>685800</xdr:colOff>
      <xdr:row>55</xdr:row>
      <xdr:rowOff>152400</xdr:rowOff>
    </xdr:to>
    <xdr:pic>
      <xdr:nvPicPr>
        <xdr:cNvPr id="15" name="Grafik 15"/>
        <xdr:cNvPicPr preferRelativeResize="1">
          <a:picLocks noChangeAspect="1"/>
        </xdr:cNvPicPr>
      </xdr:nvPicPr>
      <xdr:blipFill>
        <a:blip r:embed="rId4"/>
        <a:stretch>
          <a:fillRect/>
        </a:stretch>
      </xdr:blipFill>
      <xdr:spPr>
        <a:xfrm>
          <a:off x="314325" y="8429625"/>
          <a:ext cx="2124075" cy="819150"/>
        </a:xfrm>
        <a:prstGeom prst="rect">
          <a:avLst/>
        </a:prstGeom>
        <a:noFill/>
        <a:ln w="9525" cmpd="sng">
          <a:noFill/>
        </a:ln>
      </xdr:spPr>
    </xdr:pic>
    <xdr:clientData/>
  </xdr:twoCellAnchor>
  <xdr:twoCellAnchor editAs="oneCell">
    <xdr:from>
      <xdr:col>3</xdr:col>
      <xdr:colOff>714375</xdr:colOff>
      <xdr:row>51</xdr:row>
      <xdr:rowOff>19050</xdr:rowOff>
    </xdr:from>
    <xdr:to>
      <xdr:col>6</xdr:col>
      <xdr:colOff>619125</xdr:colOff>
      <xdr:row>56</xdr:row>
      <xdr:rowOff>19050</xdr:rowOff>
    </xdr:to>
    <xdr:pic>
      <xdr:nvPicPr>
        <xdr:cNvPr id="16" name="Grafik 16"/>
        <xdr:cNvPicPr preferRelativeResize="1">
          <a:picLocks noChangeAspect="1"/>
        </xdr:cNvPicPr>
      </xdr:nvPicPr>
      <xdr:blipFill>
        <a:blip r:embed="rId5"/>
        <a:stretch>
          <a:fillRect/>
        </a:stretch>
      </xdr:blipFill>
      <xdr:spPr>
        <a:xfrm>
          <a:off x="3228975" y="8467725"/>
          <a:ext cx="2219325" cy="8096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0.8175</cdr:y>
    </cdr:from>
    <cdr:to>
      <cdr:x>0.2845</cdr:x>
      <cdr:y>0.8915</cdr:y>
    </cdr:to>
    <cdr:sp>
      <cdr:nvSpPr>
        <cdr:cNvPr id="1" name="Text Box 16"/>
        <cdr:cNvSpPr txBox="1">
          <a:spLocks noChangeArrowheads="1"/>
        </cdr:cNvSpPr>
      </cdr:nvSpPr>
      <cdr:spPr>
        <a:xfrm>
          <a:off x="857250" y="4095750"/>
          <a:ext cx="609600" cy="37147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0.277</cdr:y>
    </cdr:from>
    <cdr:to>
      <cdr:x>0.246</cdr:x>
      <cdr:y>0.348</cdr:y>
    </cdr:to>
    <cdr:sp>
      <cdr:nvSpPr>
        <cdr:cNvPr id="1" name="Text Box 16"/>
        <cdr:cNvSpPr txBox="1">
          <a:spLocks noChangeArrowheads="1"/>
        </cdr:cNvSpPr>
      </cdr:nvSpPr>
      <cdr:spPr>
        <a:xfrm>
          <a:off x="28575" y="1190625"/>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0.0595</cdr:x>
      <cdr:y>0.415</cdr:y>
    </cdr:from>
    <cdr:to>
      <cdr:x>0.249</cdr:x>
      <cdr:y>0.49375</cdr:y>
    </cdr:to>
    <cdr:sp>
      <cdr:nvSpPr>
        <cdr:cNvPr id="2" name="Text Box 17"/>
        <cdr:cNvSpPr txBox="1">
          <a:spLocks noChangeArrowheads="1"/>
        </cdr:cNvSpPr>
      </cdr:nvSpPr>
      <cdr:spPr>
        <a:xfrm>
          <a:off x="304800" y="1790700"/>
          <a:ext cx="981075" cy="3429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0.70375</cdr:x>
      <cdr:y>0.943</cdr:y>
    </cdr:from>
    <cdr:to>
      <cdr:x>0.77325</cdr:x>
      <cdr:y>0.9905</cdr:y>
    </cdr:to>
    <cdr:sp>
      <cdr:nvSpPr>
        <cdr:cNvPr id="3" name="Rectangle 12"/>
        <cdr:cNvSpPr>
          <a:spLocks/>
        </cdr:cNvSpPr>
      </cdr:nvSpPr>
      <cdr:spPr>
        <a:xfrm>
          <a:off x="3619500" y="4076700"/>
          <a:ext cx="361950" cy="20955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0.7895</cdr:x>
      <cdr:y>0.9405</cdr:y>
    </cdr:from>
    <cdr:to>
      <cdr:x>0.863</cdr:x>
      <cdr:y>0.982</cdr:y>
    </cdr:to>
    <cdr:sp>
      <cdr:nvSpPr>
        <cdr:cNvPr id="4" name="Text Box 19"/>
        <cdr:cNvSpPr txBox="1">
          <a:spLocks noChangeArrowheads="1"/>
        </cdr:cNvSpPr>
      </cdr:nvSpPr>
      <cdr:spPr>
        <a:xfrm>
          <a:off x="4067175" y="4057650"/>
          <a:ext cx="3810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0.469</cdr:x>
      <cdr:y>0.9405</cdr:y>
    </cdr:from>
    <cdr:to>
      <cdr:x>0.53925</cdr:x>
      <cdr:y>0.98825</cdr:y>
    </cdr:to>
    <cdr:sp>
      <cdr:nvSpPr>
        <cdr:cNvPr id="5" name="Rectangle 12"/>
        <cdr:cNvSpPr>
          <a:spLocks/>
        </cdr:cNvSpPr>
      </cdr:nvSpPr>
      <cdr:spPr>
        <a:xfrm>
          <a:off x="2409825" y="4057650"/>
          <a:ext cx="361950" cy="20955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0.54825</cdr:x>
      <cdr:y>0.943</cdr:y>
    </cdr:from>
    <cdr:to>
      <cdr:x>0.6075</cdr:x>
      <cdr:y>0.98575</cdr:y>
    </cdr:to>
    <cdr:sp>
      <cdr:nvSpPr>
        <cdr:cNvPr id="6" name="Text Box 19"/>
        <cdr:cNvSpPr txBox="1">
          <a:spLocks noChangeArrowheads="1"/>
        </cdr:cNvSpPr>
      </cdr:nvSpPr>
      <cdr:spPr>
        <a:xfrm>
          <a:off x="2819400" y="4076700"/>
          <a:ext cx="3048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0.0155</cdr:x>
      <cdr:y>0.9435</cdr:y>
    </cdr:from>
    <cdr:to>
      <cdr:x>0.35475</cdr:x>
      <cdr:y>0.9955</cdr:y>
    </cdr:to>
    <cdr:sp>
      <cdr:nvSpPr>
        <cdr:cNvPr id="7" name="Text Box 15"/>
        <cdr:cNvSpPr txBox="1">
          <a:spLocks noChangeArrowheads="1"/>
        </cdr:cNvSpPr>
      </cdr:nvSpPr>
      <cdr:spPr>
        <a:xfrm>
          <a:off x="76200" y="4076700"/>
          <a:ext cx="1752600" cy="2286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47625</xdr:rowOff>
    </xdr:from>
    <xdr:to>
      <xdr:col>6</xdr:col>
      <xdr:colOff>647700</xdr:colOff>
      <xdr:row>60</xdr:row>
      <xdr:rowOff>47625</xdr:rowOff>
    </xdr:to>
    <xdr:graphicFrame>
      <xdr:nvGraphicFramePr>
        <xdr:cNvPr id="6" name="Diagramm 41"/>
        <xdr:cNvGraphicFramePr/>
      </xdr:nvGraphicFramePr>
      <xdr:xfrm>
        <a:off x="47625" y="4695825"/>
        <a:ext cx="5172075" cy="5019675"/>
      </xdr:xfrm>
      <a:graphic>
        <a:graphicData uri="http://schemas.openxmlformats.org/drawingml/2006/chart">
          <c:chart xmlns:c="http://schemas.openxmlformats.org/drawingml/2006/chart" r:id="rId1"/>
        </a:graphicData>
      </a:graphic>
    </xdr:graphicFrame>
    <xdr:clientData/>
  </xdr:twoCellAnchor>
  <xdr:twoCellAnchor>
    <xdr:from>
      <xdr:col>4</xdr:col>
      <xdr:colOff>714375</xdr:colOff>
      <xdr:row>57</xdr:row>
      <xdr:rowOff>123825</xdr:rowOff>
    </xdr:from>
    <xdr:to>
      <xdr:col>5</xdr:col>
      <xdr:colOff>314325</xdr:colOff>
      <xdr:row>58</xdr:row>
      <xdr:rowOff>123825</xdr:rowOff>
    </xdr:to>
    <xdr:sp>
      <xdr:nvSpPr>
        <xdr:cNvPr id="7" name="Rectangle 12"/>
        <xdr:cNvSpPr>
          <a:spLocks/>
        </xdr:cNvSpPr>
      </xdr:nvSpPr>
      <xdr:spPr>
        <a:xfrm>
          <a:off x="3762375" y="93059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47625</xdr:colOff>
      <xdr:row>54</xdr:row>
      <xdr:rowOff>114300</xdr:rowOff>
    </xdr:from>
    <xdr:to>
      <xdr:col>3</xdr:col>
      <xdr:colOff>219075</xdr:colOff>
      <xdr:row>57</xdr:row>
      <xdr:rowOff>76200</xdr:rowOff>
    </xdr:to>
    <xdr:sp>
      <xdr:nvSpPr>
        <xdr:cNvPr id="8" name="Text Box 16"/>
        <xdr:cNvSpPr txBox="1">
          <a:spLocks noChangeArrowheads="1"/>
        </xdr:cNvSpPr>
      </xdr:nvSpPr>
      <xdr:spPr>
        <a:xfrm>
          <a:off x="1571625" y="8810625"/>
          <a:ext cx="933450" cy="44767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228600</xdr:colOff>
      <xdr:row>54</xdr:row>
      <xdr:rowOff>114300</xdr:rowOff>
    </xdr:from>
    <xdr:to>
      <xdr:col>4</xdr:col>
      <xdr:colOff>104775</xdr:colOff>
      <xdr:row>57</xdr:row>
      <xdr:rowOff>104775</xdr:rowOff>
    </xdr:to>
    <xdr:sp>
      <xdr:nvSpPr>
        <xdr:cNvPr id="9" name="Text Box 17"/>
        <xdr:cNvSpPr txBox="1">
          <a:spLocks noChangeArrowheads="1"/>
        </xdr:cNvSpPr>
      </xdr:nvSpPr>
      <xdr:spPr>
        <a:xfrm>
          <a:off x="2514600" y="8810625"/>
          <a:ext cx="6381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257175</xdr:colOff>
      <xdr:row>54</xdr:row>
      <xdr:rowOff>104775</xdr:rowOff>
    </xdr:from>
    <xdr:to>
      <xdr:col>5</xdr:col>
      <xdr:colOff>114300</xdr:colOff>
      <xdr:row>57</xdr:row>
      <xdr:rowOff>47625</xdr:rowOff>
    </xdr:to>
    <xdr:sp>
      <xdr:nvSpPr>
        <xdr:cNvPr id="10" name="Text Box 18"/>
        <xdr:cNvSpPr txBox="1">
          <a:spLocks noChangeArrowheads="1"/>
        </xdr:cNvSpPr>
      </xdr:nvSpPr>
      <xdr:spPr>
        <a:xfrm>
          <a:off x="3305175"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180975</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3990975" y="8801100"/>
          <a:ext cx="6762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57</xdr:row>
      <xdr:rowOff>142875</xdr:rowOff>
    </xdr:from>
    <xdr:to>
      <xdr:col>4</xdr:col>
      <xdr:colOff>247650</xdr:colOff>
      <xdr:row>58</xdr:row>
      <xdr:rowOff>133350</xdr:rowOff>
    </xdr:to>
    <xdr:sp>
      <xdr:nvSpPr>
        <xdr:cNvPr id="12" name="Text Box 19"/>
        <xdr:cNvSpPr txBox="1">
          <a:spLocks noChangeArrowheads="1"/>
        </xdr:cNvSpPr>
      </xdr:nvSpPr>
      <xdr:spPr>
        <a:xfrm>
          <a:off x="2905125" y="9324975"/>
          <a:ext cx="390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514350</xdr:colOff>
      <xdr:row>57</xdr:row>
      <xdr:rowOff>133350</xdr:rowOff>
    </xdr:from>
    <xdr:to>
      <xdr:col>6</xdr:col>
      <xdr:colOff>123825</xdr:colOff>
      <xdr:row>58</xdr:row>
      <xdr:rowOff>123825</xdr:rowOff>
    </xdr:to>
    <xdr:sp>
      <xdr:nvSpPr>
        <xdr:cNvPr id="13" name="Text Box 19"/>
        <xdr:cNvSpPr txBox="1">
          <a:spLocks noChangeArrowheads="1"/>
        </xdr:cNvSpPr>
      </xdr:nvSpPr>
      <xdr:spPr>
        <a:xfrm>
          <a:off x="4324350" y="9315450"/>
          <a:ext cx="371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0</xdr:col>
      <xdr:colOff>152400</xdr:colOff>
      <xdr:row>58</xdr:row>
      <xdr:rowOff>66675</xdr:rowOff>
    </xdr:from>
    <xdr:to>
      <xdr:col>2</xdr:col>
      <xdr:colOff>266700</xdr:colOff>
      <xdr:row>59</xdr:row>
      <xdr:rowOff>114300</xdr:rowOff>
    </xdr:to>
    <xdr:sp>
      <xdr:nvSpPr>
        <xdr:cNvPr id="14" name="Text Box 15"/>
        <xdr:cNvSpPr txBox="1">
          <a:spLocks noChangeArrowheads="1"/>
        </xdr:cNvSpPr>
      </xdr:nvSpPr>
      <xdr:spPr>
        <a:xfrm>
          <a:off x="152400" y="9410700"/>
          <a:ext cx="163830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619125</xdr:colOff>
      <xdr:row>28</xdr:row>
      <xdr:rowOff>9525</xdr:rowOff>
    </xdr:to>
    <xdr:graphicFrame>
      <xdr:nvGraphicFramePr>
        <xdr:cNvPr id="15" name="Diagramm 61"/>
        <xdr:cNvGraphicFramePr/>
      </xdr:nvGraphicFramePr>
      <xdr:xfrm>
        <a:off x="38100" y="266700"/>
        <a:ext cx="5153025" cy="43243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xdr:row>
      <xdr:rowOff>142875</xdr:rowOff>
    </xdr:from>
    <xdr:to>
      <xdr:col>1</xdr:col>
      <xdr:colOff>581025</xdr:colOff>
      <xdr:row>8</xdr:row>
      <xdr:rowOff>85725</xdr:rowOff>
    </xdr:to>
    <xdr:sp>
      <xdr:nvSpPr>
        <xdr:cNvPr id="16" name="Text Box 19"/>
        <xdr:cNvSpPr txBox="1">
          <a:spLocks noChangeArrowheads="1"/>
        </xdr:cNvSpPr>
      </xdr:nvSpPr>
      <xdr:spPr>
        <a:xfrm>
          <a:off x="114300" y="1000125"/>
          <a:ext cx="1228725" cy="42862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390525</xdr:colOff>
      <xdr:row>16</xdr:row>
      <xdr:rowOff>85725</xdr:rowOff>
    </xdr:from>
    <xdr:to>
      <xdr:col>1</xdr:col>
      <xdr:colOff>552450</xdr:colOff>
      <xdr:row>18</xdr:row>
      <xdr:rowOff>95250</xdr:rowOff>
    </xdr:to>
    <xdr:sp>
      <xdr:nvSpPr>
        <xdr:cNvPr id="17" name="Text Box 19"/>
        <xdr:cNvSpPr txBox="1">
          <a:spLocks noChangeArrowheads="1"/>
        </xdr:cNvSpPr>
      </xdr:nvSpPr>
      <xdr:spPr>
        <a:xfrm>
          <a:off x="390525"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409575</xdr:colOff>
      <xdr:row>19</xdr:row>
      <xdr:rowOff>142875</xdr:rowOff>
    </xdr:from>
    <xdr:to>
      <xdr:col>1</xdr:col>
      <xdr:colOff>552450</xdr:colOff>
      <xdr:row>21</xdr:row>
      <xdr:rowOff>133350</xdr:rowOff>
    </xdr:to>
    <xdr:sp>
      <xdr:nvSpPr>
        <xdr:cNvPr id="18" name="Text Box 19"/>
        <xdr:cNvSpPr txBox="1">
          <a:spLocks noChangeArrowheads="1"/>
        </xdr:cNvSpPr>
      </xdr:nvSpPr>
      <xdr:spPr>
        <a:xfrm>
          <a:off x="409575"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twoCellAnchor>
    <xdr:from>
      <xdr:col>3</xdr:col>
      <xdr:colOff>47625</xdr:colOff>
      <xdr:row>57</xdr:row>
      <xdr:rowOff>123825</xdr:rowOff>
    </xdr:from>
    <xdr:to>
      <xdr:col>3</xdr:col>
      <xdr:colOff>428625</xdr:colOff>
      <xdr:row>58</xdr:row>
      <xdr:rowOff>114300</xdr:rowOff>
    </xdr:to>
    <xdr:sp>
      <xdr:nvSpPr>
        <xdr:cNvPr id="19" name="Rectangle 12"/>
        <xdr:cNvSpPr>
          <a:spLocks/>
        </xdr:cNvSpPr>
      </xdr:nvSpPr>
      <xdr:spPr>
        <a:xfrm>
          <a:off x="2333625" y="9305925"/>
          <a:ext cx="381000" cy="15240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6</xdr:row>
      <xdr:rowOff>28575</xdr:rowOff>
    </xdr:from>
    <xdr:to>
      <xdr:col>1</xdr:col>
      <xdr:colOff>1219200</xdr:colOff>
      <xdr:row>6</xdr:row>
      <xdr:rowOff>28575</xdr:rowOff>
    </xdr:to>
    <xdr:sp>
      <xdr:nvSpPr>
        <xdr:cNvPr id="1" name="Line 2"/>
        <xdr:cNvSpPr>
          <a:spLocks/>
        </xdr:cNvSpPr>
      </xdr:nvSpPr>
      <xdr:spPr>
        <a:xfrm>
          <a:off x="1314450" y="1524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171450</xdr:rowOff>
    </xdr:from>
    <xdr:to>
      <xdr:col>1</xdr:col>
      <xdr:colOff>1219200</xdr:colOff>
      <xdr:row>7</xdr:row>
      <xdr:rowOff>171450</xdr:rowOff>
    </xdr:to>
    <xdr:sp>
      <xdr:nvSpPr>
        <xdr:cNvPr id="1" name="Line 1"/>
        <xdr:cNvSpPr>
          <a:spLocks/>
        </xdr:cNvSpPr>
      </xdr:nvSpPr>
      <xdr:spPr>
        <a:xfrm>
          <a:off x="1285875"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1009650</xdr:colOff>
      <xdr:row>7</xdr:row>
      <xdr:rowOff>171450</xdr:rowOff>
    </xdr:from>
    <xdr:to>
      <xdr:col>1</xdr:col>
      <xdr:colOff>1209675</xdr:colOff>
      <xdr:row>7</xdr:row>
      <xdr:rowOff>171450</xdr:rowOff>
    </xdr:to>
    <xdr:sp>
      <xdr:nvSpPr>
        <xdr:cNvPr id="2" name="Line 2"/>
        <xdr:cNvSpPr>
          <a:spLocks/>
        </xdr:cNvSpPr>
      </xdr:nvSpPr>
      <xdr:spPr>
        <a:xfrm>
          <a:off x="1285875" y="16668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10</xdr:row>
      <xdr:rowOff>161925</xdr:rowOff>
    </xdr:from>
    <xdr:to>
      <xdr:col>9</xdr:col>
      <xdr:colOff>733425</xdr:colOff>
      <xdr:row>10</xdr:row>
      <xdr:rowOff>161925</xdr:rowOff>
    </xdr:to>
    <xdr:sp>
      <xdr:nvSpPr>
        <xdr:cNvPr id="1" name="Line 1"/>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762000</xdr:colOff>
      <xdr:row>10</xdr:row>
      <xdr:rowOff>161925</xdr:rowOff>
    </xdr:from>
    <xdr:to>
      <xdr:col>9</xdr:col>
      <xdr:colOff>733425</xdr:colOff>
      <xdr:row>10</xdr:row>
      <xdr:rowOff>161925</xdr:rowOff>
    </xdr:to>
    <xdr:sp>
      <xdr:nvSpPr>
        <xdr:cNvPr id="2" name="Line 2"/>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1114425</xdr:colOff>
      <xdr:row>8</xdr:row>
      <xdr:rowOff>104775</xdr:rowOff>
    </xdr:from>
    <xdr:to>
      <xdr:col>1</xdr:col>
      <xdr:colOff>1323975</xdr:colOff>
      <xdr:row>8</xdr:row>
      <xdr:rowOff>104775</xdr:rowOff>
    </xdr:to>
    <xdr:sp>
      <xdr:nvSpPr>
        <xdr:cNvPr id="3" name="Line 2"/>
        <xdr:cNvSpPr>
          <a:spLocks/>
        </xdr:cNvSpPr>
      </xdr:nvSpPr>
      <xdr:spPr>
        <a:xfrm>
          <a:off x="1390650" y="1314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2" customWidth="1"/>
  </cols>
  <sheetData>
    <row r="1" spans="1:2" ht="15.75">
      <c r="A1" s="221" t="s">
        <v>271</v>
      </c>
      <c r="B1" s="221"/>
    </row>
    <row r="4" spans="1:2" ht="12.75">
      <c r="A4" s="228" t="s">
        <v>285</v>
      </c>
      <c r="B4" s="228"/>
    </row>
    <row r="5" spans="1:2" ht="14.25">
      <c r="A5" s="223"/>
      <c r="B5" s="223"/>
    </row>
    <row r="6" spans="1:2" ht="14.25">
      <c r="A6" s="223"/>
      <c r="B6" s="223"/>
    </row>
    <row r="7" spans="1:2" ht="12.75">
      <c r="A7" s="222" t="s">
        <v>272</v>
      </c>
      <c r="B7" s="224"/>
    </row>
    <row r="10" spans="1:2" ht="12.75">
      <c r="A10" s="224" t="s">
        <v>286</v>
      </c>
      <c r="B10" s="224"/>
    </row>
    <row r="11" ht="12.75">
      <c r="A11" s="222" t="s">
        <v>273</v>
      </c>
    </row>
    <row r="14" ht="12.75">
      <c r="A14" s="222" t="s">
        <v>274</v>
      </c>
    </row>
    <row r="17" ht="12.75">
      <c r="A17" s="222" t="s">
        <v>275</v>
      </c>
    </row>
    <row r="18" ht="12.75">
      <c r="A18" s="222" t="s">
        <v>276</v>
      </c>
    </row>
    <row r="19" ht="12.75">
      <c r="A19" s="222" t="s">
        <v>277</v>
      </c>
    </row>
    <row r="20" ht="12.75">
      <c r="A20" s="222" t="s">
        <v>278</v>
      </c>
    </row>
    <row r="21" ht="12.75">
      <c r="A21" s="222" t="s">
        <v>279</v>
      </c>
    </row>
    <row r="24" spans="1:2" ht="12.75">
      <c r="A24" s="225" t="s">
        <v>280</v>
      </c>
      <c r="B24" s="225"/>
    </row>
    <row r="25" spans="1:2" ht="38.25">
      <c r="A25" s="226" t="s">
        <v>281</v>
      </c>
      <c r="B25" s="226"/>
    </row>
    <row r="28" spans="1:2" ht="12.75">
      <c r="A28" s="225" t="s">
        <v>282</v>
      </c>
      <c r="B28" s="225"/>
    </row>
    <row r="29" spans="1:2" ht="13.5" customHeight="1">
      <c r="A29" s="227" t="s">
        <v>283</v>
      </c>
      <c r="B29" s="227"/>
    </row>
    <row r="30" ht="12.75">
      <c r="A30" s="222" t="s">
        <v>284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34" width="11.57421875" style="0" customWidth="1"/>
    <col min="35" max="16384" width="11.421875" style="39" customWidth="1"/>
  </cols>
  <sheetData>
    <row r="1" spans="7:9" ht="12.75">
      <c r="G1"/>
      <c r="H1"/>
      <c r="I1"/>
    </row>
    <row r="3" spans="1:34" s="50" customFormat="1" ht="12.75">
      <c r="A3" s="262" t="s">
        <v>92</v>
      </c>
      <c r="B3" s="262"/>
      <c r="C3" s="262"/>
      <c r="D3" s="262"/>
      <c r="E3" s="262"/>
      <c r="F3" s="262"/>
      <c r="G3" s="262"/>
      <c r="H3" s="262"/>
      <c r="I3" s="262"/>
      <c r="J3" s="262"/>
      <c r="K3"/>
      <c r="L3"/>
      <c r="M3"/>
      <c r="N3"/>
      <c r="O3"/>
      <c r="P3"/>
      <c r="Q3"/>
      <c r="R3"/>
      <c r="S3"/>
      <c r="T3"/>
      <c r="U3"/>
      <c r="V3"/>
      <c r="W3"/>
      <c r="X3"/>
      <c r="Y3"/>
      <c r="Z3"/>
      <c r="AA3"/>
      <c r="AB3"/>
      <c r="AC3"/>
      <c r="AD3"/>
      <c r="AE3"/>
      <c r="AF3"/>
      <c r="AG3"/>
      <c r="AH3"/>
    </row>
    <row r="4" spans="1:34" s="50" customFormat="1" ht="12.75">
      <c r="A4" s="262" t="s">
        <v>93</v>
      </c>
      <c r="B4" s="262"/>
      <c r="C4" s="262"/>
      <c r="D4" s="262"/>
      <c r="E4" s="262"/>
      <c r="F4" s="262"/>
      <c r="G4" s="262"/>
      <c r="H4" s="262"/>
      <c r="I4" s="262"/>
      <c r="J4" s="262"/>
      <c r="K4"/>
      <c r="L4"/>
      <c r="M4"/>
      <c r="N4"/>
      <c r="O4"/>
      <c r="P4"/>
      <c r="Q4"/>
      <c r="R4"/>
      <c r="S4"/>
      <c r="T4"/>
      <c r="U4"/>
      <c r="V4"/>
      <c r="W4"/>
      <c r="X4"/>
      <c r="Y4"/>
      <c r="Z4"/>
      <c r="AA4"/>
      <c r="AB4"/>
      <c r="AC4"/>
      <c r="AD4"/>
      <c r="AE4"/>
      <c r="AF4"/>
      <c r="AG4"/>
      <c r="AH4"/>
    </row>
    <row r="5" spans="1:63" s="40" customFormat="1" ht="16.5" customHeight="1">
      <c r="A5"/>
      <c r="B5" s="63"/>
      <c r="C5" s="1"/>
      <c r="D5" s="1"/>
      <c r="E5" s="1"/>
      <c r="F5" s="1"/>
      <c r="G5" s="1"/>
      <c r="H5" s="1"/>
      <c r="I5" s="1"/>
      <c r="J5" s="1"/>
      <c r="K5"/>
      <c r="L5"/>
      <c r="M5"/>
      <c r="N5"/>
      <c r="O5"/>
      <c r="P5"/>
      <c r="Q5"/>
      <c r="R5"/>
      <c r="S5"/>
      <c r="T5"/>
      <c r="U5"/>
      <c r="V5"/>
      <c r="W5"/>
      <c r="X5"/>
      <c r="Y5"/>
      <c r="Z5"/>
      <c r="AA5"/>
      <c r="AB5"/>
      <c r="AC5"/>
      <c r="AD5"/>
      <c r="AE5"/>
      <c r="AF5"/>
      <c r="AG5"/>
      <c r="AH5"/>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row>
    <row r="6" spans="1:34" s="40" customFormat="1" ht="13.5" customHeight="1">
      <c r="A6" s="230" t="s">
        <v>94</v>
      </c>
      <c r="B6" s="255" t="s">
        <v>3</v>
      </c>
      <c r="C6" s="238" t="s">
        <v>95</v>
      </c>
      <c r="D6" s="238" t="s">
        <v>96</v>
      </c>
      <c r="E6" s="240" t="s">
        <v>7</v>
      </c>
      <c r="F6" s="241"/>
      <c r="G6" s="241"/>
      <c r="H6" s="241"/>
      <c r="I6" s="241"/>
      <c r="J6" s="241"/>
      <c r="K6"/>
      <c r="L6"/>
      <c r="M6"/>
      <c r="N6"/>
      <c r="O6"/>
      <c r="P6"/>
      <c r="Q6"/>
      <c r="R6"/>
      <c r="S6"/>
      <c r="T6"/>
      <c r="U6"/>
      <c r="V6"/>
      <c r="W6"/>
      <c r="X6"/>
      <c r="Y6"/>
      <c r="Z6"/>
      <c r="AA6"/>
      <c r="AB6"/>
      <c r="AC6"/>
      <c r="AD6"/>
      <c r="AE6"/>
      <c r="AF6"/>
      <c r="AG6"/>
      <c r="AH6"/>
    </row>
    <row r="7" spans="1:34" s="40" customFormat="1" ht="12.75" customHeight="1">
      <c r="A7" s="231"/>
      <c r="B7" s="256"/>
      <c r="C7" s="249"/>
      <c r="D7" s="249"/>
      <c r="E7" s="238" t="s">
        <v>97</v>
      </c>
      <c r="F7" s="73" t="s">
        <v>75</v>
      </c>
      <c r="G7" s="43"/>
      <c r="H7" s="10"/>
      <c r="I7" s="238" t="s">
        <v>98</v>
      </c>
      <c r="J7" s="252" t="s">
        <v>99</v>
      </c>
      <c r="K7"/>
      <c r="L7"/>
      <c r="M7"/>
      <c r="N7"/>
      <c r="O7"/>
      <c r="P7"/>
      <c r="Q7"/>
      <c r="R7"/>
      <c r="S7"/>
      <c r="T7"/>
      <c r="U7"/>
      <c r="V7"/>
      <c r="W7"/>
      <c r="X7"/>
      <c r="Y7"/>
      <c r="Z7"/>
      <c r="AA7"/>
      <c r="AB7"/>
      <c r="AC7"/>
      <c r="AD7"/>
      <c r="AE7"/>
      <c r="AF7"/>
      <c r="AG7"/>
      <c r="AH7"/>
    </row>
    <row r="8" spans="1:34" s="40" customFormat="1" ht="78" customHeight="1">
      <c r="A8" s="231"/>
      <c r="B8" s="257"/>
      <c r="C8" s="239"/>
      <c r="D8" s="239"/>
      <c r="E8" s="239"/>
      <c r="F8" s="5" t="s">
        <v>100</v>
      </c>
      <c r="G8" s="5" t="s">
        <v>101</v>
      </c>
      <c r="H8" s="5" t="s">
        <v>80</v>
      </c>
      <c r="I8" s="239"/>
      <c r="J8" s="253"/>
      <c r="K8"/>
      <c r="L8"/>
      <c r="M8"/>
      <c r="N8"/>
      <c r="O8"/>
      <c r="P8"/>
      <c r="Q8"/>
      <c r="R8"/>
      <c r="S8"/>
      <c r="T8"/>
      <c r="U8"/>
      <c r="V8"/>
      <c r="W8"/>
      <c r="X8"/>
      <c r="Y8"/>
      <c r="Z8"/>
      <c r="AA8"/>
      <c r="AB8"/>
      <c r="AC8"/>
      <c r="AD8"/>
      <c r="AE8"/>
      <c r="AF8"/>
      <c r="AG8"/>
      <c r="AH8"/>
    </row>
    <row r="9" spans="1:34" s="40" customFormat="1" ht="10.5" customHeight="1">
      <c r="A9" s="232"/>
      <c r="B9" s="74" t="s">
        <v>11</v>
      </c>
      <c r="C9" s="75" t="s">
        <v>13</v>
      </c>
      <c r="D9" s="10"/>
      <c r="E9" s="258" t="s">
        <v>13</v>
      </c>
      <c r="F9" s="259"/>
      <c r="G9" s="259"/>
      <c r="H9" s="260"/>
      <c r="I9" s="76" t="s">
        <v>14</v>
      </c>
      <c r="J9" s="12" t="s">
        <v>15</v>
      </c>
      <c r="K9"/>
      <c r="L9"/>
      <c r="M9"/>
      <c r="N9"/>
      <c r="O9"/>
      <c r="P9"/>
      <c r="Q9"/>
      <c r="R9"/>
      <c r="S9"/>
      <c r="T9"/>
      <c r="U9"/>
      <c r="V9"/>
      <c r="W9"/>
      <c r="X9"/>
      <c r="Y9"/>
      <c r="Z9"/>
      <c r="AA9"/>
      <c r="AB9"/>
      <c r="AC9"/>
      <c r="AD9"/>
      <c r="AE9"/>
      <c r="AF9"/>
      <c r="AG9"/>
      <c r="AH9"/>
    </row>
    <row r="10" spans="1:73" s="50" customFormat="1" ht="13.5" customHeight="1">
      <c r="A10" s="77"/>
      <c r="B10" s="22"/>
      <c r="C10" s="22"/>
      <c r="D10" s="22"/>
      <c r="E10" s="22"/>
      <c r="F10" s="22"/>
      <c r="G10" s="22"/>
      <c r="H10" s="22"/>
      <c r="I10" s="22"/>
      <c r="J10" s="78"/>
      <c r="K10"/>
      <c r="L10"/>
      <c r="M10"/>
      <c r="N10"/>
      <c r="O10"/>
      <c r="P10"/>
      <c r="Q10"/>
      <c r="R10"/>
      <c r="S10"/>
      <c r="T10"/>
      <c r="U10"/>
      <c r="V10"/>
      <c r="W10"/>
      <c r="X10"/>
      <c r="Y10"/>
      <c r="Z10"/>
      <c r="AA10"/>
      <c r="AB10"/>
      <c r="AC10"/>
      <c r="AD10"/>
      <c r="AE10"/>
      <c r="AF10"/>
      <c r="AG10"/>
      <c r="AH10"/>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row>
    <row r="11" spans="1:73" s="50" customFormat="1" ht="13.5" customHeight="1">
      <c r="A11" s="79"/>
      <c r="B11" s="261">
        <v>2012</v>
      </c>
      <c r="C11" s="262"/>
      <c r="D11" s="262"/>
      <c r="E11" s="262"/>
      <c r="F11" s="262"/>
      <c r="G11" s="262"/>
      <c r="H11" s="262"/>
      <c r="I11" s="262"/>
      <c r="J11" s="262"/>
      <c r="K11"/>
      <c r="L11"/>
      <c r="M11"/>
      <c r="N11"/>
      <c r="O11"/>
      <c r="P11"/>
      <c r="Q11"/>
      <c r="R11"/>
      <c r="S11"/>
      <c r="T11"/>
      <c r="U11"/>
      <c r="V11"/>
      <c r="W11"/>
      <c r="X11"/>
      <c r="Y11"/>
      <c r="Z11"/>
      <c r="AA11"/>
      <c r="AB11"/>
      <c r="AC11"/>
      <c r="AD11"/>
      <c r="AE11"/>
      <c r="AF11"/>
      <c r="AG11"/>
      <c r="AH11"/>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row>
    <row r="12" spans="1:73" s="50" customFormat="1" ht="13.5" customHeight="1">
      <c r="A12" s="79"/>
      <c r="B12" s="80"/>
      <c r="C12" s="81"/>
      <c r="D12" s="81"/>
      <c r="E12" s="81"/>
      <c r="F12" s="81"/>
      <c r="G12" s="81"/>
      <c r="H12" s="81"/>
      <c r="I12" s="81"/>
      <c r="J12" s="81"/>
      <c r="K12"/>
      <c r="L12"/>
      <c r="M12"/>
      <c r="N12"/>
      <c r="O12"/>
      <c r="P12"/>
      <c r="Q12"/>
      <c r="R12"/>
      <c r="S12"/>
      <c r="T12"/>
      <c r="U12"/>
      <c r="V12"/>
      <c r="W12"/>
      <c r="X12"/>
      <c r="Y12"/>
      <c r="Z12"/>
      <c r="AA12"/>
      <c r="AB12"/>
      <c r="AC12"/>
      <c r="AD12"/>
      <c r="AE12"/>
      <c r="AF12"/>
      <c r="AG12"/>
      <c r="AH12"/>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row>
    <row r="13" spans="1:73" s="50" customFormat="1" ht="13.5" customHeight="1">
      <c r="A13" s="82" t="s">
        <v>102</v>
      </c>
      <c r="B13" s="83">
        <v>920</v>
      </c>
      <c r="C13" s="83">
        <v>3447125.589</v>
      </c>
      <c r="D13" s="83">
        <v>716</v>
      </c>
      <c r="E13" s="83">
        <v>151494.103</v>
      </c>
      <c r="F13" s="83">
        <v>24649.705</v>
      </c>
      <c r="G13" s="83">
        <v>2644.349</v>
      </c>
      <c r="H13" s="83">
        <v>124200.049</v>
      </c>
      <c r="I13" s="83">
        <v>5468.50893405046</v>
      </c>
      <c r="J13" s="84">
        <v>4.39479499915603</v>
      </c>
      <c r="K13"/>
      <c r="L13"/>
      <c r="M13"/>
      <c r="N13"/>
      <c r="O13"/>
      <c r="P13"/>
      <c r="Q13"/>
      <c r="R13"/>
      <c r="S13"/>
      <c r="T13"/>
      <c r="U13"/>
      <c r="V13"/>
      <c r="W13"/>
      <c r="X13"/>
      <c r="Y13"/>
      <c r="Z13"/>
      <c r="AA13"/>
      <c r="AB13"/>
      <c r="AC13"/>
      <c r="AD13"/>
      <c r="AE13"/>
      <c r="AF13"/>
      <c r="AG13"/>
      <c r="AH13"/>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row>
    <row r="14" spans="1:73" s="50" customFormat="1" ht="13.5" customHeight="1">
      <c r="A14" s="79" t="s">
        <v>103</v>
      </c>
      <c r="B14" s="83">
        <v>406</v>
      </c>
      <c r="C14" s="83">
        <v>5125609.174</v>
      </c>
      <c r="D14" s="83">
        <v>371</v>
      </c>
      <c r="E14" s="83">
        <v>216125.234</v>
      </c>
      <c r="F14" s="83">
        <v>39807.078</v>
      </c>
      <c r="G14" s="83">
        <v>1105.55</v>
      </c>
      <c r="H14" s="83">
        <v>175212.606</v>
      </c>
      <c r="I14" s="83">
        <v>7404.59209264081</v>
      </c>
      <c r="J14" s="84">
        <v>4.21657654072242</v>
      </c>
      <c r="K14"/>
      <c r="L14"/>
      <c r="M14"/>
      <c r="N14"/>
      <c r="O14"/>
      <c r="P14"/>
      <c r="Q14"/>
      <c r="R14"/>
      <c r="S14"/>
      <c r="T14"/>
      <c r="U14"/>
      <c r="V14"/>
      <c r="W14"/>
      <c r="X14"/>
      <c r="Y14"/>
      <c r="Z14"/>
      <c r="AA14"/>
      <c r="AB14"/>
      <c r="AC14"/>
      <c r="AD14"/>
      <c r="AE14"/>
      <c r="AF14"/>
      <c r="AG14"/>
      <c r="AH14"/>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row>
    <row r="15" spans="1:73" s="50" customFormat="1" ht="13.5" customHeight="1">
      <c r="A15" s="79" t="s">
        <v>104</v>
      </c>
      <c r="B15" s="83">
        <v>321</v>
      </c>
      <c r="C15" s="83">
        <v>8468381.632</v>
      </c>
      <c r="D15" s="83">
        <v>301</v>
      </c>
      <c r="E15" s="83">
        <v>521078.734</v>
      </c>
      <c r="F15" s="83">
        <v>83719.928</v>
      </c>
      <c r="G15" s="83">
        <v>3482.953</v>
      </c>
      <c r="H15" s="83">
        <v>433875.853</v>
      </c>
      <c r="I15" s="83">
        <v>10693.181489842</v>
      </c>
      <c r="J15" s="84">
        <v>6.15322686959416</v>
      </c>
      <c r="K15"/>
      <c r="L15"/>
      <c r="M15"/>
      <c r="N15"/>
      <c r="O15"/>
      <c r="P15"/>
      <c r="Q15"/>
      <c r="R15"/>
      <c r="S15"/>
      <c r="T15"/>
      <c r="U15"/>
      <c r="V15"/>
      <c r="W15"/>
      <c r="X15"/>
      <c r="Y15"/>
      <c r="Z15"/>
      <c r="AA15"/>
      <c r="AB15"/>
      <c r="AC15"/>
      <c r="AD15"/>
      <c r="AE15"/>
      <c r="AF15"/>
      <c r="AG15"/>
      <c r="AH15"/>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row>
    <row r="16" spans="1:73" s="50" customFormat="1" ht="13.5" customHeight="1">
      <c r="A16" s="79" t="s">
        <v>105</v>
      </c>
      <c r="B16" s="83">
        <v>102</v>
      </c>
      <c r="C16" s="83">
        <v>7330441.712</v>
      </c>
      <c r="D16" s="83">
        <v>95</v>
      </c>
      <c r="E16" s="83">
        <v>313690.162</v>
      </c>
      <c r="F16" s="83">
        <v>30277.627</v>
      </c>
      <c r="G16" s="83">
        <v>1010.262</v>
      </c>
      <c r="H16" s="83">
        <v>282402.273</v>
      </c>
      <c r="I16" s="83">
        <v>9059.12039737777</v>
      </c>
      <c r="J16" s="84">
        <v>4.27928048983032</v>
      </c>
      <c r="K16"/>
      <c r="L16"/>
      <c r="M16"/>
      <c r="N16"/>
      <c r="O16"/>
      <c r="P16"/>
      <c r="Q16"/>
      <c r="R16"/>
      <c r="S16"/>
      <c r="T16"/>
      <c r="U16"/>
      <c r="V16"/>
      <c r="W16"/>
      <c r="X16"/>
      <c r="Y16"/>
      <c r="Z16"/>
      <c r="AA16"/>
      <c r="AB16"/>
      <c r="AC16"/>
      <c r="AD16"/>
      <c r="AE16"/>
      <c r="AF16"/>
      <c r="AG16"/>
      <c r="AH16"/>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row>
    <row r="17" spans="1:73" s="50" customFormat="1" ht="13.5" customHeight="1">
      <c r="A17" s="79" t="s">
        <v>106</v>
      </c>
      <c r="B17" s="83">
        <v>24</v>
      </c>
      <c r="C17" s="83">
        <v>3888288.795</v>
      </c>
      <c r="D17" s="83">
        <v>24</v>
      </c>
      <c r="E17" s="83">
        <v>230239.501</v>
      </c>
      <c r="F17" s="85" t="s">
        <v>18</v>
      </c>
      <c r="G17" s="85" t="s">
        <v>18</v>
      </c>
      <c r="H17" s="85" t="s">
        <v>18</v>
      </c>
      <c r="I17" s="83">
        <v>14238.6828076685</v>
      </c>
      <c r="J17" s="84">
        <v>5.9213580353411</v>
      </c>
      <c r="K17"/>
      <c r="L17"/>
      <c r="M17"/>
      <c r="N17"/>
      <c r="O17"/>
      <c r="P17"/>
      <c r="Q17"/>
      <c r="R17"/>
      <c r="S17"/>
      <c r="T17"/>
      <c r="U17"/>
      <c r="V17"/>
      <c r="W17"/>
      <c r="X17"/>
      <c r="Y17"/>
      <c r="Z17"/>
      <c r="AA17"/>
      <c r="AB17"/>
      <c r="AC17"/>
      <c r="AD17"/>
      <c r="AE17"/>
      <c r="AF17"/>
      <c r="AG17"/>
      <c r="AH17"/>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row>
    <row r="18" spans="1:73" s="50" customFormat="1" ht="13.5" customHeight="1">
      <c r="A18" s="79" t="s">
        <v>107</v>
      </c>
      <c r="B18" s="83">
        <v>5</v>
      </c>
      <c r="C18" s="83">
        <v>2279069.618</v>
      </c>
      <c r="D18" s="83">
        <v>5</v>
      </c>
      <c r="E18" s="83">
        <v>209411.007</v>
      </c>
      <c r="F18" s="85" t="s">
        <v>18</v>
      </c>
      <c r="G18" s="86" t="s">
        <v>18</v>
      </c>
      <c r="H18" s="85" t="s">
        <v>18</v>
      </c>
      <c r="I18" s="83">
        <v>28195.9077689511</v>
      </c>
      <c r="J18" s="84">
        <v>9.18844274637687</v>
      </c>
      <c r="K18"/>
      <c r="L18"/>
      <c r="M18"/>
      <c r="N18"/>
      <c r="O18"/>
      <c r="P18"/>
      <c r="Q18"/>
      <c r="R18"/>
      <c r="S18"/>
      <c r="T18"/>
      <c r="U18"/>
      <c r="V18"/>
      <c r="W18"/>
      <c r="X18"/>
      <c r="Y18"/>
      <c r="Z18"/>
      <c r="AA18"/>
      <c r="AB18"/>
      <c r="AC18"/>
      <c r="AD18"/>
      <c r="AE18"/>
      <c r="AF18"/>
      <c r="AG18"/>
      <c r="AH18"/>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row>
    <row r="19" spans="1:73" s="50" customFormat="1" ht="13.5" customHeight="1">
      <c r="A19" s="87" t="s">
        <v>8</v>
      </c>
      <c r="B19" s="88">
        <v>1778</v>
      </c>
      <c r="C19" s="88">
        <v>30538916.52</v>
      </c>
      <c r="D19" s="88">
        <v>1512</v>
      </c>
      <c r="E19" s="88">
        <v>1642038.741</v>
      </c>
      <c r="F19" s="88">
        <v>228430.356</v>
      </c>
      <c r="G19" s="88">
        <v>8364.057</v>
      </c>
      <c r="H19" s="88">
        <v>1405244.328</v>
      </c>
      <c r="I19" s="89">
        <v>10021.9032683329</v>
      </c>
      <c r="J19" s="90">
        <v>5.37687294807799</v>
      </c>
      <c r="K19"/>
      <c r="L19"/>
      <c r="M19"/>
      <c r="N19"/>
      <c r="O19"/>
      <c r="P19"/>
      <c r="Q19"/>
      <c r="R19"/>
      <c r="S19"/>
      <c r="T19"/>
      <c r="U19"/>
      <c r="V19"/>
      <c r="W19"/>
      <c r="X19"/>
      <c r="Y19"/>
      <c r="Z19"/>
      <c r="AA19"/>
      <c r="AB19"/>
      <c r="AC19"/>
      <c r="AD19"/>
      <c r="AE19"/>
      <c r="AF19"/>
      <c r="AG19"/>
      <c r="AH1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row>
    <row r="20" spans="1:73" s="50" customFormat="1" ht="13.5" customHeight="1">
      <c r="A20" s="91"/>
      <c r="B20" s="22"/>
      <c r="C20" s="22"/>
      <c r="D20" s="22"/>
      <c r="E20" s="22"/>
      <c r="F20" s="22"/>
      <c r="G20" s="22"/>
      <c r="H20" s="22"/>
      <c r="I20" s="22"/>
      <c r="J20" s="78"/>
      <c r="K20"/>
      <c r="L20"/>
      <c r="M20"/>
      <c r="N20"/>
      <c r="O20"/>
      <c r="P20"/>
      <c r="Q20"/>
      <c r="R20"/>
      <c r="S20"/>
      <c r="T20"/>
      <c r="U20"/>
      <c r="V20"/>
      <c r="W20"/>
      <c r="X20"/>
      <c r="Y20"/>
      <c r="Z20"/>
      <c r="AA20"/>
      <c r="AB20"/>
      <c r="AC20"/>
      <c r="AD20"/>
      <c r="AE20"/>
      <c r="AF20"/>
      <c r="AG20"/>
      <c r="AH20"/>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row>
    <row r="21" spans="1:73" s="50" customFormat="1" ht="13.5" customHeight="1">
      <c r="A21" s="91"/>
      <c r="B21" s="22"/>
      <c r="C21" s="22"/>
      <c r="D21" s="22"/>
      <c r="E21" s="22"/>
      <c r="F21" s="22"/>
      <c r="G21" s="22"/>
      <c r="H21" s="22"/>
      <c r="I21" s="22"/>
      <c r="J21" s="78"/>
      <c r="K21"/>
      <c r="L21"/>
      <c r="M21"/>
      <c r="N21"/>
      <c r="O21"/>
      <c r="P21"/>
      <c r="Q21"/>
      <c r="R21"/>
      <c r="S21"/>
      <c r="T21"/>
      <c r="U21"/>
      <c r="V21"/>
      <c r="W21"/>
      <c r="X21"/>
      <c r="Y21"/>
      <c r="Z21"/>
      <c r="AA21"/>
      <c r="AB21"/>
      <c r="AC21"/>
      <c r="AD21"/>
      <c r="AE21"/>
      <c r="AF21"/>
      <c r="AG21"/>
      <c r="AH21"/>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row>
    <row r="22" spans="1:73" s="50" customFormat="1" ht="13.5" customHeight="1">
      <c r="A22" s="79"/>
      <c r="B22" s="261">
        <v>2011</v>
      </c>
      <c r="C22" s="262"/>
      <c r="D22" s="262"/>
      <c r="E22" s="262"/>
      <c r="F22" s="262"/>
      <c r="G22" s="262"/>
      <c r="H22" s="262"/>
      <c r="I22" s="262"/>
      <c r="J22" s="262"/>
      <c r="K22"/>
      <c r="L22"/>
      <c r="M22"/>
      <c r="N22"/>
      <c r="O22"/>
      <c r="P22"/>
      <c r="Q22"/>
      <c r="R22"/>
      <c r="S22"/>
      <c r="T22"/>
      <c r="U22"/>
      <c r="V22"/>
      <c r="W22"/>
      <c r="X22"/>
      <c r="Y22"/>
      <c r="Z22"/>
      <c r="AA22"/>
      <c r="AB22"/>
      <c r="AC22"/>
      <c r="AD22"/>
      <c r="AE22"/>
      <c r="AF22"/>
      <c r="AG22"/>
      <c r="AH22"/>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row>
    <row r="23" spans="1:73" s="50" customFormat="1" ht="13.5" customHeight="1">
      <c r="A23" s="79"/>
      <c r="B23" s="80"/>
      <c r="C23" s="81"/>
      <c r="D23" s="81"/>
      <c r="E23" s="81"/>
      <c r="F23" s="81"/>
      <c r="G23" s="81"/>
      <c r="H23" s="81"/>
      <c r="I23" s="81"/>
      <c r="J23" s="81"/>
      <c r="K23"/>
      <c r="L23"/>
      <c r="M23"/>
      <c r="N23"/>
      <c r="O23"/>
      <c r="P23"/>
      <c r="Q23"/>
      <c r="R23"/>
      <c r="S23"/>
      <c r="T23"/>
      <c r="U23"/>
      <c r="V23"/>
      <c r="W23"/>
      <c r="X23"/>
      <c r="Y23"/>
      <c r="Z23"/>
      <c r="AA23"/>
      <c r="AB23"/>
      <c r="AC23"/>
      <c r="AD23"/>
      <c r="AE23"/>
      <c r="AF23"/>
      <c r="AG23"/>
      <c r="AH23"/>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row>
    <row r="24" spans="1:73" s="50" customFormat="1" ht="13.5" customHeight="1">
      <c r="A24" s="82" t="s">
        <v>102</v>
      </c>
      <c r="B24" s="83">
        <v>866</v>
      </c>
      <c r="C24" s="83">
        <v>3352870.457</v>
      </c>
      <c r="D24" s="83">
        <v>667</v>
      </c>
      <c r="E24" s="83">
        <v>143375.088</v>
      </c>
      <c r="F24" s="83">
        <v>15471.846</v>
      </c>
      <c r="G24" s="83">
        <v>2021.151</v>
      </c>
      <c r="H24" s="83">
        <v>125882.091</v>
      </c>
      <c r="I24" s="83">
        <v>5388.622843612583</v>
      </c>
      <c r="J24" s="84">
        <v>4.276189308199091</v>
      </c>
      <c r="K24"/>
      <c r="L24"/>
      <c r="M24"/>
      <c r="N24"/>
      <c r="O24"/>
      <c r="P24"/>
      <c r="Q24"/>
      <c r="R24"/>
      <c r="S24"/>
      <c r="T24"/>
      <c r="U24"/>
      <c r="V24"/>
      <c r="W24"/>
      <c r="X24"/>
      <c r="Y24"/>
      <c r="Z24"/>
      <c r="AA24"/>
      <c r="AB24"/>
      <c r="AC24"/>
      <c r="AD24"/>
      <c r="AE24"/>
      <c r="AF24"/>
      <c r="AG24"/>
      <c r="AH24"/>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row>
    <row r="25" spans="1:73" s="50" customFormat="1" ht="13.5" customHeight="1">
      <c r="A25" s="79" t="s">
        <v>103</v>
      </c>
      <c r="B25" s="83">
        <v>414</v>
      </c>
      <c r="C25" s="83">
        <v>5099093.571</v>
      </c>
      <c r="D25" s="83">
        <v>354</v>
      </c>
      <c r="E25" s="83">
        <v>193177.438</v>
      </c>
      <c r="F25" s="83">
        <v>27223.084</v>
      </c>
      <c r="G25" s="83">
        <v>2105.094</v>
      </c>
      <c r="H25" s="83">
        <v>163849.26</v>
      </c>
      <c r="I25" s="83">
        <v>6556.611275158673</v>
      </c>
      <c r="J25" s="84">
        <v>3.7884662305209535</v>
      </c>
      <c r="K25"/>
      <c r="L25"/>
      <c r="M25"/>
      <c r="N25"/>
      <c r="O25"/>
      <c r="P25"/>
      <c r="Q25"/>
      <c r="R25"/>
      <c r="S25"/>
      <c r="T25"/>
      <c r="U25"/>
      <c r="V25"/>
      <c r="W25"/>
      <c r="X25"/>
      <c r="Y25"/>
      <c r="Z25"/>
      <c r="AA25"/>
      <c r="AB25"/>
      <c r="AC25"/>
      <c r="AD25"/>
      <c r="AE25"/>
      <c r="AF25"/>
      <c r="AG25"/>
      <c r="AH25"/>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row>
    <row r="26" spans="1:73" s="50" customFormat="1" ht="13.5" customHeight="1">
      <c r="A26" s="79" t="s">
        <v>104</v>
      </c>
      <c r="B26" s="83">
        <v>332</v>
      </c>
      <c r="C26" s="83">
        <v>9420687.543</v>
      </c>
      <c r="D26" s="83">
        <v>297</v>
      </c>
      <c r="E26" s="83">
        <v>440409.527</v>
      </c>
      <c r="F26" s="83">
        <v>60027.248</v>
      </c>
      <c r="G26" s="83">
        <v>2485.753</v>
      </c>
      <c r="H26" s="83">
        <v>377896.526</v>
      </c>
      <c r="I26" s="83">
        <v>8737.937522320542</v>
      </c>
      <c r="J26" s="84">
        <v>4.67491916051546</v>
      </c>
      <c r="K26"/>
      <c r="L26"/>
      <c r="M26"/>
      <c r="N26"/>
      <c r="O26"/>
      <c r="P26"/>
      <c r="Q26"/>
      <c r="R26"/>
      <c r="S26"/>
      <c r="T26"/>
      <c r="U26"/>
      <c r="V26"/>
      <c r="W26"/>
      <c r="X26"/>
      <c r="Y26"/>
      <c r="Z26"/>
      <c r="AA26"/>
      <c r="AB26"/>
      <c r="AC26"/>
      <c r="AD26"/>
      <c r="AE26"/>
      <c r="AF26"/>
      <c r="AG26"/>
      <c r="AH26"/>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row>
    <row r="27" spans="1:73" s="50" customFormat="1" ht="13.5" customHeight="1">
      <c r="A27" s="79" t="s">
        <v>105</v>
      </c>
      <c r="B27" s="83">
        <v>100</v>
      </c>
      <c r="C27" s="83">
        <v>7181931.186</v>
      </c>
      <c r="D27" s="83">
        <v>92</v>
      </c>
      <c r="E27" s="83">
        <v>314957.252</v>
      </c>
      <c r="F27" s="83">
        <v>24325.449</v>
      </c>
      <c r="G27" s="83">
        <v>516.69</v>
      </c>
      <c r="H27" s="83">
        <v>290115.113</v>
      </c>
      <c r="I27" s="83">
        <v>9361.19042948432</v>
      </c>
      <c r="J27" s="84">
        <v>4.385411720651928</v>
      </c>
      <c r="K27"/>
      <c r="L27"/>
      <c r="M27"/>
      <c r="N27"/>
      <c r="O27"/>
      <c r="P27"/>
      <c r="Q27"/>
      <c r="R27"/>
      <c r="S27"/>
      <c r="T27"/>
      <c r="U27"/>
      <c r="V27"/>
      <c r="W27"/>
      <c r="X27"/>
      <c r="Y27"/>
      <c r="Z27"/>
      <c r="AA27"/>
      <c r="AB27"/>
      <c r="AC27"/>
      <c r="AD27"/>
      <c r="AE27"/>
      <c r="AF27"/>
      <c r="AG27"/>
      <c r="AH27"/>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row>
    <row r="28" spans="1:73" s="50" customFormat="1" ht="13.5" customHeight="1">
      <c r="A28" s="79" t="s">
        <v>106</v>
      </c>
      <c r="B28" s="83">
        <v>23</v>
      </c>
      <c r="C28" s="83">
        <v>3531332.945</v>
      </c>
      <c r="D28" s="83">
        <v>21</v>
      </c>
      <c r="E28" s="83">
        <v>157637.683</v>
      </c>
      <c r="F28" s="85" t="s">
        <v>18</v>
      </c>
      <c r="G28" s="85" t="s">
        <v>18</v>
      </c>
      <c r="H28" s="85" t="s">
        <v>18</v>
      </c>
      <c r="I28" s="83">
        <v>10216.973426664073</v>
      </c>
      <c r="J28" s="84">
        <v>4.463971125214872</v>
      </c>
      <c r="K28"/>
      <c r="L28"/>
      <c r="M28"/>
      <c r="N28"/>
      <c r="O28"/>
      <c r="P28"/>
      <c r="Q28"/>
      <c r="R28"/>
      <c r="S28"/>
      <c r="T28"/>
      <c r="U28"/>
      <c r="V28"/>
      <c r="W28"/>
      <c r="X28"/>
      <c r="Y28"/>
      <c r="Z28"/>
      <c r="AA28"/>
      <c r="AB28"/>
      <c r="AC28"/>
      <c r="AD28"/>
      <c r="AE28"/>
      <c r="AF28"/>
      <c r="AG28"/>
      <c r="AH28"/>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row>
    <row r="29" spans="1:73" s="50" customFormat="1" ht="13.5" customHeight="1">
      <c r="A29" s="79" t="s">
        <v>107</v>
      </c>
      <c r="B29" s="83">
        <v>5</v>
      </c>
      <c r="C29" s="83">
        <v>2714168.995</v>
      </c>
      <c r="D29" s="83">
        <v>4</v>
      </c>
      <c r="E29" s="83">
        <v>205899.484</v>
      </c>
      <c r="F29" s="85" t="s">
        <v>18</v>
      </c>
      <c r="G29" s="86" t="s">
        <v>18</v>
      </c>
      <c r="H29" s="85" t="s">
        <v>18</v>
      </c>
      <c r="I29" s="83">
        <v>29443.655655655657</v>
      </c>
      <c r="J29" s="84">
        <v>7.586096679289492</v>
      </c>
      <c r="K29"/>
      <c r="L29"/>
      <c r="M29"/>
      <c r="N29"/>
      <c r="O29"/>
      <c r="P29"/>
      <c r="Q29"/>
      <c r="R29"/>
      <c r="S29"/>
      <c r="T29"/>
      <c r="U29"/>
      <c r="V29"/>
      <c r="W29"/>
      <c r="X29"/>
      <c r="Y29"/>
      <c r="Z29"/>
      <c r="AA29"/>
      <c r="AB29"/>
      <c r="AC29"/>
      <c r="AD29"/>
      <c r="AE29"/>
      <c r="AF29"/>
      <c r="AG29"/>
      <c r="AH2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row>
    <row r="30" spans="1:73" s="50" customFormat="1" ht="13.5" customHeight="1">
      <c r="A30" s="87" t="s">
        <v>8</v>
      </c>
      <c r="B30" s="88">
        <v>1740</v>
      </c>
      <c r="C30" s="88">
        <v>31300084.697000004</v>
      </c>
      <c r="D30" s="88">
        <v>1435</v>
      </c>
      <c r="E30" s="88">
        <v>1455456.4719999998</v>
      </c>
      <c r="F30" s="88">
        <v>188501.902</v>
      </c>
      <c r="G30" s="88">
        <v>7992.527</v>
      </c>
      <c r="H30" s="88">
        <v>1258962.0430000003</v>
      </c>
      <c r="I30" s="89">
        <v>8954.506130836291</v>
      </c>
      <c r="J30" s="90">
        <v>4.6500080945132405</v>
      </c>
      <c r="K30"/>
      <c r="L30"/>
      <c r="M30"/>
      <c r="N30"/>
      <c r="O30"/>
      <c r="P30"/>
      <c r="Q30"/>
      <c r="R30"/>
      <c r="S30"/>
      <c r="T30"/>
      <c r="U30"/>
      <c r="V30"/>
      <c r="W30"/>
      <c r="X30"/>
      <c r="Y30"/>
      <c r="Z30"/>
      <c r="AA30"/>
      <c r="AB30"/>
      <c r="AC30"/>
      <c r="AD30"/>
      <c r="AE30"/>
      <c r="AF30"/>
      <c r="AG30"/>
      <c r="AH30"/>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row>
    <row r="31" spans="1:73" s="50" customFormat="1" ht="13.5" customHeight="1">
      <c r="A31" s="91"/>
      <c r="B31" s="22"/>
      <c r="C31" s="22"/>
      <c r="D31" s="22"/>
      <c r="E31" s="22"/>
      <c r="F31" s="22"/>
      <c r="G31" s="22"/>
      <c r="H31" s="22"/>
      <c r="I31" s="22"/>
      <c r="J31" s="78"/>
      <c r="K31"/>
      <c r="L31"/>
      <c r="M31"/>
      <c r="N31"/>
      <c r="O31"/>
      <c r="P31"/>
      <c r="Q31"/>
      <c r="R31"/>
      <c r="S31"/>
      <c r="T31"/>
      <c r="U31"/>
      <c r="V31"/>
      <c r="W31"/>
      <c r="X31"/>
      <c r="Y31"/>
      <c r="Z31"/>
      <c r="AA31"/>
      <c r="AB31"/>
      <c r="AC31"/>
      <c r="AD31"/>
      <c r="AE31"/>
      <c r="AF31"/>
      <c r="AG31"/>
      <c r="AH31"/>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row>
    <row r="32" spans="1:73" s="50" customFormat="1" ht="13.5" customHeight="1">
      <c r="A32" s="91"/>
      <c r="B32" s="22"/>
      <c r="C32" s="22"/>
      <c r="D32" s="22"/>
      <c r="E32" s="22"/>
      <c r="F32" s="22"/>
      <c r="G32" s="22"/>
      <c r="H32" s="22"/>
      <c r="I32" s="22"/>
      <c r="J32" s="78"/>
      <c r="K32"/>
      <c r="L32"/>
      <c r="M32"/>
      <c r="N32"/>
      <c r="O32"/>
      <c r="P32"/>
      <c r="Q32"/>
      <c r="R32"/>
      <c r="S32"/>
      <c r="T32"/>
      <c r="U32"/>
      <c r="V32"/>
      <c r="W32"/>
      <c r="X32"/>
      <c r="Y32"/>
      <c r="Z32"/>
      <c r="AA32"/>
      <c r="AB32"/>
      <c r="AC32"/>
      <c r="AD32"/>
      <c r="AE32"/>
      <c r="AF32"/>
      <c r="AG32"/>
      <c r="AH32"/>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row>
    <row r="33" spans="1:73" s="50" customFormat="1" ht="15.75" customHeight="1">
      <c r="A33" s="79"/>
      <c r="B33" s="261">
        <v>2010</v>
      </c>
      <c r="C33" s="262"/>
      <c r="D33" s="262"/>
      <c r="E33" s="262"/>
      <c r="F33" s="262"/>
      <c r="G33" s="262"/>
      <c r="H33" s="262"/>
      <c r="I33" s="262"/>
      <c r="J33" s="262"/>
      <c r="K33"/>
      <c r="L33"/>
      <c r="M33"/>
      <c r="N33"/>
      <c r="O33"/>
      <c r="P33"/>
      <c r="Q33"/>
      <c r="R33"/>
      <c r="S33"/>
      <c r="T33"/>
      <c r="U33"/>
      <c r="V33"/>
      <c r="W33"/>
      <c r="X33"/>
      <c r="Y33"/>
      <c r="Z33"/>
      <c r="AA33"/>
      <c r="AB33"/>
      <c r="AC33"/>
      <c r="AD33"/>
      <c r="AE33"/>
      <c r="AF33"/>
      <c r="AG33"/>
      <c r="AH33"/>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row>
    <row r="34" spans="1:73" s="50" customFormat="1" ht="13.5" customHeight="1">
      <c r="A34" s="79"/>
      <c r="B34" s="80"/>
      <c r="C34" s="81"/>
      <c r="D34" s="81"/>
      <c r="E34" s="81"/>
      <c r="F34" s="81"/>
      <c r="G34" s="81"/>
      <c r="H34" s="81"/>
      <c r="I34" s="81"/>
      <c r="J34" s="81"/>
      <c r="K34"/>
      <c r="L34"/>
      <c r="M34"/>
      <c r="N34"/>
      <c r="O34"/>
      <c r="P34"/>
      <c r="Q34"/>
      <c r="R34"/>
      <c r="S34"/>
      <c r="T34"/>
      <c r="U34"/>
      <c r="V34"/>
      <c r="W34"/>
      <c r="X34"/>
      <c r="Y34"/>
      <c r="Z34"/>
      <c r="AA34"/>
      <c r="AB34"/>
      <c r="AC34"/>
      <c r="AD34"/>
      <c r="AE34"/>
      <c r="AF34"/>
      <c r="AG34"/>
      <c r="AH34"/>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row>
    <row r="35" spans="1:73" s="50" customFormat="1" ht="13.5" customHeight="1">
      <c r="A35" s="82" t="s">
        <v>102</v>
      </c>
      <c r="B35" s="83">
        <v>880</v>
      </c>
      <c r="C35" s="83">
        <v>3138943.063</v>
      </c>
      <c r="D35" s="83">
        <v>692</v>
      </c>
      <c r="E35" s="83">
        <v>147884.273</v>
      </c>
      <c r="F35" s="83">
        <v>15628.668</v>
      </c>
      <c r="G35" s="83">
        <v>1773.849</v>
      </c>
      <c r="H35" s="83">
        <v>130481.756</v>
      </c>
      <c r="I35" s="83">
        <v>5543.304333158408</v>
      </c>
      <c r="J35" s="84">
        <v>4.711276057956327</v>
      </c>
      <c r="K35"/>
      <c r="L35"/>
      <c r="M35"/>
      <c r="N35"/>
      <c r="O35"/>
      <c r="P35"/>
      <c r="Q35"/>
      <c r="R35"/>
      <c r="S35"/>
      <c r="T35"/>
      <c r="U35"/>
      <c r="V35"/>
      <c r="W35"/>
      <c r="X35"/>
      <c r="Y35"/>
      <c r="Z35"/>
      <c r="AA35"/>
      <c r="AB35"/>
      <c r="AC35"/>
      <c r="AD35"/>
      <c r="AE35"/>
      <c r="AF35"/>
      <c r="AG35"/>
      <c r="AH35"/>
      <c r="AI35" s="51"/>
      <c r="AJ35" s="51"/>
      <c r="AK35" s="51"/>
      <c r="AL35" s="51"/>
      <c r="AM35" s="51"/>
      <c r="AN35" s="51"/>
      <c r="AO35" s="51"/>
      <c r="AP35" s="51"/>
      <c r="AQ35" s="51"/>
      <c r="AR35" s="51"/>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row>
    <row r="36" spans="1:73" s="50" customFormat="1" ht="13.5" customHeight="1">
      <c r="A36" s="79" t="s">
        <v>103</v>
      </c>
      <c r="B36" s="83">
        <v>415</v>
      </c>
      <c r="C36" s="83">
        <v>4789744.092</v>
      </c>
      <c r="D36" s="83">
        <v>369</v>
      </c>
      <c r="E36" s="83">
        <v>178902.985</v>
      </c>
      <c r="F36" s="83">
        <v>20649.282</v>
      </c>
      <c r="G36" s="83">
        <v>1481.837</v>
      </c>
      <c r="H36" s="83">
        <v>156771.866</v>
      </c>
      <c r="I36" s="83">
        <v>6096.748398309705</v>
      </c>
      <c r="J36" s="84">
        <v>3.7351261688241357</v>
      </c>
      <c r="K36"/>
      <c r="L36"/>
      <c r="M36"/>
      <c r="N36"/>
      <c r="O36"/>
      <c r="P36"/>
      <c r="Q36"/>
      <c r="R36"/>
      <c r="S36"/>
      <c r="T36"/>
      <c r="U36"/>
      <c r="V36"/>
      <c r="W36"/>
      <c r="X36"/>
      <c r="Y36"/>
      <c r="Z36"/>
      <c r="AA36"/>
      <c r="AB36"/>
      <c r="AC36"/>
      <c r="AD36"/>
      <c r="AE36"/>
      <c r="AF36"/>
      <c r="AG36"/>
      <c r="AH36"/>
      <c r="AI36" s="51"/>
      <c r="AJ36" s="51"/>
      <c r="AK36" s="51"/>
      <c r="AL36" s="51"/>
      <c r="AM36" s="51"/>
      <c r="AN36" s="51"/>
      <c r="AO36" s="51"/>
      <c r="AP36" s="51"/>
      <c r="AQ36" s="51"/>
      <c r="AR36" s="51"/>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row>
    <row r="37" spans="1:73" s="50" customFormat="1" ht="13.5" customHeight="1">
      <c r="A37" s="79" t="s">
        <v>104</v>
      </c>
      <c r="B37" s="83">
        <v>317</v>
      </c>
      <c r="C37" s="83">
        <v>8903162.441</v>
      </c>
      <c r="D37" s="83">
        <v>292</v>
      </c>
      <c r="E37" s="83">
        <v>350572.49</v>
      </c>
      <c r="F37" s="83">
        <v>36762.602</v>
      </c>
      <c r="G37" s="83">
        <v>2039.019</v>
      </c>
      <c r="H37" s="83">
        <v>311770.869</v>
      </c>
      <c r="I37" s="83">
        <v>7107.54379206877</v>
      </c>
      <c r="J37" s="84">
        <v>3.9376175861464326</v>
      </c>
      <c r="K37"/>
      <c r="L37"/>
      <c r="M37"/>
      <c r="N37"/>
      <c r="O37"/>
      <c r="P37"/>
      <c r="Q37"/>
      <c r="R37"/>
      <c r="S37"/>
      <c r="T37"/>
      <c r="U37"/>
      <c r="V37"/>
      <c r="W37"/>
      <c r="X37"/>
      <c r="Y37"/>
      <c r="Z37"/>
      <c r="AA37"/>
      <c r="AB37"/>
      <c r="AC37"/>
      <c r="AD37"/>
      <c r="AE37"/>
      <c r="AF37"/>
      <c r="AG37"/>
      <c r="AH37"/>
      <c r="AI37" s="51"/>
      <c r="AJ37" s="51"/>
      <c r="AK37" s="51"/>
      <c r="AL37" s="51"/>
      <c r="AM37" s="51"/>
      <c r="AN37" s="51"/>
      <c r="AO37" s="51"/>
      <c r="AP37" s="51"/>
      <c r="AQ37" s="51"/>
      <c r="AR37" s="51"/>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row>
    <row r="38" spans="1:73" s="50" customFormat="1" ht="13.5" customHeight="1">
      <c r="A38" s="79" t="s">
        <v>105</v>
      </c>
      <c r="B38" s="83">
        <v>79</v>
      </c>
      <c r="C38" s="83">
        <v>5912822.46</v>
      </c>
      <c r="D38" s="83">
        <v>71</v>
      </c>
      <c r="E38" s="83">
        <v>225372.785</v>
      </c>
      <c r="F38" s="83">
        <v>14430.753</v>
      </c>
      <c r="G38" s="83">
        <v>460.688</v>
      </c>
      <c r="H38" s="83">
        <v>210481.344</v>
      </c>
      <c r="I38" s="83">
        <v>8394.397534266984</v>
      </c>
      <c r="J38" s="84">
        <v>3.8115939811255553</v>
      </c>
      <c r="K38"/>
      <c r="L38"/>
      <c r="M38"/>
      <c r="N38"/>
      <c r="O38"/>
      <c r="P38"/>
      <c r="Q38"/>
      <c r="R38"/>
      <c r="S38"/>
      <c r="T38"/>
      <c r="U38"/>
      <c r="V38"/>
      <c r="W38"/>
      <c r="X38"/>
      <c r="Y38"/>
      <c r="Z38"/>
      <c r="AA38"/>
      <c r="AB38"/>
      <c r="AC38"/>
      <c r="AD38"/>
      <c r="AE38"/>
      <c r="AF38"/>
      <c r="AG38"/>
      <c r="AH38"/>
      <c r="AI38" s="51"/>
      <c r="AJ38" s="51"/>
      <c r="AK38" s="51"/>
      <c r="AL38" s="51"/>
      <c r="AM38" s="51"/>
      <c r="AN38" s="51"/>
      <c r="AO38" s="51"/>
      <c r="AP38" s="51"/>
      <c r="AQ38" s="51"/>
      <c r="AR38" s="51"/>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row>
    <row r="39" spans="1:73" s="50" customFormat="1" ht="13.5" customHeight="1">
      <c r="A39" s="79" t="s">
        <v>106</v>
      </c>
      <c r="B39" s="83">
        <v>21</v>
      </c>
      <c r="C39" s="83">
        <v>3110753.71</v>
      </c>
      <c r="D39" s="83">
        <v>20</v>
      </c>
      <c r="E39" s="83">
        <v>320689.013</v>
      </c>
      <c r="F39" s="85" t="s">
        <v>18</v>
      </c>
      <c r="G39" s="85" t="s">
        <v>18</v>
      </c>
      <c r="H39" s="85" t="s">
        <v>18</v>
      </c>
      <c r="I39" s="83">
        <v>22867.157230462064</v>
      </c>
      <c r="J39" s="84">
        <v>10.309045424235787</v>
      </c>
      <c r="K39"/>
      <c r="L39"/>
      <c r="M39"/>
      <c r="N39"/>
      <c r="O39"/>
      <c r="P39"/>
      <c r="Q39"/>
      <c r="R39"/>
      <c r="S39"/>
      <c r="T39"/>
      <c r="U39"/>
      <c r="V39"/>
      <c r="W39"/>
      <c r="X39"/>
      <c r="Y39"/>
      <c r="Z39"/>
      <c r="AA39"/>
      <c r="AB39"/>
      <c r="AC39"/>
      <c r="AD39"/>
      <c r="AE39"/>
      <c r="AF39"/>
      <c r="AG39"/>
      <c r="AH39"/>
      <c r="AI39" s="51"/>
      <c r="AJ39" s="51"/>
      <c r="AK39" s="51"/>
      <c r="AL39" s="51"/>
      <c r="AM39" s="51"/>
      <c r="AN39" s="51"/>
      <c r="AO39" s="51"/>
      <c r="AP39" s="51"/>
      <c r="AQ39" s="51"/>
      <c r="AR39" s="51"/>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row>
    <row r="40" spans="1:73" s="50" customFormat="1" ht="13.5" customHeight="1">
      <c r="A40" s="79" t="s">
        <v>107</v>
      </c>
      <c r="B40" s="83">
        <v>4</v>
      </c>
      <c r="C40" s="83">
        <v>2203680.555</v>
      </c>
      <c r="D40" s="83">
        <v>3</v>
      </c>
      <c r="E40" s="83">
        <v>44251.659</v>
      </c>
      <c r="F40" s="85" t="s">
        <v>18</v>
      </c>
      <c r="G40" s="86" t="s">
        <v>18</v>
      </c>
      <c r="H40" s="85" t="s">
        <v>18</v>
      </c>
      <c r="I40" s="83">
        <v>8091.36204059243</v>
      </c>
      <c r="J40" s="84">
        <v>2.008079569409279</v>
      </c>
      <c r="K40"/>
      <c r="L40"/>
      <c r="M40"/>
      <c r="N40"/>
      <c r="O40"/>
      <c r="P40"/>
      <c r="Q40"/>
      <c r="R40"/>
      <c r="S40"/>
      <c r="T40"/>
      <c r="U40"/>
      <c r="V40"/>
      <c r="W40"/>
      <c r="X40"/>
      <c r="Y40"/>
      <c r="Z40"/>
      <c r="AA40"/>
      <c r="AB40"/>
      <c r="AC40"/>
      <c r="AD40"/>
      <c r="AE40"/>
      <c r="AF40"/>
      <c r="AG40"/>
      <c r="AH40"/>
      <c r="AI40" s="51"/>
      <c r="AJ40" s="51"/>
      <c r="AK40" s="51"/>
      <c r="AL40" s="51"/>
      <c r="AM40" s="51"/>
      <c r="AN40" s="51"/>
      <c r="AO40" s="51"/>
      <c r="AP40" s="51"/>
      <c r="AQ40" s="51"/>
      <c r="AR40" s="51"/>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row>
    <row r="41" spans="1:73" s="50" customFormat="1" ht="13.5" customHeight="1">
      <c r="A41" s="87" t="s">
        <v>8</v>
      </c>
      <c r="B41" s="88">
        <v>1716</v>
      </c>
      <c r="C41" s="88">
        <v>28059106.321000002</v>
      </c>
      <c r="D41" s="88">
        <v>1447</v>
      </c>
      <c r="E41" s="88">
        <v>1267673.2049999998</v>
      </c>
      <c r="F41" s="88">
        <v>189499.411</v>
      </c>
      <c r="G41" s="88">
        <v>7339.659</v>
      </c>
      <c r="H41" s="88">
        <v>1070834.135</v>
      </c>
      <c r="I41" s="89">
        <v>8357.164457072786</v>
      </c>
      <c r="J41" s="90">
        <v>4.517867356492561</v>
      </c>
      <c r="K41"/>
      <c r="L41"/>
      <c r="M41"/>
      <c r="N41"/>
      <c r="O41"/>
      <c r="P41"/>
      <c r="Q41"/>
      <c r="R41"/>
      <c r="S41"/>
      <c r="T41"/>
      <c r="U41"/>
      <c r="V41"/>
      <c r="W41"/>
      <c r="X41"/>
      <c r="Y41"/>
      <c r="Z41"/>
      <c r="AA41"/>
      <c r="AB41"/>
      <c r="AC41"/>
      <c r="AD41"/>
      <c r="AE41"/>
      <c r="AF41"/>
      <c r="AG41"/>
      <c r="AH41"/>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row>
    <row r="42" spans="1:73" s="50" customFormat="1" ht="13.5" customHeight="1">
      <c r="A42" s="92"/>
      <c r="B42" s="22"/>
      <c r="C42" s="22"/>
      <c r="D42" s="22"/>
      <c r="E42" s="22"/>
      <c r="F42" s="22"/>
      <c r="G42" s="22"/>
      <c r="H42" s="22"/>
      <c r="I42" s="22"/>
      <c r="J42" s="78"/>
      <c r="K42"/>
      <c r="L42"/>
      <c r="M42"/>
      <c r="N42"/>
      <c r="O42"/>
      <c r="P42"/>
      <c r="Q42"/>
      <c r="R42"/>
      <c r="S42"/>
      <c r="T42"/>
      <c r="U42"/>
      <c r="V42"/>
      <c r="W42"/>
      <c r="X42"/>
      <c r="Y42"/>
      <c r="Z42"/>
      <c r="AA42"/>
      <c r="AB42"/>
      <c r="AC42"/>
      <c r="AD42"/>
      <c r="AE42"/>
      <c r="AF42"/>
      <c r="AG42"/>
      <c r="AH42"/>
      <c r="AI42" s="51"/>
      <c r="AJ42" s="51"/>
      <c r="AK42" s="51"/>
      <c r="AL42" s="51"/>
      <c r="AM42" s="51"/>
      <c r="AN42" s="51"/>
      <c r="AO42" s="51"/>
      <c r="AP42" s="51"/>
      <c r="AQ42" s="51"/>
      <c r="AR42" s="51"/>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row>
    <row r="43" spans="1:73" s="50" customFormat="1" ht="13.5" customHeight="1">
      <c r="A43" s="1"/>
      <c r="B43" s="22"/>
      <c r="C43" s="22"/>
      <c r="D43" s="22"/>
      <c r="E43" s="22"/>
      <c r="F43" s="22"/>
      <c r="G43" s="22"/>
      <c r="H43" s="22"/>
      <c r="I43" s="22"/>
      <c r="J43" s="78"/>
      <c r="K43"/>
      <c r="L43"/>
      <c r="M43"/>
      <c r="N43"/>
      <c r="O43"/>
      <c r="P43"/>
      <c r="Q43"/>
      <c r="R43"/>
      <c r="S43"/>
      <c r="T43"/>
      <c r="U43"/>
      <c r="V43"/>
      <c r="W43"/>
      <c r="X43"/>
      <c r="Y43"/>
      <c r="Z43"/>
      <c r="AA43"/>
      <c r="AB43"/>
      <c r="AC43"/>
      <c r="AD43"/>
      <c r="AE43"/>
      <c r="AF43"/>
      <c r="AG43"/>
      <c r="AH43"/>
      <c r="AI43" s="51"/>
      <c r="AJ43" s="51"/>
      <c r="AK43" s="51"/>
      <c r="AL43" s="51"/>
      <c r="AM43" s="51"/>
      <c r="AN43" s="51"/>
      <c r="AO43" s="51"/>
      <c r="AP43" s="51"/>
      <c r="AQ43" s="51"/>
      <c r="AR43" s="51"/>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row>
    <row r="44" spans="1:73" s="50" customFormat="1" ht="15.75" customHeight="1">
      <c r="A44" s="79"/>
      <c r="B44" s="261">
        <v>2009</v>
      </c>
      <c r="C44" s="262"/>
      <c r="D44" s="262"/>
      <c r="E44" s="262"/>
      <c r="F44" s="262"/>
      <c r="G44" s="262"/>
      <c r="H44" s="262"/>
      <c r="I44" s="262"/>
      <c r="J44" s="262"/>
      <c r="K44"/>
      <c r="L44"/>
      <c r="M44"/>
      <c r="N44"/>
      <c r="O44"/>
      <c r="P44"/>
      <c r="Q44"/>
      <c r="R44"/>
      <c r="S44"/>
      <c r="T44"/>
      <c r="U44"/>
      <c r="V44"/>
      <c r="W44"/>
      <c r="X44"/>
      <c r="Y44"/>
      <c r="Z44"/>
      <c r="AA44"/>
      <c r="AB44"/>
      <c r="AC44"/>
      <c r="AD44"/>
      <c r="AE44"/>
      <c r="AF44"/>
      <c r="AG44"/>
      <c r="AH44"/>
      <c r="AI44" s="51"/>
      <c r="AJ44" s="51"/>
      <c r="AK44" s="51"/>
      <c r="AL44" s="51"/>
      <c r="AM44" s="51"/>
      <c r="AN44" s="51"/>
      <c r="AO44" s="51"/>
      <c r="AP44" s="51"/>
      <c r="AQ44" s="51"/>
      <c r="AR44" s="51"/>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row>
    <row r="45" spans="1:73" s="50" customFormat="1" ht="13.5" customHeight="1">
      <c r="A45" s="79"/>
      <c r="B45" s="80"/>
      <c r="C45" s="81"/>
      <c r="D45" s="81"/>
      <c r="E45" s="81"/>
      <c r="F45" s="81"/>
      <c r="G45" s="81"/>
      <c r="H45" s="81"/>
      <c r="I45" s="81"/>
      <c r="J45" s="81"/>
      <c r="K45"/>
      <c r="L45"/>
      <c r="M45"/>
      <c r="N45"/>
      <c r="O45"/>
      <c r="P45"/>
      <c r="Q45"/>
      <c r="R45"/>
      <c r="S45"/>
      <c r="T45"/>
      <c r="U45"/>
      <c r="V45"/>
      <c r="W45"/>
      <c r="X45"/>
      <c r="Y45"/>
      <c r="Z45"/>
      <c r="AA45"/>
      <c r="AB45"/>
      <c r="AC45"/>
      <c r="AD45"/>
      <c r="AE45"/>
      <c r="AF45"/>
      <c r="AG45"/>
      <c r="AH45"/>
      <c r="AI45" s="51"/>
      <c r="AJ45" s="51"/>
      <c r="AK45" s="51"/>
      <c r="AL45" s="51"/>
      <c r="AM45" s="51"/>
      <c r="AN45" s="51"/>
      <c r="AO45" s="51"/>
      <c r="AP45" s="51"/>
      <c r="AQ45" s="51"/>
      <c r="AR45" s="51"/>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row>
    <row r="46" spans="1:73" s="50" customFormat="1" ht="13.5" customHeight="1">
      <c r="A46" s="82" t="s">
        <v>102</v>
      </c>
      <c r="B46" s="93">
        <v>889</v>
      </c>
      <c r="C46" s="93">
        <v>3048345.685</v>
      </c>
      <c r="D46" s="93">
        <v>660</v>
      </c>
      <c r="E46" s="93">
        <v>156329.687</v>
      </c>
      <c r="F46" s="93">
        <v>23028.39</v>
      </c>
      <c r="G46" s="93">
        <v>1550.07</v>
      </c>
      <c r="H46" s="93">
        <v>131751.227</v>
      </c>
      <c r="I46" s="93">
        <v>5862.289983875202</v>
      </c>
      <c r="J46" s="94">
        <v>5.128345114179529</v>
      </c>
      <c r="K46"/>
      <c r="L46"/>
      <c r="M46"/>
      <c r="N46"/>
      <c r="O46"/>
      <c r="P46"/>
      <c r="Q46"/>
      <c r="R46"/>
      <c r="S46"/>
      <c r="T46"/>
      <c r="U46"/>
      <c r="V46"/>
      <c r="W46"/>
      <c r="X46"/>
      <c r="Y46"/>
      <c r="Z46"/>
      <c r="AA46"/>
      <c r="AB46"/>
      <c r="AC46"/>
      <c r="AD46"/>
      <c r="AE46"/>
      <c r="AF46"/>
      <c r="AG46"/>
      <c r="AH46"/>
      <c r="AI46" s="51"/>
      <c r="AJ46" s="51"/>
      <c r="AK46" s="51"/>
      <c r="AL46" s="51"/>
      <c r="AM46" s="51"/>
      <c r="AN46" s="51"/>
      <c r="AO46" s="51"/>
      <c r="AP46" s="51"/>
      <c r="AQ46" s="51"/>
      <c r="AR46" s="51"/>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row>
    <row r="47" spans="1:73" s="50" customFormat="1" ht="13.5" customHeight="1">
      <c r="A47" s="79" t="s">
        <v>103</v>
      </c>
      <c r="B47" s="93">
        <v>412</v>
      </c>
      <c r="C47" s="93">
        <v>4035536.287</v>
      </c>
      <c r="D47" s="93">
        <v>368</v>
      </c>
      <c r="E47" s="93">
        <v>187932.367</v>
      </c>
      <c r="F47" s="93">
        <v>27966.085</v>
      </c>
      <c r="G47" s="93">
        <v>1180.429</v>
      </c>
      <c r="H47" s="93">
        <v>158785.853</v>
      </c>
      <c r="I47" s="93">
        <v>6463.709957007739</v>
      </c>
      <c r="J47" s="94">
        <v>4.656936615968533</v>
      </c>
      <c r="K47"/>
      <c r="L47"/>
      <c r="M47"/>
      <c r="N47"/>
      <c r="O47"/>
      <c r="P47"/>
      <c r="Q47"/>
      <c r="R47"/>
      <c r="S47"/>
      <c r="T47"/>
      <c r="U47"/>
      <c r="V47"/>
      <c r="W47"/>
      <c r="X47"/>
      <c r="Y47"/>
      <c r="Z47"/>
      <c r="AA47"/>
      <c r="AB47"/>
      <c r="AC47"/>
      <c r="AD47"/>
      <c r="AE47"/>
      <c r="AF47"/>
      <c r="AG47"/>
      <c r="AH47"/>
      <c r="AI47" s="51"/>
      <c r="AJ47" s="51"/>
      <c r="AK47" s="51"/>
      <c r="AL47" s="51"/>
      <c r="AM47" s="51"/>
      <c r="AN47" s="51"/>
      <c r="AO47" s="51"/>
      <c r="AP47" s="51"/>
      <c r="AQ47" s="51"/>
      <c r="AR47" s="51"/>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row>
    <row r="48" spans="1:73" s="50" customFormat="1" ht="13.5" customHeight="1">
      <c r="A48" s="79" t="s">
        <v>104</v>
      </c>
      <c r="B48" s="93">
        <v>319</v>
      </c>
      <c r="C48" s="93">
        <v>8086637.528</v>
      </c>
      <c r="D48" s="93">
        <v>288</v>
      </c>
      <c r="E48" s="93">
        <v>449739.254</v>
      </c>
      <c r="F48" s="85" t="s">
        <v>18</v>
      </c>
      <c r="G48" s="85" t="s">
        <v>18</v>
      </c>
      <c r="H48" s="93">
        <v>395360.749</v>
      </c>
      <c r="I48" s="93">
        <v>9059.652189678096</v>
      </c>
      <c r="J48" s="94">
        <v>5.561511226919431</v>
      </c>
      <c r="K48"/>
      <c r="L48"/>
      <c r="M48"/>
      <c r="N48"/>
      <c r="O48"/>
      <c r="P48"/>
      <c r="Q48"/>
      <c r="R48"/>
      <c r="S48"/>
      <c r="T48"/>
      <c r="U48"/>
      <c r="V48"/>
      <c r="W48"/>
      <c r="X48"/>
      <c r="Y48"/>
      <c r="Z48"/>
      <c r="AA48"/>
      <c r="AB48"/>
      <c r="AC48"/>
      <c r="AD48"/>
      <c r="AE48"/>
      <c r="AF48"/>
      <c r="AG48"/>
      <c r="AH48"/>
      <c r="AI48" s="51"/>
      <c r="AJ48" s="51"/>
      <c r="AK48" s="51"/>
      <c r="AL48" s="51"/>
      <c r="AM48" s="51"/>
      <c r="AN48" s="51"/>
      <c r="AO48" s="51"/>
      <c r="AP48" s="51"/>
      <c r="AQ48" s="51"/>
      <c r="AR48" s="51"/>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row>
    <row r="49" spans="1:73" s="50" customFormat="1" ht="13.5" customHeight="1">
      <c r="A49" s="79" t="s">
        <v>105</v>
      </c>
      <c r="B49" s="93">
        <v>76</v>
      </c>
      <c r="C49" s="93">
        <v>5055906.818</v>
      </c>
      <c r="D49" s="93">
        <v>68</v>
      </c>
      <c r="E49" s="93">
        <v>235351.011</v>
      </c>
      <c r="F49" s="85" t="s">
        <v>18</v>
      </c>
      <c r="G49" s="85" t="s">
        <v>18</v>
      </c>
      <c r="H49" s="93">
        <v>199768.873</v>
      </c>
      <c r="I49" s="93">
        <v>9062.069654614763</v>
      </c>
      <c r="J49" s="94">
        <v>4.654971293420701</v>
      </c>
      <c r="K49"/>
      <c r="L49"/>
      <c r="M49"/>
      <c r="N49"/>
      <c r="O49"/>
      <c r="P49"/>
      <c r="Q49"/>
      <c r="R49"/>
      <c r="S49"/>
      <c r="T49"/>
      <c r="U49"/>
      <c r="V49"/>
      <c r="W49"/>
      <c r="X49"/>
      <c r="Y49"/>
      <c r="Z49"/>
      <c r="AA49"/>
      <c r="AB49"/>
      <c r="AC49"/>
      <c r="AD49"/>
      <c r="AE49"/>
      <c r="AF49"/>
      <c r="AG49"/>
      <c r="AH49"/>
      <c r="AI49" s="51"/>
      <c r="AJ49" s="51"/>
      <c r="AK49" s="51"/>
      <c r="AL49" s="51"/>
      <c r="AM49" s="51"/>
      <c r="AN49" s="51"/>
      <c r="AO49" s="51"/>
      <c r="AP49" s="51"/>
      <c r="AQ49" s="51"/>
      <c r="AR49" s="51"/>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row>
    <row r="50" spans="1:73" s="50" customFormat="1" ht="13.5" customHeight="1">
      <c r="A50" s="79" t="s">
        <v>106</v>
      </c>
      <c r="B50" s="93">
        <v>18</v>
      </c>
      <c r="C50" s="85" t="s">
        <v>18</v>
      </c>
      <c r="D50" s="93">
        <v>16</v>
      </c>
      <c r="E50" s="85" t="s">
        <v>18</v>
      </c>
      <c r="F50" s="85" t="s">
        <v>18</v>
      </c>
      <c r="G50" s="85" t="s">
        <v>18</v>
      </c>
      <c r="H50" s="85" t="s">
        <v>18</v>
      </c>
      <c r="I50" s="85" t="s">
        <v>18</v>
      </c>
      <c r="J50" s="85" t="s">
        <v>18</v>
      </c>
      <c r="K50"/>
      <c r="L50"/>
      <c r="M50"/>
      <c r="N50"/>
      <c r="O50"/>
      <c r="P50"/>
      <c r="Q50"/>
      <c r="R50"/>
      <c r="S50"/>
      <c r="T50"/>
      <c r="U50"/>
      <c r="V50"/>
      <c r="W50"/>
      <c r="X50"/>
      <c r="Y50"/>
      <c r="Z50"/>
      <c r="AA50"/>
      <c r="AB50"/>
      <c r="AC50"/>
      <c r="AD50"/>
      <c r="AE50"/>
      <c r="AF50"/>
      <c r="AG50"/>
      <c r="AH50"/>
      <c r="AI50" s="51"/>
      <c r="AJ50" s="51"/>
      <c r="AK50" s="51"/>
      <c r="AL50" s="51"/>
      <c r="AM50" s="51"/>
      <c r="AN50" s="51"/>
      <c r="AO50" s="51"/>
      <c r="AP50" s="51"/>
      <c r="AQ50" s="51"/>
      <c r="AR50" s="51"/>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row>
    <row r="51" spans="1:73" s="50" customFormat="1" ht="13.5" customHeight="1">
      <c r="A51" s="79" t="s">
        <v>107</v>
      </c>
      <c r="B51" s="93">
        <v>3</v>
      </c>
      <c r="C51" s="85" t="s">
        <v>18</v>
      </c>
      <c r="D51" s="93">
        <v>2</v>
      </c>
      <c r="E51" s="85" t="s">
        <v>18</v>
      </c>
      <c r="F51" s="85" t="s">
        <v>18</v>
      </c>
      <c r="G51" s="86" t="s">
        <v>18</v>
      </c>
      <c r="H51" s="85" t="s">
        <v>18</v>
      </c>
      <c r="I51" s="85" t="s">
        <v>18</v>
      </c>
      <c r="J51" s="85" t="s">
        <v>18</v>
      </c>
      <c r="K51"/>
      <c r="L51"/>
      <c r="M51"/>
      <c r="N51"/>
      <c r="O51"/>
      <c r="P51"/>
      <c r="Q51"/>
      <c r="R51"/>
      <c r="S51"/>
      <c r="T51"/>
      <c r="U51"/>
      <c r="V51"/>
      <c r="W51"/>
      <c r="X51"/>
      <c r="Y51"/>
      <c r="Z51"/>
      <c r="AA51"/>
      <c r="AB51"/>
      <c r="AC51"/>
      <c r="AD51"/>
      <c r="AE51"/>
      <c r="AF51"/>
      <c r="AG51"/>
      <c r="AH51"/>
      <c r="AI51" s="51"/>
      <c r="AJ51" s="51"/>
      <c r="AK51" s="51"/>
      <c r="AL51" s="51"/>
      <c r="AM51" s="51"/>
      <c r="AN51" s="51"/>
      <c r="AO51" s="51"/>
      <c r="AP51" s="51"/>
      <c r="AQ51" s="51"/>
      <c r="AR51" s="51"/>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row>
    <row r="52" spans="1:73" s="50" customFormat="1" ht="13.5" customHeight="1">
      <c r="A52" s="87" t="s">
        <v>8</v>
      </c>
      <c r="B52" s="95">
        <v>1717</v>
      </c>
      <c r="C52" s="95">
        <v>24221048.884</v>
      </c>
      <c r="D52" s="95">
        <v>1402</v>
      </c>
      <c r="E52" s="95">
        <v>1200768.25</v>
      </c>
      <c r="F52" s="95">
        <v>145582.834</v>
      </c>
      <c r="G52" s="95">
        <v>18734.48</v>
      </c>
      <c r="H52" s="95">
        <v>1036450.9360000001</v>
      </c>
      <c r="I52" s="96">
        <v>8098.196943537727</v>
      </c>
      <c r="J52" s="97">
        <v>4.957540260749015</v>
      </c>
      <c r="K52"/>
      <c r="L52"/>
      <c r="M52"/>
      <c r="N52"/>
      <c r="O52"/>
      <c r="P52"/>
      <c r="Q52"/>
      <c r="R52"/>
      <c r="S52"/>
      <c r="T52"/>
      <c r="U52"/>
      <c r="V52"/>
      <c r="W52"/>
      <c r="X52"/>
      <c r="Y52"/>
      <c r="Z52"/>
      <c r="AA52"/>
      <c r="AB52"/>
      <c r="AC52"/>
      <c r="AD52"/>
      <c r="AE52"/>
      <c r="AF52"/>
      <c r="AG52"/>
      <c r="AH52"/>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row>
    <row r="53" spans="1:73" s="50" customFormat="1" ht="13.5" customHeight="1">
      <c r="A53" s="92"/>
      <c r="B53" s="98"/>
      <c r="C53" s="98"/>
      <c r="D53" s="98"/>
      <c r="E53" s="98"/>
      <c r="F53" s="98"/>
      <c r="G53" s="98"/>
      <c r="H53" s="98"/>
      <c r="I53" s="98"/>
      <c r="J53" s="99"/>
      <c r="K53"/>
      <c r="L53"/>
      <c r="M53"/>
      <c r="N53"/>
      <c r="O53"/>
      <c r="P53"/>
      <c r="Q53"/>
      <c r="R53"/>
      <c r="S53"/>
      <c r="T53"/>
      <c r="U53"/>
      <c r="V53"/>
      <c r="W53"/>
      <c r="X53"/>
      <c r="Y53"/>
      <c r="Z53"/>
      <c r="AA53"/>
      <c r="AB53"/>
      <c r="AC53"/>
      <c r="AD53"/>
      <c r="AE53"/>
      <c r="AF53"/>
      <c r="AG53"/>
      <c r="AH53"/>
      <c r="AI53" s="51"/>
      <c r="AJ53" s="51"/>
      <c r="AK53" s="51"/>
      <c r="AL53" s="51"/>
      <c r="AM53" s="51"/>
      <c r="AN53" s="51"/>
      <c r="AO53" s="51"/>
      <c r="AP53" s="51"/>
      <c r="AQ53" s="51"/>
      <c r="AR53" s="51"/>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row>
    <row r="54" ht="13.5" customHeight="1">
      <c r="J54" s="15"/>
    </row>
    <row r="55" spans="3:10" ht="10.5" customHeight="1">
      <c r="C55" s="83"/>
      <c r="E55" s="83"/>
      <c r="F55" s="83"/>
      <c r="G55" s="83"/>
      <c r="H55" s="83"/>
      <c r="I55" s="83"/>
      <c r="J55" s="15"/>
    </row>
    <row r="56" spans="3:10" ht="10.5" customHeight="1">
      <c r="C56" s="83"/>
      <c r="E56" s="83"/>
      <c r="F56" s="83"/>
      <c r="G56" s="83"/>
      <c r="H56" s="83"/>
      <c r="I56" s="83"/>
      <c r="J56" s="15"/>
    </row>
    <row r="57" spans="3:10" ht="10.5" customHeight="1">
      <c r="C57" s="83"/>
      <c r="E57" s="83"/>
      <c r="F57" s="83"/>
      <c r="G57" s="83"/>
      <c r="H57" s="83"/>
      <c r="I57" s="83"/>
      <c r="J57" s="15"/>
    </row>
    <row r="58" spans="3:10" ht="10.5" customHeight="1">
      <c r="C58" s="83"/>
      <c r="E58" s="83"/>
      <c r="F58" s="83"/>
      <c r="G58" s="83"/>
      <c r="H58" s="83"/>
      <c r="I58" s="83"/>
      <c r="J58" s="15"/>
    </row>
    <row r="59" spans="3:10" ht="10.5" customHeight="1">
      <c r="C59" s="83"/>
      <c r="E59" s="83"/>
      <c r="F59" s="83"/>
      <c r="G59" s="83"/>
      <c r="H59" s="83"/>
      <c r="I59" s="83"/>
      <c r="J59" s="15"/>
    </row>
    <row r="60" spans="3:10" ht="10.5" customHeight="1">
      <c r="C60" s="83"/>
      <c r="E60" s="83"/>
      <c r="F60" s="83"/>
      <c r="G60" s="83"/>
      <c r="H60" s="83"/>
      <c r="I60" s="83"/>
      <c r="J60" s="15"/>
    </row>
    <row r="61" spans="3:10" ht="10.5" customHeight="1">
      <c r="C61" s="83"/>
      <c r="E61" s="83"/>
      <c r="F61" s="83"/>
      <c r="G61" s="83"/>
      <c r="H61" s="83"/>
      <c r="I61" s="83"/>
      <c r="J61" s="15"/>
    </row>
    <row r="62" ht="10.5" customHeight="1">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2.75">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203" spans="35:71" ht="12.75">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row>
    <row r="204" spans="35:71" ht="12.75">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row>
    <row r="205" spans="35:71" ht="12.75">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row>
    <row r="206" spans="35:71" ht="12.75">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row>
    <row r="207" spans="35:71" ht="12.75">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row>
    <row r="208" spans="35:71" ht="12.75">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row>
    <row r="209" spans="35:71" ht="12.75">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row>
    <row r="210" spans="35:71" ht="12.75">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row>
    <row r="211" spans="35:71" ht="12.75">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row>
    <row r="212" spans="35:71" ht="12.75">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row>
    <row r="213" spans="35:71" ht="12.75">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row>
    <row r="214" spans="35:71" ht="12.75">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row>
    <row r="215" spans="35:71" ht="12.75">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row>
    <row r="216" spans="35:71" ht="12.75">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row>
    <row r="217" spans="35:71" ht="12.75">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row>
    <row r="218" spans="35:71" ht="12.75">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row>
    <row r="219" spans="35:71" ht="12.75">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row>
    <row r="220" spans="35:71" ht="12.75">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row>
    <row r="221" spans="35:71" ht="12.75">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row>
    <row r="222" spans="35:71" ht="12.75">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row>
    <row r="223" spans="35:71" ht="12.75">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row>
    <row r="224" spans="35:71" ht="12.75">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row>
    <row r="225" spans="35:71" ht="12.75">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row>
    <row r="226" spans="35:71" ht="12.75">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row>
    <row r="227" spans="35:71" ht="12.75">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row>
    <row r="228" spans="35:71" ht="12.75">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row>
    <row r="229" spans="35:71" ht="12.75">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row>
    <row r="230" spans="35:71" ht="12.75">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row>
    <row r="231" spans="35:71" ht="12.75">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row>
    <row r="232" spans="35:71" ht="12.75">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row>
    <row r="233" spans="35:71" ht="12.75">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row>
    <row r="234" spans="35:71" ht="12.75">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row>
    <row r="235" spans="35:71" ht="12.75">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row>
    <row r="236" spans="35:71" ht="12.75">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row>
    <row r="237" spans="35:71" ht="12.75">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row>
    <row r="238" spans="35:71" ht="12.75">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row>
    <row r="239" spans="35:71" ht="12.75">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row>
    <row r="240" spans="35:71" ht="12.75">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row>
    <row r="241" spans="35:71" ht="12.75">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row>
    <row r="242" spans="35:71" ht="12.75">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row>
    <row r="243" spans="35:71" ht="12.75">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row>
    <row r="244" spans="35:71" ht="12.75">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row>
    <row r="245" spans="35:71" ht="12.75">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row>
    <row r="246" spans="35:71" ht="12.75">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row>
    <row r="247" spans="35:71" ht="12.75">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row>
    <row r="248" spans="35:71" ht="12.75">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row>
    <row r="249" spans="35:71" ht="12.75">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row>
    <row r="250" spans="35:71" ht="12.75">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row>
    <row r="251" spans="35:71" ht="12.75">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row>
    <row r="252" spans="35:71" ht="12.75">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row>
    <row r="253" spans="35:71" ht="12.75">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row>
    <row r="254" spans="35:71" ht="12.75">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row>
    <row r="255" spans="35:71" ht="12.75">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row>
    <row r="256" spans="35:71" ht="12.75">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row>
    <row r="257" spans="35:71" ht="12.75">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row>
    <row r="258" spans="35:71" ht="12.75">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row>
    <row r="259" spans="35:71" ht="12.75">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row>
    <row r="260" spans="35:71" ht="12.75">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row>
    <row r="261" spans="35:71" ht="12.75">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row>
    <row r="262" spans="35:71" ht="12.75">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row>
    <row r="263" spans="35:71" ht="12.75">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row>
    <row r="264" spans="35:71" ht="12.75">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row>
    <row r="265" spans="35:71" ht="12.75">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row>
    <row r="266" spans="35:71" ht="12.75">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row>
    <row r="267" spans="35:71" ht="12.75">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row>
    <row r="268" spans="35:71" ht="12.75">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row>
    <row r="269" spans="35:71" ht="12.75">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row>
    <row r="270" spans="35:71" ht="12.75">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row>
    <row r="271" spans="35:71" ht="12.75">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row>
    <row r="272" spans="35:71" ht="12.75">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row>
    <row r="273" spans="35:71" ht="12.75">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row>
    <row r="274" spans="35:71" ht="12.75">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row>
    <row r="275" spans="35:71" ht="12.75">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row>
    <row r="276" spans="35:71" ht="12.75">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row>
    <row r="277" spans="35:71" ht="12.75">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row>
    <row r="278" spans="35:71" ht="12.75">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row>
    <row r="279" spans="35:71" ht="12.75">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row>
    <row r="280" spans="35:71" ht="12.75">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row>
    <row r="281" spans="35:71" ht="12.75">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row>
    <row r="282" spans="35:71" ht="12.75">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row>
    <row r="283" spans="35:71" ht="12.75">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row>
    <row r="284" spans="35:71" ht="12.75">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row>
    <row r="285" spans="35:71" ht="12.75">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row>
    <row r="286" spans="35:71" ht="12.75">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row>
    <row r="287" spans="35:71" ht="12.75">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row>
    <row r="288" spans="35:71" ht="12.75">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row>
    <row r="289" spans="35:71" ht="12.75">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row>
    <row r="290" spans="35:71" ht="12.75">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row>
    <row r="291" spans="35:71" ht="12.75">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row>
    <row r="292" spans="35:71" ht="12.75">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row>
    <row r="293" spans="35:71" ht="12.75">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row>
    <row r="294" spans="35:71" ht="12.75">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row>
    <row r="295" spans="35:71" ht="12.75">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row>
    <row r="296" spans="35:71" ht="12.75">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row>
    <row r="297" spans="35:71" ht="12.75">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row>
    <row r="298" spans="35:71" ht="12.75">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row>
    <row r="299" spans="35:71" ht="12.75">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row>
    <row r="300" spans="35:71" ht="12.75">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row>
    <row r="301" spans="35:71" ht="12.75">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row>
    <row r="302" spans="35:71" ht="12.75">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row>
    <row r="303" spans="35:71" ht="12.75">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row>
    <row r="304" spans="35:71" ht="12.75">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row>
    <row r="305" spans="35:71" ht="12.75">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row>
    <row r="306" spans="35:71" ht="12.75">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row>
    <row r="307" spans="35:71" ht="12.75">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row>
    <row r="308" spans="35:71" ht="12.75">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row>
    <row r="309" spans="35:71" ht="12.75">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row>
    <row r="310" spans="35:71" ht="12.75">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row>
    <row r="311" spans="35:71" ht="12.75">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row>
    <row r="312" spans="35:71" ht="12.75">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row>
    <row r="313" spans="35:71" ht="12.75">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row>
    <row r="314" spans="35:71" ht="12.75">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row>
    <row r="315" spans="35:71" ht="12.75">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row>
    <row r="316" spans="35:71" ht="12.75">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row>
    <row r="317" spans="35:71" ht="12.75">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row>
    <row r="318" spans="35:71" ht="12.75">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row>
    <row r="319" spans="35:71" ht="12.75">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row>
    <row r="320" spans="35:71" ht="12.75">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row>
    <row r="321" spans="35:71" ht="12.75">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row>
    <row r="322" spans="35:71" ht="12.75">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row>
    <row r="323" spans="35:71" ht="12.75">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row>
    <row r="324" spans="35:71" ht="12.75">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row>
    <row r="325" spans="35:71" ht="12.75">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row>
    <row r="326" spans="35:71" ht="12.75">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row>
    <row r="327" spans="35:71" ht="12.75">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row>
    <row r="328" spans="35:71" ht="12.75">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row>
    <row r="329" spans="35:71" ht="12.75">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row>
    <row r="330" spans="35:71" ht="12.75">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row>
    <row r="331" spans="35:71" ht="12.75">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row>
    <row r="332" spans="35:71" ht="12.75">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row>
    <row r="333" spans="35:71" ht="12.75">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row>
    <row r="334" spans="35:71" ht="12.75">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row>
    <row r="335" spans="35:71" ht="12.75">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row>
    <row r="336" spans="35:71" ht="12.75">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row>
    <row r="337" spans="35:71" ht="12.75">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row>
    <row r="338" spans="35:71" ht="12.75">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row>
    <row r="339" spans="35:71" ht="12.75">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row>
    <row r="340" spans="35:71" ht="12.75">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row>
    <row r="341" spans="35:71" ht="12.75">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row>
    <row r="342" spans="35:71" ht="12.75">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row>
    <row r="343" spans="35:71" ht="12.75">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row>
    <row r="344" spans="35:71" ht="12.75">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row>
    <row r="345" spans="35:71" ht="12.75">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row>
    <row r="346" spans="35:71" ht="12.75">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row>
    <row r="347" spans="35:71" ht="12.75">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row>
    <row r="348" spans="35:71" ht="12.75">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row>
    <row r="349" spans="35:71" ht="12.75">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row>
    <row r="350" spans="35:71" ht="12.75">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row>
    <row r="351" spans="35:71" ht="12.75">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row>
    <row r="352" spans="35:71" ht="12.75">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row>
    <row r="353" spans="35:71" ht="12.75">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row>
    <row r="354" spans="35:71" ht="12.75">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row>
    <row r="355" spans="35:71" ht="12.75">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row>
    <row r="356" spans="35:71" ht="12.75">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row>
    <row r="357" spans="35:71" ht="12.75">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row>
    <row r="358" spans="35:71" ht="12.75">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row>
    <row r="359" spans="35:71" ht="12.75">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row>
    <row r="360" spans="35:71" ht="12.75">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row>
    <row r="361" spans="35:71" ht="12.75">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row>
    <row r="362" spans="35:71" ht="12.75">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row>
    <row r="363" spans="35:71" ht="12.75">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row>
    <row r="364" spans="35:71" ht="12.75">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row>
    <row r="365" spans="35:71" ht="12.75">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row>
    <row r="366" spans="35:71" ht="12.75">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row>
    <row r="367" spans="35:71" ht="12.75">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row>
    <row r="368" spans="35:71" ht="12.75">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row>
    <row r="369" spans="35:71" ht="12.75">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row>
    <row r="370" spans="35:71" ht="12.75">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row>
    <row r="371" spans="35:71" ht="12.75">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row>
    <row r="372" spans="35:71" ht="12.75">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row>
    <row r="373" spans="35:71" ht="12.75">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row>
    <row r="374" spans="35:71" ht="12.75">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row>
    <row r="375" spans="35:71" ht="12.75">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row>
    <row r="376" spans="35:71" ht="12.75">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row>
    <row r="377" spans="35:71" ht="12.75">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row>
    <row r="378" spans="35:71" ht="12.75">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row>
    <row r="379" spans="35:71" ht="12.75">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row>
    <row r="380" spans="35:71" ht="12.75">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row>
    <row r="381" spans="35:71" ht="12.75">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row>
    <row r="382" spans="35:71" ht="12.75">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row>
    <row r="383" spans="35:71" ht="12.75">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row>
    <row r="384" spans="35:71" ht="12.75">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row>
    <row r="385" spans="35:71" ht="12.75">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row>
    <row r="386" spans="35:71" ht="12.75">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row>
    <row r="387" spans="35:71" ht="12.75">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row>
    <row r="388" spans="35:71" ht="12.75">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row>
    <row r="389" spans="35:71" ht="12.75">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row>
    <row r="390" spans="35:71" ht="12.75">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row>
    <row r="391" spans="35:71" ht="12.75">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row>
    <row r="392" spans="35:71" ht="12.75">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row>
    <row r="393" spans="35:71" ht="12.75">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row>
    <row r="394" spans="35:71" ht="12.75">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row>
    <row r="395" spans="35:71" ht="12.75">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row>
    <row r="396" spans="35:71" ht="12.75">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row>
    <row r="397" spans="35:71" ht="12.75">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row>
    <row r="398" spans="35:71" ht="12.75">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row>
    <row r="399" spans="35:71" ht="12.75">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row>
    <row r="400" spans="35:71" ht="12.75">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row>
    <row r="401" spans="35:71" ht="12.75">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row>
    <row r="402" spans="35:71" ht="12.75">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row>
    <row r="403" spans="35:71" ht="12.75">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row>
    <row r="404" spans="35:71" ht="12.75">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row>
    <row r="405" spans="35:71" ht="12.75">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row>
    <row r="406" spans="35:71" ht="12.75">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row>
    <row r="407" spans="35:71" ht="12.75">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row>
    <row r="408" spans="35:71" ht="12.75">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row>
    <row r="409" spans="35:71" ht="12.75">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row>
    <row r="410" spans="35:71" ht="12.75">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row>
    <row r="411" spans="35:71" ht="12.75">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row>
    <row r="412" spans="35:71" ht="12.75">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row>
    <row r="413" spans="35:71" ht="12.75">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row>
    <row r="414" spans="35:71" ht="12.75">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row>
    <row r="415" spans="35:71" ht="12.75">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row>
    <row r="416" spans="35:71" ht="12.75">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row>
    <row r="417" spans="35:71" ht="12.75">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row>
    <row r="418" spans="35:71" ht="12.75">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row>
    <row r="419" spans="35:71" ht="12.75">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row>
    <row r="420" spans="35:71" ht="12.75">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row>
    <row r="421" spans="35:71" ht="12.75">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row>
    <row r="422" spans="35:71" ht="12.75">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row>
    <row r="423" spans="35:71" ht="12.75">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row>
    <row r="424" spans="35:71" ht="12.75">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row>
    <row r="425" spans="35:71" ht="12.75">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row>
    <row r="426" spans="35:71" ht="12.75">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row>
    <row r="427" spans="35:71" ht="12.75">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row>
    <row r="428" spans="35:71" ht="12.75">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row>
    <row r="429" spans="35:71" ht="12.75">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row>
    <row r="430" spans="35:71" ht="12.75">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row>
    <row r="431" spans="35:71" ht="12.75">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row>
    <row r="432" spans="35:71" ht="12.75">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row>
    <row r="433" spans="35:71" ht="12.75">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row>
    <row r="434" spans="35:71" ht="12.75">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row>
    <row r="435" spans="35:71" ht="12.75">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row>
  </sheetData>
  <sheetProtection/>
  <mergeCells count="15">
    <mergeCell ref="B22:J22"/>
    <mergeCell ref="B33:J33"/>
    <mergeCell ref="B44:J44"/>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0"/>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6384" width="11.421875" style="39" customWidth="1"/>
  </cols>
  <sheetData>
    <row r="3" spans="1:49" s="40" customFormat="1" ht="12.75" customHeight="1">
      <c r="A3" s="229" t="s">
        <v>108</v>
      </c>
      <c r="B3" s="229"/>
      <c r="C3" s="229"/>
      <c r="D3" s="229"/>
      <c r="E3" s="229"/>
      <c r="F3" s="229"/>
      <c r="G3" s="229"/>
      <c r="H3" s="229"/>
      <c r="I3"/>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row>
    <row r="4" spans="1:49" s="40" customFormat="1" ht="12.75">
      <c r="A4" s="229"/>
      <c r="B4" s="229"/>
      <c r="C4" s="229"/>
      <c r="D4" s="229"/>
      <c r="E4" s="229"/>
      <c r="F4" s="229"/>
      <c r="G4" s="229"/>
      <c r="H4" s="229"/>
      <c r="I4" s="63"/>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39" s="40" customFormat="1" ht="16.5" customHeight="1">
      <c r="A5"/>
      <c r="B5" s="1"/>
      <c r="C5" s="1"/>
      <c r="D5" s="1"/>
      <c r="E5" s="1"/>
      <c r="F5" s="1"/>
      <c r="G5" s="1"/>
      <c r="H5" s="1"/>
      <c r="I5" s="1"/>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row>
    <row r="6" spans="1:49" s="40" customFormat="1" ht="34.5" customHeight="1">
      <c r="A6" s="230" t="s">
        <v>109</v>
      </c>
      <c r="B6" s="255" t="s">
        <v>3</v>
      </c>
      <c r="C6" s="255" t="s">
        <v>110</v>
      </c>
      <c r="D6" s="255" t="s">
        <v>95</v>
      </c>
      <c r="E6" s="238" t="s">
        <v>111</v>
      </c>
      <c r="F6" s="240" t="s">
        <v>7</v>
      </c>
      <c r="G6" s="241"/>
      <c r="H6" s="241"/>
      <c r="I6"/>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1:49" s="40" customFormat="1" ht="47.25" customHeight="1">
      <c r="A7" s="231"/>
      <c r="B7" s="257"/>
      <c r="C7" s="257"/>
      <c r="D7" s="257"/>
      <c r="E7" s="239"/>
      <c r="F7" s="5" t="s">
        <v>73</v>
      </c>
      <c r="G7" s="5" t="s">
        <v>9</v>
      </c>
      <c r="H7" s="100" t="s">
        <v>112</v>
      </c>
      <c r="I7"/>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1:49" s="40" customFormat="1" ht="12" customHeight="1">
      <c r="A8" s="232"/>
      <c r="B8" s="74" t="s">
        <v>11</v>
      </c>
      <c r="C8" s="11" t="s">
        <v>12</v>
      </c>
      <c r="D8" s="101" t="s">
        <v>13</v>
      </c>
      <c r="E8" s="74" t="s">
        <v>11</v>
      </c>
      <c r="F8" s="101" t="s">
        <v>13</v>
      </c>
      <c r="G8" s="11" t="s">
        <v>14</v>
      </c>
      <c r="H8" s="102" t="s">
        <v>15</v>
      </c>
      <c r="I8" s="1"/>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s="50" customFormat="1" ht="13.5" customHeight="1">
      <c r="A9" s="14"/>
      <c r="B9" s="103"/>
      <c r="C9" s="103"/>
      <c r="D9" s="103"/>
      <c r="E9" s="103"/>
      <c r="F9" s="103"/>
      <c r="G9" s="103"/>
      <c r="H9" s="78"/>
      <c r="I9" s="1"/>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s="50" customFormat="1" ht="13.5" customHeight="1">
      <c r="A10" s="16">
        <v>2008</v>
      </c>
      <c r="B10" s="103">
        <v>1717</v>
      </c>
      <c r="C10" s="103">
        <v>154621</v>
      </c>
      <c r="D10" s="103">
        <v>28662373.875</v>
      </c>
      <c r="E10" s="103">
        <v>1418</v>
      </c>
      <c r="F10" s="103">
        <v>1672489.8079999997</v>
      </c>
      <c r="G10" s="104">
        <v>10816.705415176462</v>
      </c>
      <c r="H10" s="90">
        <v>5.835140575912956</v>
      </c>
      <c r="I10" s="1"/>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50" customFormat="1" ht="13.5" customHeight="1">
      <c r="A11" s="16">
        <v>2009</v>
      </c>
      <c r="B11" s="103">
        <v>1717</v>
      </c>
      <c r="C11" s="103">
        <v>148289</v>
      </c>
      <c r="D11" s="103">
        <v>24221048.884000003</v>
      </c>
      <c r="E11" s="103">
        <v>1402</v>
      </c>
      <c r="F11" s="103">
        <v>1200768.25</v>
      </c>
      <c r="G11" s="104">
        <v>8097.487001733102</v>
      </c>
      <c r="H11" s="90">
        <v>4.957540260749014</v>
      </c>
      <c r="I11" s="1"/>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s="50" customFormat="1" ht="13.5" customHeight="1">
      <c r="A12" s="16">
        <v>2010</v>
      </c>
      <c r="B12" s="103">
        <v>1716</v>
      </c>
      <c r="C12" s="103">
        <v>151691</v>
      </c>
      <c r="D12" s="103">
        <v>28059106.320999995</v>
      </c>
      <c r="E12" s="103">
        <v>1447</v>
      </c>
      <c r="F12" s="103">
        <v>1267673.205</v>
      </c>
      <c r="G12" s="104">
        <v>8356.944083696462</v>
      </c>
      <c r="H12" s="90">
        <v>4.517867356492562</v>
      </c>
      <c r="I12" s="1"/>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s="50" customFormat="1" ht="13.5" customHeight="1">
      <c r="A13" s="16">
        <v>2011</v>
      </c>
      <c r="B13" s="103">
        <v>1740</v>
      </c>
      <c r="C13" s="103">
        <v>162539</v>
      </c>
      <c r="D13" s="103">
        <v>31300084.697</v>
      </c>
      <c r="E13" s="103">
        <v>1435</v>
      </c>
      <c r="F13" s="103">
        <v>1455456.4719999998</v>
      </c>
      <c r="G13" s="104">
        <v>8954.50613083629</v>
      </c>
      <c r="H13" s="90">
        <v>4.65000809451324</v>
      </c>
      <c r="I13" s="1"/>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row>
    <row r="14" spans="1:49" s="50" customFormat="1" ht="13.5" customHeight="1">
      <c r="A14" s="16">
        <v>2012</v>
      </c>
      <c r="B14" s="103">
        <v>1778</v>
      </c>
      <c r="C14" s="103">
        <v>163855</v>
      </c>
      <c r="D14" s="103">
        <v>30538916.52</v>
      </c>
      <c r="E14" s="103">
        <v>1512</v>
      </c>
      <c r="F14" s="103">
        <v>1642038.746</v>
      </c>
      <c r="G14" s="104">
        <v>10021.2916664124</v>
      </c>
      <c r="H14" s="90">
        <v>5.37687296445054</v>
      </c>
      <c r="I14" s="1"/>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row>
    <row r="15" spans="1:49" s="50" customFormat="1" ht="13.5" customHeight="1">
      <c r="A15" s="14"/>
      <c r="B15" s="103"/>
      <c r="C15" s="103"/>
      <c r="D15" s="103"/>
      <c r="E15" s="103"/>
      <c r="F15" s="103"/>
      <c r="G15" s="103"/>
      <c r="H15" s="78"/>
      <c r="I15" s="1"/>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row>
    <row r="16" spans="1:49" s="50" customFormat="1" ht="13.5" customHeight="1">
      <c r="A16" s="14" t="s">
        <v>113</v>
      </c>
      <c r="B16" s="27">
        <v>78</v>
      </c>
      <c r="C16" s="48">
        <v>6677</v>
      </c>
      <c r="D16" s="48">
        <v>1232356.944</v>
      </c>
      <c r="E16" s="48">
        <v>66</v>
      </c>
      <c r="F16" s="48">
        <v>46878.726</v>
      </c>
      <c r="G16" s="105">
        <v>7020.92646398083</v>
      </c>
      <c r="H16" s="84">
        <v>3.80398927666528</v>
      </c>
      <c r="I16" s="1"/>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row>
    <row r="17" spans="1:49" s="50" customFormat="1" ht="13.5" customHeight="1">
      <c r="A17" s="14" t="s">
        <v>114</v>
      </c>
      <c r="B17" s="27">
        <v>40</v>
      </c>
      <c r="C17" s="48">
        <v>3423</v>
      </c>
      <c r="D17" s="48">
        <v>450832.973</v>
      </c>
      <c r="E17" s="48">
        <v>37</v>
      </c>
      <c r="F17" s="48">
        <v>28732.15</v>
      </c>
      <c r="G17" s="105">
        <v>8393.85042360503</v>
      </c>
      <c r="H17" s="84">
        <v>6.37312524166239</v>
      </c>
      <c r="I17" s="1"/>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row>
    <row r="18" spans="1:49" s="50" customFormat="1" ht="13.5" customHeight="1">
      <c r="A18" s="14" t="s">
        <v>115</v>
      </c>
      <c r="B18" s="27">
        <v>80</v>
      </c>
      <c r="C18" s="48">
        <v>8213</v>
      </c>
      <c r="D18" s="48">
        <v>1469523.339</v>
      </c>
      <c r="E18" s="48">
        <v>70</v>
      </c>
      <c r="F18" s="48">
        <v>81962.568</v>
      </c>
      <c r="G18" s="105">
        <v>9979.61378302691</v>
      </c>
      <c r="H18" s="84">
        <v>5.57749345143269</v>
      </c>
      <c r="I18" s="1"/>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row>
    <row r="19" spans="1:49" s="50" customFormat="1" ht="13.5" customHeight="1">
      <c r="A19" s="14" t="s">
        <v>116</v>
      </c>
      <c r="B19" s="27">
        <v>27</v>
      </c>
      <c r="C19" s="48">
        <v>1806</v>
      </c>
      <c r="D19" s="48">
        <v>228194.338</v>
      </c>
      <c r="E19" s="48">
        <v>21</v>
      </c>
      <c r="F19" s="48">
        <v>6950.072</v>
      </c>
      <c r="G19" s="105">
        <v>3848.32336655593</v>
      </c>
      <c r="H19" s="84">
        <v>3.04568117724288</v>
      </c>
      <c r="I19" s="1"/>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row>
    <row r="20" spans="1:49" s="50" customFormat="1" ht="13.5" customHeight="1">
      <c r="A20" s="14" t="s">
        <v>117</v>
      </c>
      <c r="B20" s="27">
        <v>21</v>
      </c>
      <c r="C20" s="48">
        <v>1713</v>
      </c>
      <c r="D20" s="48">
        <v>297829.183</v>
      </c>
      <c r="E20" s="48">
        <v>19</v>
      </c>
      <c r="F20" s="48">
        <v>31463.162</v>
      </c>
      <c r="G20" s="105">
        <v>18367.2866316404</v>
      </c>
      <c r="H20" s="84">
        <v>10.5641635527705</v>
      </c>
      <c r="I20" s="1"/>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row>
    <row r="21" spans="1:49" s="50" customFormat="1" ht="13.5" customHeight="1">
      <c r="A21" s="14" t="s">
        <v>118</v>
      </c>
      <c r="B21" s="27">
        <v>18</v>
      </c>
      <c r="C21" s="48">
        <v>5394</v>
      </c>
      <c r="D21" s="105">
        <v>1831749.104</v>
      </c>
      <c r="E21" s="48">
        <v>17</v>
      </c>
      <c r="F21" s="105">
        <v>104059.34</v>
      </c>
      <c r="G21" s="105">
        <v>19291.6833518725</v>
      </c>
      <c r="H21" s="84">
        <v>5.68087298488451</v>
      </c>
      <c r="I21" s="1"/>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row>
    <row r="22" spans="1:49" s="50" customFormat="1" ht="13.5" customHeight="1">
      <c r="A22" s="14"/>
      <c r="B22" s="22"/>
      <c r="C22" s="22"/>
      <c r="D22" s="22"/>
      <c r="E22" s="22"/>
      <c r="F22" s="27"/>
      <c r="G22" s="105"/>
      <c r="H22" s="84"/>
      <c r="I22" s="1"/>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row>
    <row r="23" spans="1:49" s="50" customFormat="1" ht="13.5" customHeight="1">
      <c r="A23" s="14" t="s">
        <v>119</v>
      </c>
      <c r="B23" s="27">
        <v>103</v>
      </c>
      <c r="C23" s="48">
        <v>8731</v>
      </c>
      <c r="D23" s="48">
        <v>1308986.451</v>
      </c>
      <c r="E23" s="48">
        <v>80</v>
      </c>
      <c r="F23" s="48">
        <v>70046.474</v>
      </c>
      <c r="G23" s="105">
        <v>8022.73210399725</v>
      </c>
      <c r="H23" s="84">
        <v>5.35119931504929</v>
      </c>
      <c r="I23" s="1"/>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row>
    <row r="24" spans="1:49" s="50" customFormat="1" ht="13.5" customHeight="1">
      <c r="A24" s="14" t="s">
        <v>120</v>
      </c>
      <c r="B24" s="27">
        <v>50</v>
      </c>
      <c r="C24" s="48">
        <v>5322</v>
      </c>
      <c r="D24" s="48">
        <v>951911.276</v>
      </c>
      <c r="E24" s="48">
        <v>43</v>
      </c>
      <c r="F24" s="48">
        <v>60210.646</v>
      </c>
      <c r="G24" s="105">
        <v>11313.5373919579</v>
      </c>
      <c r="H24" s="84">
        <v>6.32523718523532</v>
      </c>
      <c r="I24" s="1"/>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row>
    <row r="25" spans="1:49" s="50" customFormat="1" ht="13.5" customHeight="1">
      <c r="A25" s="14" t="s">
        <v>121</v>
      </c>
      <c r="B25" s="27">
        <v>142</v>
      </c>
      <c r="C25" s="48">
        <v>14367</v>
      </c>
      <c r="D25" s="48">
        <v>2690159.128</v>
      </c>
      <c r="E25" s="48">
        <v>123</v>
      </c>
      <c r="F25" s="48">
        <v>142936.931</v>
      </c>
      <c r="G25" s="105">
        <v>9948.97549940837</v>
      </c>
      <c r="H25" s="84">
        <v>5.31332624573278</v>
      </c>
      <c r="I25" s="1"/>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s="50" customFormat="1" ht="13.5" customHeight="1">
      <c r="A26" s="14" t="s">
        <v>122</v>
      </c>
      <c r="B26" s="27">
        <v>84</v>
      </c>
      <c r="C26" s="48">
        <v>6328</v>
      </c>
      <c r="D26" s="48">
        <v>1018541.935</v>
      </c>
      <c r="E26" s="48">
        <v>68</v>
      </c>
      <c r="F26" s="48">
        <v>60627.612</v>
      </c>
      <c r="G26" s="105">
        <v>9580.84892541087</v>
      </c>
      <c r="H26" s="84">
        <v>5.95239232835318</v>
      </c>
      <c r="I26" s="1"/>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s="50" customFormat="1" ht="13.5" customHeight="1">
      <c r="A27" s="14" t="s">
        <v>123</v>
      </c>
      <c r="B27" s="27">
        <v>41</v>
      </c>
      <c r="C27" s="48">
        <v>4040</v>
      </c>
      <c r="D27" s="48">
        <v>688422.032</v>
      </c>
      <c r="E27" s="48">
        <v>36</v>
      </c>
      <c r="F27" s="105">
        <v>32797.143</v>
      </c>
      <c r="G27" s="105">
        <v>8118.1047029703</v>
      </c>
      <c r="H27" s="84">
        <v>4.76410420868111</v>
      </c>
      <c r="I27" s="1"/>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s="50" customFormat="1" ht="13.5" customHeight="1">
      <c r="A28" s="14" t="s">
        <v>124</v>
      </c>
      <c r="B28" s="27">
        <v>142</v>
      </c>
      <c r="C28" s="48">
        <v>11619</v>
      </c>
      <c r="D28" s="48">
        <v>2025461.001</v>
      </c>
      <c r="E28" s="48">
        <v>125</v>
      </c>
      <c r="F28" s="48">
        <v>89683.087</v>
      </c>
      <c r="G28" s="105">
        <v>7718.65797400809</v>
      </c>
      <c r="H28" s="84">
        <v>4.42778641285723</v>
      </c>
      <c r="I28" s="1"/>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s="50" customFormat="1" ht="13.5" customHeight="1">
      <c r="A29" s="14"/>
      <c r="B29" s="27"/>
      <c r="C29" s="48"/>
      <c r="D29" s="48"/>
      <c r="E29" s="48"/>
      <c r="F29" s="48"/>
      <c r="G29" s="105"/>
      <c r="H29" s="31"/>
      <c r="I29" s="1"/>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s="50" customFormat="1" ht="13.5" customHeight="1">
      <c r="A30" s="14" t="s">
        <v>125</v>
      </c>
      <c r="B30" s="27">
        <v>114</v>
      </c>
      <c r="C30" s="48">
        <v>11905</v>
      </c>
      <c r="D30" s="48">
        <v>2511421.072</v>
      </c>
      <c r="E30" s="48">
        <v>97</v>
      </c>
      <c r="F30" s="48">
        <v>115484.929</v>
      </c>
      <c r="G30" s="105">
        <v>9700.5400251995</v>
      </c>
      <c r="H30" s="84">
        <v>4.59838974386052</v>
      </c>
      <c r="I30" s="1"/>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49" s="50" customFormat="1" ht="13.5" customHeight="1">
      <c r="A31" s="14" t="s">
        <v>126</v>
      </c>
      <c r="B31" s="27">
        <v>54</v>
      </c>
      <c r="C31" s="48">
        <v>5615</v>
      </c>
      <c r="D31" s="105">
        <v>868154.937</v>
      </c>
      <c r="E31" s="48">
        <v>46</v>
      </c>
      <c r="F31" s="48">
        <v>50883.318</v>
      </c>
      <c r="G31" s="105">
        <v>9062.03348174533</v>
      </c>
      <c r="H31" s="84">
        <v>5.86108721282317</v>
      </c>
      <c r="I31" s="1"/>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1:49" s="50" customFormat="1" ht="13.5" customHeight="1">
      <c r="A32" s="14" t="s">
        <v>127</v>
      </c>
      <c r="B32" s="27">
        <v>69</v>
      </c>
      <c r="C32" s="48">
        <v>5786</v>
      </c>
      <c r="D32" s="48">
        <v>1072938.29</v>
      </c>
      <c r="E32" s="48">
        <v>59</v>
      </c>
      <c r="F32" s="48">
        <v>46535.627</v>
      </c>
      <c r="G32" s="105">
        <v>8042.7976149326</v>
      </c>
      <c r="H32" s="84">
        <v>4.33721374600211</v>
      </c>
      <c r="I32" s="1"/>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row>
    <row r="33" spans="1:49" s="50" customFormat="1" ht="13.5" customHeight="1">
      <c r="A33" s="14" t="s">
        <v>128</v>
      </c>
      <c r="B33" s="27">
        <v>118</v>
      </c>
      <c r="C33" s="48">
        <v>11890</v>
      </c>
      <c r="D33" s="48">
        <v>2898956.271</v>
      </c>
      <c r="E33" s="48">
        <v>107</v>
      </c>
      <c r="F33" s="48">
        <v>245002.896</v>
      </c>
      <c r="G33" s="105">
        <v>20605.7944491169</v>
      </c>
      <c r="H33" s="84">
        <v>8.45141744464762</v>
      </c>
      <c r="I33" s="1"/>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row>
    <row r="34" spans="1:49" s="50" customFormat="1" ht="13.5" customHeight="1">
      <c r="A34" s="14" t="s">
        <v>129</v>
      </c>
      <c r="B34" s="27">
        <v>54</v>
      </c>
      <c r="C34" s="48">
        <v>4382</v>
      </c>
      <c r="D34" s="48">
        <v>890626.654</v>
      </c>
      <c r="E34" s="48">
        <v>44</v>
      </c>
      <c r="F34" s="48">
        <v>63834.657</v>
      </c>
      <c r="G34" s="105">
        <v>14567.4707895938</v>
      </c>
      <c r="H34" s="84">
        <v>7.16738677349308</v>
      </c>
      <c r="I34" s="1"/>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s="50" customFormat="1" ht="13.5" customHeight="1">
      <c r="A35" s="14" t="s">
        <v>130</v>
      </c>
      <c r="B35" s="27">
        <v>82</v>
      </c>
      <c r="C35" s="48">
        <v>6795</v>
      </c>
      <c r="D35" s="48">
        <v>1001482.72</v>
      </c>
      <c r="E35" s="48">
        <v>68</v>
      </c>
      <c r="F35" s="48">
        <v>82123.618</v>
      </c>
      <c r="G35" s="105">
        <v>12085.88933039</v>
      </c>
      <c r="H35" s="84">
        <v>8.20020319471913</v>
      </c>
      <c r="I35" s="1"/>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s="50" customFormat="1" ht="13.5" customHeight="1">
      <c r="A36" s="14"/>
      <c r="B36" s="27"/>
      <c r="C36" s="48"/>
      <c r="D36" s="48"/>
      <c r="E36" s="48"/>
      <c r="F36" s="48"/>
      <c r="G36" s="105"/>
      <c r="H36" s="84"/>
      <c r="I36" s="1"/>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s="50" customFormat="1" ht="13.5" customHeight="1">
      <c r="A37" s="14" t="s">
        <v>131</v>
      </c>
      <c r="B37" s="27">
        <v>106</v>
      </c>
      <c r="C37" s="48">
        <v>9503</v>
      </c>
      <c r="D37" s="48">
        <v>1791503.223</v>
      </c>
      <c r="E37" s="48">
        <v>94</v>
      </c>
      <c r="F37" s="48">
        <v>67618.078</v>
      </c>
      <c r="G37" s="105">
        <v>7115.44543828265</v>
      </c>
      <c r="H37" s="84">
        <v>3.77437657559827</v>
      </c>
      <c r="I37" s="1"/>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s="50" customFormat="1" ht="13.5" customHeight="1">
      <c r="A38" s="14" t="s">
        <v>132</v>
      </c>
      <c r="B38" s="27">
        <v>97</v>
      </c>
      <c r="C38" s="48">
        <v>6356</v>
      </c>
      <c r="D38" s="48">
        <v>1086458.372</v>
      </c>
      <c r="E38" s="48">
        <v>79</v>
      </c>
      <c r="F38" s="48">
        <v>26453.231</v>
      </c>
      <c r="G38" s="105">
        <v>4161.93061674009</v>
      </c>
      <c r="H38" s="84">
        <v>2.43481312139956</v>
      </c>
      <c r="I38" s="1"/>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1:8" ht="13.5" customHeight="1">
      <c r="A39" s="14" t="s">
        <v>133</v>
      </c>
      <c r="B39" s="27">
        <v>94</v>
      </c>
      <c r="C39" s="48">
        <v>10669</v>
      </c>
      <c r="D39" s="48">
        <v>1877068.38</v>
      </c>
      <c r="E39" s="48">
        <v>79</v>
      </c>
      <c r="F39" s="48">
        <v>84536.728</v>
      </c>
      <c r="G39" s="105">
        <v>7923.58496578873</v>
      </c>
      <c r="H39" s="84">
        <v>4.50365734678243</v>
      </c>
    </row>
    <row r="40" spans="1:8" ht="13.5" customHeight="1">
      <c r="A40" s="14" t="s">
        <v>134</v>
      </c>
      <c r="B40" s="27">
        <v>89</v>
      </c>
      <c r="C40" s="48">
        <v>6297</v>
      </c>
      <c r="D40" s="48">
        <v>999460.427</v>
      </c>
      <c r="E40" s="48">
        <v>78</v>
      </c>
      <c r="F40" s="48">
        <v>56339.511</v>
      </c>
      <c r="G40" s="105">
        <v>8947.0400190567</v>
      </c>
      <c r="H40" s="84">
        <v>5.63699266904542</v>
      </c>
    </row>
    <row r="41" spans="1:8" ht="13.5" customHeight="1">
      <c r="A41" s="14" t="s">
        <v>135</v>
      </c>
      <c r="B41" s="27">
        <v>75</v>
      </c>
      <c r="C41" s="48">
        <v>7024</v>
      </c>
      <c r="D41" s="48">
        <v>1346878.47</v>
      </c>
      <c r="E41" s="48">
        <v>56</v>
      </c>
      <c r="F41" s="48">
        <v>46878.242</v>
      </c>
      <c r="G41" s="105">
        <v>6674.00939635535</v>
      </c>
      <c r="H41" s="84">
        <v>3.48051016065317</v>
      </c>
    </row>
    <row r="42" spans="1:8" ht="13.5" customHeight="1">
      <c r="A42" s="14"/>
      <c r="B42" s="27"/>
      <c r="C42" s="48"/>
      <c r="D42" s="48"/>
      <c r="E42" s="48"/>
      <c r="F42" s="48"/>
      <c r="G42" s="105"/>
      <c r="H42" s="84"/>
    </row>
    <row r="43" spans="1:8" ht="13.5" customHeight="1">
      <c r="A43" s="82" t="s">
        <v>136</v>
      </c>
      <c r="B43" s="27">
        <v>264</v>
      </c>
      <c r="C43" s="48">
        <v>27226</v>
      </c>
      <c r="D43" s="105">
        <v>5510485.881</v>
      </c>
      <c r="E43" s="48">
        <v>230</v>
      </c>
      <c r="F43" s="105">
        <v>300046.01800000004</v>
      </c>
      <c r="G43" s="105">
        <v>11020.569235289799</v>
      </c>
      <c r="H43" s="84">
        <v>5.445001121127091</v>
      </c>
    </row>
    <row r="44" spans="1:8" ht="13.5" customHeight="1">
      <c r="A44" s="82" t="s">
        <v>137</v>
      </c>
      <c r="B44" s="27">
        <v>1514</v>
      </c>
      <c r="C44" s="48">
        <v>136629</v>
      </c>
      <c r="D44" s="105">
        <v>25028430.639000002</v>
      </c>
      <c r="E44" s="48">
        <v>1282</v>
      </c>
      <c r="F44" s="105">
        <v>1341992.7279999997</v>
      </c>
      <c r="G44" s="105">
        <v>9822.166070160798</v>
      </c>
      <c r="H44" s="84">
        <v>5.361873252687562</v>
      </c>
    </row>
    <row r="45" spans="2:8" ht="13.5" customHeight="1">
      <c r="B45" s="18"/>
      <c r="C45" s="18"/>
      <c r="D45" s="18"/>
      <c r="E45" s="18"/>
      <c r="F45" s="18"/>
      <c r="G45" s="27"/>
      <c r="H45" s="84"/>
    </row>
    <row r="46" spans="2:7" ht="13.5" customHeight="1">
      <c r="B46" s="27"/>
      <c r="C46" s="27"/>
      <c r="D46" s="27"/>
      <c r="E46" s="27"/>
      <c r="F46" s="27"/>
      <c r="G46" s="27"/>
    </row>
    <row r="47" spans="2:8" ht="10.5" customHeight="1">
      <c r="B47" s="27"/>
      <c r="C47" s="27"/>
      <c r="D47" s="27"/>
      <c r="E47" s="27"/>
      <c r="F47" s="27"/>
      <c r="G47" s="27"/>
      <c r="H47" s="106"/>
    </row>
    <row r="48" spans="2:8" ht="10.5" customHeight="1">
      <c r="B48" s="27"/>
      <c r="C48" s="27"/>
      <c r="D48" s="27"/>
      <c r="E48" s="27"/>
      <c r="F48" s="27"/>
      <c r="G48" s="27"/>
      <c r="H48" s="106"/>
    </row>
    <row r="49" spans="2:7" ht="10.5" customHeight="1">
      <c r="B49" s="27"/>
      <c r="C49" s="27"/>
      <c r="D49" s="27"/>
      <c r="E49" s="27"/>
      <c r="F49" s="27"/>
      <c r="G49" s="27"/>
    </row>
    <row r="50" spans="2:7" ht="10.5" customHeight="1">
      <c r="B50" s="27"/>
      <c r="C50" s="27"/>
      <c r="D50" s="27"/>
      <c r="E50" s="27"/>
      <c r="F50" s="27"/>
      <c r="G50" s="27"/>
    </row>
    <row r="51" spans="2:7" ht="10.5" customHeight="1">
      <c r="B51" s="27"/>
      <c r="C51" s="27"/>
      <c r="D51" s="27"/>
      <c r="E51" s="27"/>
      <c r="F51" s="27"/>
      <c r="G51" s="27"/>
    </row>
    <row r="52" spans="2:7" ht="10.5" customHeight="1">
      <c r="B52" s="27"/>
      <c r="C52" s="27"/>
      <c r="D52" s="27"/>
      <c r="E52" s="27"/>
      <c r="F52" s="27"/>
      <c r="G52" s="27"/>
    </row>
    <row r="53" spans="2:7" ht="10.5" customHeight="1">
      <c r="B53" s="27"/>
      <c r="C53" s="27"/>
      <c r="D53" s="27"/>
      <c r="E53" s="27"/>
      <c r="F53" s="27"/>
      <c r="G53" s="27"/>
    </row>
    <row r="54" spans="2:7" ht="10.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2.75">
      <c r="B63" s="27"/>
      <c r="C63" s="27"/>
      <c r="D63" s="27"/>
      <c r="E63" s="27"/>
      <c r="F63" s="27"/>
      <c r="G63" s="27"/>
    </row>
    <row r="64" spans="2:7" ht="12.75">
      <c r="B64" s="27"/>
      <c r="C64" s="27"/>
      <c r="D64" s="27"/>
      <c r="E64" s="27"/>
      <c r="F64" s="27"/>
      <c r="G64" s="27"/>
    </row>
    <row r="65" spans="2:7" ht="12.75">
      <c r="B65" s="27"/>
      <c r="C65" s="27"/>
      <c r="D65" s="27"/>
      <c r="E65" s="27"/>
      <c r="F65" s="27"/>
      <c r="G65" s="27"/>
    </row>
    <row r="66" spans="2:7" ht="12.75">
      <c r="B66" s="27"/>
      <c r="C66" s="27"/>
      <c r="D66" s="27"/>
      <c r="E66" s="27"/>
      <c r="F66" s="27"/>
      <c r="G66" s="27"/>
    </row>
    <row r="67" spans="2:7" ht="12.75">
      <c r="B67" s="27"/>
      <c r="C67" s="27"/>
      <c r="D67" s="27"/>
      <c r="E67" s="27"/>
      <c r="F67" s="27"/>
      <c r="G67" s="27"/>
    </row>
    <row r="68" spans="2:5" ht="12.75">
      <c r="B68" s="27"/>
      <c r="E68" s="27"/>
    </row>
    <row r="69" spans="2:5" ht="12.75">
      <c r="B69" s="27"/>
      <c r="E69" s="27"/>
    </row>
    <row r="70" spans="2:5" ht="12.75">
      <c r="B70" s="27"/>
      <c r="E70" s="27"/>
    </row>
  </sheetData>
  <sheetProtection/>
  <mergeCells count="7">
    <mergeCell ref="A3:H4"/>
    <mergeCell ref="A6:A8"/>
    <mergeCell ref="B6:B7"/>
    <mergeCell ref="C6:C7"/>
    <mergeCell ref="D6:D7"/>
    <mergeCell ref="E6:E7"/>
    <mergeCell ref="F6:H6"/>
  </mergeCells>
  <printOptions/>
  <pageMargins left="0.7874015748031497"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BK428"/>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384" width="11.421875" style="39" customWidth="1"/>
  </cols>
  <sheetData>
    <row r="3" spans="1:40" s="40" customFormat="1" ht="12.75" customHeight="1">
      <c r="A3" s="229" t="s">
        <v>138</v>
      </c>
      <c r="B3" s="229"/>
      <c r="C3" s="229"/>
      <c r="D3" s="229"/>
      <c r="E3" s="229"/>
      <c r="F3" s="229"/>
      <c r="G3" s="229"/>
      <c r="H3" s="229"/>
      <c r="I3" s="229"/>
      <c r="J3" s="1"/>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row>
    <row r="4" spans="1:40" s="40" customFormat="1" ht="12.75">
      <c r="A4" s="229"/>
      <c r="B4" s="229"/>
      <c r="C4" s="229"/>
      <c r="D4" s="229"/>
      <c r="E4" s="229"/>
      <c r="F4" s="229"/>
      <c r="G4" s="229"/>
      <c r="H4" s="229"/>
      <c r="I4" s="229"/>
      <c r="J4" s="1"/>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53" s="40" customFormat="1" ht="16.5" customHeight="1">
      <c r="A5"/>
      <c r="B5" s="1"/>
      <c r="C5" s="1"/>
      <c r="D5" s="1"/>
      <c r="E5" s="1"/>
      <c r="F5" s="1"/>
      <c r="G5" s="1"/>
      <c r="H5" s="41"/>
      <c r="I5" s="63"/>
      <c r="J5" s="1"/>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row>
    <row r="6" spans="1:40" s="40" customFormat="1" ht="15" customHeight="1">
      <c r="A6" s="263" t="s">
        <v>139</v>
      </c>
      <c r="B6" s="241" t="s">
        <v>3</v>
      </c>
      <c r="C6" s="246"/>
      <c r="D6" s="240" t="s">
        <v>7</v>
      </c>
      <c r="E6" s="241"/>
      <c r="F6" s="241"/>
      <c r="G6" s="246"/>
      <c r="H6" s="247" t="s">
        <v>72</v>
      </c>
      <c r="I6" s="248"/>
      <c r="J6" s="1"/>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40" customFormat="1" ht="15" customHeight="1">
      <c r="A7" s="264"/>
      <c r="B7" s="230" t="s">
        <v>73</v>
      </c>
      <c r="C7" s="238" t="s">
        <v>74</v>
      </c>
      <c r="D7" s="238" t="s">
        <v>73</v>
      </c>
      <c r="E7" s="240" t="s">
        <v>75</v>
      </c>
      <c r="F7" s="241"/>
      <c r="G7" s="246"/>
      <c r="H7" s="242" t="s">
        <v>76</v>
      </c>
      <c r="I7" s="244" t="s">
        <v>140</v>
      </c>
      <c r="J7" s="1"/>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40" customFormat="1" ht="68.25" customHeight="1">
      <c r="A8" s="264"/>
      <c r="B8" s="232"/>
      <c r="C8" s="239"/>
      <c r="D8" s="239"/>
      <c r="E8" s="5" t="s">
        <v>78</v>
      </c>
      <c r="F8" s="5" t="s">
        <v>79</v>
      </c>
      <c r="G8" s="5" t="s">
        <v>141</v>
      </c>
      <c r="H8" s="243"/>
      <c r="I8" s="245"/>
      <c r="J8" s="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40" customFormat="1" ht="10.5" customHeight="1">
      <c r="A9" s="265"/>
      <c r="B9" s="43" t="s">
        <v>11</v>
      </c>
      <c r="C9" s="10"/>
      <c r="D9" s="9" t="s">
        <v>13</v>
      </c>
      <c r="E9" s="107"/>
      <c r="F9" s="43"/>
      <c r="G9" s="43"/>
      <c r="H9" s="43"/>
      <c r="I9" s="45"/>
      <c r="J9" s="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62" s="50" customFormat="1" ht="13.5" customHeight="1">
      <c r="A10" s="14"/>
      <c r="B10" s="103"/>
      <c r="C10" s="103"/>
      <c r="D10" s="104"/>
      <c r="E10" s="104"/>
      <c r="F10" s="104"/>
      <c r="G10" s="104"/>
      <c r="H10" s="104"/>
      <c r="I10" s="104"/>
      <c r="J10" s="48"/>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49"/>
      <c r="AP10" s="49"/>
      <c r="AQ10" s="49"/>
      <c r="AR10" s="49"/>
      <c r="AS10" s="49"/>
      <c r="AT10" s="49"/>
      <c r="AU10" s="49"/>
      <c r="AV10" s="49"/>
      <c r="AW10" s="49"/>
      <c r="AX10" s="49"/>
      <c r="AY10" s="49"/>
      <c r="AZ10" s="49"/>
      <c r="BA10" s="49"/>
      <c r="BB10" s="49"/>
      <c r="BC10" s="49"/>
      <c r="BD10" s="49"/>
      <c r="BE10" s="49"/>
      <c r="BF10" s="49"/>
      <c r="BG10" s="49"/>
      <c r="BH10" s="49"/>
      <c r="BI10" s="49"/>
      <c r="BJ10" s="49"/>
    </row>
    <row r="11" spans="1:63" s="50" customFormat="1" ht="13.5" customHeight="1">
      <c r="A11" s="16">
        <v>2008</v>
      </c>
      <c r="B11" s="108">
        <v>1717</v>
      </c>
      <c r="C11" s="108">
        <v>1418</v>
      </c>
      <c r="D11" s="18">
        <v>1672489.8079999997</v>
      </c>
      <c r="E11" s="18">
        <v>209382.449</v>
      </c>
      <c r="F11" s="18">
        <v>11754.59</v>
      </c>
      <c r="G11" s="18">
        <v>1451352.769</v>
      </c>
      <c r="H11" s="18">
        <v>64111.67</v>
      </c>
      <c r="I11" s="18">
        <v>9230.425000000001</v>
      </c>
      <c r="J11"/>
      <c r="K11"/>
      <c r="L11"/>
      <c r="M11"/>
      <c r="N11"/>
      <c r="O11"/>
      <c r="P11"/>
      <c r="Q11"/>
      <c r="R11"/>
      <c r="S11"/>
      <c r="T11"/>
      <c r="U11"/>
      <c r="V11"/>
      <c r="W11"/>
      <c r="X11"/>
      <c r="Y11"/>
      <c r="Z11"/>
      <c r="AA11"/>
      <c r="AB11"/>
      <c r="AC11"/>
      <c r="AD11"/>
      <c r="AE11"/>
      <c r="AF11"/>
      <c r="AG11"/>
      <c r="AH11" s="39"/>
      <c r="AI11" s="39"/>
      <c r="AJ11" s="39"/>
      <c r="AK11" s="39"/>
      <c r="AL11" s="39"/>
      <c r="AM11" s="39"/>
      <c r="AN11" s="39"/>
      <c r="AO11" s="39"/>
      <c r="AP11" s="49"/>
      <c r="AQ11" s="49"/>
      <c r="AR11" s="49"/>
      <c r="AS11" s="49"/>
      <c r="AT11" s="49"/>
      <c r="AU11" s="49"/>
      <c r="AV11" s="49"/>
      <c r="AW11" s="49"/>
      <c r="AX11" s="49"/>
      <c r="AY11" s="49"/>
      <c r="AZ11" s="49"/>
      <c r="BA11" s="49"/>
      <c r="BB11" s="49"/>
      <c r="BC11" s="49"/>
      <c r="BD11" s="49"/>
      <c r="BE11" s="49"/>
      <c r="BF11" s="49"/>
      <c r="BG11" s="49"/>
      <c r="BH11" s="49"/>
      <c r="BI11" s="49"/>
      <c r="BJ11" s="49"/>
      <c r="BK11" s="49"/>
    </row>
    <row r="12" spans="1:63" s="50" customFormat="1" ht="13.5" customHeight="1">
      <c r="A12" s="16">
        <v>2009</v>
      </c>
      <c r="B12" s="108">
        <v>1717</v>
      </c>
      <c r="C12" s="108">
        <v>1402</v>
      </c>
      <c r="D12" s="18">
        <v>1200768.25</v>
      </c>
      <c r="E12" s="18">
        <v>145582.834</v>
      </c>
      <c r="F12" s="18">
        <v>18734.48</v>
      </c>
      <c r="G12" s="18">
        <v>1036450.936</v>
      </c>
      <c r="H12" s="18">
        <v>64290.132999999994</v>
      </c>
      <c r="I12" s="18">
        <v>11977.182999999997</v>
      </c>
      <c r="J12"/>
      <c r="K12"/>
      <c r="L12"/>
      <c r="M12"/>
      <c r="N12"/>
      <c r="O12"/>
      <c r="P12"/>
      <c r="Q12"/>
      <c r="R12"/>
      <c r="S12"/>
      <c r="T12"/>
      <c r="U12"/>
      <c r="V12"/>
      <c r="W12"/>
      <c r="X12"/>
      <c r="Y12"/>
      <c r="Z12"/>
      <c r="AA12"/>
      <c r="AB12"/>
      <c r="AC12"/>
      <c r="AD12"/>
      <c r="AE12"/>
      <c r="AF12"/>
      <c r="AG12"/>
      <c r="AH12" s="39"/>
      <c r="AI12" s="39"/>
      <c r="AJ12" s="39"/>
      <c r="AK12" s="39"/>
      <c r="AL12" s="39"/>
      <c r="AM12" s="39"/>
      <c r="AN12" s="39"/>
      <c r="AO12" s="39"/>
      <c r="AP12" s="49"/>
      <c r="AQ12" s="49"/>
      <c r="AR12" s="49"/>
      <c r="AS12" s="49"/>
      <c r="AT12" s="49"/>
      <c r="AU12" s="49"/>
      <c r="AV12" s="49"/>
      <c r="AW12" s="49"/>
      <c r="AX12" s="49"/>
      <c r="AY12" s="49"/>
      <c r="AZ12" s="49"/>
      <c r="BA12" s="49"/>
      <c r="BB12" s="49"/>
      <c r="BC12" s="49"/>
      <c r="BD12" s="49"/>
      <c r="BE12" s="49"/>
      <c r="BF12" s="49"/>
      <c r="BG12" s="49"/>
      <c r="BH12" s="49"/>
      <c r="BI12" s="49"/>
      <c r="BJ12" s="49"/>
      <c r="BK12" s="49"/>
    </row>
    <row r="13" spans="1:63" s="50" customFormat="1" ht="13.5" customHeight="1">
      <c r="A13" s="16">
        <v>2010</v>
      </c>
      <c r="B13" s="108">
        <v>1716</v>
      </c>
      <c r="C13" s="108">
        <v>1447</v>
      </c>
      <c r="D13" s="18">
        <v>1267673.2049999996</v>
      </c>
      <c r="E13" s="18">
        <v>189499.411</v>
      </c>
      <c r="F13" s="18">
        <v>7339.659</v>
      </c>
      <c r="G13" s="18">
        <v>1070834.135</v>
      </c>
      <c r="H13" s="18">
        <v>38831.873999999996</v>
      </c>
      <c r="I13" s="18">
        <v>6217.627</v>
      </c>
      <c r="J13"/>
      <c r="K13"/>
      <c r="L13"/>
      <c r="M13"/>
      <c r="N13"/>
      <c r="O13"/>
      <c r="P13"/>
      <c r="Q13"/>
      <c r="R13"/>
      <c r="S13"/>
      <c r="T13"/>
      <c r="U13"/>
      <c r="V13"/>
      <c r="W13"/>
      <c r="X13"/>
      <c r="Y13"/>
      <c r="Z13"/>
      <c r="AA13"/>
      <c r="AB13"/>
      <c r="AC13"/>
      <c r="AD13"/>
      <c r="AE13"/>
      <c r="AF13"/>
      <c r="AG13"/>
      <c r="AH13" s="39"/>
      <c r="AI13" s="39"/>
      <c r="AJ13" s="39"/>
      <c r="AK13" s="39"/>
      <c r="AL13" s="39"/>
      <c r="AM13" s="39"/>
      <c r="AN13" s="39"/>
      <c r="AO13" s="3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50" customFormat="1" ht="13.5" customHeight="1">
      <c r="A14" s="16">
        <v>2011</v>
      </c>
      <c r="B14" s="108">
        <v>1740</v>
      </c>
      <c r="C14" s="108">
        <v>1435</v>
      </c>
      <c r="D14" s="18">
        <v>1455456.4719999998</v>
      </c>
      <c r="E14" s="18">
        <v>188501.902</v>
      </c>
      <c r="F14" s="18">
        <v>7992.527</v>
      </c>
      <c r="G14" s="18">
        <v>1258962.043</v>
      </c>
      <c r="H14" s="18">
        <v>53351.37900000001</v>
      </c>
      <c r="I14" s="18">
        <v>19070.992000000002</v>
      </c>
      <c r="J14"/>
      <c r="K14"/>
      <c r="L14"/>
      <c r="M14"/>
      <c r="N14"/>
      <c r="O14"/>
      <c r="P14"/>
      <c r="Q14"/>
      <c r="R14"/>
      <c r="S14"/>
      <c r="T14"/>
      <c r="U14"/>
      <c r="V14"/>
      <c r="W14"/>
      <c r="X14"/>
      <c r="Y14"/>
      <c r="Z14"/>
      <c r="AA14"/>
      <c r="AB14"/>
      <c r="AC14"/>
      <c r="AD14"/>
      <c r="AE14"/>
      <c r="AF14"/>
      <c r="AG14"/>
      <c r="AH14" s="39"/>
      <c r="AI14" s="39"/>
      <c r="AJ14" s="39"/>
      <c r="AK14" s="39"/>
      <c r="AL14" s="39"/>
      <c r="AM14" s="39"/>
      <c r="AN14" s="39"/>
      <c r="AO14" s="3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63" s="50" customFormat="1" ht="13.5" customHeight="1">
      <c r="A15" s="16">
        <v>2012</v>
      </c>
      <c r="B15" s="108">
        <v>1778</v>
      </c>
      <c r="C15" s="108">
        <v>1512</v>
      </c>
      <c r="D15" s="18">
        <v>1642038.746</v>
      </c>
      <c r="E15" s="18">
        <v>228430.356</v>
      </c>
      <c r="F15" s="18">
        <v>8364.057</v>
      </c>
      <c r="G15" s="18">
        <v>1405244.333</v>
      </c>
      <c r="H15" s="18">
        <v>49946.108</v>
      </c>
      <c r="I15" s="18">
        <v>25237.873</v>
      </c>
      <c r="J15"/>
      <c r="K15"/>
      <c r="L15"/>
      <c r="M15"/>
      <c r="N15"/>
      <c r="O15"/>
      <c r="P15"/>
      <c r="Q15"/>
      <c r="R15"/>
      <c r="S15"/>
      <c r="T15"/>
      <c r="U15"/>
      <c r="V15"/>
      <c r="W15"/>
      <c r="X15"/>
      <c r="Y15"/>
      <c r="Z15"/>
      <c r="AA15"/>
      <c r="AB15"/>
      <c r="AC15"/>
      <c r="AD15"/>
      <c r="AE15"/>
      <c r="AF15"/>
      <c r="AG15"/>
      <c r="AH15" s="39"/>
      <c r="AI15" s="39"/>
      <c r="AJ15" s="39"/>
      <c r="AK15" s="39"/>
      <c r="AL15" s="39"/>
      <c r="AM15" s="39"/>
      <c r="AN15" s="39"/>
      <c r="AO15" s="39"/>
      <c r="AP15" s="49"/>
      <c r="AQ15" s="49"/>
      <c r="AR15" s="49"/>
      <c r="AS15" s="49"/>
      <c r="AT15" s="49"/>
      <c r="AU15" s="49"/>
      <c r="AV15" s="49"/>
      <c r="AW15" s="49"/>
      <c r="AX15" s="49"/>
      <c r="AY15" s="49"/>
      <c r="AZ15" s="49"/>
      <c r="BA15" s="49"/>
      <c r="BB15" s="49"/>
      <c r="BC15" s="49"/>
      <c r="BD15" s="49"/>
      <c r="BE15" s="49"/>
      <c r="BF15" s="49"/>
      <c r="BG15" s="49"/>
      <c r="BH15" s="49"/>
      <c r="BI15" s="49"/>
      <c r="BJ15" s="49"/>
      <c r="BK15" s="49"/>
    </row>
    <row r="16" spans="1:63" s="50" customFormat="1" ht="13.5" customHeight="1">
      <c r="A16" s="14"/>
      <c r="B16" s="103"/>
      <c r="C16" s="103"/>
      <c r="D16" s="109"/>
      <c r="E16" s="110"/>
      <c r="F16" s="103"/>
      <c r="G16" s="27"/>
      <c r="H16" s="27"/>
      <c r="I16" s="103"/>
      <c r="J16"/>
      <c r="K16"/>
      <c r="L16"/>
      <c r="M16"/>
      <c r="N16"/>
      <c r="O16"/>
      <c r="P16"/>
      <c r="Q16"/>
      <c r="R16"/>
      <c r="S16"/>
      <c r="T16"/>
      <c r="U16"/>
      <c r="V16"/>
      <c r="W16"/>
      <c r="X16"/>
      <c r="Y16"/>
      <c r="Z16"/>
      <c r="AA16"/>
      <c r="AB16"/>
      <c r="AC16"/>
      <c r="AD16"/>
      <c r="AE16"/>
      <c r="AF16"/>
      <c r="AG16"/>
      <c r="AH16" s="39"/>
      <c r="AI16" s="39"/>
      <c r="AJ16" s="39"/>
      <c r="AK16" s="39"/>
      <c r="AL16" s="39"/>
      <c r="AM16" s="39"/>
      <c r="AN16" s="39"/>
      <c r="AO16" s="39"/>
      <c r="AP16" s="49"/>
      <c r="AQ16" s="49"/>
      <c r="AR16" s="49"/>
      <c r="AS16" s="49"/>
      <c r="AT16" s="49"/>
      <c r="AU16" s="49"/>
      <c r="AV16" s="49"/>
      <c r="AW16" s="49"/>
      <c r="AX16" s="49"/>
      <c r="AY16" s="49"/>
      <c r="AZ16" s="49"/>
      <c r="BA16" s="49"/>
      <c r="BB16" s="49"/>
      <c r="BC16" s="49"/>
      <c r="BD16" s="49"/>
      <c r="BE16" s="49"/>
      <c r="BF16" s="49"/>
      <c r="BG16" s="49"/>
      <c r="BH16" s="49"/>
      <c r="BI16" s="49"/>
      <c r="BJ16" s="49"/>
      <c r="BK16" s="49"/>
    </row>
    <row r="17" spans="1:63" s="50" customFormat="1" ht="13.5" customHeight="1">
      <c r="A17" s="14" t="s">
        <v>113</v>
      </c>
      <c r="B17" s="59">
        <v>78</v>
      </c>
      <c r="C17" s="60">
        <v>66</v>
      </c>
      <c r="D17" s="59">
        <v>46878.726</v>
      </c>
      <c r="E17" s="59">
        <v>989.815</v>
      </c>
      <c r="F17" s="59">
        <v>623.625</v>
      </c>
      <c r="G17" s="59">
        <v>45265.286</v>
      </c>
      <c r="H17" s="59">
        <v>64.371</v>
      </c>
      <c r="I17" s="59" t="s">
        <v>180</v>
      </c>
      <c r="J17"/>
      <c r="K17"/>
      <c r="L17"/>
      <c r="M17"/>
      <c r="N17"/>
      <c r="O17"/>
      <c r="P17"/>
      <c r="Q17"/>
      <c r="R17"/>
      <c r="S17"/>
      <c r="T17"/>
      <c r="U17"/>
      <c r="V17"/>
      <c r="W17"/>
      <c r="X17"/>
      <c r="Y17"/>
      <c r="Z17"/>
      <c r="AA17"/>
      <c r="AB17"/>
      <c r="AC17"/>
      <c r="AD17"/>
      <c r="AE17"/>
      <c r="AF17"/>
      <c r="AG17"/>
      <c r="AH17" s="39"/>
      <c r="AI17" s="39"/>
      <c r="AJ17" s="39"/>
      <c r="AK17" s="39"/>
      <c r="AL17" s="39"/>
      <c r="AM17" s="39"/>
      <c r="AN17" s="39"/>
      <c r="AO17" s="39"/>
      <c r="AP17" s="49"/>
      <c r="AQ17" s="49"/>
      <c r="AR17" s="49"/>
      <c r="AS17" s="49"/>
      <c r="AT17" s="49"/>
      <c r="AU17" s="49"/>
      <c r="AV17" s="49"/>
      <c r="AW17" s="49"/>
      <c r="AX17" s="49"/>
      <c r="AY17" s="49"/>
      <c r="AZ17" s="49"/>
      <c r="BA17" s="49"/>
      <c r="BB17" s="49"/>
      <c r="BC17" s="49"/>
      <c r="BD17" s="49"/>
      <c r="BE17" s="49"/>
      <c r="BF17" s="49"/>
      <c r="BG17" s="49"/>
      <c r="BH17" s="49"/>
      <c r="BI17" s="49"/>
      <c r="BJ17" s="49"/>
      <c r="BK17" s="49"/>
    </row>
    <row r="18" spans="1:63" s="50" customFormat="1" ht="13.5" customHeight="1">
      <c r="A18" s="14" t="s">
        <v>114</v>
      </c>
      <c r="B18" s="59">
        <v>40</v>
      </c>
      <c r="C18" s="60">
        <v>37</v>
      </c>
      <c r="D18" s="59">
        <v>28732.15</v>
      </c>
      <c r="E18" s="59" t="s">
        <v>180</v>
      </c>
      <c r="F18" s="59" t="s">
        <v>180</v>
      </c>
      <c r="G18" s="59">
        <v>14865.71</v>
      </c>
      <c r="H18" s="59">
        <v>217.484</v>
      </c>
      <c r="I18" s="59" t="s">
        <v>180</v>
      </c>
      <c r="J18"/>
      <c r="K18"/>
      <c r="L18"/>
      <c r="M18"/>
      <c r="N18"/>
      <c r="O18"/>
      <c r="P18"/>
      <c r="Q18"/>
      <c r="R18"/>
      <c r="S18"/>
      <c r="T18"/>
      <c r="U18"/>
      <c r="V18"/>
      <c r="W18"/>
      <c r="X18"/>
      <c r="Y18"/>
      <c r="Z18"/>
      <c r="AA18"/>
      <c r="AB18"/>
      <c r="AC18"/>
      <c r="AD18"/>
      <c r="AE18"/>
      <c r="AF18"/>
      <c r="AG18"/>
      <c r="AH18" s="39"/>
      <c r="AI18" s="39"/>
      <c r="AJ18" s="39"/>
      <c r="AK18" s="39"/>
      <c r="AL18" s="39"/>
      <c r="AM18" s="39"/>
      <c r="AN18" s="39"/>
      <c r="AO18" s="39"/>
      <c r="AP18" s="49"/>
      <c r="AQ18" s="49"/>
      <c r="AR18" s="49"/>
      <c r="AS18" s="49"/>
      <c r="AT18" s="49"/>
      <c r="AU18" s="49"/>
      <c r="AV18" s="49"/>
      <c r="AW18" s="49"/>
      <c r="AX18" s="49"/>
      <c r="AY18" s="49"/>
      <c r="AZ18" s="49"/>
      <c r="BA18" s="49"/>
      <c r="BB18" s="49"/>
      <c r="BC18" s="49"/>
      <c r="BD18" s="49"/>
      <c r="BE18" s="49"/>
      <c r="BF18" s="49"/>
      <c r="BG18" s="49"/>
      <c r="BH18" s="49"/>
      <c r="BI18" s="49"/>
      <c r="BJ18" s="49"/>
      <c r="BK18" s="49"/>
    </row>
    <row r="19" spans="1:63" s="50" customFormat="1" ht="13.5" customHeight="1">
      <c r="A19" s="14" t="s">
        <v>115</v>
      </c>
      <c r="B19" s="59">
        <v>80</v>
      </c>
      <c r="C19" s="60">
        <v>70</v>
      </c>
      <c r="D19" s="59">
        <v>81962.568</v>
      </c>
      <c r="E19" s="59">
        <v>19913.098</v>
      </c>
      <c r="F19" s="59">
        <v>3346.751</v>
      </c>
      <c r="G19" s="59">
        <v>58702.719</v>
      </c>
      <c r="H19" s="59">
        <v>6159.754</v>
      </c>
      <c r="I19" s="59" t="s">
        <v>180</v>
      </c>
      <c r="J19"/>
      <c r="K19"/>
      <c r="L19"/>
      <c r="M19"/>
      <c r="N19"/>
      <c r="O19"/>
      <c r="P19"/>
      <c r="Q19"/>
      <c r="R19"/>
      <c r="S19"/>
      <c r="T19"/>
      <c r="U19"/>
      <c r="V19"/>
      <c r="W19"/>
      <c r="X19"/>
      <c r="Y19"/>
      <c r="Z19"/>
      <c r="AA19"/>
      <c r="AB19"/>
      <c r="AC19"/>
      <c r="AD19"/>
      <c r="AE19"/>
      <c r="AF19"/>
      <c r="AG19"/>
      <c r="AH19" s="39"/>
      <c r="AI19" s="39"/>
      <c r="AJ19" s="39"/>
      <c r="AK19" s="39"/>
      <c r="AL19" s="39"/>
      <c r="AM19" s="39"/>
      <c r="AN19" s="39"/>
      <c r="AO19" s="39"/>
      <c r="AP19" s="49"/>
      <c r="AQ19" s="49"/>
      <c r="AR19" s="49"/>
      <c r="AS19" s="49"/>
      <c r="AT19" s="49"/>
      <c r="AU19" s="49"/>
      <c r="AV19" s="49"/>
      <c r="AW19" s="49"/>
      <c r="AX19" s="49"/>
      <c r="AY19" s="49"/>
      <c r="AZ19" s="49"/>
      <c r="BA19" s="49"/>
      <c r="BB19" s="49"/>
      <c r="BC19" s="49"/>
      <c r="BD19" s="49"/>
      <c r="BE19" s="49"/>
      <c r="BF19" s="49"/>
      <c r="BG19" s="49"/>
      <c r="BH19" s="49"/>
      <c r="BI19" s="49"/>
      <c r="BJ19" s="49"/>
      <c r="BK19" s="49"/>
    </row>
    <row r="20" spans="1:63" s="50" customFormat="1" ht="13.5" customHeight="1">
      <c r="A20" s="14" t="s">
        <v>116</v>
      </c>
      <c r="B20" s="59">
        <v>27</v>
      </c>
      <c r="C20" s="60">
        <v>21</v>
      </c>
      <c r="D20" s="59">
        <v>6950.072</v>
      </c>
      <c r="E20" s="59">
        <v>1465.9</v>
      </c>
      <c r="F20" s="59" t="s">
        <v>180</v>
      </c>
      <c r="G20" s="59" t="s">
        <v>180</v>
      </c>
      <c r="H20" s="59">
        <v>383.341</v>
      </c>
      <c r="I20" s="59" t="s">
        <v>180</v>
      </c>
      <c r="J20"/>
      <c r="K20"/>
      <c r="L20"/>
      <c r="M20"/>
      <c r="N20"/>
      <c r="O20"/>
      <c r="P20"/>
      <c r="Q20"/>
      <c r="R20"/>
      <c r="S20"/>
      <c r="T20"/>
      <c r="U20"/>
      <c r="V20"/>
      <c r="W20"/>
      <c r="X20"/>
      <c r="Y20"/>
      <c r="Z20"/>
      <c r="AA20"/>
      <c r="AB20"/>
      <c r="AC20"/>
      <c r="AD20"/>
      <c r="AE20"/>
      <c r="AF20"/>
      <c r="AG20"/>
      <c r="AH20" s="39"/>
      <c r="AI20" s="39"/>
      <c r="AJ20" s="39"/>
      <c r="AK20" s="39"/>
      <c r="AL20" s="39"/>
      <c r="AM20" s="39"/>
      <c r="AN20" s="39"/>
      <c r="AO20" s="39"/>
      <c r="AP20" s="49"/>
      <c r="AQ20" s="49"/>
      <c r="AR20" s="49"/>
      <c r="AS20" s="49"/>
      <c r="AT20" s="49"/>
      <c r="AU20" s="49"/>
      <c r="AV20" s="49"/>
      <c r="AW20" s="49"/>
      <c r="AX20" s="49"/>
      <c r="AY20" s="49"/>
      <c r="AZ20" s="49"/>
      <c r="BA20" s="49"/>
      <c r="BB20" s="49"/>
      <c r="BC20" s="49"/>
      <c r="BD20" s="49"/>
      <c r="BE20" s="49"/>
      <c r="BF20" s="49"/>
      <c r="BG20" s="49"/>
      <c r="BH20" s="49"/>
      <c r="BI20" s="49"/>
      <c r="BJ20" s="49"/>
      <c r="BK20" s="49"/>
    </row>
    <row r="21" spans="1:63" s="50" customFormat="1" ht="13.5" customHeight="1">
      <c r="A21" s="14" t="s">
        <v>117</v>
      </c>
      <c r="B21" s="59">
        <v>21</v>
      </c>
      <c r="C21" s="60">
        <v>19</v>
      </c>
      <c r="D21" s="59">
        <v>31463.162</v>
      </c>
      <c r="E21" s="59" t="s">
        <v>180</v>
      </c>
      <c r="F21" s="59" t="s">
        <v>180</v>
      </c>
      <c r="G21" s="59">
        <v>20823.898</v>
      </c>
      <c r="H21" s="59" t="s">
        <v>180</v>
      </c>
      <c r="I21" s="59" t="s">
        <v>142</v>
      </c>
      <c r="J21"/>
      <c r="K21"/>
      <c r="L21"/>
      <c r="M21"/>
      <c r="N21"/>
      <c r="O21"/>
      <c r="P21"/>
      <c r="Q21"/>
      <c r="R21"/>
      <c r="S21"/>
      <c r="T21"/>
      <c r="U21"/>
      <c r="V21"/>
      <c r="W21"/>
      <c r="X21"/>
      <c r="Y21"/>
      <c r="Z21"/>
      <c r="AA21"/>
      <c r="AB21"/>
      <c r="AC21"/>
      <c r="AD21"/>
      <c r="AE21"/>
      <c r="AF21"/>
      <c r="AG21"/>
      <c r="AH21" s="39"/>
      <c r="AI21" s="39"/>
      <c r="AJ21" s="39"/>
      <c r="AK21" s="39"/>
      <c r="AL21" s="39"/>
      <c r="AM21" s="39"/>
      <c r="AN21" s="39"/>
      <c r="AO21" s="39"/>
      <c r="AP21" s="49"/>
      <c r="AQ21" s="49"/>
      <c r="AR21" s="49"/>
      <c r="AS21" s="49"/>
      <c r="AT21" s="49"/>
      <c r="AU21" s="49"/>
      <c r="AV21" s="49"/>
      <c r="AW21" s="49"/>
      <c r="AX21" s="49"/>
      <c r="AY21" s="49"/>
      <c r="AZ21" s="49"/>
      <c r="BA21" s="49"/>
      <c r="BB21" s="49"/>
      <c r="BC21" s="49"/>
      <c r="BD21" s="49"/>
      <c r="BE21" s="49"/>
      <c r="BF21" s="49"/>
      <c r="BG21" s="49"/>
      <c r="BH21" s="49"/>
      <c r="BI21" s="49"/>
      <c r="BJ21" s="49"/>
      <c r="BK21" s="49"/>
    </row>
    <row r="22" spans="1:63" s="50" customFormat="1" ht="13.5" customHeight="1">
      <c r="A22" s="14" t="s">
        <v>118</v>
      </c>
      <c r="B22" s="59">
        <v>18</v>
      </c>
      <c r="C22" s="60">
        <v>17</v>
      </c>
      <c r="D22" s="59">
        <v>104059.34</v>
      </c>
      <c r="E22" s="59" t="s">
        <v>180</v>
      </c>
      <c r="F22" s="59" t="s">
        <v>142</v>
      </c>
      <c r="G22" s="59" t="s">
        <v>180</v>
      </c>
      <c r="H22" s="59" t="s">
        <v>180</v>
      </c>
      <c r="I22" s="59" t="s">
        <v>142</v>
      </c>
      <c r="J22"/>
      <c r="K22"/>
      <c r="L22"/>
      <c r="M22"/>
      <c r="N22"/>
      <c r="O22"/>
      <c r="P22"/>
      <c r="Q22"/>
      <c r="R22"/>
      <c r="S22"/>
      <c r="T22"/>
      <c r="U22"/>
      <c r="V22"/>
      <c r="W22"/>
      <c r="X22"/>
      <c r="Y22"/>
      <c r="Z22"/>
      <c r="AA22"/>
      <c r="AB22"/>
      <c r="AC22"/>
      <c r="AD22"/>
      <c r="AE22"/>
      <c r="AF22"/>
      <c r="AG22"/>
      <c r="AH22" s="39"/>
      <c r="AI22" s="39"/>
      <c r="AJ22" s="39"/>
      <c r="AK22" s="39"/>
      <c r="AL22" s="39"/>
      <c r="AM22" s="39"/>
      <c r="AN22" s="39"/>
      <c r="AO22" s="39"/>
      <c r="AP22" s="49"/>
      <c r="AQ22" s="49"/>
      <c r="AR22" s="49"/>
      <c r="AS22" s="49"/>
      <c r="AT22" s="49"/>
      <c r="AU22" s="49"/>
      <c r="AV22" s="49"/>
      <c r="AW22" s="49"/>
      <c r="AX22" s="49"/>
      <c r="AY22" s="49"/>
      <c r="AZ22" s="49"/>
      <c r="BA22" s="49"/>
      <c r="BB22" s="49"/>
      <c r="BC22" s="49"/>
      <c r="BD22" s="49"/>
      <c r="BE22" s="49"/>
      <c r="BF22" s="49"/>
      <c r="BG22" s="49"/>
      <c r="BH22" s="49"/>
      <c r="BI22" s="49"/>
      <c r="BJ22" s="49"/>
      <c r="BK22" s="49"/>
    </row>
    <row r="23" spans="1:63" s="50" customFormat="1" ht="13.5" customHeight="1">
      <c r="A23" s="14"/>
      <c r="B23" s="27"/>
      <c r="C23" s="62"/>
      <c r="D23" s="27"/>
      <c r="E23" s="27"/>
      <c r="F23" s="111"/>
      <c r="G23" s="27"/>
      <c r="H23" s="27"/>
      <c r="I23" s="62"/>
      <c r="J23"/>
      <c r="K23"/>
      <c r="L23"/>
      <c r="M23"/>
      <c r="N23"/>
      <c r="O23"/>
      <c r="P23"/>
      <c r="Q23"/>
      <c r="R23"/>
      <c r="S23"/>
      <c r="T23"/>
      <c r="U23"/>
      <c r="V23"/>
      <c r="W23"/>
      <c r="X23"/>
      <c r="Y23"/>
      <c r="Z23"/>
      <c r="AA23"/>
      <c r="AB23"/>
      <c r="AC23"/>
      <c r="AD23"/>
      <c r="AE23"/>
      <c r="AF23"/>
      <c r="AG23"/>
      <c r="AH23" s="39"/>
      <c r="AI23" s="39"/>
      <c r="AJ23" s="39"/>
      <c r="AK23" s="39"/>
      <c r="AL23" s="39"/>
      <c r="AM23" s="39"/>
      <c r="AN23" s="39"/>
      <c r="AO23" s="39"/>
      <c r="AP23" s="49"/>
      <c r="AQ23" s="49"/>
      <c r="AR23" s="49"/>
      <c r="AS23" s="49"/>
      <c r="AT23" s="49"/>
      <c r="AU23" s="49"/>
      <c r="AV23" s="49"/>
      <c r="AW23" s="49"/>
      <c r="AX23" s="49"/>
      <c r="AY23" s="49"/>
      <c r="AZ23" s="49"/>
      <c r="BA23" s="49"/>
      <c r="BB23" s="49"/>
      <c r="BC23" s="49"/>
      <c r="BD23" s="49"/>
      <c r="BE23" s="49"/>
      <c r="BF23" s="49"/>
      <c r="BG23" s="49"/>
      <c r="BH23" s="49"/>
      <c r="BI23" s="49"/>
      <c r="BJ23" s="49"/>
      <c r="BK23" s="49"/>
    </row>
    <row r="24" spans="1:63" s="50" customFormat="1" ht="13.5" customHeight="1">
      <c r="A24" s="14" t="s">
        <v>119</v>
      </c>
      <c r="B24" s="59">
        <v>103</v>
      </c>
      <c r="C24" s="60">
        <v>80</v>
      </c>
      <c r="D24" s="59">
        <v>70046.474</v>
      </c>
      <c r="E24" s="59">
        <v>7391.879</v>
      </c>
      <c r="F24" s="59">
        <v>159.866</v>
      </c>
      <c r="G24" s="59">
        <v>62494.729</v>
      </c>
      <c r="H24" s="59">
        <v>553.985</v>
      </c>
      <c r="I24" s="59" t="s">
        <v>180</v>
      </c>
      <c r="J24"/>
      <c r="K24"/>
      <c r="L24"/>
      <c r="M24"/>
      <c r="N24"/>
      <c r="O24"/>
      <c r="P24"/>
      <c r="Q24"/>
      <c r="R24"/>
      <c r="S24"/>
      <c r="T24"/>
      <c r="U24"/>
      <c r="V24"/>
      <c r="W24"/>
      <c r="X24"/>
      <c r="Y24"/>
      <c r="Z24"/>
      <c r="AA24"/>
      <c r="AB24"/>
      <c r="AC24"/>
      <c r="AD24"/>
      <c r="AE24"/>
      <c r="AF24"/>
      <c r="AG24"/>
      <c r="AH24" s="39"/>
      <c r="AI24" s="39"/>
      <c r="AJ24" s="39"/>
      <c r="AK24" s="39"/>
      <c r="AL24" s="39"/>
      <c r="AM24" s="39"/>
      <c r="AN24" s="39"/>
      <c r="AO24" s="3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50" customFormat="1" ht="13.5" customHeight="1">
      <c r="A25" s="14" t="s">
        <v>120</v>
      </c>
      <c r="B25" s="59">
        <v>50</v>
      </c>
      <c r="C25" s="60">
        <v>43</v>
      </c>
      <c r="D25" s="59">
        <v>60210.646</v>
      </c>
      <c r="E25" s="59">
        <v>3478.35</v>
      </c>
      <c r="F25" s="59">
        <v>99.054</v>
      </c>
      <c r="G25" s="59">
        <v>56633.242</v>
      </c>
      <c r="H25" s="59">
        <v>1281.803</v>
      </c>
      <c r="I25" s="59" t="s">
        <v>180</v>
      </c>
      <c r="J25"/>
      <c r="K25"/>
      <c r="L25"/>
      <c r="M25"/>
      <c r="N25"/>
      <c r="O25"/>
      <c r="P25"/>
      <c r="Q25"/>
      <c r="R25"/>
      <c r="S25"/>
      <c r="T25"/>
      <c r="U25"/>
      <c r="V25"/>
      <c r="W25"/>
      <c r="X25"/>
      <c r="Y25"/>
      <c r="Z25"/>
      <c r="AA25"/>
      <c r="AB25"/>
      <c r="AC25"/>
      <c r="AD25"/>
      <c r="AE25"/>
      <c r="AF25"/>
      <c r="AG25"/>
      <c r="AH25" s="39"/>
      <c r="AI25" s="39"/>
      <c r="AJ25" s="39"/>
      <c r="AK25" s="39"/>
      <c r="AL25" s="39"/>
      <c r="AM25" s="39"/>
      <c r="AN25" s="39"/>
      <c r="AO25" s="3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s="50" customFormat="1" ht="13.5" customHeight="1">
      <c r="A26" s="14" t="s">
        <v>121</v>
      </c>
      <c r="B26" s="59">
        <v>142</v>
      </c>
      <c r="C26" s="60">
        <v>123</v>
      </c>
      <c r="D26" s="59">
        <v>142936.931</v>
      </c>
      <c r="E26" s="59">
        <v>22422.014</v>
      </c>
      <c r="F26" s="59">
        <v>214.508</v>
      </c>
      <c r="G26" s="59">
        <v>120300.409</v>
      </c>
      <c r="H26" s="59">
        <v>6673.712</v>
      </c>
      <c r="I26" s="59">
        <v>2387.181</v>
      </c>
      <c r="J26"/>
      <c r="K26"/>
      <c r="L26"/>
      <c r="M26"/>
      <c r="N26"/>
      <c r="O26"/>
      <c r="P26"/>
      <c r="Q26"/>
      <c r="R26"/>
      <c r="S26"/>
      <c r="T26"/>
      <c r="U26"/>
      <c r="V26"/>
      <c r="W26"/>
      <c r="X26"/>
      <c r="Y26"/>
      <c r="Z26"/>
      <c r="AA26"/>
      <c r="AB26"/>
      <c r="AC26"/>
      <c r="AD26"/>
      <c r="AE26"/>
      <c r="AF26"/>
      <c r="AG26"/>
      <c r="AH26" s="39"/>
      <c r="AI26" s="39"/>
      <c r="AJ26" s="39"/>
      <c r="AK26" s="39"/>
      <c r="AL26" s="39"/>
      <c r="AM26" s="39"/>
      <c r="AN26" s="39"/>
      <c r="AO26" s="3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3" s="50" customFormat="1" ht="13.5" customHeight="1">
      <c r="A27" s="14" t="s">
        <v>122</v>
      </c>
      <c r="B27" s="59">
        <v>84</v>
      </c>
      <c r="C27" s="60">
        <v>68</v>
      </c>
      <c r="D27" s="59">
        <v>60627.612</v>
      </c>
      <c r="E27" s="59">
        <v>14479.461</v>
      </c>
      <c r="F27" s="59">
        <v>201.005</v>
      </c>
      <c r="G27" s="59">
        <v>45947.146</v>
      </c>
      <c r="H27" s="59" t="s">
        <v>180</v>
      </c>
      <c r="I27" s="59" t="s">
        <v>180</v>
      </c>
      <c r="J27"/>
      <c r="K27"/>
      <c r="L27"/>
      <c r="M27"/>
      <c r="N27"/>
      <c r="O27"/>
      <c r="P27"/>
      <c r="Q27"/>
      <c r="R27"/>
      <c r="S27"/>
      <c r="T27"/>
      <c r="U27"/>
      <c r="V27"/>
      <c r="W27"/>
      <c r="X27"/>
      <c r="Y27"/>
      <c r="Z27"/>
      <c r="AA27"/>
      <c r="AB27"/>
      <c r="AC27"/>
      <c r="AD27"/>
      <c r="AE27"/>
      <c r="AF27"/>
      <c r="AG27"/>
      <c r="AH27" s="39"/>
      <c r="AI27" s="39"/>
      <c r="AJ27" s="39"/>
      <c r="AK27" s="39"/>
      <c r="AL27" s="39"/>
      <c r="AM27" s="39"/>
      <c r="AN27" s="39"/>
      <c r="AO27" s="3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3" s="50" customFormat="1" ht="13.5" customHeight="1">
      <c r="A28" s="14" t="s">
        <v>123</v>
      </c>
      <c r="B28" s="59">
        <v>41</v>
      </c>
      <c r="C28" s="60">
        <v>36</v>
      </c>
      <c r="D28" s="59">
        <v>32797.143</v>
      </c>
      <c r="E28" s="59" t="s">
        <v>180</v>
      </c>
      <c r="F28" s="59" t="s">
        <v>180</v>
      </c>
      <c r="G28" s="59">
        <v>26130.179</v>
      </c>
      <c r="H28" s="59">
        <v>1733.966</v>
      </c>
      <c r="I28" s="59" t="s">
        <v>142</v>
      </c>
      <c r="J28"/>
      <c r="K28"/>
      <c r="L28"/>
      <c r="M28"/>
      <c r="N28"/>
      <c r="O28"/>
      <c r="P28"/>
      <c r="Q28"/>
      <c r="R28"/>
      <c r="S28"/>
      <c r="T28"/>
      <c r="U28"/>
      <c r="V28"/>
      <c r="W28"/>
      <c r="X28"/>
      <c r="Y28"/>
      <c r="Z28"/>
      <c r="AA28"/>
      <c r="AB28"/>
      <c r="AC28"/>
      <c r="AD28"/>
      <c r="AE28"/>
      <c r="AF28"/>
      <c r="AG28"/>
      <c r="AH28" s="39"/>
      <c r="AI28" s="39"/>
      <c r="AJ28" s="39"/>
      <c r="AK28" s="39"/>
      <c r="AL28" s="39"/>
      <c r="AM28" s="39"/>
      <c r="AN28" s="39"/>
      <c r="AO28" s="3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3" s="50" customFormat="1" ht="13.5" customHeight="1">
      <c r="A29" s="14" t="s">
        <v>124</v>
      </c>
      <c r="B29" s="59">
        <v>142</v>
      </c>
      <c r="C29" s="60">
        <v>125</v>
      </c>
      <c r="D29" s="59">
        <v>89683.087</v>
      </c>
      <c r="E29" s="59" t="s">
        <v>180</v>
      </c>
      <c r="F29" s="59" t="s">
        <v>180</v>
      </c>
      <c r="G29" s="59">
        <v>75504.485</v>
      </c>
      <c r="H29" s="59">
        <v>1890.695</v>
      </c>
      <c r="I29" s="59" t="s">
        <v>142</v>
      </c>
      <c r="J29"/>
      <c r="K29"/>
      <c r="L29"/>
      <c r="M29"/>
      <c r="N29"/>
      <c r="O29"/>
      <c r="P29"/>
      <c r="Q29"/>
      <c r="R29"/>
      <c r="S29"/>
      <c r="T29"/>
      <c r="U29"/>
      <c r="V29"/>
      <c r="W29"/>
      <c r="X29"/>
      <c r="Y29"/>
      <c r="Z29"/>
      <c r="AA29"/>
      <c r="AB29"/>
      <c r="AC29"/>
      <c r="AD29"/>
      <c r="AE29"/>
      <c r="AF29"/>
      <c r="AG29"/>
      <c r="AH29" s="39"/>
      <c r="AI29" s="39"/>
      <c r="AJ29" s="39"/>
      <c r="AK29" s="39"/>
      <c r="AL29" s="39"/>
      <c r="AM29" s="39"/>
      <c r="AN29" s="39"/>
      <c r="AO29" s="3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3" s="50" customFormat="1" ht="13.5" customHeight="1">
      <c r="A30" s="14"/>
      <c r="B30" s="27"/>
      <c r="C30" s="62"/>
      <c r="D30" s="27"/>
      <c r="E30" s="27"/>
      <c r="F30" s="27"/>
      <c r="G30" s="27"/>
      <c r="H30" s="27"/>
      <c r="I30" s="27"/>
      <c r="J30"/>
      <c r="K30"/>
      <c r="L30"/>
      <c r="M30"/>
      <c r="N30"/>
      <c r="O30"/>
      <c r="P30"/>
      <c r="Q30"/>
      <c r="R30"/>
      <c r="S30"/>
      <c r="T30"/>
      <c r="U30"/>
      <c r="V30"/>
      <c r="W30"/>
      <c r="X30"/>
      <c r="Y30"/>
      <c r="Z30"/>
      <c r="AA30"/>
      <c r="AB30"/>
      <c r="AC30"/>
      <c r="AD30"/>
      <c r="AE30"/>
      <c r="AF30"/>
      <c r="AG30"/>
      <c r="AH30" s="39"/>
      <c r="AI30" s="39"/>
      <c r="AJ30" s="39"/>
      <c r="AK30" s="39"/>
      <c r="AL30" s="39"/>
      <c r="AM30" s="39"/>
      <c r="AN30" s="39"/>
      <c r="AO30" s="3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50" customFormat="1" ht="13.5" customHeight="1">
      <c r="A31" s="14" t="s">
        <v>125</v>
      </c>
      <c r="B31" s="59">
        <v>114</v>
      </c>
      <c r="C31" s="60">
        <v>97</v>
      </c>
      <c r="D31" s="59">
        <v>115484.929</v>
      </c>
      <c r="E31" s="59">
        <v>16113.075</v>
      </c>
      <c r="F31" s="59">
        <v>291.809</v>
      </c>
      <c r="G31" s="59">
        <v>99080.045</v>
      </c>
      <c r="H31" s="59">
        <v>6101.685</v>
      </c>
      <c r="I31" s="59" t="s">
        <v>180</v>
      </c>
      <c r="J31"/>
      <c r="K31"/>
      <c r="L31"/>
      <c r="M31"/>
      <c r="N31"/>
      <c r="O31"/>
      <c r="P31"/>
      <c r="Q31"/>
      <c r="R31"/>
      <c r="S31"/>
      <c r="T31"/>
      <c r="U31"/>
      <c r="V31"/>
      <c r="W31"/>
      <c r="X31"/>
      <c r="Y31"/>
      <c r="Z31"/>
      <c r="AA31"/>
      <c r="AB31"/>
      <c r="AC31"/>
      <c r="AD31"/>
      <c r="AE31"/>
      <c r="AF31"/>
      <c r="AG31"/>
      <c r="AH31" s="39"/>
      <c r="AI31" s="39"/>
      <c r="AJ31" s="39"/>
      <c r="AK31" s="39"/>
      <c r="AL31" s="39"/>
      <c r="AM31" s="39"/>
      <c r="AN31" s="39"/>
      <c r="AO31" s="3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63" s="50" customFormat="1" ht="13.5" customHeight="1">
      <c r="A32" s="14" t="s">
        <v>126</v>
      </c>
      <c r="B32" s="59">
        <v>54</v>
      </c>
      <c r="C32" s="60">
        <v>46</v>
      </c>
      <c r="D32" s="59">
        <v>50883.318</v>
      </c>
      <c r="E32" s="59" t="s">
        <v>180</v>
      </c>
      <c r="F32" s="59" t="s">
        <v>180</v>
      </c>
      <c r="G32" s="59">
        <v>44655.149</v>
      </c>
      <c r="H32" s="59">
        <v>1370.919</v>
      </c>
      <c r="I32" s="59">
        <v>5689.275</v>
      </c>
      <c r="J32"/>
      <c r="K32"/>
      <c r="L32"/>
      <c r="M32"/>
      <c r="N32"/>
      <c r="O32"/>
      <c r="P32"/>
      <c r="Q32"/>
      <c r="R32"/>
      <c r="S32"/>
      <c r="T32"/>
      <c r="U32"/>
      <c r="V32"/>
      <c r="W32"/>
      <c r="X32"/>
      <c r="Y32"/>
      <c r="Z32"/>
      <c r="AA32"/>
      <c r="AB32"/>
      <c r="AC32"/>
      <c r="AD32"/>
      <c r="AE32"/>
      <c r="AF32"/>
      <c r="AG32"/>
      <c r="AH32" s="39"/>
      <c r="AI32" s="39"/>
      <c r="AJ32" s="39"/>
      <c r="AK32" s="39"/>
      <c r="AL32" s="39"/>
      <c r="AM32" s="39"/>
      <c r="AN32" s="39"/>
      <c r="AO32" s="39"/>
      <c r="AP32" s="49"/>
      <c r="AQ32" s="49"/>
      <c r="AR32" s="49"/>
      <c r="AS32" s="49"/>
      <c r="AT32" s="49"/>
      <c r="AU32" s="49"/>
      <c r="AV32" s="49"/>
      <c r="AW32" s="49"/>
      <c r="AX32" s="49"/>
      <c r="AY32" s="49"/>
      <c r="AZ32" s="49"/>
      <c r="BA32" s="49"/>
      <c r="BB32" s="49"/>
      <c r="BC32" s="49"/>
      <c r="BD32" s="49"/>
      <c r="BE32" s="49"/>
      <c r="BF32" s="49"/>
      <c r="BG32" s="49"/>
      <c r="BH32" s="49"/>
      <c r="BI32" s="49"/>
      <c r="BJ32" s="49"/>
      <c r="BK32" s="49"/>
    </row>
    <row r="33" spans="1:63" s="50" customFormat="1" ht="13.5" customHeight="1">
      <c r="A33" s="14" t="s">
        <v>127</v>
      </c>
      <c r="B33" s="59">
        <v>69</v>
      </c>
      <c r="C33" s="60">
        <v>59</v>
      </c>
      <c r="D33" s="59">
        <v>46535.627</v>
      </c>
      <c r="E33" s="59">
        <v>5815.141</v>
      </c>
      <c r="F33" s="59">
        <v>110.892</v>
      </c>
      <c r="G33" s="59">
        <v>40609.594</v>
      </c>
      <c r="H33" s="59">
        <v>1560.45</v>
      </c>
      <c r="I33" s="59" t="s">
        <v>142</v>
      </c>
      <c r="J33"/>
      <c r="K33"/>
      <c r="L33"/>
      <c r="M33"/>
      <c r="N33"/>
      <c r="O33"/>
      <c r="P33"/>
      <c r="Q33"/>
      <c r="R33"/>
      <c r="S33"/>
      <c r="T33"/>
      <c r="U33"/>
      <c r="V33"/>
      <c r="W33"/>
      <c r="X33"/>
      <c r="Y33"/>
      <c r="Z33"/>
      <c r="AA33"/>
      <c r="AB33"/>
      <c r="AC33"/>
      <c r="AD33"/>
      <c r="AE33"/>
      <c r="AF33"/>
      <c r="AG33"/>
      <c r="AH33" s="39"/>
      <c r="AI33" s="39"/>
      <c r="AJ33" s="39"/>
      <c r="AK33" s="39"/>
      <c r="AL33" s="39"/>
      <c r="AM33" s="39"/>
      <c r="AN33" s="39"/>
      <c r="AO33" s="39"/>
      <c r="AP33" s="49"/>
      <c r="AQ33" s="49"/>
      <c r="AR33" s="49"/>
      <c r="AS33" s="49"/>
      <c r="AT33" s="49"/>
      <c r="AU33" s="49"/>
      <c r="AV33" s="49"/>
      <c r="AW33" s="49"/>
      <c r="AX33" s="49"/>
      <c r="AY33" s="49"/>
      <c r="AZ33" s="49"/>
      <c r="BA33" s="49"/>
      <c r="BB33" s="49"/>
      <c r="BC33" s="49"/>
      <c r="BD33" s="49"/>
      <c r="BE33" s="49"/>
      <c r="BF33" s="49"/>
      <c r="BG33" s="49"/>
      <c r="BH33" s="49"/>
      <c r="BI33" s="49"/>
      <c r="BJ33" s="49"/>
      <c r="BK33" s="49"/>
    </row>
    <row r="34" spans="1:63" s="50" customFormat="1" ht="13.5" customHeight="1">
      <c r="A34" s="14" t="s">
        <v>128</v>
      </c>
      <c r="B34" s="59">
        <v>118</v>
      </c>
      <c r="C34" s="60">
        <v>107</v>
      </c>
      <c r="D34" s="59">
        <v>245002.896</v>
      </c>
      <c r="E34" s="59">
        <v>12110.209</v>
      </c>
      <c r="F34" s="59">
        <v>245.462</v>
      </c>
      <c r="G34" s="59">
        <v>232647.225</v>
      </c>
      <c r="H34" s="59">
        <v>815.203</v>
      </c>
      <c r="I34" s="59" t="s">
        <v>180</v>
      </c>
      <c r="J34"/>
      <c r="K34"/>
      <c r="L34"/>
      <c r="M34"/>
      <c r="N34"/>
      <c r="O34"/>
      <c r="P34"/>
      <c r="Q34"/>
      <c r="R34"/>
      <c r="S34"/>
      <c r="T34"/>
      <c r="U34"/>
      <c r="V34"/>
      <c r="W34"/>
      <c r="X34"/>
      <c r="Y34"/>
      <c r="Z34"/>
      <c r="AA34"/>
      <c r="AB34"/>
      <c r="AC34"/>
      <c r="AD34"/>
      <c r="AE34"/>
      <c r="AF34"/>
      <c r="AG34"/>
      <c r="AH34" s="39"/>
      <c r="AI34" s="39"/>
      <c r="AJ34" s="39"/>
      <c r="AK34" s="39"/>
      <c r="AL34" s="39"/>
      <c r="AM34" s="39"/>
      <c r="AN34" s="39"/>
      <c r="AO34" s="39"/>
      <c r="AP34" s="49"/>
      <c r="AQ34" s="49"/>
      <c r="AR34" s="49"/>
      <c r="AS34" s="49"/>
      <c r="AT34" s="49"/>
      <c r="AU34" s="49"/>
      <c r="AV34" s="49"/>
      <c r="AW34" s="49"/>
      <c r="AX34" s="49"/>
      <c r="AY34" s="49"/>
      <c r="AZ34" s="49"/>
      <c r="BA34" s="49"/>
      <c r="BB34" s="49"/>
      <c r="BC34" s="49"/>
      <c r="BD34" s="49"/>
      <c r="BE34" s="49"/>
      <c r="BF34" s="49"/>
      <c r="BG34" s="49"/>
      <c r="BH34" s="49"/>
      <c r="BI34" s="49"/>
      <c r="BJ34" s="49"/>
      <c r="BK34" s="49"/>
    </row>
    <row r="35" spans="1:63" s="50" customFormat="1" ht="13.5" customHeight="1">
      <c r="A35" s="14" t="s">
        <v>129</v>
      </c>
      <c r="B35" s="59">
        <v>54</v>
      </c>
      <c r="C35" s="60">
        <v>44</v>
      </c>
      <c r="D35" s="59">
        <v>63834.657</v>
      </c>
      <c r="E35" s="59" t="s">
        <v>180</v>
      </c>
      <c r="F35" s="59" t="s">
        <v>180</v>
      </c>
      <c r="G35" s="59">
        <v>53475.023</v>
      </c>
      <c r="H35" s="59">
        <v>3012.807</v>
      </c>
      <c r="I35" s="59" t="s">
        <v>180</v>
      </c>
      <c r="J35"/>
      <c r="K35"/>
      <c r="L35"/>
      <c r="M35"/>
      <c r="N35"/>
      <c r="O35"/>
      <c r="P35"/>
      <c r="Q35"/>
      <c r="R35"/>
      <c r="S35"/>
      <c r="T35"/>
      <c r="U35"/>
      <c r="V35"/>
      <c r="W35"/>
      <c r="X35"/>
      <c r="Y35"/>
      <c r="Z35"/>
      <c r="AA35"/>
      <c r="AB35"/>
      <c r="AC35"/>
      <c r="AD35"/>
      <c r="AE35"/>
      <c r="AF35"/>
      <c r="AG35"/>
      <c r="AH35" s="39"/>
      <c r="AI35" s="39"/>
      <c r="AJ35" s="39"/>
      <c r="AK35" s="39"/>
      <c r="AL35" s="39"/>
      <c r="AM35" s="39"/>
      <c r="AN35" s="39"/>
      <c r="AO35" s="39"/>
      <c r="AP35" s="49"/>
      <c r="AQ35" s="49"/>
      <c r="AR35" s="49"/>
      <c r="AS35" s="49"/>
      <c r="AT35" s="49"/>
      <c r="AU35" s="49"/>
      <c r="AV35" s="49"/>
      <c r="AW35" s="49"/>
      <c r="AX35" s="49"/>
      <c r="AY35" s="49"/>
      <c r="AZ35" s="49"/>
      <c r="BA35" s="49"/>
      <c r="BB35" s="49"/>
      <c r="BC35" s="49"/>
      <c r="BD35" s="49"/>
      <c r="BE35" s="49"/>
      <c r="BF35" s="49"/>
      <c r="BG35" s="49"/>
      <c r="BH35" s="49"/>
      <c r="BI35" s="49"/>
      <c r="BJ35" s="49"/>
      <c r="BK35" s="49"/>
    </row>
    <row r="36" spans="1:63" s="50" customFormat="1" ht="13.5" customHeight="1">
      <c r="A36" s="14" t="s">
        <v>130</v>
      </c>
      <c r="B36" s="59">
        <v>82</v>
      </c>
      <c r="C36" s="60">
        <v>68</v>
      </c>
      <c r="D36" s="59">
        <v>82123.618</v>
      </c>
      <c r="E36" s="59">
        <v>20204.393</v>
      </c>
      <c r="F36" s="59">
        <v>828.898</v>
      </c>
      <c r="G36" s="59">
        <v>61090.327</v>
      </c>
      <c r="H36" s="59">
        <v>1399.919</v>
      </c>
      <c r="I36" s="59" t="s">
        <v>180</v>
      </c>
      <c r="J36"/>
      <c r="K36"/>
      <c r="L36"/>
      <c r="M36"/>
      <c r="N36"/>
      <c r="O36"/>
      <c r="P36"/>
      <c r="Q36"/>
      <c r="R36"/>
      <c r="S36"/>
      <c r="T36"/>
      <c r="U36"/>
      <c r="V36"/>
      <c r="W36"/>
      <c r="X36"/>
      <c r="Y36"/>
      <c r="Z36"/>
      <c r="AA36"/>
      <c r="AB36"/>
      <c r="AC36"/>
      <c r="AD36"/>
      <c r="AE36"/>
      <c r="AF36"/>
      <c r="AG36"/>
      <c r="AH36" s="39"/>
      <c r="AI36" s="39"/>
      <c r="AJ36" s="39"/>
      <c r="AK36" s="39"/>
      <c r="AL36" s="39"/>
      <c r="AM36" s="39"/>
      <c r="AN36" s="39"/>
      <c r="AO36" s="3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50" customFormat="1" ht="13.5" customHeight="1">
      <c r="A37" s="14"/>
      <c r="B37" s="27"/>
      <c r="C37" s="62"/>
      <c r="D37" s="27"/>
      <c r="E37" s="27"/>
      <c r="F37" s="27"/>
      <c r="G37" s="27"/>
      <c r="H37" s="27"/>
      <c r="I37" s="27"/>
      <c r="J37"/>
      <c r="K37"/>
      <c r="L37"/>
      <c r="M37"/>
      <c r="N37"/>
      <c r="O37"/>
      <c r="P37"/>
      <c r="Q37"/>
      <c r="R37"/>
      <c r="S37"/>
      <c r="T37"/>
      <c r="U37"/>
      <c r="V37"/>
      <c r="W37"/>
      <c r="X37"/>
      <c r="Y37"/>
      <c r="Z37"/>
      <c r="AA37"/>
      <c r="AB37"/>
      <c r="AC37"/>
      <c r="AD37"/>
      <c r="AE37"/>
      <c r="AF37"/>
      <c r="AG37"/>
      <c r="AH37" s="39"/>
      <c r="AI37" s="39"/>
      <c r="AJ37" s="39"/>
      <c r="AK37" s="39"/>
      <c r="AL37" s="39"/>
      <c r="AM37" s="39"/>
      <c r="AN37" s="39"/>
      <c r="AO37" s="3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63" s="50" customFormat="1" ht="13.5" customHeight="1">
      <c r="A38" s="14" t="s">
        <v>131</v>
      </c>
      <c r="B38" s="59">
        <v>106</v>
      </c>
      <c r="C38" s="60">
        <v>94</v>
      </c>
      <c r="D38" s="59">
        <v>67618.078</v>
      </c>
      <c r="E38" s="59" t="s">
        <v>180</v>
      </c>
      <c r="F38" s="59" t="s">
        <v>180</v>
      </c>
      <c r="G38" s="59">
        <v>61292.117</v>
      </c>
      <c r="H38" s="59">
        <v>2381.311</v>
      </c>
      <c r="I38" s="59" t="s">
        <v>180</v>
      </c>
      <c r="J38"/>
      <c r="K38"/>
      <c r="L38"/>
      <c r="M38"/>
      <c r="N38"/>
      <c r="O38"/>
      <c r="P38"/>
      <c r="Q38"/>
      <c r="R38"/>
      <c r="S38"/>
      <c r="T38"/>
      <c r="U38"/>
      <c r="V38"/>
      <c r="W38"/>
      <c r="X38"/>
      <c r="Y38"/>
      <c r="Z38"/>
      <c r="AA38"/>
      <c r="AB38"/>
      <c r="AC38"/>
      <c r="AD38"/>
      <c r="AE38"/>
      <c r="AF38"/>
      <c r="AG38"/>
      <c r="AH38" s="39"/>
      <c r="AI38" s="39"/>
      <c r="AJ38" s="39"/>
      <c r="AK38" s="39"/>
      <c r="AL38" s="39"/>
      <c r="AM38" s="39"/>
      <c r="AN38" s="39"/>
      <c r="AO38" s="39"/>
      <c r="AP38" s="49"/>
      <c r="AQ38" s="49"/>
      <c r="AR38" s="49"/>
      <c r="AS38" s="49"/>
      <c r="AT38" s="49"/>
      <c r="AU38" s="49"/>
      <c r="AV38" s="49"/>
      <c r="AW38" s="49"/>
      <c r="AX38" s="49"/>
      <c r="AY38" s="49"/>
      <c r="AZ38" s="49"/>
      <c r="BA38" s="49"/>
      <c r="BB38" s="49"/>
      <c r="BC38" s="49"/>
      <c r="BD38" s="49"/>
      <c r="BE38" s="49"/>
      <c r="BF38" s="49"/>
      <c r="BG38" s="49"/>
      <c r="BH38" s="49"/>
      <c r="BI38" s="49"/>
      <c r="BJ38" s="49"/>
      <c r="BK38" s="49"/>
    </row>
    <row r="39" spans="1:63" s="50" customFormat="1" ht="13.5" customHeight="1">
      <c r="A39" s="14" t="s">
        <v>132</v>
      </c>
      <c r="B39" s="59">
        <v>97</v>
      </c>
      <c r="C39" s="60">
        <v>79</v>
      </c>
      <c r="D39" s="59">
        <v>26453.231</v>
      </c>
      <c r="E39" s="59">
        <v>2936.915</v>
      </c>
      <c r="F39" s="59">
        <v>316.867</v>
      </c>
      <c r="G39" s="59">
        <v>23199.449</v>
      </c>
      <c r="H39" s="59">
        <v>827.829</v>
      </c>
      <c r="I39" s="59" t="s">
        <v>142</v>
      </c>
      <c r="J39"/>
      <c r="K39"/>
      <c r="L39"/>
      <c r="M39"/>
      <c r="N39"/>
      <c r="O39"/>
      <c r="P39"/>
      <c r="Q39"/>
      <c r="R39"/>
      <c r="S39"/>
      <c r="T39"/>
      <c r="U39"/>
      <c r="V39"/>
      <c r="W39"/>
      <c r="X39"/>
      <c r="Y39"/>
      <c r="Z39"/>
      <c r="AA39"/>
      <c r="AB39"/>
      <c r="AC39"/>
      <c r="AD39"/>
      <c r="AE39"/>
      <c r="AF39"/>
      <c r="AG39"/>
      <c r="AH39" s="39"/>
      <c r="AI39" s="39"/>
      <c r="AJ39" s="39"/>
      <c r="AK39" s="39"/>
      <c r="AL39" s="39"/>
      <c r="AM39" s="39"/>
      <c r="AN39" s="39"/>
      <c r="AO39" s="3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50" customFormat="1" ht="13.5" customHeight="1">
      <c r="A40" s="14" t="s">
        <v>133</v>
      </c>
      <c r="B40" s="59">
        <v>94</v>
      </c>
      <c r="C40" s="60">
        <v>79</v>
      </c>
      <c r="D40" s="59">
        <v>84536.728</v>
      </c>
      <c r="E40" s="59" t="s">
        <v>180</v>
      </c>
      <c r="F40" s="59" t="s">
        <v>180</v>
      </c>
      <c r="G40" s="59">
        <v>77585.383</v>
      </c>
      <c r="H40" s="59">
        <v>1807.081</v>
      </c>
      <c r="I40" s="59" t="s">
        <v>180</v>
      </c>
      <c r="J40"/>
      <c r="K40"/>
      <c r="L40"/>
      <c r="M40"/>
      <c r="N40"/>
      <c r="O40"/>
      <c r="P40"/>
      <c r="Q40"/>
      <c r="R40"/>
      <c r="S40"/>
      <c r="T40"/>
      <c r="U40"/>
      <c r="V40"/>
      <c r="W40"/>
      <c r="X40"/>
      <c r="Y40"/>
      <c r="Z40"/>
      <c r="AA40"/>
      <c r="AB40"/>
      <c r="AC40"/>
      <c r="AD40"/>
      <c r="AE40"/>
      <c r="AF40"/>
      <c r="AG40"/>
      <c r="AH40" s="39"/>
      <c r="AI40" s="39"/>
      <c r="AJ40" s="39"/>
      <c r="AK40" s="39"/>
      <c r="AL40" s="39"/>
      <c r="AM40" s="39"/>
      <c r="AN40" s="39"/>
      <c r="AO40" s="3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63" s="50" customFormat="1" ht="13.5" customHeight="1">
      <c r="A41" s="14" t="s">
        <v>134</v>
      </c>
      <c r="B41" s="59">
        <v>89</v>
      </c>
      <c r="C41" s="60">
        <v>78</v>
      </c>
      <c r="D41" s="59">
        <v>56339.511</v>
      </c>
      <c r="E41" s="59">
        <v>13458.918</v>
      </c>
      <c r="F41" s="59">
        <v>198.122</v>
      </c>
      <c r="G41" s="59">
        <v>42682.471</v>
      </c>
      <c r="H41" s="59" t="s">
        <v>180</v>
      </c>
      <c r="I41" s="59" t="s">
        <v>180</v>
      </c>
      <c r="J41"/>
      <c r="K41"/>
      <c r="L41"/>
      <c r="M41"/>
      <c r="N41"/>
      <c r="O41"/>
      <c r="P41"/>
      <c r="Q41"/>
      <c r="R41"/>
      <c r="S41"/>
      <c r="T41"/>
      <c r="U41"/>
      <c r="V41"/>
      <c r="W41"/>
      <c r="X41"/>
      <c r="Y41"/>
      <c r="Z41"/>
      <c r="AA41"/>
      <c r="AB41"/>
      <c r="AC41"/>
      <c r="AD41"/>
      <c r="AE41"/>
      <c r="AF41"/>
      <c r="AG41"/>
      <c r="AH41" s="39"/>
      <c r="AI41" s="39"/>
      <c r="AJ41" s="39"/>
      <c r="AK41" s="39"/>
      <c r="AL41" s="39"/>
      <c r="AM41" s="39"/>
      <c r="AN41" s="39"/>
      <c r="AO41" s="39"/>
      <c r="AP41" s="49"/>
      <c r="AQ41" s="49"/>
      <c r="AR41" s="49"/>
      <c r="AS41" s="49"/>
      <c r="AT41" s="49"/>
      <c r="AU41" s="49"/>
      <c r="AV41" s="49"/>
      <c r="AW41" s="49"/>
      <c r="AX41" s="49"/>
      <c r="AY41" s="49"/>
      <c r="AZ41" s="49"/>
      <c r="BA41" s="49"/>
      <c r="BB41" s="49"/>
      <c r="BC41" s="49"/>
      <c r="BD41" s="49"/>
      <c r="BE41" s="49"/>
      <c r="BF41" s="49"/>
      <c r="BG41" s="49"/>
      <c r="BH41" s="49"/>
      <c r="BI41" s="49"/>
      <c r="BJ41" s="49"/>
      <c r="BK41" s="49"/>
    </row>
    <row r="42" spans="1:33" ht="13.5" customHeight="1">
      <c r="A42" s="14" t="s">
        <v>135</v>
      </c>
      <c r="B42" s="59">
        <v>75</v>
      </c>
      <c r="C42" s="60">
        <v>56</v>
      </c>
      <c r="D42" s="59">
        <v>46878.242</v>
      </c>
      <c r="E42" s="59">
        <v>9146.119</v>
      </c>
      <c r="F42" s="59">
        <v>230.103</v>
      </c>
      <c r="G42" s="59">
        <v>37502.02</v>
      </c>
      <c r="H42" s="59">
        <v>356.454</v>
      </c>
      <c r="I42" s="59" t="s">
        <v>142</v>
      </c>
      <c r="J42"/>
      <c r="K42"/>
      <c r="L42"/>
      <c r="M42"/>
      <c r="N42"/>
      <c r="O42"/>
      <c r="P42"/>
      <c r="Q42"/>
      <c r="R42"/>
      <c r="S42"/>
      <c r="T42"/>
      <c r="U42"/>
      <c r="V42"/>
      <c r="W42"/>
      <c r="X42"/>
      <c r="Y42"/>
      <c r="Z42"/>
      <c r="AA42"/>
      <c r="AB42"/>
      <c r="AC42"/>
      <c r="AD42"/>
      <c r="AE42"/>
      <c r="AF42"/>
      <c r="AG42"/>
    </row>
    <row r="43" spans="1:33" ht="13.5" customHeight="1">
      <c r="A43" s="14"/>
      <c r="B43" s="27"/>
      <c r="C43" s="62"/>
      <c r="D43" s="27"/>
      <c r="E43" s="27"/>
      <c r="F43" s="27"/>
      <c r="G43" s="27"/>
      <c r="H43" s="27"/>
      <c r="I43" s="27"/>
      <c r="J43"/>
      <c r="K43"/>
      <c r="L43"/>
      <c r="M43"/>
      <c r="N43"/>
      <c r="O43"/>
      <c r="P43"/>
      <c r="Q43"/>
      <c r="R43"/>
      <c r="S43"/>
      <c r="T43"/>
      <c r="U43"/>
      <c r="V43"/>
      <c r="W43"/>
      <c r="X43"/>
      <c r="Y43"/>
      <c r="Z43"/>
      <c r="AA43"/>
      <c r="AB43"/>
      <c r="AC43"/>
      <c r="AD43"/>
      <c r="AE43"/>
      <c r="AF43"/>
      <c r="AG43"/>
    </row>
    <row r="44" spans="1:33" ht="13.5" customHeight="1">
      <c r="A44" s="82" t="s">
        <v>143</v>
      </c>
      <c r="B44" s="27">
        <v>264</v>
      </c>
      <c r="C44" s="62">
        <v>230</v>
      </c>
      <c r="D44" s="27">
        <v>300046.01800000004</v>
      </c>
      <c r="E44" s="27">
        <v>51450.17800000001</v>
      </c>
      <c r="F44" s="27">
        <v>4180.500000000001</v>
      </c>
      <c r="G44" s="27">
        <v>244415.34</v>
      </c>
      <c r="H44" s="27">
        <v>7377.429000000001</v>
      </c>
      <c r="I44" s="27">
        <v>13559.737</v>
      </c>
      <c r="J44"/>
      <c r="K44"/>
      <c r="L44"/>
      <c r="M44"/>
      <c r="N44"/>
      <c r="O44"/>
      <c r="P44"/>
      <c r="Q44"/>
      <c r="R44"/>
      <c r="S44"/>
      <c r="T44"/>
      <c r="U44"/>
      <c r="V44"/>
      <c r="W44"/>
      <c r="X44"/>
      <c r="Y44"/>
      <c r="Z44"/>
      <c r="AA44"/>
      <c r="AB44"/>
      <c r="AC44"/>
      <c r="AD44"/>
      <c r="AE44"/>
      <c r="AF44"/>
      <c r="AG44"/>
    </row>
    <row r="45" spans="1:9" ht="13.5" customHeight="1">
      <c r="A45" s="82" t="s">
        <v>137</v>
      </c>
      <c r="B45" s="27">
        <v>1514</v>
      </c>
      <c r="C45" s="62">
        <v>1282</v>
      </c>
      <c r="D45" s="27">
        <v>1341992.7279999997</v>
      </c>
      <c r="E45" s="27">
        <v>176980.17800000004</v>
      </c>
      <c r="F45" s="27">
        <v>4183.557</v>
      </c>
      <c r="G45" s="27">
        <v>1160828.993</v>
      </c>
      <c r="H45" s="27">
        <v>42568.679000000004</v>
      </c>
      <c r="I45" s="27">
        <v>11678.136</v>
      </c>
    </row>
    <row r="46" spans="1:33" ht="10.5" customHeight="1">
      <c r="A46" s="82"/>
      <c r="B46" s="27"/>
      <c r="C46" s="62"/>
      <c r="D46" s="27"/>
      <c r="E46" s="27"/>
      <c r="F46" s="27"/>
      <c r="G46" s="27"/>
      <c r="H46" s="27"/>
      <c r="I46" s="62"/>
      <c r="J46"/>
      <c r="K46"/>
      <c r="L46"/>
      <c r="M46"/>
      <c r="N46"/>
      <c r="O46"/>
      <c r="P46"/>
      <c r="Q46"/>
      <c r="R46"/>
      <c r="S46"/>
      <c r="T46"/>
      <c r="U46"/>
      <c r="V46"/>
      <c r="W46"/>
      <c r="X46"/>
      <c r="Y46"/>
      <c r="Z46"/>
      <c r="AA46"/>
      <c r="AB46"/>
      <c r="AC46"/>
      <c r="AD46"/>
      <c r="AE46"/>
      <c r="AF46"/>
      <c r="AG46"/>
    </row>
    <row r="47" spans="1:33" ht="10.5" customHeight="1">
      <c r="A47" s="92"/>
      <c r="B47" s="27"/>
      <c r="C47" s="62"/>
      <c r="D47" s="27"/>
      <c r="E47" s="27"/>
      <c r="F47" s="27"/>
      <c r="G47" s="27"/>
      <c r="H47" s="27"/>
      <c r="I47" s="62"/>
      <c r="J47"/>
      <c r="K47"/>
      <c r="L47"/>
      <c r="M47"/>
      <c r="N47"/>
      <c r="O47"/>
      <c r="P47"/>
      <c r="Q47"/>
      <c r="R47"/>
      <c r="S47"/>
      <c r="T47"/>
      <c r="U47"/>
      <c r="V47"/>
      <c r="W47"/>
      <c r="X47"/>
      <c r="Y47"/>
      <c r="Z47"/>
      <c r="AA47"/>
      <c r="AB47"/>
      <c r="AC47"/>
      <c r="AD47"/>
      <c r="AE47"/>
      <c r="AF47"/>
      <c r="AG47"/>
    </row>
    <row r="48" spans="1:33" ht="10.5" customHeight="1">
      <c r="A48" s="92"/>
      <c r="B48" s="27"/>
      <c r="C48" s="62"/>
      <c r="D48" s="27"/>
      <c r="E48" s="27"/>
      <c r="F48" s="27"/>
      <c r="G48" s="27"/>
      <c r="H48" s="27"/>
      <c r="I48" s="62"/>
      <c r="J48"/>
      <c r="K48"/>
      <c r="L48"/>
      <c r="M48"/>
      <c r="N48"/>
      <c r="O48"/>
      <c r="P48"/>
      <c r="Q48"/>
      <c r="R48"/>
      <c r="S48"/>
      <c r="T48"/>
      <c r="U48"/>
      <c r="V48"/>
      <c r="W48"/>
      <c r="X48"/>
      <c r="Y48"/>
      <c r="Z48"/>
      <c r="AA48"/>
      <c r="AB48"/>
      <c r="AC48"/>
      <c r="AD48"/>
      <c r="AE48"/>
      <c r="AF48"/>
      <c r="AG48"/>
    </row>
    <row r="49" spans="1:33" ht="10.5" customHeight="1">
      <c r="A49" s="104"/>
      <c r="B49" s="27"/>
      <c r="C49" s="62"/>
      <c r="D49" s="27"/>
      <c r="E49" s="27"/>
      <c r="F49" s="27"/>
      <c r="G49" s="27"/>
      <c r="H49" s="27"/>
      <c r="I49" s="62"/>
      <c r="J49"/>
      <c r="K49"/>
      <c r="L49"/>
      <c r="M49"/>
      <c r="N49"/>
      <c r="O49"/>
      <c r="P49"/>
      <c r="Q49"/>
      <c r="R49"/>
      <c r="S49"/>
      <c r="T49"/>
      <c r="U49"/>
      <c r="V49"/>
      <c r="W49"/>
      <c r="X49"/>
      <c r="Y49"/>
      <c r="Z49"/>
      <c r="AA49"/>
      <c r="AB49"/>
      <c r="AC49"/>
      <c r="AD49"/>
      <c r="AE49"/>
      <c r="AF49"/>
      <c r="AG49"/>
    </row>
    <row r="50" spans="2:33" ht="10.5" customHeight="1">
      <c r="B50" s="27"/>
      <c r="C50" s="62"/>
      <c r="D50" s="27"/>
      <c r="E50" s="27"/>
      <c r="F50" s="27"/>
      <c r="G50" s="27"/>
      <c r="H50" s="27"/>
      <c r="I50" s="62"/>
      <c r="J50"/>
      <c r="K50"/>
      <c r="L50"/>
      <c r="M50"/>
      <c r="N50"/>
      <c r="O50"/>
      <c r="P50"/>
      <c r="Q50"/>
      <c r="R50"/>
      <c r="S50"/>
      <c r="T50"/>
      <c r="U50"/>
      <c r="V50"/>
      <c r="W50"/>
      <c r="X50"/>
      <c r="Y50"/>
      <c r="Z50"/>
      <c r="AA50"/>
      <c r="AB50"/>
      <c r="AC50"/>
      <c r="AD50"/>
      <c r="AE50"/>
      <c r="AF50"/>
      <c r="AG50"/>
    </row>
    <row r="51" spans="2:33" ht="10.5" customHeight="1">
      <c r="B51" s="27"/>
      <c r="C51" s="62"/>
      <c r="D51" s="27"/>
      <c r="E51" s="27"/>
      <c r="F51" s="27"/>
      <c r="G51" s="27"/>
      <c r="H51" s="27"/>
      <c r="I51" s="62"/>
      <c r="J51"/>
      <c r="K51"/>
      <c r="L51"/>
      <c r="M51"/>
      <c r="N51"/>
      <c r="O51"/>
      <c r="P51"/>
      <c r="Q51"/>
      <c r="R51"/>
      <c r="S51"/>
      <c r="T51"/>
      <c r="U51"/>
      <c r="V51"/>
      <c r="W51"/>
      <c r="X51"/>
      <c r="Y51"/>
      <c r="Z51"/>
      <c r="AA51"/>
      <c r="AB51"/>
      <c r="AC51"/>
      <c r="AD51"/>
      <c r="AE51"/>
      <c r="AF51"/>
      <c r="AG51"/>
    </row>
    <row r="52" spans="2:33" ht="10.5" customHeight="1">
      <c r="B52" s="27"/>
      <c r="C52" s="62"/>
      <c r="D52" s="27"/>
      <c r="E52" s="27"/>
      <c r="F52" s="27"/>
      <c r="G52" s="27"/>
      <c r="H52" s="27"/>
      <c r="I52" s="62"/>
      <c r="J52"/>
      <c r="K52"/>
      <c r="L52"/>
      <c r="M52"/>
      <c r="N52"/>
      <c r="O52"/>
      <c r="P52"/>
      <c r="Q52"/>
      <c r="R52"/>
      <c r="S52"/>
      <c r="T52"/>
      <c r="U52"/>
      <c r="V52"/>
      <c r="W52"/>
      <c r="X52"/>
      <c r="Y52"/>
      <c r="Z52"/>
      <c r="AA52"/>
      <c r="AB52"/>
      <c r="AC52"/>
      <c r="AD52"/>
      <c r="AE52"/>
      <c r="AF52"/>
      <c r="AG52"/>
    </row>
    <row r="53" spans="2:33" ht="10.5" customHeight="1">
      <c r="B53" s="27"/>
      <c r="C53" s="62"/>
      <c r="D53" s="27"/>
      <c r="E53" s="27"/>
      <c r="F53" s="27"/>
      <c r="G53" s="27"/>
      <c r="H53" s="27"/>
      <c r="I53" s="62"/>
      <c r="J53"/>
      <c r="K53"/>
      <c r="L53"/>
      <c r="M53"/>
      <c r="N53"/>
      <c r="O53"/>
      <c r="P53"/>
      <c r="Q53"/>
      <c r="R53"/>
      <c r="S53"/>
      <c r="T53"/>
      <c r="U53"/>
      <c r="V53"/>
      <c r="W53"/>
      <c r="X53"/>
      <c r="Y53"/>
      <c r="Z53"/>
      <c r="AA53"/>
      <c r="AB53"/>
      <c r="AC53"/>
      <c r="AD53"/>
      <c r="AE53"/>
      <c r="AF53"/>
      <c r="AG53"/>
    </row>
    <row r="54" spans="2:33" ht="10.5" customHeight="1">
      <c r="B54" s="27"/>
      <c r="C54" s="62"/>
      <c r="D54" s="27"/>
      <c r="E54" s="27"/>
      <c r="F54" s="27"/>
      <c r="G54" s="27"/>
      <c r="H54" s="27"/>
      <c r="I54" s="62"/>
      <c r="J54"/>
      <c r="K54"/>
      <c r="L54"/>
      <c r="M54"/>
      <c r="N54"/>
      <c r="O54"/>
      <c r="P54"/>
      <c r="Q54"/>
      <c r="R54"/>
      <c r="S54"/>
      <c r="T54"/>
      <c r="U54"/>
      <c r="V54"/>
      <c r="W54"/>
      <c r="X54"/>
      <c r="Y54"/>
      <c r="Z54"/>
      <c r="AA54"/>
      <c r="AB54"/>
      <c r="AC54"/>
      <c r="AD54"/>
      <c r="AE54"/>
      <c r="AF54"/>
      <c r="AG54"/>
    </row>
    <row r="55" spans="2:33" ht="10.5" customHeight="1">
      <c r="B55" s="27"/>
      <c r="C55" s="62"/>
      <c r="D55" s="27"/>
      <c r="E55" s="27"/>
      <c r="F55" s="27"/>
      <c r="G55" s="27"/>
      <c r="H55" s="27"/>
      <c r="I55" s="62"/>
      <c r="J55"/>
      <c r="K55"/>
      <c r="L55"/>
      <c r="M55"/>
      <c r="N55"/>
      <c r="O55"/>
      <c r="P55"/>
      <c r="Q55"/>
      <c r="R55"/>
      <c r="S55"/>
      <c r="T55"/>
      <c r="U55"/>
      <c r="V55"/>
      <c r="W55"/>
      <c r="X55"/>
      <c r="Y55"/>
      <c r="Z55"/>
      <c r="AA55"/>
      <c r="AB55"/>
      <c r="AC55"/>
      <c r="AD55"/>
      <c r="AE55"/>
      <c r="AF55"/>
      <c r="AG55"/>
    </row>
    <row r="56" spans="2:33" ht="10.5" customHeight="1">
      <c r="B56" s="27"/>
      <c r="C56" s="62"/>
      <c r="D56" s="27"/>
      <c r="E56" s="27"/>
      <c r="F56" s="27"/>
      <c r="G56" s="27"/>
      <c r="H56" s="27"/>
      <c r="I56" s="62"/>
      <c r="J56"/>
      <c r="K56"/>
      <c r="L56"/>
      <c r="M56"/>
      <c r="N56"/>
      <c r="O56"/>
      <c r="P56"/>
      <c r="Q56"/>
      <c r="R56"/>
      <c r="S56"/>
      <c r="T56"/>
      <c r="U56"/>
      <c r="V56"/>
      <c r="W56"/>
      <c r="X56"/>
      <c r="Y56"/>
      <c r="Z56"/>
      <c r="AA56"/>
      <c r="AB56"/>
      <c r="AC56"/>
      <c r="AD56"/>
      <c r="AE56"/>
      <c r="AF56"/>
      <c r="AG56"/>
    </row>
    <row r="57" spans="2:33" ht="10.5" customHeight="1">
      <c r="B57" s="27"/>
      <c r="C57" s="62"/>
      <c r="D57" s="27"/>
      <c r="E57" s="27"/>
      <c r="F57" s="27"/>
      <c r="G57" s="27"/>
      <c r="H57" s="27"/>
      <c r="I57" s="62"/>
      <c r="J57"/>
      <c r="K57"/>
      <c r="L57"/>
      <c r="M57"/>
      <c r="N57"/>
      <c r="O57"/>
      <c r="P57"/>
      <c r="Q57"/>
      <c r="R57"/>
      <c r="S57"/>
      <c r="T57"/>
      <c r="U57"/>
      <c r="V57"/>
      <c r="W57"/>
      <c r="X57"/>
      <c r="Y57"/>
      <c r="Z57"/>
      <c r="AA57"/>
      <c r="AB57"/>
      <c r="AC57"/>
      <c r="AD57"/>
      <c r="AE57"/>
      <c r="AF57"/>
      <c r="AG57"/>
    </row>
    <row r="58" spans="2:33" ht="10.5" customHeight="1">
      <c r="B58" s="27"/>
      <c r="C58" s="62"/>
      <c r="D58" s="27"/>
      <c r="E58" s="27"/>
      <c r="F58" s="27"/>
      <c r="G58" s="27"/>
      <c r="H58" s="27"/>
      <c r="I58" s="62"/>
      <c r="J58"/>
      <c r="K58"/>
      <c r="L58"/>
      <c r="M58"/>
      <c r="N58"/>
      <c r="O58"/>
      <c r="P58"/>
      <c r="Q58"/>
      <c r="R58"/>
      <c r="S58"/>
      <c r="T58"/>
      <c r="U58"/>
      <c r="V58"/>
      <c r="W58"/>
      <c r="X58"/>
      <c r="Y58"/>
      <c r="Z58"/>
      <c r="AA58"/>
      <c r="AB58"/>
      <c r="AC58"/>
      <c r="AD58"/>
      <c r="AE58"/>
      <c r="AF58"/>
      <c r="AG58"/>
    </row>
    <row r="59" spans="2:33" ht="10.5" customHeight="1">
      <c r="B59" s="27"/>
      <c r="C59" s="62"/>
      <c r="D59" s="27"/>
      <c r="E59" s="27"/>
      <c r="F59" s="27"/>
      <c r="G59" s="27"/>
      <c r="H59" s="27"/>
      <c r="I59" s="62"/>
      <c r="J59"/>
      <c r="K59"/>
      <c r="L59"/>
      <c r="M59"/>
      <c r="N59"/>
      <c r="O59"/>
      <c r="P59"/>
      <c r="Q59"/>
      <c r="R59"/>
      <c r="S59"/>
      <c r="T59"/>
      <c r="U59"/>
      <c r="V59"/>
      <c r="W59"/>
      <c r="X59"/>
      <c r="Y59"/>
      <c r="Z59"/>
      <c r="AA59"/>
      <c r="AB59"/>
      <c r="AC59"/>
      <c r="AD59"/>
      <c r="AE59"/>
      <c r="AF59"/>
      <c r="AG59"/>
    </row>
    <row r="60" spans="2:33" ht="10.5" customHeight="1">
      <c r="B60" s="27"/>
      <c r="C60" s="62"/>
      <c r="D60" s="27"/>
      <c r="E60" s="27"/>
      <c r="F60" s="27"/>
      <c r="G60" s="27"/>
      <c r="H60" s="27"/>
      <c r="I60" s="62"/>
      <c r="J60"/>
      <c r="K60"/>
      <c r="L60"/>
      <c r="M60"/>
      <c r="N60"/>
      <c r="O60"/>
      <c r="P60"/>
      <c r="Q60"/>
      <c r="R60"/>
      <c r="S60"/>
      <c r="T60"/>
      <c r="U60"/>
      <c r="V60"/>
      <c r="W60"/>
      <c r="X60"/>
      <c r="Y60"/>
      <c r="Z60"/>
      <c r="AA60"/>
      <c r="AB60"/>
      <c r="AC60"/>
      <c r="AD60"/>
      <c r="AE60"/>
      <c r="AF60"/>
      <c r="AG60"/>
    </row>
    <row r="61" spans="2:33" ht="10.5" customHeight="1">
      <c r="B61" s="27"/>
      <c r="C61" s="62"/>
      <c r="D61" s="27"/>
      <c r="E61" s="27"/>
      <c r="F61" s="27"/>
      <c r="G61" s="27"/>
      <c r="H61" s="27"/>
      <c r="I61" s="62"/>
      <c r="J61"/>
      <c r="K61"/>
      <c r="L61"/>
      <c r="M61"/>
      <c r="N61"/>
      <c r="O61"/>
      <c r="P61"/>
      <c r="Q61"/>
      <c r="R61"/>
      <c r="S61"/>
      <c r="T61"/>
      <c r="U61"/>
      <c r="V61"/>
      <c r="W61"/>
      <c r="X61"/>
      <c r="Y61"/>
      <c r="Z61"/>
      <c r="AA61"/>
      <c r="AB61"/>
      <c r="AC61"/>
      <c r="AD61"/>
      <c r="AE61"/>
      <c r="AF61"/>
      <c r="AG61"/>
    </row>
    <row r="62" spans="2:33" ht="10.5" customHeight="1">
      <c r="B62" s="27"/>
      <c r="C62" s="62"/>
      <c r="D62" s="27"/>
      <c r="E62" s="27"/>
      <c r="F62" s="27"/>
      <c r="G62" s="27"/>
      <c r="H62" s="27"/>
      <c r="I62" s="62"/>
      <c r="J62"/>
      <c r="K62"/>
      <c r="L62"/>
      <c r="M62"/>
      <c r="N62"/>
      <c r="O62"/>
      <c r="P62"/>
      <c r="Q62"/>
      <c r="R62"/>
      <c r="S62"/>
      <c r="T62"/>
      <c r="U62"/>
      <c r="V62"/>
      <c r="W62"/>
      <c r="X62"/>
      <c r="Y62"/>
      <c r="Z62"/>
      <c r="AA62"/>
      <c r="AB62"/>
      <c r="AC62"/>
      <c r="AD62"/>
      <c r="AE62"/>
      <c r="AF62"/>
      <c r="AG62"/>
    </row>
    <row r="63" spans="2:33" ht="10.5" customHeight="1">
      <c r="B63" s="27"/>
      <c r="C63" s="62"/>
      <c r="D63" s="27"/>
      <c r="E63" s="27"/>
      <c r="F63" s="27"/>
      <c r="G63" s="27"/>
      <c r="H63" s="27"/>
      <c r="I63" s="62"/>
      <c r="J63"/>
      <c r="K63"/>
      <c r="L63"/>
      <c r="M63"/>
      <c r="N63"/>
      <c r="O63"/>
      <c r="P63"/>
      <c r="Q63"/>
      <c r="R63"/>
      <c r="S63"/>
      <c r="T63"/>
      <c r="U63"/>
      <c r="V63"/>
      <c r="W63"/>
      <c r="X63"/>
      <c r="Y63"/>
      <c r="Z63"/>
      <c r="AA63"/>
      <c r="AB63"/>
      <c r="AC63"/>
      <c r="AD63"/>
      <c r="AE63"/>
      <c r="AF63"/>
      <c r="AG63"/>
    </row>
    <row r="64" spans="2:33" ht="10.5" customHeight="1">
      <c r="B64" s="27"/>
      <c r="C64" s="62"/>
      <c r="D64" s="27"/>
      <c r="E64" s="27"/>
      <c r="F64" s="111"/>
      <c r="G64" s="27"/>
      <c r="H64" s="27"/>
      <c r="I64" s="62"/>
      <c r="J64"/>
      <c r="K64"/>
      <c r="L64"/>
      <c r="M64"/>
      <c r="N64"/>
      <c r="O64"/>
      <c r="P64"/>
      <c r="Q64"/>
      <c r="R64"/>
      <c r="S64"/>
      <c r="T64"/>
      <c r="U64"/>
      <c r="V64"/>
      <c r="W64"/>
      <c r="X64"/>
      <c r="Y64"/>
      <c r="Z64"/>
      <c r="AA64"/>
      <c r="AB64"/>
      <c r="AC64"/>
      <c r="AD64"/>
      <c r="AE64"/>
      <c r="AF64"/>
      <c r="AG64"/>
    </row>
    <row r="65" spans="2:33" ht="10.5" customHeight="1">
      <c r="B65" s="27"/>
      <c r="C65" s="62"/>
      <c r="D65" s="27"/>
      <c r="E65" s="27"/>
      <c r="F65" s="111"/>
      <c r="G65" s="27"/>
      <c r="H65" s="27"/>
      <c r="I65" s="62"/>
      <c r="J65"/>
      <c r="K65"/>
      <c r="L65"/>
      <c r="M65"/>
      <c r="N65"/>
      <c r="O65"/>
      <c r="P65"/>
      <c r="Q65"/>
      <c r="R65"/>
      <c r="S65"/>
      <c r="T65"/>
      <c r="U65"/>
      <c r="V65"/>
      <c r="W65"/>
      <c r="X65"/>
      <c r="Y65"/>
      <c r="Z65"/>
      <c r="AA65"/>
      <c r="AB65"/>
      <c r="AC65"/>
      <c r="AD65"/>
      <c r="AE65"/>
      <c r="AF65"/>
      <c r="AG65"/>
    </row>
    <row r="66" spans="2:33" ht="10.5" customHeight="1">
      <c r="B66" s="27"/>
      <c r="C66" s="62"/>
      <c r="D66" s="27"/>
      <c r="E66" s="27"/>
      <c r="F66" s="111"/>
      <c r="G66" s="27"/>
      <c r="H66" s="27"/>
      <c r="I66" s="62"/>
      <c r="J66"/>
      <c r="K66"/>
      <c r="L66"/>
      <c r="M66"/>
      <c r="N66"/>
      <c r="O66"/>
      <c r="P66"/>
      <c r="Q66"/>
      <c r="R66"/>
      <c r="S66"/>
      <c r="T66"/>
      <c r="U66"/>
      <c r="V66"/>
      <c r="W66"/>
      <c r="X66"/>
      <c r="Y66"/>
      <c r="Z66"/>
      <c r="AA66"/>
      <c r="AB66"/>
      <c r="AC66"/>
      <c r="AD66"/>
      <c r="AE66"/>
      <c r="AF66"/>
      <c r="AG66"/>
    </row>
    <row r="67" spans="2:33" ht="10.5" customHeight="1">
      <c r="B67" s="27"/>
      <c r="C67" s="62"/>
      <c r="D67" s="27"/>
      <c r="E67" s="27"/>
      <c r="F67" s="111"/>
      <c r="G67" s="27"/>
      <c r="H67" s="27"/>
      <c r="I67" s="62"/>
      <c r="J67"/>
      <c r="K67"/>
      <c r="L67"/>
      <c r="M67"/>
      <c r="N67"/>
      <c r="O67"/>
      <c r="P67"/>
      <c r="Q67"/>
      <c r="R67"/>
      <c r="S67"/>
      <c r="T67"/>
      <c r="U67"/>
      <c r="V67"/>
      <c r="W67"/>
      <c r="X67"/>
      <c r="Y67"/>
      <c r="Z67"/>
      <c r="AA67"/>
      <c r="AB67"/>
      <c r="AC67"/>
      <c r="AD67"/>
      <c r="AE67"/>
      <c r="AF67"/>
      <c r="AG67"/>
    </row>
    <row r="68" spans="2:33" ht="10.5" customHeight="1">
      <c r="B68" s="27"/>
      <c r="C68" s="62"/>
      <c r="D68" s="27"/>
      <c r="E68" s="27"/>
      <c r="F68" s="111"/>
      <c r="G68" s="27"/>
      <c r="H68" s="27"/>
      <c r="I68" s="62"/>
      <c r="J68"/>
      <c r="K68"/>
      <c r="L68"/>
      <c r="M68"/>
      <c r="N68"/>
      <c r="O68"/>
      <c r="P68"/>
      <c r="Q68"/>
      <c r="R68"/>
      <c r="S68"/>
      <c r="T68"/>
      <c r="U68"/>
      <c r="V68"/>
      <c r="W68"/>
      <c r="X68"/>
      <c r="Y68"/>
      <c r="Z68"/>
      <c r="AA68"/>
      <c r="AB68"/>
      <c r="AC68"/>
      <c r="AD68"/>
      <c r="AE68"/>
      <c r="AF68"/>
      <c r="AG68"/>
    </row>
    <row r="69" spans="2:33" ht="10.5" customHeight="1">
      <c r="B69" s="27"/>
      <c r="C69" s="62"/>
      <c r="D69" s="27"/>
      <c r="E69" s="27"/>
      <c r="F69" s="111"/>
      <c r="G69" s="27"/>
      <c r="H69" s="27"/>
      <c r="I69" s="62"/>
      <c r="J69"/>
      <c r="K69"/>
      <c r="L69"/>
      <c r="M69"/>
      <c r="N69"/>
      <c r="O69"/>
      <c r="P69"/>
      <c r="Q69"/>
      <c r="R69"/>
      <c r="S69"/>
      <c r="T69"/>
      <c r="U69"/>
      <c r="V69"/>
      <c r="W69"/>
      <c r="X69"/>
      <c r="Y69"/>
      <c r="Z69"/>
      <c r="AA69"/>
      <c r="AB69"/>
      <c r="AC69"/>
      <c r="AD69"/>
      <c r="AE69"/>
      <c r="AF69"/>
      <c r="AG69"/>
    </row>
    <row r="70" spans="2:33" ht="10.5" customHeight="1">
      <c r="B70" s="27"/>
      <c r="C70" s="62"/>
      <c r="D70" s="27"/>
      <c r="E70" s="27"/>
      <c r="F70" s="111"/>
      <c r="G70" s="27"/>
      <c r="H70" s="27"/>
      <c r="I70" s="62"/>
      <c r="J70"/>
      <c r="K70"/>
      <c r="L70"/>
      <c r="M70"/>
      <c r="N70"/>
      <c r="O70"/>
      <c r="P70"/>
      <c r="Q70"/>
      <c r="R70"/>
      <c r="S70"/>
      <c r="T70"/>
      <c r="U70"/>
      <c r="V70"/>
      <c r="W70"/>
      <c r="X70"/>
      <c r="Y70"/>
      <c r="Z70"/>
      <c r="AA70"/>
      <c r="AB70"/>
      <c r="AC70"/>
      <c r="AD70"/>
      <c r="AE70"/>
      <c r="AF70"/>
      <c r="AG70"/>
    </row>
    <row r="71" spans="2:33" ht="10.5" customHeight="1">
      <c r="B71" s="27"/>
      <c r="C71" s="62"/>
      <c r="D71" s="27"/>
      <c r="E71" s="27"/>
      <c r="F71" s="111"/>
      <c r="G71" s="27"/>
      <c r="H71" s="27"/>
      <c r="I71" s="62"/>
      <c r="J71"/>
      <c r="K71"/>
      <c r="L71"/>
      <c r="M71"/>
      <c r="N71"/>
      <c r="O71"/>
      <c r="P71"/>
      <c r="Q71"/>
      <c r="R71"/>
      <c r="S71"/>
      <c r="T71"/>
      <c r="U71"/>
      <c r="V71"/>
      <c r="W71"/>
      <c r="X71"/>
      <c r="Y71"/>
      <c r="Z71"/>
      <c r="AA71"/>
      <c r="AB71"/>
      <c r="AC71"/>
      <c r="AD71"/>
      <c r="AE71"/>
      <c r="AF71"/>
      <c r="AG71"/>
    </row>
    <row r="72" spans="2:33" ht="10.5" customHeight="1">
      <c r="B72" s="27"/>
      <c r="C72" s="62"/>
      <c r="D72" s="27"/>
      <c r="E72" s="27"/>
      <c r="F72" s="111"/>
      <c r="G72" s="27"/>
      <c r="H72" s="27"/>
      <c r="I72" s="62"/>
      <c r="J72"/>
      <c r="K72"/>
      <c r="L72"/>
      <c r="M72"/>
      <c r="N72"/>
      <c r="O72"/>
      <c r="P72"/>
      <c r="Q72"/>
      <c r="R72"/>
      <c r="S72"/>
      <c r="T72"/>
      <c r="U72"/>
      <c r="V72"/>
      <c r="W72"/>
      <c r="X72"/>
      <c r="Y72"/>
      <c r="Z72"/>
      <c r="AA72"/>
      <c r="AB72"/>
      <c r="AC72"/>
      <c r="AD72"/>
      <c r="AE72"/>
      <c r="AF72"/>
      <c r="AG72"/>
    </row>
    <row r="73" spans="2:33" ht="10.5" customHeight="1">
      <c r="B73" s="27"/>
      <c r="C73" s="62"/>
      <c r="D73" s="27"/>
      <c r="E73" s="27"/>
      <c r="F73" s="111"/>
      <c r="G73" s="27"/>
      <c r="H73" s="27"/>
      <c r="I73" s="62"/>
      <c r="J73"/>
      <c r="K73"/>
      <c r="L73"/>
      <c r="M73"/>
      <c r="N73"/>
      <c r="O73"/>
      <c r="P73"/>
      <c r="Q73"/>
      <c r="R73"/>
      <c r="S73"/>
      <c r="T73"/>
      <c r="U73"/>
      <c r="V73"/>
      <c r="W73"/>
      <c r="X73"/>
      <c r="Y73"/>
      <c r="Z73"/>
      <c r="AA73"/>
      <c r="AB73"/>
      <c r="AC73"/>
      <c r="AD73"/>
      <c r="AE73"/>
      <c r="AF73"/>
      <c r="AG73"/>
    </row>
    <row r="74" spans="2:33" ht="10.5" customHeight="1">
      <c r="B74" s="27"/>
      <c r="C74" s="62"/>
      <c r="D74" s="27"/>
      <c r="E74" s="27"/>
      <c r="F74" s="111"/>
      <c r="G74" s="27"/>
      <c r="H74" s="27"/>
      <c r="I74" s="62"/>
      <c r="J74"/>
      <c r="K74"/>
      <c r="L74"/>
      <c r="M74"/>
      <c r="N74"/>
      <c r="O74"/>
      <c r="P74"/>
      <c r="Q74"/>
      <c r="R74"/>
      <c r="S74"/>
      <c r="T74"/>
      <c r="U74"/>
      <c r="V74"/>
      <c r="W74"/>
      <c r="X74"/>
      <c r="Y74"/>
      <c r="Z74"/>
      <c r="AA74"/>
      <c r="AB74"/>
      <c r="AC74"/>
      <c r="AD74"/>
      <c r="AE74"/>
      <c r="AF74"/>
      <c r="AG74"/>
    </row>
    <row r="75" spans="2:33" ht="10.5" customHeight="1">
      <c r="B75" s="27"/>
      <c r="C75" s="62"/>
      <c r="D75" s="27"/>
      <c r="E75" s="27"/>
      <c r="F75" s="111"/>
      <c r="G75" s="27"/>
      <c r="H75" s="27"/>
      <c r="I75" s="62"/>
      <c r="J75"/>
      <c r="K75"/>
      <c r="L75"/>
      <c r="M75"/>
      <c r="N75"/>
      <c r="O75"/>
      <c r="P75"/>
      <c r="Q75"/>
      <c r="R75"/>
      <c r="S75"/>
      <c r="T75"/>
      <c r="U75"/>
      <c r="V75"/>
      <c r="W75"/>
      <c r="X75"/>
      <c r="Y75"/>
      <c r="Z75"/>
      <c r="AA75"/>
      <c r="AB75"/>
      <c r="AC75"/>
      <c r="AD75"/>
      <c r="AE75"/>
      <c r="AF75"/>
      <c r="AG75"/>
    </row>
    <row r="76" spans="2:33" ht="10.5" customHeight="1">
      <c r="B76" s="27"/>
      <c r="C76" s="62"/>
      <c r="D76" s="27"/>
      <c r="E76" s="27"/>
      <c r="F76" s="111"/>
      <c r="G76" s="27"/>
      <c r="H76" s="27"/>
      <c r="I76" s="62"/>
      <c r="J76"/>
      <c r="K76"/>
      <c r="L76"/>
      <c r="M76"/>
      <c r="N76"/>
      <c r="O76"/>
      <c r="P76"/>
      <c r="Q76"/>
      <c r="R76"/>
      <c r="S76"/>
      <c r="T76"/>
      <c r="U76"/>
      <c r="V76"/>
      <c r="W76"/>
      <c r="X76"/>
      <c r="Y76"/>
      <c r="Z76"/>
      <c r="AA76"/>
      <c r="AB76"/>
      <c r="AC76"/>
      <c r="AD76"/>
      <c r="AE76"/>
      <c r="AF76"/>
      <c r="AG76"/>
    </row>
    <row r="77" spans="2:33" ht="10.5" customHeight="1">
      <c r="B77" s="27"/>
      <c r="C77" s="62"/>
      <c r="D77" s="27"/>
      <c r="E77" s="27"/>
      <c r="F77" s="111"/>
      <c r="G77" s="27"/>
      <c r="H77" s="27"/>
      <c r="I77" s="62"/>
      <c r="J77"/>
      <c r="K77"/>
      <c r="L77"/>
      <c r="M77"/>
      <c r="N77"/>
      <c r="O77"/>
      <c r="P77"/>
      <c r="Q77"/>
      <c r="R77"/>
      <c r="S77"/>
      <c r="T77"/>
      <c r="U77"/>
      <c r="V77"/>
      <c r="W77"/>
      <c r="X77"/>
      <c r="Y77"/>
      <c r="Z77"/>
      <c r="AA77"/>
      <c r="AB77"/>
      <c r="AC77"/>
      <c r="AD77"/>
      <c r="AE77"/>
      <c r="AF77"/>
      <c r="AG77"/>
    </row>
    <row r="78" spans="2:33" ht="10.5" customHeight="1">
      <c r="B78" s="27"/>
      <c r="C78" s="62"/>
      <c r="D78" s="27"/>
      <c r="E78" s="27"/>
      <c r="F78" s="111"/>
      <c r="G78" s="27"/>
      <c r="H78" s="27"/>
      <c r="I78" s="62"/>
      <c r="J78"/>
      <c r="K78"/>
      <c r="L78"/>
      <c r="M78"/>
      <c r="N78"/>
      <c r="O78"/>
      <c r="P78"/>
      <c r="Q78"/>
      <c r="R78"/>
      <c r="S78"/>
      <c r="T78"/>
      <c r="U78"/>
      <c r="V78"/>
      <c r="W78"/>
      <c r="X78"/>
      <c r="Y78"/>
      <c r="Z78"/>
      <c r="AA78"/>
      <c r="AB78"/>
      <c r="AC78"/>
      <c r="AD78"/>
      <c r="AE78"/>
      <c r="AF78"/>
      <c r="AG78"/>
    </row>
    <row r="79" spans="2:33" ht="10.5" customHeight="1">
      <c r="B79" s="27"/>
      <c r="C79" s="62"/>
      <c r="D79" s="27"/>
      <c r="E79" s="27"/>
      <c r="F79" s="111"/>
      <c r="G79" s="27"/>
      <c r="H79" s="27"/>
      <c r="I79" s="62"/>
      <c r="J79"/>
      <c r="K79"/>
      <c r="L79"/>
      <c r="M79"/>
      <c r="N79"/>
      <c r="O79"/>
      <c r="P79"/>
      <c r="Q79"/>
      <c r="R79"/>
      <c r="S79"/>
      <c r="T79"/>
      <c r="U79"/>
      <c r="V79"/>
      <c r="W79"/>
      <c r="X79"/>
      <c r="Y79"/>
      <c r="Z79"/>
      <c r="AA79"/>
      <c r="AB79"/>
      <c r="AC79"/>
      <c r="AD79"/>
      <c r="AE79"/>
      <c r="AF79"/>
      <c r="AG79"/>
    </row>
    <row r="80" spans="2:33" ht="10.5" customHeight="1">
      <c r="B80" s="27"/>
      <c r="C80" s="62"/>
      <c r="D80" s="27"/>
      <c r="E80" s="27"/>
      <c r="F80" s="111"/>
      <c r="G80" s="27"/>
      <c r="H80" s="27"/>
      <c r="I80" s="62"/>
      <c r="J80"/>
      <c r="K80"/>
      <c r="L80"/>
      <c r="M80"/>
      <c r="N80"/>
      <c r="O80"/>
      <c r="P80"/>
      <c r="Q80"/>
      <c r="R80"/>
      <c r="S80"/>
      <c r="T80"/>
      <c r="U80"/>
      <c r="V80"/>
      <c r="W80"/>
      <c r="X80"/>
      <c r="Y80"/>
      <c r="Z80"/>
      <c r="AA80"/>
      <c r="AB80"/>
      <c r="AC80"/>
      <c r="AD80"/>
      <c r="AE80"/>
      <c r="AF80"/>
      <c r="AG80"/>
    </row>
    <row r="81" spans="2:33" ht="10.5" customHeight="1">
      <c r="B81" s="27"/>
      <c r="C81" s="62"/>
      <c r="D81" s="27"/>
      <c r="E81" s="27"/>
      <c r="F81" s="111"/>
      <c r="G81" s="27"/>
      <c r="H81" s="27"/>
      <c r="I81" s="62"/>
      <c r="J81"/>
      <c r="K81"/>
      <c r="L81"/>
      <c r="M81"/>
      <c r="N81"/>
      <c r="O81"/>
      <c r="P81"/>
      <c r="Q81"/>
      <c r="R81"/>
      <c r="S81"/>
      <c r="T81"/>
      <c r="U81"/>
      <c r="V81"/>
      <c r="W81"/>
      <c r="X81"/>
      <c r="Y81"/>
      <c r="Z81"/>
      <c r="AA81"/>
      <c r="AB81"/>
      <c r="AC81"/>
      <c r="AD81"/>
      <c r="AE81"/>
      <c r="AF81"/>
      <c r="AG81"/>
    </row>
    <row r="82" spans="2:33" ht="10.5" customHeight="1">
      <c r="B82" s="27"/>
      <c r="C82" s="62"/>
      <c r="D82" s="27"/>
      <c r="E82" s="27"/>
      <c r="F82" s="111"/>
      <c r="G82" s="27"/>
      <c r="H82" s="27"/>
      <c r="I82" s="62"/>
      <c r="J82"/>
      <c r="K82"/>
      <c r="L82"/>
      <c r="M82"/>
      <c r="N82"/>
      <c r="O82"/>
      <c r="P82"/>
      <c r="Q82"/>
      <c r="R82"/>
      <c r="S82"/>
      <c r="T82"/>
      <c r="U82"/>
      <c r="V82"/>
      <c r="W82"/>
      <c r="X82"/>
      <c r="Y82"/>
      <c r="Z82"/>
      <c r="AA82"/>
      <c r="AB82"/>
      <c r="AC82"/>
      <c r="AD82"/>
      <c r="AE82"/>
      <c r="AF82"/>
      <c r="AG82"/>
    </row>
    <row r="83" spans="2:33" ht="10.5" customHeight="1">
      <c r="B83" s="27"/>
      <c r="C83" s="62"/>
      <c r="D83" s="27"/>
      <c r="E83" s="27"/>
      <c r="F83" s="111"/>
      <c r="G83" s="27"/>
      <c r="H83" s="27"/>
      <c r="I83" s="62"/>
      <c r="J83"/>
      <c r="K83"/>
      <c r="L83"/>
      <c r="M83"/>
      <c r="N83"/>
      <c r="O83"/>
      <c r="P83"/>
      <c r="Q83"/>
      <c r="R83"/>
      <c r="S83"/>
      <c r="T83"/>
      <c r="U83"/>
      <c r="V83"/>
      <c r="W83"/>
      <c r="X83"/>
      <c r="Y83"/>
      <c r="Z83"/>
      <c r="AA83"/>
      <c r="AB83"/>
      <c r="AC83"/>
      <c r="AD83"/>
      <c r="AE83"/>
      <c r="AF83"/>
      <c r="AG83"/>
    </row>
    <row r="84" spans="2:33" ht="10.5" customHeight="1">
      <c r="B84" s="27"/>
      <c r="C84" s="62"/>
      <c r="D84" s="27"/>
      <c r="E84" s="27"/>
      <c r="F84" s="111"/>
      <c r="G84" s="27"/>
      <c r="H84" s="27"/>
      <c r="I84" s="62"/>
      <c r="J84"/>
      <c r="K84"/>
      <c r="L84"/>
      <c r="M84"/>
      <c r="N84"/>
      <c r="O84"/>
      <c r="P84"/>
      <c r="Q84"/>
      <c r="R84"/>
      <c r="S84"/>
      <c r="T84"/>
      <c r="U84"/>
      <c r="V84"/>
      <c r="W84"/>
      <c r="X84"/>
      <c r="Y84"/>
      <c r="Z84"/>
      <c r="AA84"/>
      <c r="AB84"/>
      <c r="AC84"/>
      <c r="AD84"/>
      <c r="AE84"/>
      <c r="AF84"/>
      <c r="AG84"/>
    </row>
    <row r="85" spans="2:33" ht="10.5" customHeight="1">
      <c r="B85" s="27"/>
      <c r="C85" s="62"/>
      <c r="D85" s="27"/>
      <c r="E85" s="27"/>
      <c r="F85" s="111"/>
      <c r="G85" s="27"/>
      <c r="H85" s="27"/>
      <c r="I85" s="62"/>
      <c r="J85"/>
      <c r="K85"/>
      <c r="L85"/>
      <c r="M85"/>
      <c r="N85"/>
      <c r="O85"/>
      <c r="P85"/>
      <c r="Q85"/>
      <c r="R85"/>
      <c r="S85"/>
      <c r="T85"/>
      <c r="U85"/>
      <c r="V85"/>
      <c r="W85"/>
      <c r="X85"/>
      <c r="Y85"/>
      <c r="Z85"/>
      <c r="AA85"/>
      <c r="AB85"/>
      <c r="AC85"/>
      <c r="AD85"/>
      <c r="AE85"/>
      <c r="AF85"/>
      <c r="AG85"/>
    </row>
    <row r="86" spans="2:33" ht="10.5" customHeight="1">
      <c r="B86" s="27"/>
      <c r="C86" s="62"/>
      <c r="D86" s="27"/>
      <c r="E86" s="27"/>
      <c r="F86" s="111"/>
      <c r="G86" s="27"/>
      <c r="H86" s="27"/>
      <c r="I86" s="62"/>
      <c r="J86"/>
      <c r="K86"/>
      <c r="L86"/>
      <c r="M86"/>
      <c r="N86"/>
      <c r="O86"/>
      <c r="P86"/>
      <c r="Q86"/>
      <c r="R86"/>
      <c r="S86"/>
      <c r="T86"/>
      <c r="U86"/>
      <c r="V86"/>
      <c r="W86"/>
      <c r="X86"/>
      <c r="Y86"/>
      <c r="Z86"/>
      <c r="AA86"/>
      <c r="AB86"/>
      <c r="AC86"/>
      <c r="AD86"/>
      <c r="AE86"/>
      <c r="AF86"/>
      <c r="AG86"/>
    </row>
    <row r="87" spans="2:33" ht="10.5" customHeight="1">
      <c r="B87" s="27"/>
      <c r="C87" s="62"/>
      <c r="D87" s="27"/>
      <c r="E87" s="27"/>
      <c r="F87" s="111"/>
      <c r="G87" s="27"/>
      <c r="H87" s="27"/>
      <c r="I87" s="62"/>
      <c r="J87"/>
      <c r="K87"/>
      <c r="L87"/>
      <c r="M87"/>
      <c r="N87"/>
      <c r="O87"/>
      <c r="P87"/>
      <c r="Q87"/>
      <c r="R87"/>
      <c r="S87"/>
      <c r="T87"/>
      <c r="U87"/>
      <c r="V87"/>
      <c r="W87"/>
      <c r="X87"/>
      <c r="Y87"/>
      <c r="Z87"/>
      <c r="AA87"/>
      <c r="AB87"/>
      <c r="AC87"/>
      <c r="AD87"/>
      <c r="AE87"/>
      <c r="AF87"/>
      <c r="AG87"/>
    </row>
    <row r="88" spans="2:33" ht="10.5" customHeight="1">
      <c r="B88" s="27"/>
      <c r="C88" s="62"/>
      <c r="D88" s="27"/>
      <c r="E88" s="27"/>
      <c r="F88" s="111"/>
      <c r="G88" s="27"/>
      <c r="H88" s="27"/>
      <c r="I88" s="62"/>
      <c r="J88"/>
      <c r="K88"/>
      <c r="L88"/>
      <c r="M88"/>
      <c r="N88"/>
      <c r="O88"/>
      <c r="P88"/>
      <c r="Q88"/>
      <c r="R88"/>
      <c r="S88"/>
      <c r="T88"/>
      <c r="U88"/>
      <c r="V88"/>
      <c r="W88"/>
      <c r="X88"/>
      <c r="Y88"/>
      <c r="Z88"/>
      <c r="AA88"/>
      <c r="AB88"/>
      <c r="AC88"/>
      <c r="AD88"/>
      <c r="AE88"/>
      <c r="AF88"/>
      <c r="AG88"/>
    </row>
    <row r="89" spans="2:33" ht="10.5" customHeight="1">
      <c r="B89" s="27"/>
      <c r="C89" s="62"/>
      <c r="D89" s="27"/>
      <c r="E89" s="27"/>
      <c r="F89" s="111"/>
      <c r="G89" s="27"/>
      <c r="H89" s="27"/>
      <c r="I89" s="62"/>
      <c r="J89"/>
      <c r="K89"/>
      <c r="L89"/>
      <c r="M89"/>
      <c r="N89"/>
      <c r="O89"/>
      <c r="P89"/>
      <c r="Q89"/>
      <c r="R89"/>
      <c r="S89"/>
      <c r="T89"/>
      <c r="U89"/>
      <c r="V89"/>
      <c r="W89"/>
      <c r="X89"/>
      <c r="Y89"/>
      <c r="Z89"/>
      <c r="AA89"/>
      <c r="AB89"/>
      <c r="AC89"/>
      <c r="AD89"/>
      <c r="AE89"/>
      <c r="AF89"/>
      <c r="AG89"/>
    </row>
    <row r="90" spans="2:33" ht="10.5" customHeight="1">
      <c r="B90" s="27"/>
      <c r="C90" s="62"/>
      <c r="D90" s="27"/>
      <c r="E90" s="27"/>
      <c r="F90" s="111"/>
      <c r="G90" s="27"/>
      <c r="H90" s="27"/>
      <c r="I90" s="62"/>
      <c r="J90"/>
      <c r="K90"/>
      <c r="L90"/>
      <c r="M90"/>
      <c r="N90"/>
      <c r="O90"/>
      <c r="P90"/>
      <c r="Q90"/>
      <c r="R90"/>
      <c r="S90"/>
      <c r="T90"/>
      <c r="U90"/>
      <c r="V90"/>
      <c r="W90"/>
      <c r="X90"/>
      <c r="Y90"/>
      <c r="Z90"/>
      <c r="AA90"/>
      <c r="AB90"/>
      <c r="AC90"/>
      <c r="AD90"/>
      <c r="AE90"/>
      <c r="AF90"/>
      <c r="AG90"/>
    </row>
    <row r="91" spans="2:33" ht="10.5" customHeight="1">
      <c r="B91" s="27"/>
      <c r="C91" s="62"/>
      <c r="D91" s="27"/>
      <c r="E91" s="27"/>
      <c r="F91" s="111"/>
      <c r="G91" s="27"/>
      <c r="H91" s="27"/>
      <c r="I91" s="62"/>
      <c r="J91"/>
      <c r="K91"/>
      <c r="L91"/>
      <c r="M91"/>
      <c r="N91"/>
      <c r="O91"/>
      <c r="P91"/>
      <c r="Q91"/>
      <c r="R91"/>
      <c r="S91"/>
      <c r="T91"/>
      <c r="U91"/>
      <c r="V91"/>
      <c r="W91"/>
      <c r="X91"/>
      <c r="Y91"/>
      <c r="Z91"/>
      <c r="AA91"/>
      <c r="AB91"/>
      <c r="AC91"/>
      <c r="AD91"/>
      <c r="AE91"/>
      <c r="AF91"/>
      <c r="AG91"/>
    </row>
    <row r="92" spans="2:33" ht="10.5" customHeight="1">
      <c r="B92" s="27"/>
      <c r="C92" s="62"/>
      <c r="D92" s="27"/>
      <c r="E92" s="27"/>
      <c r="F92" s="111"/>
      <c r="G92" s="27"/>
      <c r="H92" s="27"/>
      <c r="I92" s="62"/>
      <c r="J92"/>
      <c r="K92"/>
      <c r="L92"/>
      <c r="M92"/>
      <c r="N92"/>
      <c r="O92"/>
      <c r="P92"/>
      <c r="Q92"/>
      <c r="R92"/>
      <c r="S92"/>
      <c r="T92"/>
      <c r="U92"/>
      <c r="V92"/>
      <c r="W92"/>
      <c r="X92"/>
      <c r="Y92"/>
      <c r="Z92"/>
      <c r="AA92"/>
      <c r="AB92"/>
      <c r="AC92"/>
      <c r="AD92"/>
      <c r="AE92"/>
      <c r="AF92"/>
      <c r="AG92"/>
    </row>
    <row r="93" spans="2:33" ht="10.5" customHeight="1">
      <c r="B93" s="27"/>
      <c r="C93" s="62"/>
      <c r="D93" s="27"/>
      <c r="E93" s="27"/>
      <c r="F93" s="111"/>
      <c r="G93" s="27"/>
      <c r="H93" s="27"/>
      <c r="I93" s="62"/>
      <c r="J93"/>
      <c r="K93"/>
      <c r="L93"/>
      <c r="M93"/>
      <c r="N93"/>
      <c r="O93"/>
      <c r="P93"/>
      <c r="Q93"/>
      <c r="R93"/>
      <c r="S93"/>
      <c r="T93"/>
      <c r="U93"/>
      <c r="V93"/>
      <c r="W93"/>
      <c r="X93"/>
      <c r="Y93"/>
      <c r="Z93"/>
      <c r="AA93"/>
      <c r="AB93"/>
      <c r="AC93"/>
      <c r="AD93"/>
      <c r="AE93"/>
      <c r="AF93"/>
      <c r="AG93"/>
    </row>
    <row r="94" spans="2:33" ht="10.5" customHeight="1">
      <c r="B94" s="27"/>
      <c r="C94" s="62"/>
      <c r="D94" s="27"/>
      <c r="E94" s="27"/>
      <c r="F94" s="111"/>
      <c r="G94" s="27"/>
      <c r="H94" s="27"/>
      <c r="I94" s="62"/>
      <c r="J94"/>
      <c r="K94"/>
      <c r="L94"/>
      <c r="M94"/>
      <c r="N94"/>
      <c r="O94"/>
      <c r="P94"/>
      <c r="Q94"/>
      <c r="R94"/>
      <c r="S94"/>
      <c r="T94"/>
      <c r="U94"/>
      <c r="V94"/>
      <c r="W94"/>
      <c r="X94"/>
      <c r="Y94"/>
      <c r="Z94"/>
      <c r="AA94"/>
      <c r="AB94"/>
      <c r="AC94"/>
      <c r="AD94"/>
      <c r="AE94"/>
      <c r="AF94"/>
      <c r="AG94"/>
    </row>
    <row r="95" spans="2:33" ht="10.5" customHeight="1">
      <c r="B95" s="27"/>
      <c r="C95" s="62"/>
      <c r="D95" s="27"/>
      <c r="E95" s="27"/>
      <c r="F95" s="111"/>
      <c r="G95" s="27"/>
      <c r="H95" s="27"/>
      <c r="I95" s="62"/>
      <c r="J95"/>
      <c r="K95"/>
      <c r="L95"/>
      <c r="M95"/>
      <c r="N95"/>
      <c r="O95"/>
      <c r="P95"/>
      <c r="Q95"/>
      <c r="R95"/>
      <c r="S95"/>
      <c r="T95"/>
      <c r="U95"/>
      <c r="V95"/>
      <c r="W95"/>
      <c r="X95"/>
      <c r="Y95"/>
      <c r="Z95"/>
      <c r="AA95"/>
      <c r="AB95"/>
      <c r="AC95"/>
      <c r="AD95"/>
      <c r="AE95"/>
      <c r="AF95"/>
      <c r="AG95"/>
    </row>
    <row r="96" spans="2:33" ht="10.5" customHeight="1">
      <c r="B96" s="27"/>
      <c r="C96" s="62"/>
      <c r="D96" s="27"/>
      <c r="E96" s="27"/>
      <c r="F96" s="111"/>
      <c r="G96" s="27"/>
      <c r="H96" s="27"/>
      <c r="I96" s="62"/>
      <c r="J96"/>
      <c r="K96"/>
      <c r="L96"/>
      <c r="M96"/>
      <c r="N96"/>
      <c r="O96"/>
      <c r="P96"/>
      <c r="Q96"/>
      <c r="R96"/>
      <c r="S96"/>
      <c r="T96"/>
      <c r="U96"/>
      <c r="V96"/>
      <c r="W96"/>
      <c r="X96"/>
      <c r="Y96"/>
      <c r="Z96"/>
      <c r="AA96"/>
      <c r="AB96"/>
      <c r="AC96"/>
      <c r="AD96"/>
      <c r="AE96"/>
      <c r="AF96"/>
      <c r="AG96"/>
    </row>
    <row r="97" spans="2:33" ht="12.75">
      <c r="B97" s="27"/>
      <c r="C97" s="62"/>
      <c r="D97" s="27"/>
      <c r="E97" s="27"/>
      <c r="F97" s="111"/>
      <c r="G97" s="27"/>
      <c r="H97" s="27"/>
      <c r="I97" s="62"/>
      <c r="J97"/>
      <c r="K97"/>
      <c r="L97"/>
      <c r="M97"/>
      <c r="N97"/>
      <c r="O97"/>
      <c r="P97"/>
      <c r="Q97"/>
      <c r="R97"/>
      <c r="S97"/>
      <c r="T97"/>
      <c r="U97"/>
      <c r="V97"/>
      <c r="W97"/>
      <c r="X97"/>
      <c r="Y97"/>
      <c r="Z97"/>
      <c r="AA97"/>
      <c r="AB97"/>
      <c r="AC97"/>
      <c r="AD97"/>
      <c r="AE97"/>
      <c r="AF97"/>
      <c r="AG97"/>
    </row>
    <row r="98" spans="2:33" ht="12.75">
      <c r="B98" s="27"/>
      <c r="C98" s="62"/>
      <c r="D98" s="27"/>
      <c r="E98" s="27"/>
      <c r="F98" s="111"/>
      <c r="G98" s="27"/>
      <c r="H98" s="27"/>
      <c r="I98" s="62"/>
      <c r="J98"/>
      <c r="K98"/>
      <c r="L98"/>
      <c r="M98"/>
      <c r="N98"/>
      <c r="O98"/>
      <c r="P98"/>
      <c r="Q98"/>
      <c r="R98"/>
      <c r="S98"/>
      <c r="T98"/>
      <c r="U98"/>
      <c r="V98"/>
      <c r="W98"/>
      <c r="X98"/>
      <c r="Y98"/>
      <c r="Z98"/>
      <c r="AA98"/>
      <c r="AB98"/>
      <c r="AC98"/>
      <c r="AD98"/>
      <c r="AE98"/>
      <c r="AF98"/>
      <c r="AG98"/>
    </row>
    <row r="99" spans="2:33" ht="12.75">
      <c r="B99" s="27"/>
      <c r="C99" s="62"/>
      <c r="D99" s="27"/>
      <c r="E99" s="27"/>
      <c r="F99" s="111"/>
      <c r="G99" s="27"/>
      <c r="H99" s="27"/>
      <c r="I99" s="62"/>
      <c r="J99"/>
      <c r="K99"/>
      <c r="L99"/>
      <c r="M99"/>
      <c r="N99"/>
      <c r="O99"/>
      <c r="P99"/>
      <c r="Q99"/>
      <c r="R99"/>
      <c r="S99"/>
      <c r="T99"/>
      <c r="U99"/>
      <c r="V99"/>
      <c r="W99"/>
      <c r="X99"/>
      <c r="Y99"/>
      <c r="Z99"/>
      <c r="AA99"/>
      <c r="AB99"/>
      <c r="AC99"/>
      <c r="AD99"/>
      <c r="AE99"/>
      <c r="AF99"/>
      <c r="AG99"/>
    </row>
    <row r="100" spans="2:33" ht="12.75">
      <c r="B100" s="27"/>
      <c r="C100" s="62"/>
      <c r="D100" s="27"/>
      <c r="E100" s="27"/>
      <c r="F100" s="111"/>
      <c r="G100" s="27"/>
      <c r="H100" s="27"/>
      <c r="I100" s="62"/>
      <c r="J100"/>
      <c r="K100"/>
      <c r="L100"/>
      <c r="M100"/>
      <c r="N100"/>
      <c r="O100"/>
      <c r="P100"/>
      <c r="Q100"/>
      <c r="R100"/>
      <c r="S100"/>
      <c r="T100"/>
      <c r="U100"/>
      <c r="V100"/>
      <c r="W100"/>
      <c r="X100"/>
      <c r="Y100"/>
      <c r="Z100"/>
      <c r="AA100"/>
      <c r="AB100"/>
      <c r="AC100"/>
      <c r="AD100"/>
      <c r="AE100"/>
      <c r="AF100"/>
      <c r="AG100"/>
    </row>
    <row r="101" spans="2:33" ht="12.75">
      <c r="B101" s="27"/>
      <c r="C101" s="62"/>
      <c r="D101" s="27"/>
      <c r="E101" s="27"/>
      <c r="F101" s="111"/>
      <c r="G101" s="27"/>
      <c r="H101" s="27"/>
      <c r="I101" s="62"/>
      <c r="J101"/>
      <c r="K101"/>
      <c r="L101"/>
      <c r="M101"/>
      <c r="N101"/>
      <c r="O101"/>
      <c r="P101"/>
      <c r="Q101"/>
      <c r="R101"/>
      <c r="S101"/>
      <c r="T101"/>
      <c r="U101"/>
      <c r="V101"/>
      <c r="W101"/>
      <c r="X101"/>
      <c r="Y101"/>
      <c r="Z101"/>
      <c r="AA101"/>
      <c r="AB101"/>
      <c r="AC101"/>
      <c r="AD101"/>
      <c r="AE101"/>
      <c r="AF101"/>
      <c r="AG101"/>
    </row>
    <row r="102" spans="2:33" ht="12.75">
      <c r="B102" s="27"/>
      <c r="C102" s="62"/>
      <c r="D102" s="27"/>
      <c r="E102" s="27"/>
      <c r="F102" s="111"/>
      <c r="G102" s="27"/>
      <c r="H102" s="27"/>
      <c r="I102" s="62"/>
      <c r="J102"/>
      <c r="K102"/>
      <c r="L102"/>
      <c r="M102"/>
      <c r="N102"/>
      <c r="O102"/>
      <c r="P102"/>
      <c r="Q102"/>
      <c r="R102"/>
      <c r="S102"/>
      <c r="T102"/>
      <c r="U102"/>
      <c r="V102"/>
      <c r="W102"/>
      <c r="X102"/>
      <c r="Y102"/>
      <c r="Z102"/>
      <c r="AA102"/>
      <c r="AB102"/>
      <c r="AC102"/>
      <c r="AD102"/>
      <c r="AE102"/>
      <c r="AF102"/>
      <c r="AG102"/>
    </row>
    <row r="103" spans="2:33" ht="12.75">
      <c r="B103" s="27"/>
      <c r="C103" s="62"/>
      <c r="D103" s="27"/>
      <c r="E103" s="27"/>
      <c r="F103" s="111"/>
      <c r="G103" s="27"/>
      <c r="H103" s="27"/>
      <c r="I103" s="62"/>
      <c r="J103"/>
      <c r="K103"/>
      <c r="L103"/>
      <c r="M103"/>
      <c r="N103"/>
      <c r="O103"/>
      <c r="P103"/>
      <c r="Q103"/>
      <c r="R103"/>
      <c r="S103"/>
      <c r="T103"/>
      <c r="U103"/>
      <c r="V103"/>
      <c r="W103"/>
      <c r="X103"/>
      <c r="Y103"/>
      <c r="Z103"/>
      <c r="AA103"/>
      <c r="AB103"/>
      <c r="AC103"/>
      <c r="AD103"/>
      <c r="AE103"/>
      <c r="AF103"/>
      <c r="AG103"/>
    </row>
    <row r="104" spans="2:33" ht="12.75">
      <c r="B104" s="27"/>
      <c r="C104" s="62"/>
      <c r="D104" s="27"/>
      <c r="E104" s="27"/>
      <c r="F104" s="111"/>
      <c r="G104" s="27"/>
      <c r="H104" s="27"/>
      <c r="I104" s="62"/>
      <c r="J104"/>
      <c r="K104"/>
      <c r="L104"/>
      <c r="M104"/>
      <c r="N104"/>
      <c r="O104"/>
      <c r="P104"/>
      <c r="Q104"/>
      <c r="R104"/>
      <c r="S104"/>
      <c r="T104"/>
      <c r="U104"/>
      <c r="V104"/>
      <c r="W104"/>
      <c r="X104"/>
      <c r="Y104"/>
      <c r="Z104"/>
      <c r="AA104"/>
      <c r="AB104"/>
      <c r="AC104"/>
      <c r="AD104"/>
      <c r="AE104"/>
      <c r="AF104"/>
      <c r="AG104"/>
    </row>
    <row r="105" spans="2:33" ht="12.75">
      <c r="B105" s="27"/>
      <c r="C105" s="62"/>
      <c r="D105" s="27"/>
      <c r="E105" s="27"/>
      <c r="F105" s="111"/>
      <c r="G105" s="27"/>
      <c r="H105" s="27"/>
      <c r="I105" s="62"/>
      <c r="J105"/>
      <c r="K105"/>
      <c r="L105"/>
      <c r="M105"/>
      <c r="N105"/>
      <c r="O105"/>
      <c r="P105"/>
      <c r="Q105"/>
      <c r="R105"/>
      <c r="S105"/>
      <c r="T105"/>
      <c r="U105"/>
      <c r="V105"/>
      <c r="W105"/>
      <c r="X105"/>
      <c r="Y105"/>
      <c r="Z105"/>
      <c r="AA105"/>
      <c r="AB105"/>
      <c r="AC105"/>
      <c r="AD105"/>
      <c r="AE105"/>
      <c r="AF105"/>
      <c r="AG105"/>
    </row>
    <row r="106" spans="2:33" ht="12.75">
      <c r="B106" s="27"/>
      <c r="C106" s="62"/>
      <c r="D106" s="27"/>
      <c r="E106" s="27"/>
      <c r="F106" s="111"/>
      <c r="G106" s="27"/>
      <c r="H106" s="27"/>
      <c r="I106" s="62"/>
      <c r="J106"/>
      <c r="K106"/>
      <c r="L106"/>
      <c r="M106"/>
      <c r="N106"/>
      <c r="O106"/>
      <c r="P106"/>
      <c r="Q106"/>
      <c r="R106"/>
      <c r="S106"/>
      <c r="T106"/>
      <c r="U106"/>
      <c r="V106"/>
      <c r="W106"/>
      <c r="X106"/>
      <c r="Y106"/>
      <c r="Z106"/>
      <c r="AA106"/>
      <c r="AB106"/>
      <c r="AC106"/>
      <c r="AD106"/>
      <c r="AE106"/>
      <c r="AF106"/>
      <c r="AG106"/>
    </row>
    <row r="107" spans="2:33" ht="12.75">
      <c r="B107" s="27"/>
      <c r="C107" s="62"/>
      <c r="D107" s="27"/>
      <c r="E107" s="27"/>
      <c r="F107" s="111"/>
      <c r="G107" s="27"/>
      <c r="H107" s="27"/>
      <c r="I107" s="62"/>
      <c r="J107"/>
      <c r="K107"/>
      <c r="L107"/>
      <c r="M107"/>
      <c r="N107"/>
      <c r="O107"/>
      <c r="P107"/>
      <c r="Q107"/>
      <c r="R107"/>
      <c r="S107"/>
      <c r="T107"/>
      <c r="U107"/>
      <c r="V107"/>
      <c r="W107"/>
      <c r="X107"/>
      <c r="Y107"/>
      <c r="Z107"/>
      <c r="AA107"/>
      <c r="AB107"/>
      <c r="AC107"/>
      <c r="AD107"/>
      <c r="AE107"/>
      <c r="AF107"/>
      <c r="AG107"/>
    </row>
    <row r="108" spans="2:33" ht="12.75">
      <c r="B108" s="27"/>
      <c r="C108" s="62"/>
      <c r="D108" s="27"/>
      <c r="E108" s="27"/>
      <c r="F108" s="111"/>
      <c r="G108" s="27"/>
      <c r="H108" s="27"/>
      <c r="I108" s="62"/>
      <c r="J108"/>
      <c r="K108"/>
      <c r="L108"/>
      <c r="M108"/>
      <c r="N108"/>
      <c r="O108"/>
      <c r="P108"/>
      <c r="Q108"/>
      <c r="R108"/>
      <c r="S108"/>
      <c r="T108"/>
      <c r="U108"/>
      <c r="V108"/>
      <c r="W108"/>
      <c r="X108"/>
      <c r="Y108"/>
      <c r="Z108"/>
      <c r="AA108"/>
      <c r="AB108"/>
      <c r="AC108"/>
      <c r="AD108"/>
      <c r="AE108"/>
      <c r="AF108"/>
      <c r="AG108"/>
    </row>
    <row r="109" spans="2:33" ht="12.75">
      <c r="B109" s="27"/>
      <c r="C109" s="62"/>
      <c r="D109" s="27"/>
      <c r="E109" s="27"/>
      <c r="F109" s="111"/>
      <c r="G109" s="27"/>
      <c r="H109" s="27"/>
      <c r="I109" s="62"/>
      <c r="J109"/>
      <c r="K109"/>
      <c r="L109"/>
      <c r="M109"/>
      <c r="N109"/>
      <c r="O109"/>
      <c r="P109"/>
      <c r="Q109"/>
      <c r="R109"/>
      <c r="S109"/>
      <c r="T109"/>
      <c r="U109"/>
      <c r="V109"/>
      <c r="W109"/>
      <c r="X109"/>
      <c r="Y109"/>
      <c r="Z109"/>
      <c r="AA109"/>
      <c r="AB109"/>
      <c r="AC109"/>
      <c r="AD109"/>
      <c r="AE109"/>
      <c r="AF109"/>
      <c r="AG109"/>
    </row>
    <row r="110" spans="2:33" ht="12.75">
      <c r="B110" s="27"/>
      <c r="C110" s="62"/>
      <c r="D110" s="27"/>
      <c r="E110" s="27"/>
      <c r="F110" s="111"/>
      <c r="G110" s="27"/>
      <c r="H110" s="27"/>
      <c r="I110" s="62"/>
      <c r="J110"/>
      <c r="K110"/>
      <c r="L110"/>
      <c r="M110"/>
      <c r="N110"/>
      <c r="O110"/>
      <c r="P110"/>
      <c r="Q110"/>
      <c r="R110"/>
      <c r="S110"/>
      <c r="T110"/>
      <c r="U110"/>
      <c r="V110"/>
      <c r="W110"/>
      <c r="X110"/>
      <c r="Y110"/>
      <c r="Z110"/>
      <c r="AA110"/>
      <c r="AB110"/>
      <c r="AC110"/>
      <c r="AD110"/>
      <c r="AE110"/>
      <c r="AF110"/>
      <c r="AG110"/>
    </row>
    <row r="111" spans="2:33" ht="12.75">
      <c r="B111" s="27"/>
      <c r="C111" s="62"/>
      <c r="D111" s="27"/>
      <c r="E111" s="27"/>
      <c r="F111" s="111"/>
      <c r="G111" s="27"/>
      <c r="H111" s="27"/>
      <c r="I111" s="62"/>
      <c r="J111"/>
      <c r="K111"/>
      <c r="L111"/>
      <c r="M111"/>
      <c r="N111"/>
      <c r="O111"/>
      <c r="P111"/>
      <c r="Q111"/>
      <c r="R111"/>
      <c r="S111"/>
      <c r="T111"/>
      <c r="U111"/>
      <c r="V111"/>
      <c r="W111"/>
      <c r="X111"/>
      <c r="Y111"/>
      <c r="Z111"/>
      <c r="AA111"/>
      <c r="AB111"/>
      <c r="AC111"/>
      <c r="AD111"/>
      <c r="AE111"/>
      <c r="AF111"/>
      <c r="AG111"/>
    </row>
    <row r="112" spans="2:33" ht="12.75">
      <c r="B112" s="27"/>
      <c r="C112" s="62"/>
      <c r="D112" s="27"/>
      <c r="E112" s="27"/>
      <c r="F112" s="111"/>
      <c r="G112" s="27"/>
      <c r="H112" s="27"/>
      <c r="I112" s="62"/>
      <c r="J112"/>
      <c r="K112"/>
      <c r="L112"/>
      <c r="M112"/>
      <c r="N112"/>
      <c r="O112"/>
      <c r="P112"/>
      <c r="Q112"/>
      <c r="R112"/>
      <c r="S112"/>
      <c r="T112"/>
      <c r="U112"/>
      <c r="V112"/>
      <c r="W112"/>
      <c r="X112"/>
      <c r="Y112"/>
      <c r="Z112"/>
      <c r="AA112"/>
      <c r="AB112"/>
      <c r="AC112"/>
      <c r="AD112"/>
      <c r="AE112"/>
      <c r="AF112"/>
      <c r="AG112"/>
    </row>
    <row r="113" spans="2:33" ht="12.75">
      <c r="B113" s="27"/>
      <c r="C113" s="62"/>
      <c r="D113" s="27"/>
      <c r="E113" s="27"/>
      <c r="F113" s="111"/>
      <c r="G113" s="27"/>
      <c r="H113" s="27"/>
      <c r="I113" s="62"/>
      <c r="J113"/>
      <c r="K113"/>
      <c r="L113"/>
      <c r="M113"/>
      <c r="N113"/>
      <c r="O113"/>
      <c r="P113"/>
      <c r="Q113"/>
      <c r="R113"/>
      <c r="S113"/>
      <c r="T113"/>
      <c r="U113"/>
      <c r="V113"/>
      <c r="W113"/>
      <c r="X113"/>
      <c r="Y113"/>
      <c r="Z113"/>
      <c r="AA113"/>
      <c r="AB113"/>
      <c r="AC113"/>
      <c r="AD113"/>
      <c r="AE113"/>
      <c r="AF113"/>
      <c r="AG113"/>
    </row>
    <row r="114" spans="2:33" ht="12.75">
      <c r="B114" s="27"/>
      <c r="C114" s="62"/>
      <c r="D114" s="27"/>
      <c r="E114" s="27"/>
      <c r="F114" s="111"/>
      <c r="G114" s="27"/>
      <c r="H114" s="27"/>
      <c r="I114" s="62"/>
      <c r="J114"/>
      <c r="K114"/>
      <c r="L114"/>
      <c r="M114"/>
      <c r="N114"/>
      <c r="O114"/>
      <c r="P114"/>
      <c r="Q114"/>
      <c r="R114"/>
      <c r="S114"/>
      <c r="T114"/>
      <c r="U114"/>
      <c r="V114"/>
      <c r="W114"/>
      <c r="X114"/>
      <c r="Y114"/>
      <c r="Z114"/>
      <c r="AA114"/>
      <c r="AB114"/>
      <c r="AC114"/>
      <c r="AD114"/>
      <c r="AE114"/>
      <c r="AF114"/>
      <c r="AG114"/>
    </row>
    <row r="115" spans="2:33" ht="12.75">
      <c r="B115" s="27"/>
      <c r="C115" s="62"/>
      <c r="D115" s="27"/>
      <c r="E115" s="27"/>
      <c r="F115" s="111"/>
      <c r="G115" s="27"/>
      <c r="H115" s="27"/>
      <c r="I115" s="62"/>
      <c r="J115"/>
      <c r="K115"/>
      <c r="L115"/>
      <c r="M115"/>
      <c r="N115"/>
      <c r="O115"/>
      <c r="P115"/>
      <c r="Q115"/>
      <c r="R115"/>
      <c r="S115"/>
      <c r="T115"/>
      <c r="U115"/>
      <c r="V115"/>
      <c r="W115"/>
      <c r="X115"/>
      <c r="Y115"/>
      <c r="Z115"/>
      <c r="AA115"/>
      <c r="AB115"/>
      <c r="AC115"/>
      <c r="AD115"/>
      <c r="AE115"/>
      <c r="AF115"/>
      <c r="AG115"/>
    </row>
    <row r="116" spans="2:33" ht="12.75">
      <c r="B116" s="27"/>
      <c r="C116" s="62"/>
      <c r="D116" s="27"/>
      <c r="E116" s="27"/>
      <c r="F116" s="111"/>
      <c r="G116" s="27"/>
      <c r="H116" s="27"/>
      <c r="I116" s="62"/>
      <c r="J116"/>
      <c r="K116"/>
      <c r="L116"/>
      <c r="M116"/>
      <c r="N116"/>
      <c r="O116"/>
      <c r="P116"/>
      <c r="Q116"/>
      <c r="R116"/>
      <c r="S116"/>
      <c r="T116"/>
      <c r="U116"/>
      <c r="V116"/>
      <c r="W116"/>
      <c r="X116"/>
      <c r="Y116"/>
      <c r="Z116"/>
      <c r="AA116"/>
      <c r="AB116"/>
      <c r="AC116"/>
      <c r="AD116"/>
      <c r="AE116"/>
      <c r="AF116"/>
      <c r="AG116"/>
    </row>
    <row r="117" spans="2:33" ht="12.75">
      <c r="B117" s="27"/>
      <c r="C117" s="62"/>
      <c r="D117" s="27"/>
      <c r="E117" s="27"/>
      <c r="F117" s="111"/>
      <c r="G117" s="27"/>
      <c r="H117" s="27"/>
      <c r="I117" s="62"/>
      <c r="J117"/>
      <c r="K117"/>
      <c r="L117"/>
      <c r="M117"/>
      <c r="N117"/>
      <c r="O117"/>
      <c r="P117"/>
      <c r="Q117"/>
      <c r="R117"/>
      <c r="S117"/>
      <c r="T117"/>
      <c r="U117"/>
      <c r="V117"/>
      <c r="W117"/>
      <c r="X117"/>
      <c r="Y117"/>
      <c r="Z117"/>
      <c r="AA117"/>
      <c r="AB117"/>
      <c r="AC117"/>
      <c r="AD117"/>
      <c r="AE117"/>
      <c r="AF117"/>
      <c r="AG117"/>
    </row>
    <row r="118" spans="2:33" ht="12.75">
      <c r="B118" s="27"/>
      <c r="C118" s="62"/>
      <c r="D118" s="27"/>
      <c r="E118" s="27"/>
      <c r="F118" s="111"/>
      <c r="G118" s="27"/>
      <c r="H118" s="27"/>
      <c r="I118" s="62"/>
      <c r="J118"/>
      <c r="K118"/>
      <c r="L118"/>
      <c r="M118"/>
      <c r="N118"/>
      <c r="O118"/>
      <c r="P118"/>
      <c r="Q118"/>
      <c r="R118"/>
      <c r="S118"/>
      <c r="T118"/>
      <c r="U118"/>
      <c r="V118"/>
      <c r="W118"/>
      <c r="X118"/>
      <c r="Y118"/>
      <c r="Z118"/>
      <c r="AA118"/>
      <c r="AB118"/>
      <c r="AC118"/>
      <c r="AD118"/>
      <c r="AE118"/>
      <c r="AF118"/>
      <c r="AG118"/>
    </row>
    <row r="119" spans="2:33" ht="12.75">
      <c r="B119" s="27"/>
      <c r="C119" s="62"/>
      <c r="D119" s="27"/>
      <c r="E119" s="27"/>
      <c r="F119" s="111"/>
      <c r="G119" s="27"/>
      <c r="H119" s="27"/>
      <c r="I119" s="62"/>
      <c r="J119"/>
      <c r="K119"/>
      <c r="L119"/>
      <c r="M119"/>
      <c r="N119"/>
      <c r="O119"/>
      <c r="P119"/>
      <c r="Q119"/>
      <c r="R119"/>
      <c r="S119"/>
      <c r="T119"/>
      <c r="U119"/>
      <c r="V119"/>
      <c r="W119"/>
      <c r="X119"/>
      <c r="Y119"/>
      <c r="Z119"/>
      <c r="AA119"/>
      <c r="AB119"/>
      <c r="AC119"/>
      <c r="AD119"/>
      <c r="AE119"/>
      <c r="AF119"/>
      <c r="AG119"/>
    </row>
    <row r="120" spans="2:33" ht="12.75">
      <c r="B120" s="27"/>
      <c r="C120" s="62"/>
      <c r="D120" s="27"/>
      <c r="E120" s="27"/>
      <c r="F120" s="111"/>
      <c r="G120" s="27"/>
      <c r="H120" s="27"/>
      <c r="I120" s="62"/>
      <c r="J120"/>
      <c r="K120"/>
      <c r="L120"/>
      <c r="M120"/>
      <c r="N120"/>
      <c r="O120"/>
      <c r="P120"/>
      <c r="Q120"/>
      <c r="R120"/>
      <c r="S120"/>
      <c r="T120"/>
      <c r="U120"/>
      <c r="V120"/>
      <c r="W120"/>
      <c r="X120"/>
      <c r="Y120"/>
      <c r="Z120"/>
      <c r="AA120"/>
      <c r="AB120"/>
      <c r="AC120"/>
      <c r="AD120"/>
      <c r="AE120"/>
      <c r="AF120"/>
      <c r="AG120"/>
    </row>
    <row r="121" spans="2:33" ht="12.75">
      <c r="B121" s="27"/>
      <c r="C121" s="62"/>
      <c r="D121" s="27"/>
      <c r="E121" s="27"/>
      <c r="F121" s="111"/>
      <c r="G121" s="27"/>
      <c r="H121" s="27"/>
      <c r="I121" s="62"/>
      <c r="J121"/>
      <c r="K121"/>
      <c r="L121"/>
      <c r="M121"/>
      <c r="N121"/>
      <c r="O121"/>
      <c r="P121"/>
      <c r="Q121"/>
      <c r="R121"/>
      <c r="S121"/>
      <c r="T121"/>
      <c r="U121"/>
      <c r="V121"/>
      <c r="W121"/>
      <c r="X121"/>
      <c r="Y121"/>
      <c r="Z121"/>
      <c r="AA121"/>
      <c r="AB121"/>
      <c r="AC121"/>
      <c r="AD121"/>
      <c r="AE121"/>
      <c r="AF121"/>
      <c r="AG121"/>
    </row>
    <row r="122" spans="2:33" ht="12.75">
      <c r="B122" s="27"/>
      <c r="C122" s="62"/>
      <c r="D122" s="27"/>
      <c r="E122" s="27"/>
      <c r="F122" s="111"/>
      <c r="G122" s="27"/>
      <c r="H122" s="27"/>
      <c r="I122" s="62"/>
      <c r="J122"/>
      <c r="K122"/>
      <c r="L122"/>
      <c r="M122"/>
      <c r="N122"/>
      <c r="O122"/>
      <c r="P122"/>
      <c r="Q122"/>
      <c r="R122"/>
      <c r="S122"/>
      <c r="T122"/>
      <c r="U122"/>
      <c r="V122"/>
      <c r="W122"/>
      <c r="X122"/>
      <c r="Y122"/>
      <c r="Z122"/>
      <c r="AA122"/>
      <c r="AB122"/>
      <c r="AC122"/>
      <c r="AD122"/>
      <c r="AE122"/>
      <c r="AF122"/>
      <c r="AG122"/>
    </row>
    <row r="123" spans="2:33" ht="12.75">
      <c r="B123" s="27"/>
      <c r="C123" s="62"/>
      <c r="D123" s="27"/>
      <c r="E123" s="27"/>
      <c r="F123" s="111"/>
      <c r="G123" s="27"/>
      <c r="H123" s="27"/>
      <c r="I123" s="62"/>
      <c r="J123"/>
      <c r="K123"/>
      <c r="L123"/>
      <c r="M123"/>
      <c r="N123"/>
      <c r="O123"/>
      <c r="P123"/>
      <c r="Q123"/>
      <c r="R123"/>
      <c r="S123"/>
      <c r="T123"/>
      <c r="U123"/>
      <c r="V123"/>
      <c r="W123"/>
      <c r="X123"/>
      <c r="Y123"/>
      <c r="Z123"/>
      <c r="AA123"/>
      <c r="AB123"/>
      <c r="AC123"/>
      <c r="AD123"/>
      <c r="AE123"/>
      <c r="AF123"/>
      <c r="AG123"/>
    </row>
    <row r="124" spans="2:33" ht="12.75">
      <c r="B124" s="27"/>
      <c r="C124" s="62"/>
      <c r="D124" s="27"/>
      <c r="E124" s="27"/>
      <c r="F124" s="111"/>
      <c r="G124" s="27"/>
      <c r="H124" s="27"/>
      <c r="I124" s="62"/>
      <c r="J124"/>
      <c r="K124"/>
      <c r="L124"/>
      <c r="M124"/>
      <c r="N124"/>
      <c r="O124"/>
      <c r="P124"/>
      <c r="Q124"/>
      <c r="R124"/>
      <c r="S124"/>
      <c r="T124"/>
      <c r="U124"/>
      <c r="V124"/>
      <c r="W124"/>
      <c r="X124"/>
      <c r="Y124"/>
      <c r="Z124"/>
      <c r="AA124"/>
      <c r="AB124"/>
      <c r="AC124"/>
      <c r="AD124"/>
      <c r="AE124"/>
      <c r="AF124"/>
      <c r="AG124"/>
    </row>
    <row r="125" spans="2:33" ht="12.75">
      <c r="B125" s="27"/>
      <c r="C125" s="62"/>
      <c r="D125" s="27"/>
      <c r="E125" s="27"/>
      <c r="F125" s="111"/>
      <c r="G125" s="27"/>
      <c r="H125" s="27"/>
      <c r="I125" s="62"/>
      <c r="J125"/>
      <c r="K125"/>
      <c r="L125"/>
      <c r="M125"/>
      <c r="N125"/>
      <c r="O125"/>
      <c r="P125"/>
      <c r="Q125"/>
      <c r="R125"/>
      <c r="S125"/>
      <c r="T125"/>
      <c r="U125"/>
      <c r="V125"/>
      <c r="W125"/>
      <c r="X125"/>
      <c r="Y125"/>
      <c r="Z125"/>
      <c r="AA125"/>
      <c r="AB125"/>
      <c r="AC125"/>
      <c r="AD125"/>
      <c r="AE125"/>
      <c r="AF125"/>
      <c r="AG125"/>
    </row>
    <row r="126" spans="2:33" ht="12.75">
      <c r="B126" s="27"/>
      <c r="C126" s="62"/>
      <c r="D126" s="27"/>
      <c r="E126" s="27"/>
      <c r="F126" s="111"/>
      <c r="G126" s="27"/>
      <c r="H126" s="27"/>
      <c r="I126" s="62"/>
      <c r="J126"/>
      <c r="K126"/>
      <c r="L126"/>
      <c r="M126"/>
      <c r="N126"/>
      <c r="O126"/>
      <c r="P126"/>
      <c r="Q126"/>
      <c r="R126"/>
      <c r="S126"/>
      <c r="T126"/>
      <c r="U126"/>
      <c r="V126"/>
      <c r="W126"/>
      <c r="X126"/>
      <c r="Y126"/>
      <c r="Z126"/>
      <c r="AA126"/>
      <c r="AB126"/>
      <c r="AC126"/>
      <c r="AD126"/>
      <c r="AE126"/>
      <c r="AF126"/>
      <c r="AG126"/>
    </row>
    <row r="127" spans="2:33" ht="12.75">
      <c r="B127" s="27"/>
      <c r="C127" s="62"/>
      <c r="D127" s="27"/>
      <c r="E127" s="27"/>
      <c r="F127" s="111"/>
      <c r="G127" s="27"/>
      <c r="H127" s="27"/>
      <c r="I127" s="62"/>
      <c r="J127"/>
      <c r="K127"/>
      <c r="L127"/>
      <c r="M127"/>
      <c r="N127"/>
      <c r="O127"/>
      <c r="P127"/>
      <c r="Q127"/>
      <c r="R127"/>
      <c r="S127"/>
      <c r="T127"/>
      <c r="U127"/>
      <c r="V127"/>
      <c r="W127"/>
      <c r="X127"/>
      <c r="Y127"/>
      <c r="Z127"/>
      <c r="AA127"/>
      <c r="AB127"/>
      <c r="AC127"/>
      <c r="AD127"/>
      <c r="AE127"/>
      <c r="AF127"/>
      <c r="AG127"/>
    </row>
    <row r="128" spans="2:33" ht="12.75">
      <c r="B128" s="27"/>
      <c r="C128" s="62"/>
      <c r="D128" s="27"/>
      <c r="E128" s="27"/>
      <c r="F128" s="111"/>
      <c r="G128" s="27"/>
      <c r="H128" s="27"/>
      <c r="I128" s="62"/>
      <c r="J128"/>
      <c r="K128"/>
      <c r="L128"/>
      <c r="M128"/>
      <c r="N128"/>
      <c r="O128"/>
      <c r="P128"/>
      <c r="Q128"/>
      <c r="R128"/>
      <c r="S128"/>
      <c r="T128"/>
      <c r="U128"/>
      <c r="V128"/>
      <c r="W128"/>
      <c r="X128"/>
      <c r="Y128"/>
      <c r="Z128"/>
      <c r="AA128"/>
      <c r="AB128"/>
      <c r="AC128"/>
      <c r="AD128"/>
      <c r="AE128"/>
      <c r="AF128"/>
      <c r="AG128"/>
    </row>
    <row r="129" spans="2:33" ht="12.75">
      <c r="B129" s="27"/>
      <c r="C129" s="62"/>
      <c r="D129" s="27"/>
      <c r="E129" s="27"/>
      <c r="F129" s="111"/>
      <c r="G129" s="27"/>
      <c r="H129" s="27"/>
      <c r="I129" s="62"/>
      <c r="J129"/>
      <c r="K129"/>
      <c r="L129"/>
      <c r="M129"/>
      <c r="N129"/>
      <c r="O129"/>
      <c r="P129"/>
      <c r="Q129"/>
      <c r="R129"/>
      <c r="S129"/>
      <c r="T129"/>
      <c r="U129"/>
      <c r="V129"/>
      <c r="W129"/>
      <c r="X129"/>
      <c r="Y129"/>
      <c r="Z129"/>
      <c r="AA129"/>
      <c r="AB129"/>
      <c r="AC129"/>
      <c r="AD129"/>
      <c r="AE129"/>
      <c r="AF129"/>
      <c r="AG129"/>
    </row>
    <row r="130" spans="2:33" ht="12.75">
      <c r="B130" s="27"/>
      <c r="C130" s="62"/>
      <c r="D130" s="27"/>
      <c r="E130" s="27"/>
      <c r="F130" s="111"/>
      <c r="G130" s="27"/>
      <c r="H130" s="27"/>
      <c r="I130" s="62"/>
      <c r="J130"/>
      <c r="K130"/>
      <c r="L130"/>
      <c r="M130"/>
      <c r="N130"/>
      <c r="O130"/>
      <c r="P130"/>
      <c r="Q130"/>
      <c r="R130"/>
      <c r="S130"/>
      <c r="T130"/>
      <c r="U130"/>
      <c r="V130"/>
      <c r="W130"/>
      <c r="X130"/>
      <c r="Y130"/>
      <c r="Z130"/>
      <c r="AA130"/>
      <c r="AB130"/>
      <c r="AC130"/>
      <c r="AD130"/>
      <c r="AE130"/>
      <c r="AF130"/>
      <c r="AG130"/>
    </row>
    <row r="131" spans="2:33" ht="12.75">
      <c r="B131" s="27"/>
      <c r="C131" s="62"/>
      <c r="D131" s="27"/>
      <c r="E131" s="27"/>
      <c r="F131" s="111"/>
      <c r="G131" s="27"/>
      <c r="H131" s="27"/>
      <c r="I131" s="62"/>
      <c r="J131"/>
      <c r="K131"/>
      <c r="L131"/>
      <c r="M131"/>
      <c r="N131"/>
      <c r="O131"/>
      <c r="P131"/>
      <c r="Q131"/>
      <c r="R131"/>
      <c r="S131"/>
      <c r="T131"/>
      <c r="U131"/>
      <c r="V131"/>
      <c r="W131"/>
      <c r="X131"/>
      <c r="Y131"/>
      <c r="Z131"/>
      <c r="AA131"/>
      <c r="AB131"/>
      <c r="AC131"/>
      <c r="AD131"/>
      <c r="AE131"/>
      <c r="AF131"/>
      <c r="AG131"/>
    </row>
    <row r="132" spans="2:33" ht="12.75">
      <c r="B132" s="27"/>
      <c r="C132" s="62"/>
      <c r="D132" s="27"/>
      <c r="E132" s="27"/>
      <c r="F132" s="111"/>
      <c r="G132" s="27"/>
      <c r="H132" s="27"/>
      <c r="I132" s="62"/>
      <c r="J132"/>
      <c r="K132"/>
      <c r="L132"/>
      <c r="M132"/>
      <c r="N132"/>
      <c r="O132"/>
      <c r="P132"/>
      <c r="Q132"/>
      <c r="R132"/>
      <c r="S132"/>
      <c r="T132"/>
      <c r="U132"/>
      <c r="V132"/>
      <c r="W132"/>
      <c r="X132"/>
      <c r="Y132"/>
      <c r="Z132"/>
      <c r="AA132"/>
      <c r="AB132"/>
      <c r="AC132"/>
      <c r="AD132"/>
      <c r="AE132"/>
      <c r="AF132"/>
      <c r="AG132"/>
    </row>
    <row r="133" spans="2:63" ht="12.75">
      <c r="B133" s="27"/>
      <c r="C133" s="62"/>
      <c r="D133" s="27"/>
      <c r="E133" s="27"/>
      <c r="F133" s="111"/>
      <c r="G133" s="27"/>
      <c r="H133" s="27"/>
      <c r="I133" s="62"/>
      <c r="J133"/>
      <c r="K133"/>
      <c r="L133"/>
      <c r="M133"/>
      <c r="N133"/>
      <c r="O133"/>
      <c r="P133"/>
      <c r="Q133"/>
      <c r="R133"/>
      <c r="S133"/>
      <c r="T133"/>
      <c r="U133"/>
      <c r="V133"/>
      <c r="W133"/>
      <c r="X133"/>
      <c r="Y133"/>
      <c r="Z133"/>
      <c r="AA133"/>
      <c r="AB133"/>
      <c r="AC133"/>
      <c r="AD133"/>
      <c r="AE133"/>
      <c r="AF133"/>
      <c r="AG133"/>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row>
    <row r="134" spans="2:63" ht="12.75">
      <c r="B134" s="27"/>
      <c r="C134" s="62"/>
      <c r="D134" s="27"/>
      <c r="E134" s="27"/>
      <c r="F134" s="111"/>
      <c r="G134" s="27"/>
      <c r="H134" s="27"/>
      <c r="I134" s="62"/>
      <c r="J134"/>
      <c r="K134"/>
      <c r="L134"/>
      <c r="M134"/>
      <c r="N134"/>
      <c r="O134"/>
      <c r="P134"/>
      <c r="Q134"/>
      <c r="R134"/>
      <c r="S134"/>
      <c r="T134"/>
      <c r="U134"/>
      <c r="V134"/>
      <c r="W134"/>
      <c r="X134"/>
      <c r="Y134"/>
      <c r="Z134"/>
      <c r="AA134"/>
      <c r="AB134"/>
      <c r="AC134"/>
      <c r="AD134"/>
      <c r="AE134"/>
      <c r="AF134"/>
      <c r="AG134"/>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row>
    <row r="135" spans="2:63" ht="12.75">
      <c r="B135" s="27"/>
      <c r="C135" s="62"/>
      <c r="D135" s="27"/>
      <c r="E135" s="27"/>
      <c r="F135" s="111"/>
      <c r="G135" s="27"/>
      <c r="H135" s="27"/>
      <c r="I135" s="62"/>
      <c r="J135"/>
      <c r="K135"/>
      <c r="L135"/>
      <c r="M135"/>
      <c r="N135"/>
      <c r="O135"/>
      <c r="P135"/>
      <c r="Q135"/>
      <c r="R135"/>
      <c r="S135"/>
      <c r="T135"/>
      <c r="U135"/>
      <c r="V135"/>
      <c r="W135"/>
      <c r="X135"/>
      <c r="Y135"/>
      <c r="Z135"/>
      <c r="AA135"/>
      <c r="AB135"/>
      <c r="AC135"/>
      <c r="AD135"/>
      <c r="AE135"/>
      <c r="AF135"/>
      <c r="AG135"/>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row>
    <row r="136" spans="2:63" ht="12.75">
      <c r="B136" s="27"/>
      <c r="C136" s="62"/>
      <c r="D136" s="27"/>
      <c r="E136" s="27"/>
      <c r="F136" s="111"/>
      <c r="G136" s="27"/>
      <c r="H136" s="27"/>
      <c r="I136" s="62"/>
      <c r="J136"/>
      <c r="K136"/>
      <c r="L136"/>
      <c r="M136"/>
      <c r="N136"/>
      <c r="O136"/>
      <c r="P136"/>
      <c r="Q136"/>
      <c r="R136"/>
      <c r="S136"/>
      <c r="T136"/>
      <c r="U136"/>
      <c r="V136"/>
      <c r="W136"/>
      <c r="X136"/>
      <c r="Y136"/>
      <c r="Z136"/>
      <c r="AA136"/>
      <c r="AB136"/>
      <c r="AC136"/>
      <c r="AD136"/>
      <c r="AE136"/>
      <c r="AF136"/>
      <c r="AG136"/>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row>
    <row r="137" spans="2:63" ht="12.75">
      <c r="B137" s="27"/>
      <c r="C137" s="62"/>
      <c r="D137" s="27"/>
      <c r="E137" s="27"/>
      <c r="F137" s="111"/>
      <c r="G137" s="27"/>
      <c r="H137" s="27"/>
      <c r="I137" s="62"/>
      <c r="J137"/>
      <c r="K137"/>
      <c r="L137"/>
      <c r="M137"/>
      <c r="N137"/>
      <c r="O137"/>
      <c r="P137"/>
      <c r="Q137"/>
      <c r="R137"/>
      <c r="S137"/>
      <c r="T137"/>
      <c r="U137"/>
      <c r="V137"/>
      <c r="W137"/>
      <c r="X137"/>
      <c r="Y137"/>
      <c r="Z137"/>
      <c r="AA137"/>
      <c r="AB137"/>
      <c r="AC137"/>
      <c r="AD137"/>
      <c r="AE137"/>
      <c r="AF137"/>
      <c r="AG137"/>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row>
    <row r="138" spans="2:63" ht="12.75">
      <c r="B138" s="27"/>
      <c r="C138" s="62"/>
      <c r="D138" s="27"/>
      <c r="E138" s="27"/>
      <c r="F138" s="111"/>
      <c r="G138" s="27"/>
      <c r="H138" s="27"/>
      <c r="I138" s="62"/>
      <c r="J138"/>
      <c r="K138"/>
      <c r="L138"/>
      <c r="M138"/>
      <c r="N138"/>
      <c r="O138"/>
      <c r="P138"/>
      <c r="Q138"/>
      <c r="R138"/>
      <c r="S138"/>
      <c r="T138"/>
      <c r="U138"/>
      <c r="V138"/>
      <c r="W138"/>
      <c r="X138"/>
      <c r="Y138"/>
      <c r="Z138"/>
      <c r="AA138"/>
      <c r="AB138"/>
      <c r="AC138"/>
      <c r="AD138"/>
      <c r="AE138"/>
      <c r="AF138"/>
      <c r="AG138"/>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row>
    <row r="139" spans="2:63" ht="12.75">
      <c r="B139" s="27"/>
      <c r="C139" s="62"/>
      <c r="D139" s="27"/>
      <c r="E139" s="27"/>
      <c r="F139" s="111"/>
      <c r="G139" s="27"/>
      <c r="H139" s="27"/>
      <c r="I139" s="62"/>
      <c r="J139"/>
      <c r="K139"/>
      <c r="L139"/>
      <c r="M139"/>
      <c r="N139"/>
      <c r="O139"/>
      <c r="P139"/>
      <c r="Q139"/>
      <c r="R139"/>
      <c r="S139"/>
      <c r="T139"/>
      <c r="U139"/>
      <c r="V139"/>
      <c r="W139"/>
      <c r="X139"/>
      <c r="Y139"/>
      <c r="Z139"/>
      <c r="AA139"/>
      <c r="AB139"/>
      <c r="AC139"/>
      <c r="AD139"/>
      <c r="AE139"/>
      <c r="AF139"/>
      <c r="AG139"/>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row>
    <row r="140" spans="2:63" ht="12.75">
      <c r="B140" s="27"/>
      <c r="C140" s="62"/>
      <c r="D140" s="27"/>
      <c r="E140" s="27"/>
      <c r="F140" s="111"/>
      <c r="G140" s="27"/>
      <c r="H140" s="27"/>
      <c r="I140" s="62"/>
      <c r="J140"/>
      <c r="K140"/>
      <c r="L140"/>
      <c r="M140"/>
      <c r="N140"/>
      <c r="O140"/>
      <c r="P140"/>
      <c r="Q140"/>
      <c r="R140"/>
      <c r="S140"/>
      <c r="T140"/>
      <c r="U140"/>
      <c r="V140"/>
      <c r="W140"/>
      <c r="X140"/>
      <c r="Y140"/>
      <c r="Z140"/>
      <c r="AA140"/>
      <c r="AB140"/>
      <c r="AC140"/>
      <c r="AD140"/>
      <c r="AE140"/>
      <c r="AF140"/>
      <c r="AG140"/>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row>
    <row r="141" spans="2:63" ht="12.75">
      <c r="B141" s="27"/>
      <c r="C141" s="62"/>
      <c r="D141" s="27"/>
      <c r="E141" s="27"/>
      <c r="F141" s="111"/>
      <c r="G141" s="27"/>
      <c r="H141" s="27"/>
      <c r="I141" s="62"/>
      <c r="J141"/>
      <c r="K141"/>
      <c r="L141"/>
      <c r="M141"/>
      <c r="N141"/>
      <c r="O141"/>
      <c r="P141"/>
      <c r="Q141"/>
      <c r="R141"/>
      <c r="S141"/>
      <c r="T141"/>
      <c r="U141"/>
      <c r="V141"/>
      <c r="W141"/>
      <c r="X141"/>
      <c r="Y141"/>
      <c r="Z141"/>
      <c r="AA141"/>
      <c r="AB141"/>
      <c r="AC141"/>
      <c r="AD141"/>
      <c r="AE141"/>
      <c r="AF141"/>
      <c r="AG14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row>
    <row r="142" spans="2:63" ht="12.75">
      <c r="B142" s="27"/>
      <c r="C142" s="62"/>
      <c r="D142" s="27"/>
      <c r="E142" s="27"/>
      <c r="F142" s="111"/>
      <c r="G142" s="27"/>
      <c r="H142" s="27"/>
      <c r="I142" s="62"/>
      <c r="J142"/>
      <c r="K142"/>
      <c r="L142"/>
      <c r="M142"/>
      <c r="N142"/>
      <c r="O142"/>
      <c r="P142"/>
      <c r="Q142"/>
      <c r="R142"/>
      <c r="S142"/>
      <c r="T142"/>
      <c r="U142"/>
      <c r="V142"/>
      <c r="W142"/>
      <c r="X142"/>
      <c r="Y142"/>
      <c r="Z142"/>
      <c r="AA142"/>
      <c r="AB142"/>
      <c r="AC142"/>
      <c r="AD142"/>
      <c r="AE142"/>
      <c r="AF142"/>
      <c r="AG142"/>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row>
    <row r="143" spans="2:63" ht="12.75">
      <c r="B143" s="27"/>
      <c r="C143" s="62"/>
      <c r="D143" s="27"/>
      <c r="E143" s="27"/>
      <c r="F143" s="111"/>
      <c r="G143" s="27"/>
      <c r="H143" s="27"/>
      <c r="I143" s="62"/>
      <c r="J143"/>
      <c r="K143"/>
      <c r="L143"/>
      <c r="M143"/>
      <c r="N143"/>
      <c r="O143"/>
      <c r="P143"/>
      <c r="Q143"/>
      <c r="R143"/>
      <c r="S143"/>
      <c r="T143"/>
      <c r="U143"/>
      <c r="V143"/>
      <c r="W143"/>
      <c r="X143"/>
      <c r="Y143"/>
      <c r="Z143"/>
      <c r="AA143"/>
      <c r="AB143"/>
      <c r="AC143"/>
      <c r="AD143"/>
      <c r="AE143"/>
      <c r="AF143"/>
      <c r="AG143"/>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row>
    <row r="144" spans="2:63" ht="12.75">
      <c r="B144" s="27"/>
      <c r="C144" s="62"/>
      <c r="D144" s="27"/>
      <c r="E144" s="27"/>
      <c r="F144" s="111"/>
      <c r="G144" s="27"/>
      <c r="H144" s="27"/>
      <c r="I144" s="62"/>
      <c r="J144"/>
      <c r="K144"/>
      <c r="L144"/>
      <c r="M144"/>
      <c r="N144"/>
      <c r="O144"/>
      <c r="P144"/>
      <c r="Q144"/>
      <c r="R144"/>
      <c r="S144"/>
      <c r="T144"/>
      <c r="U144"/>
      <c r="V144"/>
      <c r="W144"/>
      <c r="X144"/>
      <c r="Y144"/>
      <c r="Z144"/>
      <c r="AA144"/>
      <c r="AB144"/>
      <c r="AC144"/>
      <c r="AD144"/>
      <c r="AE144"/>
      <c r="AF144"/>
      <c r="AG144"/>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row>
    <row r="145" spans="2:63" ht="12.75">
      <c r="B145" s="27"/>
      <c r="C145" s="62"/>
      <c r="D145" s="27"/>
      <c r="E145" s="27"/>
      <c r="F145" s="111"/>
      <c r="G145" s="27"/>
      <c r="H145" s="27"/>
      <c r="I145" s="62"/>
      <c r="J145"/>
      <c r="K145"/>
      <c r="L145"/>
      <c r="M145"/>
      <c r="N145"/>
      <c r="O145"/>
      <c r="P145"/>
      <c r="Q145"/>
      <c r="R145"/>
      <c r="S145"/>
      <c r="T145"/>
      <c r="U145"/>
      <c r="V145"/>
      <c r="W145"/>
      <c r="X145"/>
      <c r="Y145"/>
      <c r="Z145"/>
      <c r="AA145"/>
      <c r="AB145"/>
      <c r="AC145"/>
      <c r="AD145"/>
      <c r="AE145"/>
      <c r="AF145"/>
      <c r="AG145"/>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row>
    <row r="146" spans="2:63" ht="12.75">
      <c r="B146" s="27"/>
      <c r="C146" s="62"/>
      <c r="D146" s="27"/>
      <c r="E146" s="27"/>
      <c r="F146" s="111"/>
      <c r="G146" s="27"/>
      <c r="H146" s="27"/>
      <c r="I146" s="62"/>
      <c r="J146"/>
      <c r="K146"/>
      <c r="L146"/>
      <c r="M146"/>
      <c r="N146"/>
      <c r="O146"/>
      <c r="P146"/>
      <c r="Q146"/>
      <c r="R146"/>
      <c r="S146"/>
      <c r="T146"/>
      <c r="U146"/>
      <c r="V146"/>
      <c r="W146"/>
      <c r="X146"/>
      <c r="Y146"/>
      <c r="Z146"/>
      <c r="AA146"/>
      <c r="AB146"/>
      <c r="AC146"/>
      <c r="AD146"/>
      <c r="AE146"/>
      <c r="AF146"/>
      <c r="AG146"/>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row>
    <row r="147" spans="2:63" ht="12.75">
      <c r="B147" s="27"/>
      <c r="C147" s="62"/>
      <c r="D147" s="27"/>
      <c r="E147" s="27"/>
      <c r="F147" s="111"/>
      <c r="G147" s="27"/>
      <c r="H147" s="27"/>
      <c r="I147" s="62"/>
      <c r="J147"/>
      <c r="K147"/>
      <c r="L147"/>
      <c r="M147"/>
      <c r="N147"/>
      <c r="O147"/>
      <c r="P147"/>
      <c r="Q147"/>
      <c r="R147"/>
      <c r="S147"/>
      <c r="T147"/>
      <c r="U147"/>
      <c r="V147"/>
      <c r="W147"/>
      <c r="X147"/>
      <c r="Y147"/>
      <c r="Z147"/>
      <c r="AA147"/>
      <c r="AB147"/>
      <c r="AC147"/>
      <c r="AD147"/>
      <c r="AE147"/>
      <c r="AF147"/>
      <c r="AG147"/>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row>
    <row r="148" spans="2:63" ht="12.75">
      <c r="B148" s="27"/>
      <c r="C148" s="62"/>
      <c r="D148" s="27"/>
      <c r="E148" s="27"/>
      <c r="F148" s="111"/>
      <c r="G148" s="27"/>
      <c r="H148" s="27"/>
      <c r="I148" s="62"/>
      <c r="J148"/>
      <c r="K148"/>
      <c r="L148"/>
      <c r="M148"/>
      <c r="N148"/>
      <c r="O148"/>
      <c r="P148"/>
      <c r="Q148"/>
      <c r="R148"/>
      <c r="S148"/>
      <c r="T148"/>
      <c r="U148"/>
      <c r="V148"/>
      <c r="W148"/>
      <c r="X148"/>
      <c r="Y148"/>
      <c r="Z148"/>
      <c r="AA148"/>
      <c r="AB148"/>
      <c r="AC148"/>
      <c r="AD148"/>
      <c r="AE148"/>
      <c r="AF148"/>
      <c r="AG148"/>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row>
    <row r="149" spans="2:63" ht="12.75">
      <c r="B149" s="27"/>
      <c r="C149" s="62"/>
      <c r="D149" s="27"/>
      <c r="E149" s="27"/>
      <c r="F149" s="111"/>
      <c r="G149" s="27"/>
      <c r="H149" s="27"/>
      <c r="I149" s="62"/>
      <c r="J149"/>
      <c r="K149"/>
      <c r="L149"/>
      <c r="M149"/>
      <c r="N149"/>
      <c r="O149"/>
      <c r="P149"/>
      <c r="Q149"/>
      <c r="R149"/>
      <c r="S149"/>
      <c r="T149"/>
      <c r="U149"/>
      <c r="V149"/>
      <c r="W149"/>
      <c r="X149"/>
      <c r="Y149"/>
      <c r="Z149"/>
      <c r="AA149"/>
      <c r="AB149"/>
      <c r="AC149"/>
      <c r="AD149"/>
      <c r="AE149"/>
      <c r="AF149"/>
      <c r="AG149"/>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row>
    <row r="150" spans="2:63" ht="12.75">
      <c r="B150" s="27"/>
      <c r="C150" s="62"/>
      <c r="D150" s="27"/>
      <c r="E150" s="27"/>
      <c r="F150" s="111"/>
      <c r="G150" s="27"/>
      <c r="H150" s="27"/>
      <c r="I150" s="62"/>
      <c r="J150"/>
      <c r="K150"/>
      <c r="L150"/>
      <c r="M150"/>
      <c r="N150"/>
      <c r="O150"/>
      <c r="P150"/>
      <c r="Q150"/>
      <c r="R150"/>
      <c r="S150"/>
      <c r="T150"/>
      <c r="U150"/>
      <c r="V150"/>
      <c r="W150"/>
      <c r="X150"/>
      <c r="Y150"/>
      <c r="Z150"/>
      <c r="AA150"/>
      <c r="AB150"/>
      <c r="AC150"/>
      <c r="AD150"/>
      <c r="AE150"/>
      <c r="AF150"/>
      <c r="AG150"/>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row>
    <row r="151" spans="2:63" ht="12.75">
      <c r="B151" s="27"/>
      <c r="C151" s="62"/>
      <c r="D151" s="27"/>
      <c r="E151" s="27"/>
      <c r="F151" s="111"/>
      <c r="G151" s="27"/>
      <c r="H151" s="27"/>
      <c r="I151" s="62"/>
      <c r="J151"/>
      <c r="K151"/>
      <c r="L151"/>
      <c r="M151"/>
      <c r="N151"/>
      <c r="O151"/>
      <c r="P151"/>
      <c r="Q151"/>
      <c r="R151"/>
      <c r="S151"/>
      <c r="T151"/>
      <c r="U151"/>
      <c r="V151"/>
      <c r="W151"/>
      <c r="X151"/>
      <c r="Y151"/>
      <c r="Z151"/>
      <c r="AA151"/>
      <c r="AB151"/>
      <c r="AC151"/>
      <c r="AD151"/>
      <c r="AE151"/>
      <c r="AF151"/>
      <c r="AG1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row>
    <row r="152" spans="2:63" ht="12.75">
      <c r="B152" s="27"/>
      <c r="C152" s="62"/>
      <c r="D152" s="27"/>
      <c r="E152" s="27"/>
      <c r="F152" s="111"/>
      <c r="G152" s="27"/>
      <c r="H152" s="27"/>
      <c r="I152" s="62"/>
      <c r="J152"/>
      <c r="K152"/>
      <c r="L152"/>
      <c r="M152"/>
      <c r="N152"/>
      <c r="O152"/>
      <c r="P152"/>
      <c r="Q152"/>
      <c r="R152"/>
      <c r="S152"/>
      <c r="T152"/>
      <c r="U152"/>
      <c r="V152"/>
      <c r="W152"/>
      <c r="X152"/>
      <c r="Y152"/>
      <c r="Z152"/>
      <c r="AA152"/>
      <c r="AB152"/>
      <c r="AC152"/>
      <c r="AD152"/>
      <c r="AE152"/>
      <c r="AF152"/>
      <c r="AG152"/>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row>
    <row r="153" spans="2:63" ht="12.75">
      <c r="B153" s="27"/>
      <c r="C153" s="62"/>
      <c r="D153" s="27"/>
      <c r="E153" s="27"/>
      <c r="F153" s="111"/>
      <c r="G153" s="27"/>
      <c r="H153" s="27"/>
      <c r="I153" s="62"/>
      <c r="J153"/>
      <c r="K153"/>
      <c r="L153"/>
      <c r="M153"/>
      <c r="N153"/>
      <c r="O153"/>
      <c r="P153"/>
      <c r="Q153"/>
      <c r="R153"/>
      <c r="S153"/>
      <c r="T153"/>
      <c r="U153"/>
      <c r="V153"/>
      <c r="W153"/>
      <c r="X153"/>
      <c r="Y153"/>
      <c r="Z153"/>
      <c r="AA153"/>
      <c r="AB153"/>
      <c r="AC153"/>
      <c r="AD153"/>
      <c r="AE153"/>
      <c r="AF153"/>
      <c r="AG153"/>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row>
    <row r="154" spans="2:63" ht="12.75">
      <c r="B154" s="27"/>
      <c r="C154" s="62"/>
      <c r="D154" s="27"/>
      <c r="E154" s="27"/>
      <c r="F154" s="111"/>
      <c r="G154" s="27"/>
      <c r="H154" s="27"/>
      <c r="I154" s="62"/>
      <c r="J154"/>
      <c r="K154"/>
      <c r="L154"/>
      <c r="M154"/>
      <c r="N154"/>
      <c r="O154"/>
      <c r="P154"/>
      <c r="Q154"/>
      <c r="R154"/>
      <c r="S154"/>
      <c r="T154"/>
      <c r="U154"/>
      <c r="V154"/>
      <c r="W154"/>
      <c r="X154"/>
      <c r="Y154"/>
      <c r="Z154"/>
      <c r="AA154"/>
      <c r="AB154"/>
      <c r="AC154"/>
      <c r="AD154"/>
      <c r="AE154"/>
      <c r="AF154"/>
      <c r="AG154"/>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row>
    <row r="155" spans="2:63" ht="12.75">
      <c r="B155" s="27"/>
      <c r="C155" s="62"/>
      <c r="D155" s="27"/>
      <c r="E155" s="27"/>
      <c r="F155" s="111"/>
      <c r="G155" s="27"/>
      <c r="H155" s="27"/>
      <c r="I155" s="62"/>
      <c r="J155"/>
      <c r="K155"/>
      <c r="L155"/>
      <c r="M155"/>
      <c r="N155"/>
      <c r="O155"/>
      <c r="P155"/>
      <c r="Q155"/>
      <c r="R155"/>
      <c r="S155"/>
      <c r="T155"/>
      <c r="U155"/>
      <c r="V155"/>
      <c r="W155"/>
      <c r="X155"/>
      <c r="Y155"/>
      <c r="Z155"/>
      <c r="AA155"/>
      <c r="AB155"/>
      <c r="AC155"/>
      <c r="AD155"/>
      <c r="AE155"/>
      <c r="AF155"/>
      <c r="AG155"/>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row>
    <row r="156" spans="2:63" ht="12.75">
      <c r="B156" s="27"/>
      <c r="C156" s="62"/>
      <c r="D156" s="27"/>
      <c r="E156" s="27"/>
      <c r="F156" s="111"/>
      <c r="G156" s="27"/>
      <c r="H156" s="27"/>
      <c r="I156" s="62"/>
      <c r="J156"/>
      <c r="K156"/>
      <c r="L156"/>
      <c r="M156"/>
      <c r="N156"/>
      <c r="O156"/>
      <c r="P156"/>
      <c r="Q156"/>
      <c r="R156"/>
      <c r="S156"/>
      <c r="T156"/>
      <c r="U156"/>
      <c r="V156"/>
      <c r="W156"/>
      <c r="X156"/>
      <c r="Y156"/>
      <c r="Z156"/>
      <c r="AA156"/>
      <c r="AB156"/>
      <c r="AC156"/>
      <c r="AD156"/>
      <c r="AE156"/>
      <c r="AF156"/>
      <c r="AG156"/>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row>
    <row r="157" spans="2:63" ht="12.75">
      <c r="B157" s="27"/>
      <c r="C157" s="62"/>
      <c r="D157" s="27"/>
      <c r="E157" s="27"/>
      <c r="F157" s="111"/>
      <c r="G157" s="27"/>
      <c r="H157" s="27"/>
      <c r="I157" s="62"/>
      <c r="J157"/>
      <c r="K157"/>
      <c r="L157"/>
      <c r="M157"/>
      <c r="N157"/>
      <c r="O157"/>
      <c r="P157"/>
      <c r="Q157"/>
      <c r="R157"/>
      <c r="S157"/>
      <c r="T157"/>
      <c r="U157"/>
      <c r="V157"/>
      <c r="W157"/>
      <c r="X157"/>
      <c r="Y157"/>
      <c r="Z157"/>
      <c r="AA157"/>
      <c r="AB157"/>
      <c r="AC157"/>
      <c r="AD157"/>
      <c r="AE157"/>
      <c r="AF157"/>
      <c r="AG157"/>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row>
    <row r="158" spans="2:63" ht="12.75">
      <c r="B158" s="27"/>
      <c r="C158" s="62"/>
      <c r="D158" s="27"/>
      <c r="E158" s="27"/>
      <c r="F158" s="111"/>
      <c r="G158" s="27"/>
      <c r="H158" s="27"/>
      <c r="I158" s="62"/>
      <c r="J158"/>
      <c r="K158"/>
      <c r="L158"/>
      <c r="M158"/>
      <c r="N158"/>
      <c r="O158"/>
      <c r="P158"/>
      <c r="Q158"/>
      <c r="R158"/>
      <c r="S158"/>
      <c r="T158"/>
      <c r="U158"/>
      <c r="V158"/>
      <c r="W158"/>
      <c r="X158"/>
      <c r="Y158"/>
      <c r="Z158"/>
      <c r="AA158"/>
      <c r="AB158"/>
      <c r="AC158"/>
      <c r="AD158"/>
      <c r="AE158"/>
      <c r="AF158"/>
      <c r="AG158"/>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row>
    <row r="159" spans="2:63" ht="12.75">
      <c r="B159" s="27"/>
      <c r="C159" s="62"/>
      <c r="D159" s="27"/>
      <c r="E159" s="27"/>
      <c r="F159" s="111"/>
      <c r="G159" s="27"/>
      <c r="H159" s="27"/>
      <c r="I159" s="62"/>
      <c r="J159"/>
      <c r="K159"/>
      <c r="L159"/>
      <c r="M159"/>
      <c r="N159"/>
      <c r="O159"/>
      <c r="P159"/>
      <c r="Q159"/>
      <c r="R159"/>
      <c r="S159"/>
      <c r="T159"/>
      <c r="U159"/>
      <c r="V159"/>
      <c r="W159"/>
      <c r="X159"/>
      <c r="Y159"/>
      <c r="Z159"/>
      <c r="AA159"/>
      <c r="AB159"/>
      <c r="AC159"/>
      <c r="AD159"/>
      <c r="AE159"/>
      <c r="AF159"/>
      <c r="AG159"/>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row>
    <row r="160" spans="2:63" ht="12.75">
      <c r="B160" s="27"/>
      <c r="C160" s="62"/>
      <c r="D160" s="27"/>
      <c r="E160" s="27"/>
      <c r="F160" s="111"/>
      <c r="G160" s="27"/>
      <c r="H160" s="27"/>
      <c r="I160" s="62"/>
      <c r="J160"/>
      <c r="K160"/>
      <c r="L160"/>
      <c r="M160"/>
      <c r="N160"/>
      <c r="O160"/>
      <c r="P160"/>
      <c r="Q160"/>
      <c r="R160"/>
      <c r="S160"/>
      <c r="T160"/>
      <c r="U160"/>
      <c r="V160"/>
      <c r="W160"/>
      <c r="X160"/>
      <c r="Y160"/>
      <c r="Z160"/>
      <c r="AA160"/>
      <c r="AB160"/>
      <c r="AC160"/>
      <c r="AD160"/>
      <c r="AE160"/>
      <c r="AF160"/>
      <c r="AG160"/>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row>
    <row r="161" spans="2:63" ht="12.75">
      <c r="B161" s="27"/>
      <c r="C161" s="62"/>
      <c r="D161" s="27"/>
      <c r="E161" s="27"/>
      <c r="F161" s="111"/>
      <c r="G161" s="27"/>
      <c r="H161" s="27"/>
      <c r="I161" s="62"/>
      <c r="J161"/>
      <c r="K161"/>
      <c r="L161"/>
      <c r="M161"/>
      <c r="N161"/>
      <c r="O161"/>
      <c r="P161"/>
      <c r="Q161"/>
      <c r="R161"/>
      <c r="S161"/>
      <c r="T161"/>
      <c r="U161"/>
      <c r="V161"/>
      <c r="W161"/>
      <c r="X161"/>
      <c r="Y161"/>
      <c r="Z161"/>
      <c r="AA161"/>
      <c r="AB161"/>
      <c r="AC161"/>
      <c r="AD161"/>
      <c r="AE161"/>
      <c r="AF161"/>
      <c r="AG16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row>
    <row r="162" spans="2:63" ht="12.75">
      <c r="B162" s="27"/>
      <c r="C162" s="62"/>
      <c r="D162" s="27"/>
      <c r="E162" s="27"/>
      <c r="F162" s="111"/>
      <c r="G162" s="27"/>
      <c r="H162" s="27"/>
      <c r="I162" s="62"/>
      <c r="J162"/>
      <c r="K162"/>
      <c r="L162"/>
      <c r="M162"/>
      <c r="N162"/>
      <c r="O162"/>
      <c r="P162"/>
      <c r="Q162"/>
      <c r="R162"/>
      <c r="S162"/>
      <c r="T162"/>
      <c r="U162"/>
      <c r="V162"/>
      <c r="W162"/>
      <c r="X162"/>
      <c r="Y162"/>
      <c r="Z162"/>
      <c r="AA162"/>
      <c r="AB162"/>
      <c r="AC162"/>
      <c r="AD162"/>
      <c r="AE162"/>
      <c r="AF162"/>
      <c r="AG162"/>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row>
    <row r="163" spans="2:63" ht="12.75">
      <c r="B163" s="27"/>
      <c r="C163" s="62"/>
      <c r="D163" s="27"/>
      <c r="E163" s="27"/>
      <c r="F163" s="111"/>
      <c r="G163" s="27"/>
      <c r="H163" s="27"/>
      <c r="I163" s="62"/>
      <c r="J163"/>
      <c r="K163"/>
      <c r="L163"/>
      <c r="M163"/>
      <c r="N163"/>
      <c r="O163"/>
      <c r="P163"/>
      <c r="Q163"/>
      <c r="R163"/>
      <c r="S163"/>
      <c r="T163"/>
      <c r="U163"/>
      <c r="V163"/>
      <c r="W163"/>
      <c r="X163"/>
      <c r="Y163"/>
      <c r="Z163"/>
      <c r="AA163"/>
      <c r="AB163"/>
      <c r="AC163"/>
      <c r="AD163"/>
      <c r="AE163"/>
      <c r="AF163"/>
      <c r="AG163"/>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row>
    <row r="164" spans="2:63" ht="12.75">
      <c r="B164" s="27"/>
      <c r="C164" s="62"/>
      <c r="D164" s="27"/>
      <c r="E164" s="27"/>
      <c r="F164" s="111"/>
      <c r="G164" s="27"/>
      <c r="H164" s="27"/>
      <c r="I164" s="62"/>
      <c r="J164"/>
      <c r="K164"/>
      <c r="L164"/>
      <c r="M164"/>
      <c r="N164"/>
      <c r="O164"/>
      <c r="P164"/>
      <c r="Q164"/>
      <c r="R164"/>
      <c r="S164"/>
      <c r="T164"/>
      <c r="U164"/>
      <c r="V164"/>
      <c r="W164"/>
      <c r="X164"/>
      <c r="Y164"/>
      <c r="Z164"/>
      <c r="AA164"/>
      <c r="AB164"/>
      <c r="AC164"/>
      <c r="AD164"/>
      <c r="AE164"/>
      <c r="AF164"/>
      <c r="AG164"/>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row>
    <row r="165" spans="2:63" ht="12.75">
      <c r="B165" s="27"/>
      <c r="C165" s="62"/>
      <c r="D165" s="27"/>
      <c r="E165" s="27"/>
      <c r="F165" s="111"/>
      <c r="G165" s="27"/>
      <c r="H165" s="27"/>
      <c r="I165" s="62"/>
      <c r="J165"/>
      <c r="K165"/>
      <c r="L165"/>
      <c r="M165"/>
      <c r="N165"/>
      <c r="O165"/>
      <c r="P165"/>
      <c r="Q165"/>
      <c r="R165"/>
      <c r="S165"/>
      <c r="T165"/>
      <c r="U165"/>
      <c r="V165"/>
      <c r="W165"/>
      <c r="X165"/>
      <c r="Y165"/>
      <c r="Z165"/>
      <c r="AA165"/>
      <c r="AB165"/>
      <c r="AC165"/>
      <c r="AD165"/>
      <c r="AE165"/>
      <c r="AF165"/>
      <c r="AG165"/>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row>
    <row r="166" spans="2:63" ht="12.75">
      <c r="B166" s="27"/>
      <c r="C166" s="62"/>
      <c r="D166" s="27"/>
      <c r="E166" s="27"/>
      <c r="F166" s="111"/>
      <c r="G166" s="27"/>
      <c r="H166" s="27"/>
      <c r="I166" s="62"/>
      <c r="J166"/>
      <c r="K166"/>
      <c r="L166"/>
      <c r="M166"/>
      <c r="N166"/>
      <c r="O166"/>
      <c r="P166"/>
      <c r="Q166"/>
      <c r="R166"/>
      <c r="S166"/>
      <c r="T166"/>
      <c r="U166"/>
      <c r="V166"/>
      <c r="W166"/>
      <c r="X166"/>
      <c r="Y166"/>
      <c r="Z166"/>
      <c r="AA166"/>
      <c r="AB166"/>
      <c r="AC166"/>
      <c r="AD166"/>
      <c r="AE166"/>
      <c r="AF166"/>
      <c r="AG166"/>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row>
    <row r="167" spans="2:63" ht="12.75">
      <c r="B167" s="27"/>
      <c r="C167" s="62"/>
      <c r="D167" s="27"/>
      <c r="E167" s="27"/>
      <c r="F167" s="111"/>
      <c r="G167" s="27"/>
      <c r="H167" s="27"/>
      <c r="I167" s="62"/>
      <c r="J167"/>
      <c r="K167"/>
      <c r="L167"/>
      <c r="M167"/>
      <c r="N167"/>
      <c r="O167"/>
      <c r="P167"/>
      <c r="Q167"/>
      <c r="R167"/>
      <c r="S167"/>
      <c r="T167"/>
      <c r="U167"/>
      <c r="V167"/>
      <c r="W167"/>
      <c r="X167"/>
      <c r="Y167"/>
      <c r="Z167"/>
      <c r="AA167"/>
      <c r="AB167"/>
      <c r="AC167"/>
      <c r="AD167"/>
      <c r="AE167"/>
      <c r="AF167"/>
      <c r="AG167"/>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row>
    <row r="168" spans="2:63" ht="12.75">
      <c r="B168" s="27"/>
      <c r="C168" s="62"/>
      <c r="D168" s="27"/>
      <c r="E168" s="27"/>
      <c r="F168" s="111"/>
      <c r="G168" s="27"/>
      <c r="H168" s="27"/>
      <c r="I168" s="62"/>
      <c r="J168"/>
      <c r="K168"/>
      <c r="L168"/>
      <c r="M168"/>
      <c r="N168"/>
      <c r="O168"/>
      <c r="P168"/>
      <c r="Q168"/>
      <c r="R168"/>
      <c r="S168"/>
      <c r="T168"/>
      <c r="U168"/>
      <c r="V168"/>
      <c r="W168"/>
      <c r="X168"/>
      <c r="Y168"/>
      <c r="Z168"/>
      <c r="AA168"/>
      <c r="AB168"/>
      <c r="AC168"/>
      <c r="AD168"/>
      <c r="AE168"/>
      <c r="AF168"/>
      <c r="AG168"/>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row>
    <row r="169" spans="10:63" ht="12.75">
      <c r="J169"/>
      <c r="K169"/>
      <c r="L169"/>
      <c r="M169"/>
      <c r="N169"/>
      <c r="O169"/>
      <c r="P169"/>
      <c r="Q169"/>
      <c r="R169"/>
      <c r="S169"/>
      <c r="T169"/>
      <c r="U169"/>
      <c r="V169"/>
      <c r="W169"/>
      <c r="X169"/>
      <c r="Y169"/>
      <c r="Z169"/>
      <c r="AA169"/>
      <c r="AB169"/>
      <c r="AC169"/>
      <c r="AD169"/>
      <c r="AE169"/>
      <c r="AF169"/>
      <c r="AG169"/>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row>
    <row r="170" spans="10:63" ht="12.75">
      <c r="J170"/>
      <c r="K170"/>
      <c r="L170"/>
      <c r="M170"/>
      <c r="N170"/>
      <c r="O170"/>
      <c r="P170"/>
      <c r="Q170"/>
      <c r="R170"/>
      <c r="S170"/>
      <c r="T170"/>
      <c r="U170"/>
      <c r="V170"/>
      <c r="W170"/>
      <c r="X170"/>
      <c r="Y170"/>
      <c r="Z170"/>
      <c r="AA170"/>
      <c r="AB170"/>
      <c r="AC170"/>
      <c r="AD170"/>
      <c r="AE170"/>
      <c r="AF170"/>
      <c r="AG170"/>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row>
    <row r="171" spans="10:63" ht="12.75">
      <c r="J171"/>
      <c r="K171"/>
      <c r="L171"/>
      <c r="M171"/>
      <c r="N171"/>
      <c r="O171"/>
      <c r="P171"/>
      <c r="Q171"/>
      <c r="R171"/>
      <c r="S171"/>
      <c r="T171"/>
      <c r="U171"/>
      <c r="V171"/>
      <c r="W171"/>
      <c r="X171"/>
      <c r="Y171"/>
      <c r="Z171"/>
      <c r="AA171"/>
      <c r="AB171"/>
      <c r="AC171"/>
      <c r="AD171"/>
      <c r="AE171"/>
      <c r="AF171"/>
      <c r="AG17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row>
    <row r="172" spans="10:63" ht="12.75">
      <c r="J172"/>
      <c r="K172"/>
      <c r="L172"/>
      <c r="M172"/>
      <c r="N172"/>
      <c r="O172"/>
      <c r="P172"/>
      <c r="Q172"/>
      <c r="R172"/>
      <c r="S172"/>
      <c r="T172"/>
      <c r="U172"/>
      <c r="V172"/>
      <c r="W172"/>
      <c r="X172"/>
      <c r="Y172"/>
      <c r="Z172"/>
      <c r="AA172"/>
      <c r="AB172"/>
      <c r="AC172"/>
      <c r="AD172"/>
      <c r="AE172"/>
      <c r="AF172"/>
      <c r="AG172"/>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row>
    <row r="173" spans="10:63" ht="12.75">
      <c r="J173"/>
      <c r="K173"/>
      <c r="L173"/>
      <c r="M173"/>
      <c r="N173"/>
      <c r="O173"/>
      <c r="P173"/>
      <c r="Q173"/>
      <c r="R173"/>
      <c r="S173"/>
      <c r="T173"/>
      <c r="U173"/>
      <c r="V173"/>
      <c r="W173"/>
      <c r="X173"/>
      <c r="Y173"/>
      <c r="Z173"/>
      <c r="AA173"/>
      <c r="AB173"/>
      <c r="AC173"/>
      <c r="AD173"/>
      <c r="AE173"/>
      <c r="AF173"/>
      <c r="AG173"/>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row>
    <row r="174" spans="10:63" ht="12.75">
      <c r="J174"/>
      <c r="K174"/>
      <c r="L174"/>
      <c r="M174"/>
      <c r="N174"/>
      <c r="O174"/>
      <c r="P174"/>
      <c r="Q174"/>
      <c r="R174"/>
      <c r="S174"/>
      <c r="T174"/>
      <c r="U174"/>
      <c r="V174"/>
      <c r="W174"/>
      <c r="X174"/>
      <c r="Y174"/>
      <c r="Z174"/>
      <c r="AA174"/>
      <c r="AB174"/>
      <c r="AC174"/>
      <c r="AD174"/>
      <c r="AE174"/>
      <c r="AF174"/>
      <c r="AG174"/>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row>
    <row r="175" spans="10:63" ht="12.75">
      <c r="J175"/>
      <c r="K175"/>
      <c r="L175"/>
      <c r="M175"/>
      <c r="N175"/>
      <c r="O175"/>
      <c r="P175"/>
      <c r="Q175"/>
      <c r="R175"/>
      <c r="S175"/>
      <c r="T175"/>
      <c r="U175"/>
      <c r="V175"/>
      <c r="W175"/>
      <c r="X175"/>
      <c r="Y175"/>
      <c r="Z175"/>
      <c r="AA175"/>
      <c r="AB175"/>
      <c r="AC175"/>
      <c r="AD175"/>
      <c r="AE175"/>
      <c r="AF175"/>
      <c r="AG175"/>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row>
    <row r="176" spans="10:63" ht="12.75">
      <c r="J176"/>
      <c r="K176"/>
      <c r="L176"/>
      <c r="M176"/>
      <c r="N176"/>
      <c r="O176"/>
      <c r="P176"/>
      <c r="Q176"/>
      <c r="R176"/>
      <c r="S176"/>
      <c r="T176"/>
      <c r="U176"/>
      <c r="V176"/>
      <c r="W176"/>
      <c r="X176"/>
      <c r="Y176"/>
      <c r="Z176"/>
      <c r="AA176"/>
      <c r="AB176"/>
      <c r="AC176"/>
      <c r="AD176"/>
      <c r="AE176"/>
      <c r="AF176"/>
      <c r="AG176"/>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row>
    <row r="177" spans="10:63" ht="12.75">
      <c r="J177"/>
      <c r="K177"/>
      <c r="L177"/>
      <c r="M177"/>
      <c r="N177"/>
      <c r="O177"/>
      <c r="P177"/>
      <c r="Q177"/>
      <c r="R177"/>
      <c r="S177"/>
      <c r="T177"/>
      <c r="U177"/>
      <c r="V177"/>
      <c r="W177"/>
      <c r="X177"/>
      <c r="Y177"/>
      <c r="Z177"/>
      <c r="AA177"/>
      <c r="AB177"/>
      <c r="AC177"/>
      <c r="AD177"/>
      <c r="AE177"/>
      <c r="AF177"/>
      <c r="AG177"/>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row>
    <row r="178" spans="10:63" ht="12.75">
      <c r="J178"/>
      <c r="K178"/>
      <c r="L178"/>
      <c r="M178"/>
      <c r="N178"/>
      <c r="O178"/>
      <c r="P178"/>
      <c r="Q178"/>
      <c r="R178"/>
      <c r="S178"/>
      <c r="T178"/>
      <c r="U178"/>
      <c r="V178"/>
      <c r="W178"/>
      <c r="X178"/>
      <c r="Y178"/>
      <c r="Z178"/>
      <c r="AA178"/>
      <c r="AB178"/>
      <c r="AC178"/>
      <c r="AD178"/>
      <c r="AE178"/>
      <c r="AF178"/>
      <c r="AG178"/>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row>
    <row r="179" spans="10:63" ht="12.75">
      <c r="J179"/>
      <c r="K179"/>
      <c r="L179"/>
      <c r="M179"/>
      <c r="N179"/>
      <c r="O179"/>
      <c r="P179"/>
      <c r="Q179"/>
      <c r="R179"/>
      <c r="S179"/>
      <c r="T179"/>
      <c r="U179"/>
      <c r="V179"/>
      <c r="W179"/>
      <c r="X179"/>
      <c r="Y179"/>
      <c r="Z179"/>
      <c r="AA179"/>
      <c r="AB179"/>
      <c r="AC179"/>
      <c r="AD179"/>
      <c r="AE179"/>
      <c r="AF179"/>
      <c r="AG179"/>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row>
    <row r="180" spans="10:63" ht="12.75">
      <c r="J180"/>
      <c r="K180"/>
      <c r="L180"/>
      <c r="M180"/>
      <c r="N180"/>
      <c r="O180"/>
      <c r="P180"/>
      <c r="Q180"/>
      <c r="R180"/>
      <c r="S180"/>
      <c r="T180"/>
      <c r="U180"/>
      <c r="V180"/>
      <c r="W180"/>
      <c r="X180"/>
      <c r="Y180"/>
      <c r="Z180"/>
      <c r="AA180"/>
      <c r="AB180"/>
      <c r="AC180"/>
      <c r="AD180"/>
      <c r="AE180"/>
      <c r="AF180"/>
      <c r="AG180"/>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row>
    <row r="181" spans="10:63" ht="12.75">
      <c r="J181"/>
      <c r="K181"/>
      <c r="L181"/>
      <c r="M181"/>
      <c r="N181"/>
      <c r="O181"/>
      <c r="P181"/>
      <c r="Q181"/>
      <c r="R181"/>
      <c r="S181"/>
      <c r="T181"/>
      <c r="U181"/>
      <c r="V181"/>
      <c r="W181"/>
      <c r="X181"/>
      <c r="Y181"/>
      <c r="Z181"/>
      <c r="AA181"/>
      <c r="AB181"/>
      <c r="AC181"/>
      <c r="AD181"/>
      <c r="AE181"/>
      <c r="AF181"/>
      <c r="AG18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row>
    <row r="182" spans="10:63" ht="12.75">
      <c r="J182"/>
      <c r="K182"/>
      <c r="L182"/>
      <c r="M182"/>
      <c r="N182"/>
      <c r="O182"/>
      <c r="P182"/>
      <c r="Q182"/>
      <c r="R182"/>
      <c r="S182"/>
      <c r="T182"/>
      <c r="U182"/>
      <c r="V182"/>
      <c r="W182"/>
      <c r="X182"/>
      <c r="Y182"/>
      <c r="Z182"/>
      <c r="AA182"/>
      <c r="AB182"/>
      <c r="AC182"/>
      <c r="AD182"/>
      <c r="AE182"/>
      <c r="AF182"/>
      <c r="AG182"/>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row>
    <row r="183" spans="10:63" ht="12.75">
      <c r="J183"/>
      <c r="K183"/>
      <c r="L183"/>
      <c r="M183"/>
      <c r="N183"/>
      <c r="O183"/>
      <c r="P183"/>
      <c r="Q183"/>
      <c r="R183"/>
      <c r="S183"/>
      <c r="T183"/>
      <c r="U183"/>
      <c r="V183"/>
      <c r="W183"/>
      <c r="X183"/>
      <c r="Y183"/>
      <c r="Z183"/>
      <c r="AA183"/>
      <c r="AB183"/>
      <c r="AC183"/>
      <c r="AD183"/>
      <c r="AE183"/>
      <c r="AF183"/>
      <c r="AG183"/>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row>
    <row r="184" spans="10:63" ht="12.75">
      <c r="J184"/>
      <c r="K184"/>
      <c r="L184"/>
      <c r="M184"/>
      <c r="N184"/>
      <c r="O184"/>
      <c r="P184"/>
      <c r="Q184"/>
      <c r="R184"/>
      <c r="S184"/>
      <c r="T184"/>
      <c r="U184"/>
      <c r="V184"/>
      <c r="W184"/>
      <c r="X184"/>
      <c r="Y184"/>
      <c r="Z184"/>
      <c r="AA184"/>
      <c r="AB184"/>
      <c r="AC184"/>
      <c r="AD184"/>
      <c r="AE184"/>
      <c r="AF184"/>
      <c r="AG184"/>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row>
    <row r="185" spans="10:63" ht="12.75">
      <c r="J185"/>
      <c r="K185"/>
      <c r="L185"/>
      <c r="M185"/>
      <c r="N185"/>
      <c r="O185"/>
      <c r="P185"/>
      <c r="Q185"/>
      <c r="R185"/>
      <c r="S185"/>
      <c r="T185"/>
      <c r="U185"/>
      <c r="V185"/>
      <c r="W185"/>
      <c r="X185"/>
      <c r="Y185"/>
      <c r="Z185"/>
      <c r="AA185"/>
      <c r="AB185"/>
      <c r="AC185"/>
      <c r="AD185"/>
      <c r="AE185"/>
      <c r="AF185"/>
      <c r="AG185"/>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row>
    <row r="186" spans="10:63" ht="12.75">
      <c r="J186"/>
      <c r="K186"/>
      <c r="L186"/>
      <c r="M186"/>
      <c r="N186"/>
      <c r="O186"/>
      <c r="P186"/>
      <c r="Q186"/>
      <c r="R186"/>
      <c r="S186"/>
      <c r="T186"/>
      <c r="U186"/>
      <c r="V186"/>
      <c r="W186"/>
      <c r="X186"/>
      <c r="Y186"/>
      <c r="Z186"/>
      <c r="AA186"/>
      <c r="AB186"/>
      <c r="AC186"/>
      <c r="AD186"/>
      <c r="AE186"/>
      <c r="AF186"/>
      <c r="AG186"/>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row>
    <row r="187" spans="10:63" ht="12.75">
      <c r="J187"/>
      <c r="K187"/>
      <c r="L187"/>
      <c r="M187"/>
      <c r="N187"/>
      <c r="O187"/>
      <c r="P187"/>
      <c r="Q187"/>
      <c r="R187"/>
      <c r="S187"/>
      <c r="T187"/>
      <c r="U187"/>
      <c r="V187"/>
      <c r="W187"/>
      <c r="X187"/>
      <c r="Y187"/>
      <c r="Z187"/>
      <c r="AA187"/>
      <c r="AB187"/>
      <c r="AC187"/>
      <c r="AD187"/>
      <c r="AE187"/>
      <c r="AF187"/>
      <c r="AG187"/>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row>
    <row r="188" spans="10:63" ht="12.75">
      <c r="J188"/>
      <c r="K188"/>
      <c r="L188"/>
      <c r="M188"/>
      <c r="N188"/>
      <c r="O188"/>
      <c r="P188"/>
      <c r="Q188"/>
      <c r="R188"/>
      <c r="S188"/>
      <c r="T188"/>
      <c r="U188"/>
      <c r="V188"/>
      <c r="W188"/>
      <c r="X188"/>
      <c r="Y188"/>
      <c r="Z188"/>
      <c r="AA188"/>
      <c r="AB188"/>
      <c r="AC188"/>
      <c r="AD188"/>
      <c r="AE188"/>
      <c r="AF188"/>
      <c r="AG188"/>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row>
    <row r="189" spans="10:63" ht="12.75">
      <c r="J189"/>
      <c r="K189"/>
      <c r="L189"/>
      <c r="M189"/>
      <c r="N189"/>
      <c r="O189"/>
      <c r="P189"/>
      <c r="Q189"/>
      <c r="R189"/>
      <c r="S189"/>
      <c r="T189"/>
      <c r="U189"/>
      <c r="V189"/>
      <c r="W189"/>
      <c r="X189"/>
      <c r="Y189"/>
      <c r="Z189"/>
      <c r="AA189"/>
      <c r="AB189"/>
      <c r="AC189"/>
      <c r="AD189"/>
      <c r="AE189"/>
      <c r="AF189"/>
      <c r="AG189"/>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row>
    <row r="190" spans="10:63" ht="12.75">
      <c r="J190"/>
      <c r="K190"/>
      <c r="L190"/>
      <c r="M190"/>
      <c r="N190"/>
      <c r="O190"/>
      <c r="P190"/>
      <c r="Q190"/>
      <c r="R190"/>
      <c r="S190"/>
      <c r="T190"/>
      <c r="U190"/>
      <c r="V190"/>
      <c r="W190"/>
      <c r="X190"/>
      <c r="Y190"/>
      <c r="Z190"/>
      <c r="AA190"/>
      <c r="AB190"/>
      <c r="AC190"/>
      <c r="AD190"/>
      <c r="AE190"/>
      <c r="AF190"/>
      <c r="AG190"/>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row>
    <row r="191" spans="10:63" ht="12.75">
      <c r="J191"/>
      <c r="K191"/>
      <c r="L191"/>
      <c r="M191"/>
      <c r="N191"/>
      <c r="O191"/>
      <c r="P191"/>
      <c r="Q191"/>
      <c r="R191"/>
      <c r="S191"/>
      <c r="T191"/>
      <c r="U191"/>
      <c r="V191"/>
      <c r="W191"/>
      <c r="X191"/>
      <c r="Y191"/>
      <c r="Z191"/>
      <c r="AA191"/>
      <c r="AB191"/>
      <c r="AC191"/>
      <c r="AD191"/>
      <c r="AE191"/>
      <c r="AF191"/>
      <c r="AG19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row>
    <row r="192" spans="10:63" ht="12.75">
      <c r="J192"/>
      <c r="K192"/>
      <c r="L192"/>
      <c r="M192"/>
      <c r="N192"/>
      <c r="O192"/>
      <c r="P192"/>
      <c r="Q192"/>
      <c r="R192"/>
      <c r="S192"/>
      <c r="T192"/>
      <c r="U192"/>
      <c r="V192"/>
      <c r="W192"/>
      <c r="X192"/>
      <c r="Y192"/>
      <c r="Z192"/>
      <c r="AA192"/>
      <c r="AB192"/>
      <c r="AC192"/>
      <c r="AD192"/>
      <c r="AE192"/>
      <c r="AF192"/>
      <c r="AG192"/>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row>
    <row r="193" spans="10:63" ht="12.75">
      <c r="J193"/>
      <c r="K193"/>
      <c r="L193"/>
      <c r="M193"/>
      <c r="N193"/>
      <c r="O193"/>
      <c r="P193"/>
      <c r="Q193"/>
      <c r="R193"/>
      <c r="S193"/>
      <c r="T193"/>
      <c r="U193"/>
      <c r="V193"/>
      <c r="W193"/>
      <c r="X193"/>
      <c r="Y193"/>
      <c r="Z193"/>
      <c r="AA193"/>
      <c r="AB193"/>
      <c r="AC193"/>
      <c r="AD193"/>
      <c r="AE193"/>
      <c r="AF193"/>
      <c r="AG193"/>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row>
    <row r="194" spans="10:63" ht="12.75">
      <c r="J194"/>
      <c r="K194"/>
      <c r="L194"/>
      <c r="M194"/>
      <c r="N194"/>
      <c r="O194"/>
      <c r="P194"/>
      <c r="Q194"/>
      <c r="R194"/>
      <c r="S194"/>
      <c r="T194"/>
      <c r="U194"/>
      <c r="V194"/>
      <c r="W194"/>
      <c r="X194"/>
      <c r="Y194"/>
      <c r="Z194"/>
      <c r="AA194"/>
      <c r="AB194"/>
      <c r="AC194"/>
      <c r="AD194"/>
      <c r="AE194"/>
      <c r="AF194"/>
      <c r="AG194"/>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row>
    <row r="195" spans="10:63" ht="12.75">
      <c r="J195"/>
      <c r="K195"/>
      <c r="L195"/>
      <c r="M195"/>
      <c r="N195"/>
      <c r="O195"/>
      <c r="P195"/>
      <c r="Q195"/>
      <c r="R195"/>
      <c r="S195"/>
      <c r="T195"/>
      <c r="U195"/>
      <c r="V195"/>
      <c r="W195"/>
      <c r="X195"/>
      <c r="Y195"/>
      <c r="Z195"/>
      <c r="AA195"/>
      <c r="AB195"/>
      <c r="AC195"/>
      <c r="AD195"/>
      <c r="AE195"/>
      <c r="AF195"/>
      <c r="AG195"/>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row>
    <row r="196" spans="41:62" ht="12.75">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row>
    <row r="197" spans="41:62" ht="12.75">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row>
    <row r="198" spans="41:62" ht="12.75">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row>
    <row r="199" spans="41:62" ht="12.75">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row>
    <row r="200" spans="41:62" ht="12.75">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row>
    <row r="201" spans="41:62" ht="12.75">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row>
    <row r="202" spans="41:62" ht="12.75">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row>
    <row r="203" spans="41:62" ht="12.75">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row>
    <row r="204" spans="41:62" ht="12.75">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row>
    <row r="205" spans="41:62" ht="12.75">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row>
    <row r="206" spans="41:62" ht="12.75">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row>
    <row r="207" spans="41:62" ht="12.75">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row>
    <row r="208" spans="41:62" ht="12.75">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row>
    <row r="209" spans="41:62" ht="12.75">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row>
    <row r="210" spans="41:62" ht="12.75">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row>
    <row r="211" spans="41:62" ht="12.75">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row>
    <row r="212" spans="41:62" ht="12.75">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row>
    <row r="213" spans="41:62" ht="12.75">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row>
    <row r="214" spans="41:62" ht="12.75">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row>
    <row r="215" spans="41:62" ht="12.75">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row>
    <row r="216" spans="41:62" ht="12.75">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row>
    <row r="217" spans="41:62" ht="12.75">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row>
    <row r="218" spans="41:62" ht="12.75">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row>
    <row r="219" spans="41:62" ht="12.75">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row>
    <row r="220" spans="41:62" ht="12.75">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row>
    <row r="221" spans="41:62" ht="12.75">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row>
    <row r="222" spans="41:62" ht="12.75">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row>
    <row r="223" spans="41:62" ht="12.75">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row>
    <row r="224" spans="41:62" ht="12.75">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row>
    <row r="225" spans="41:62" ht="12.75">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row>
    <row r="226" spans="41:62" ht="12.75">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row>
    <row r="227" spans="41:62" ht="12.75">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row>
    <row r="228" spans="41:62" ht="12.75">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row>
    <row r="229" spans="41:62" ht="12.75">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row>
    <row r="230" spans="41:62" ht="12.75">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row>
    <row r="231" spans="41:62" ht="12.75">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row>
    <row r="232" spans="41:62" ht="12.75">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row>
    <row r="233" spans="41:62" ht="12.75">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row>
    <row r="234" spans="41:62" ht="12.75">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row>
    <row r="235" spans="41:62" ht="12.75">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row>
    <row r="236" spans="41:62" ht="12.75">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row>
    <row r="237" spans="41:62" ht="12.75">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row>
    <row r="238" spans="41:62" ht="12.75">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row>
    <row r="239" spans="41:62" ht="12.75">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row>
    <row r="240" spans="41:62" ht="12.75">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row>
    <row r="241" spans="41:62" ht="12.75">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row>
    <row r="242" spans="41:62" ht="12.75">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row>
    <row r="243" spans="41:62" ht="12.75">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row>
    <row r="244" spans="41:62" ht="12.75">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row>
    <row r="245" spans="41:62" ht="12.75">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row>
    <row r="246" spans="41:62" ht="12.75">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row>
    <row r="247" spans="41:62" ht="12.75">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row>
    <row r="248" spans="41:62" ht="12.75">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row>
    <row r="249" spans="41:62" ht="12.75">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row>
    <row r="250" spans="41:62" ht="12.75">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row>
    <row r="251" spans="41:62" ht="12.75">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row>
    <row r="252" spans="41:62" ht="12.75">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row>
    <row r="253" spans="41:62" ht="12.75">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row>
    <row r="254" spans="41:62" ht="12.75">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row>
    <row r="255" spans="41:62" ht="12.75">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row>
    <row r="256" spans="41:62" ht="12.75">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row>
    <row r="257" spans="41:62" ht="12.75">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row>
    <row r="258" spans="41:62" ht="12.75">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row>
    <row r="259" spans="41:62" ht="12.75">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row>
    <row r="260" spans="41:62" ht="12.75">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row>
    <row r="261" spans="41:62" ht="12.75">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row>
    <row r="262" spans="41:62" ht="12.75">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row>
    <row r="263" spans="41:62" ht="12.75">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row>
    <row r="264" spans="41:62" ht="12.75">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row>
    <row r="265" spans="41:62" ht="12.75">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row>
    <row r="266" spans="41:62" ht="12.75">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row>
    <row r="267" spans="41:62" ht="12.75">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row>
    <row r="268" spans="41:62" ht="12.75">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row>
    <row r="269" spans="41:62" ht="12.75">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row>
    <row r="270" spans="41:62" ht="12.75">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row>
    <row r="271" spans="41:62" ht="12.75">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row>
    <row r="272" spans="41:62" ht="12.75">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row>
    <row r="273" spans="41:62" ht="12.75">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row>
    <row r="274" spans="41:62" ht="12.75">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row>
    <row r="275" spans="41:62" ht="12.75">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row>
    <row r="276" spans="41:62" ht="12.75">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row>
    <row r="277" spans="41:62" ht="12.75">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row>
    <row r="278" spans="41:62" ht="12.75">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row>
    <row r="279" spans="41:62" ht="12.75">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row>
    <row r="280" spans="41:62" ht="12.75">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row>
    <row r="281" spans="41:62" ht="12.75">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row>
    <row r="282" spans="41:62" ht="12.75">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row>
    <row r="283" spans="41:62" ht="12.75">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row>
    <row r="284" spans="41:62" ht="12.75">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row>
    <row r="285" spans="41:62" ht="12.75">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row>
    <row r="286" spans="41:62" ht="12.75">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row>
    <row r="287" spans="41:62" ht="12.75">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row>
    <row r="288" spans="41:62" ht="12.75">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row>
    <row r="289" spans="41:62" ht="12.75">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row>
    <row r="290" spans="41:62" ht="12.75">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row>
    <row r="291" spans="41:62" ht="12.75">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row>
    <row r="292" spans="41:62" ht="12.75">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row>
    <row r="293" spans="41:62" ht="12.75">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row>
    <row r="294" spans="41:62" ht="12.75">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row>
    <row r="295" spans="41:62" ht="12.75">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row>
    <row r="296" spans="41:62" ht="12.75">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row>
    <row r="297" spans="41:62" ht="12.75">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row>
    <row r="298" spans="41:62" ht="12.75">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row>
    <row r="299" spans="41:62" ht="12.75">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row>
    <row r="300" spans="41:62" ht="12.75">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row>
    <row r="301" spans="41:62" ht="12.75">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row>
    <row r="302" spans="41:62" ht="12.75">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row>
    <row r="303" spans="41:62" ht="12.75">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row>
    <row r="304" spans="41:62" ht="12.75">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row>
    <row r="305" spans="41:62" ht="12.75">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row>
    <row r="306" spans="41:62" ht="12.75">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row>
    <row r="307" spans="41:62" ht="12.75">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row>
    <row r="308" spans="41:62" ht="12.75">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row>
    <row r="309" spans="41:62" ht="12.75">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row>
    <row r="310" spans="41:62" ht="12.75">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row>
    <row r="311" spans="41:62" ht="12.75">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row>
    <row r="312" spans="41:62" ht="12.75">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row>
    <row r="313" spans="41:62" ht="12.75">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row>
    <row r="314" spans="41:62" ht="12.75">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row>
    <row r="315" spans="41:62" ht="12.75">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row>
    <row r="316" spans="41:62" ht="12.75">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row>
    <row r="317" spans="41:62" ht="12.75">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row>
    <row r="318" spans="41:62" ht="12.75">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row>
    <row r="319" spans="41:62" ht="12.75">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row>
    <row r="320" spans="41:62" ht="12.75">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row>
    <row r="321" spans="41:62" ht="12.75">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row>
    <row r="322" spans="41:62" ht="12.75">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row>
    <row r="323" spans="41:62" ht="12.75">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row>
    <row r="324" spans="41:62" ht="12.75">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row>
    <row r="325" spans="41:62" ht="12.75">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row>
    <row r="326" spans="41:62" ht="12.75">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row>
    <row r="327" spans="41:62" ht="12.75">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row>
    <row r="328" spans="41:62" ht="12.75">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row>
    <row r="329" spans="41:62" ht="12.75">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row>
    <row r="330" spans="41:62" ht="12.75">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row>
    <row r="331" spans="41:62" ht="12.75">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row>
    <row r="332" spans="41:62" ht="12.75">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row>
    <row r="333" spans="41:62" ht="12.75">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row>
    <row r="334" spans="41:62" ht="12.75">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row>
    <row r="335" spans="41:62" ht="12.75">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row>
    <row r="336" spans="41:62" ht="12.75">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row>
    <row r="337" spans="41:62" ht="12.75">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row>
    <row r="338" spans="41:62" ht="12.75">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row>
    <row r="339" spans="41:62" ht="12.75">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row>
    <row r="340" spans="41:62" ht="12.75">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row>
    <row r="341" spans="41:62" ht="12.75">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row>
    <row r="342" spans="41:62" ht="12.75">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row>
    <row r="343" spans="41:62" ht="12.75">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row>
    <row r="344" spans="41:62" ht="12.75">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row>
    <row r="345" spans="41:62" ht="12.75">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row>
    <row r="346" spans="41:62" ht="12.75">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row>
    <row r="347" spans="41:62" ht="12.75">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row>
    <row r="348" spans="41:62" ht="12.75">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row>
    <row r="349" spans="41:62" ht="12.75">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row>
    <row r="350" spans="41:62" ht="12.75">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row>
    <row r="351" spans="41:62" ht="12.75">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row>
    <row r="352" spans="41:62" ht="12.75">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row>
    <row r="353" spans="41:62" ht="12.75">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row>
    <row r="354" spans="41:62" ht="12.75">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row>
    <row r="355" spans="41:62" ht="12.75">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row>
    <row r="356" spans="41:62" ht="12.75">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row>
    <row r="357" spans="41:62" ht="12.75">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row>
    <row r="358" spans="41:62" ht="12.75">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row>
    <row r="359" spans="41:62" ht="12.75">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row>
    <row r="360" spans="41:62" ht="12.75">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row>
    <row r="361" spans="41:62" ht="12.75">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row>
    <row r="362" spans="41:62" ht="12.75">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row>
    <row r="363" spans="41:62" ht="12.75">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row>
    <row r="364" spans="41:62" ht="12.75">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row>
    <row r="365" spans="41:62" ht="12.75">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row>
    <row r="366" spans="41:62" ht="12.75">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row>
    <row r="367" spans="41:62" ht="12.75">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row>
    <row r="368" spans="41:62" ht="12.75">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row>
    <row r="369" spans="41:62" ht="12.75">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row>
    <row r="370" spans="41:62" ht="12.75">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row>
    <row r="371" spans="41:62" ht="12.75">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row>
    <row r="372" spans="41:62" ht="12.75">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row>
    <row r="373" spans="41:62" ht="12.75">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row>
    <row r="374" spans="41:62" ht="12.75">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row>
    <row r="375" spans="41:62" ht="12.75">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row>
    <row r="376" spans="41:62" ht="12.75">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row>
    <row r="377" spans="41:62" ht="12.75">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row>
    <row r="378" spans="41:62" ht="12.75">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row>
    <row r="379" spans="41:62" ht="12.75">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row>
    <row r="380" spans="41:62" ht="12.75">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row>
    <row r="381" spans="41:62" ht="12.75">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row>
    <row r="382" spans="41:62" ht="12.75">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row>
    <row r="383" spans="41:62" ht="12.75">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row>
    <row r="384" spans="41:62" ht="12.75">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row>
    <row r="385" spans="41:62" ht="12.75">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row>
    <row r="386" spans="41:62" ht="12.75">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row>
    <row r="387" spans="41:62" ht="12.75">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row>
    <row r="388" spans="41:62" ht="12.75">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row>
    <row r="389" spans="41:62" ht="12.75">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row>
    <row r="390" spans="41:62" ht="12.75">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row>
    <row r="391" spans="41:62" ht="12.75">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row>
    <row r="392" spans="41:62" ht="12.75">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row>
    <row r="393" spans="41:62" ht="12.75">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row>
    <row r="394" spans="41:62" ht="12.75">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row>
    <row r="395" spans="41:62" ht="12.75">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row>
    <row r="396" spans="41:62" ht="12.75">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row>
    <row r="397" spans="41:62" ht="12.75">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row>
    <row r="398" spans="41:62" ht="12.75">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row>
    <row r="399" spans="41:62" ht="12.75">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row>
    <row r="400" spans="41:62" ht="12.75">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row>
    <row r="401" spans="41:62" ht="12.75">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row>
    <row r="402" spans="41:62" ht="12.75">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row>
    <row r="403" spans="41:62" ht="12.75">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row>
    <row r="404" spans="41:62" ht="12.75">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row>
    <row r="405" spans="41:62" ht="12.75">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row>
    <row r="406" spans="41:62" ht="12.75">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row>
    <row r="407" spans="41:62" ht="12.75">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row>
    <row r="408" spans="41:62" ht="12.75">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row>
    <row r="409" spans="41:62" ht="12.75">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row>
    <row r="410" spans="41:62" ht="12.75">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row>
    <row r="411" spans="41:62" ht="12.75">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row>
    <row r="412" spans="41:62" ht="12.75">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row>
    <row r="413" spans="41:62" ht="12.75">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row>
    <row r="414" spans="41:62" ht="12.75">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row>
    <row r="415" spans="41:62" ht="12.75">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row>
    <row r="416" spans="41:62" ht="12.75">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row>
    <row r="417" spans="41:62" ht="12.75">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row>
    <row r="418" spans="41:62" ht="12.75">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row>
    <row r="419" spans="41:62" ht="12.75">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row>
    <row r="420" spans="41:62" ht="12.75">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row>
    <row r="421" spans="41:62" ht="12.75">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row>
    <row r="422" spans="41:62" ht="12.75">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row>
    <row r="423" spans="41:62" ht="12.75">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row>
    <row r="424" spans="41:62" ht="12.75">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row>
    <row r="425" spans="41:62" ht="12.75">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row>
    <row r="426" spans="41:62" ht="12.75">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row>
    <row r="427" spans="41:62" ht="12.75">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row>
    <row r="428" spans="41:62" ht="12.75">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dimension ref="A1:R82"/>
  <sheetViews>
    <sheetView showGridLines="0" zoomScalePageLayoutView="0" workbookViewId="0" topLeftCell="A1">
      <selection activeCell="H19" sqref="H19"/>
    </sheetView>
  </sheetViews>
  <sheetFormatPr defaultColWidth="11.421875" defaultRowHeight="12.75"/>
  <cols>
    <col min="1" max="1" width="11.421875" style="141" customWidth="1"/>
    <col min="2" max="2" width="11.7109375" style="141" customWidth="1"/>
    <col min="3" max="3" width="13.140625" style="141" customWidth="1"/>
    <col min="4" max="4" width="10.7109375" style="141" customWidth="1"/>
    <col min="5" max="6" width="11.421875" style="141" customWidth="1"/>
    <col min="7" max="7" width="11.140625" style="141" customWidth="1"/>
    <col min="8" max="8" width="11.421875" style="141" customWidth="1"/>
    <col min="9" max="9" width="14.8515625" style="141" customWidth="1"/>
    <col min="10" max="10" width="6.421875" style="141" customWidth="1"/>
    <col min="11" max="11" width="4.28125" style="141" customWidth="1"/>
    <col min="12" max="12" width="11.421875" style="141" customWidth="1"/>
    <col min="13" max="13" width="16.140625" style="141" customWidth="1"/>
    <col min="14" max="14" width="17.28125" style="141" customWidth="1"/>
    <col min="15" max="15" width="4.28125" style="141" customWidth="1"/>
    <col min="16" max="16" width="11.421875" style="141" customWidth="1"/>
    <col min="17" max="17" width="17.57421875" style="141" customWidth="1"/>
    <col min="18" max="16384" width="11.421875" style="141" customWidth="1"/>
  </cols>
  <sheetData>
    <row r="1" spans="1:18" ht="12.75">
      <c r="A1" s="150" t="s">
        <v>203</v>
      </c>
      <c r="B1" s="151" t="s">
        <v>204</v>
      </c>
      <c r="C1" s="151"/>
      <c r="D1" s="151"/>
      <c r="J1" s="152"/>
      <c r="N1" s="153"/>
      <c r="R1" s="154"/>
    </row>
    <row r="2" spans="1:18" ht="12.75">
      <c r="A2" s="230" t="s">
        <v>205</v>
      </c>
      <c r="B2" s="266" t="s">
        <v>206</v>
      </c>
      <c r="C2" s="267"/>
      <c r="D2" s="268"/>
      <c r="J2" s="152"/>
      <c r="L2" s="155" t="s">
        <v>207</v>
      </c>
      <c r="M2" s="156" t="s">
        <v>208</v>
      </c>
      <c r="R2" s="154"/>
    </row>
    <row r="3" spans="1:18" ht="38.25">
      <c r="A3" s="231"/>
      <c r="B3" s="157" t="s">
        <v>207</v>
      </c>
      <c r="C3" s="158" t="s">
        <v>208</v>
      </c>
      <c r="D3" s="159" t="s">
        <v>209</v>
      </c>
      <c r="J3" s="152"/>
      <c r="K3" s="160" t="s">
        <v>210</v>
      </c>
      <c r="L3" s="161" t="s">
        <v>207</v>
      </c>
      <c r="M3" s="161" t="s">
        <v>208</v>
      </c>
      <c r="O3" s="160"/>
      <c r="R3" s="154"/>
    </row>
    <row r="4" spans="1:18" ht="12.75">
      <c r="A4" s="162"/>
      <c r="B4" s="3"/>
      <c r="C4" s="3"/>
      <c r="D4" s="3"/>
      <c r="F4" s="103"/>
      <c r="J4" s="152"/>
      <c r="K4" s="163">
        <v>29</v>
      </c>
      <c r="L4" s="164">
        <v>265.60893599999997</v>
      </c>
      <c r="M4" s="164">
        <v>242.663769</v>
      </c>
      <c r="O4" s="165"/>
      <c r="P4" s="144"/>
      <c r="R4" s="154"/>
    </row>
    <row r="5" spans="1:18" ht="12.75">
      <c r="A5" s="166" t="s">
        <v>16</v>
      </c>
      <c r="B5" s="167">
        <v>1455456.4719999998</v>
      </c>
      <c r="C5" s="167">
        <v>1455456.4719999998</v>
      </c>
      <c r="D5" s="168">
        <f>(C5*100/B5)-100</f>
        <v>0</v>
      </c>
      <c r="F5" s="103"/>
      <c r="J5" s="152"/>
      <c r="K5" s="163">
        <v>28</v>
      </c>
      <c r="L5" s="164">
        <v>105.577277</v>
      </c>
      <c r="M5" s="164">
        <v>156.20416</v>
      </c>
      <c r="O5" s="165"/>
      <c r="P5" s="144"/>
      <c r="R5" s="154"/>
    </row>
    <row r="6" spans="1:18" ht="12.75">
      <c r="A6" s="162"/>
      <c r="B6" s="3"/>
      <c r="C6" s="3"/>
      <c r="D6" s="37"/>
      <c r="J6" s="152"/>
      <c r="K6" s="163">
        <v>26</v>
      </c>
      <c r="L6" s="164">
        <v>224.634337</v>
      </c>
      <c r="M6" s="164">
        <v>283.694468</v>
      </c>
      <c r="O6" s="165"/>
      <c r="P6" s="144"/>
      <c r="R6" s="154"/>
    </row>
    <row r="7" spans="1:18" ht="12.75">
      <c r="A7" s="169">
        <v>10</v>
      </c>
      <c r="B7" s="170">
        <v>73682.012</v>
      </c>
      <c r="C7" s="170">
        <v>101405.661</v>
      </c>
      <c r="D7" s="171">
        <f aca="true" t="shared" si="0" ref="D7:D14">(C7*100/B7)-100</f>
        <v>37.62607486885673</v>
      </c>
      <c r="J7" s="152"/>
      <c r="K7" s="163">
        <v>25</v>
      </c>
      <c r="L7" s="164">
        <v>206.63661499999998</v>
      </c>
      <c r="M7" s="164">
        <v>196.148975</v>
      </c>
      <c r="O7" s="165"/>
      <c r="P7" s="144"/>
      <c r="R7" s="154"/>
    </row>
    <row r="8" spans="1:18" ht="12.75">
      <c r="A8" s="169">
        <v>20</v>
      </c>
      <c r="B8" s="170">
        <v>43674.828</v>
      </c>
      <c r="C8" s="170">
        <v>61376.862</v>
      </c>
      <c r="D8" s="171">
        <f t="shared" si="0"/>
        <v>40.53143380438729</v>
      </c>
      <c r="J8" s="152"/>
      <c r="K8" s="163">
        <v>23</v>
      </c>
      <c r="L8" s="164">
        <v>111.121078</v>
      </c>
      <c r="M8" s="164">
        <v>82.88918</v>
      </c>
      <c r="O8" s="165"/>
      <c r="P8" s="144"/>
      <c r="R8" s="154"/>
    </row>
    <row r="9" spans="1:18" ht="12.75">
      <c r="A9" s="169">
        <v>22</v>
      </c>
      <c r="B9" s="170">
        <v>127655.552</v>
      </c>
      <c r="C9" s="170">
        <v>158594.548</v>
      </c>
      <c r="D9" s="171">
        <f t="shared" si="0"/>
        <v>24.236310536654145</v>
      </c>
      <c r="J9" s="152"/>
      <c r="K9" s="163">
        <v>22</v>
      </c>
      <c r="L9" s="164">
        <v>127.655552</v>
      </c>
      <c r="M9" s="164">
        <v>158.594548</v>
      </c>
      <c r="O9" s="165"/>
      <c r="P9" s="144"/>
      <c r="R9" s="154"/>
    </row>
    <row r="10" spans="1:18" ht="12.75">
      <c r="A10" s="169">
        <v>23</v>
      </c>
      <c r="B10" s="170">
        <v>111121.078</v>
      </c>
      <c r="C10" s="170">
        <v>82889.18</v>
      </c>
      <c r="D10" s="171">
        <f t="shared" si="0"/>
        <v>-25.406429192488574</v>
      </c>
      <c r="J10" s="152"/>
      <c r="K10" s="163">
        <v>20</v>
      </c>
      <c r="L10" s="164">
        <v>43.674828</v>
      </c>
      <c r="M10" s="164">
        <v>61.376862</v>
      </c>
      <c r="O10" s="165"/>
      <c r="P10" s="144"/>
      <c r="R10" s="154"/>
    </row>
    <row r="11" spans="1:18" ht="12.75">
      <c r="A11" s="169">
        <v>25</v>
      </c>
      <c r="B11" s="170">
        <v>206636.615</v>
      </c>
      <c r="C11" s="170">
        <v>196148.975</v>
      </c>
      <c r="D11" s="171">
        <f t="shared" si="0"/>
        <v>-5.075402536960837</v>
      </c>
      <c r="J11" s="152"/>
      <c r="K11" s="163">
        <v>10</v>
      </c>
      <c r="L11" s="164">
        <v>73.682012</v>
      </c>
      <c r="M11" s="164">
        <v>101.405661</v>
      </c>
      <c r="O11" s="165"/>
      <c r="P11" s="144"/>
      <c r="R11" s="154"/>
    </row>
    <row r="12" spans="1:18" ht="12.75">
      <c r="A12" s="169">
        <v>26</v>
      </c>
      <c r="B12" s="170">
        <v>224634.337</v>
      </c>
      <c r="C12" s="170">
        <v>283694.468</v>
      </c>
      <c r="D12" s="171">
        <f t="shared" si="0"/>
        <v>26.291675524209822</v>
      </c>
      <c r="J12" s="152"/>
      <c r="K12" s="172"/>
      <c r="L12" s="172"/>
      <c r="M12" s="172"/>
      <c r="N12" s="172"/>
      <c r="O12" s="172"/>
      <c r="P12" s="172"/>
      <c r="Q12" s="172"/>
      <c r="R12" s="154"/>
    </row>
    <row r="13" spans="1:18" ht="12.75">
      <c r="A13" s="169">
        <v>28</v>
      </c>
      <c r="B13" s="170">
        <v>105577.277</v>
      </c>
      <c r="C13" s="170">
        <v>156204.16</v>
      </c>
      <c r="D13" s="171">
        <f t="shared" si="0"/>
        <v>47.95244245596521</v>
      </c>
      <c r="J13" s="152"/>
      <c r="K13" s="172"/>
      <c r="L13" s="172"/>
      <c r="M13" s="172"/>
      <c r="N13" s="172"/>
      <c r="O13" s="172"/>
      <c r="P13" s="172"/>
      <c r="Q13" s="172"/>
      <c r="R13" s="154"/>
    </row>
    <row r="14" spans="1:18" ht="12.75">
      <c r="A14" s="169">
        <v>29</v>
      </c>
      <c r="B14" s="170">
        <v>265608.936</v>
      </c>
      <c r="C14" s="170">
        <v>242663.769</v>
      </c>
      <c r="D14" s="171">
        <f t="shared" si="0"/>
        <v>-8.63870295387953</v>
      </c>
      <c r="J14" s="152"/>
      <c r="K14" s="173">
        <v>10</v>
      </c>
      <c r="L14" s="172" t="s">
        <v>211</v>
      </c>
      <c r="M14" s="172"/>
      <c r="N14" s="172"/>
      <c r="O14" s="173">
        <v>25</v>
      </c>
      <c r="P14" s="172" t="s">
        <v>212</v>
      </c>
      <c r="Q14" s="172"/>
      <c r="R14" s="154"/>
    </row>
    <row r="15" spans="10:18" ht="12.75">
      <c r="J15" s="152"/>
      <c r="K15" s="173">
        <v>20</v>
      </c>
      <c r="L15" s="172" t="s">
        <v>213</v>
      </c>
      <c r="M15" s="172"/>
      <c r="N15" s="172"/>
      <c r="O15" s="173">
        <v>26</v>
      </c>
      <c r="P15" s="172" t="s">
        <v>214</v>
      </c>
      <c r="Q15" s="172"/>
      <c r="R15" s="154"/>
    </row>
    <row r="16" spans="10:18" ht="12.75">
      <c r="J16" s="152"/>
      <c r="K16" s="173">
        <v>22</v>
      </c>
      <c r="L16" s="172" t="s">
        <v>215</v>
      </c>
      <c r="M16" s="172"/>
      <c r="N16" s="172"/>
      <c r="O16" s="173"/>
      <c r="P16" s="172" t="s">
        <v>216</v>
      </c>
      <c r="Q16" s="172"/>
      <c r="R16" s="154"/>
    </row>
    <row r="17" spans="1:18" ht="12.75">
      <c r="A17" s="269" t="s">
        <v>217</v>
      </c>
      <c r="B17" s="269"/>
      <c r="C17" s="269"/>
      <c r="D17" s="269"/>
      <c r="J17" s="152"/>
      <c r="K17" s="173">
        <v>23</v>
      </c>
      <c r="L17" s="172" t="s">
        <v>218</v>
      </c>
      <c r="M17" s="172"/>
      <c r="N17" s="172"/>
      <c r="O17" s="173">
        <v>28</v>
      </c>
      <c r="P17" s="172" t="s">
        <v>64</v>
      </c>
      <c r="Q17" s="172"/>
      <c r="R17" s="154"/>
    </row>
    <row r="18" spans="2:18" ht="12.75">
      <c r="B18" s="161" t="s">
        <v>207</v>
      </c>
      <c r="C18" s="161" t="s">
        <v>208</v>
      </c>
      <c r="J18" s="152"/>
      <c r="K18" s="172"/>
      <c r="L18" s="172" t="s">
        <v>219</v>
      </c>
      <c r="M18" s="172"/>
      <c r="N18" s="172"/>
      <c r="O18" s="173">
        <v>29</v>
      </c>
      <c r="P18" s="172" t="s">
        <v>220</v>
      </c>
      <c r="Q18" s="172"/>
      <c r="R18" s="154"/>
    </row>
    <row r="19" spans="1:18" ht="12.75">
      <c r="A19" s="163">
        <v>10</v>
      </c>
      <c r="B19" s="174">
        <f aca="true" t="shared" si="1" ref="B19:C26">B7/1000</f>
        <v>73.682012</v>
      </c>
      <c r="C19" s="174">
        <f t="shared" si="1"/>
        <v>101.405661</v>
      </c>
      <c r="J19" s="152"/>
      <c r="K19" s="172"/>
      <c r="L19" s="172"/>
      <c r="M19" s="172"/>
      <c r="N19" s="172"/>
      <c r="O19" s="172"/>
      <c r="P19" s="172"/>
      <c r="Q19" s="172"/>
      <c r="R19" s="154"/>
    </row>
    <row r="20" spans="1:18" ht="12.75">
      <c r="A20" s="163">
        <v>20</v>
      </c>
      <c r="B20" s="174">
        <f t="shared" si="1"/>
        <v>43.674828</v>
      </c>
      <c r="C20" s="174">
        <f t="shared" si="1"/>
        <v>61.376862</v>
      </c>
      <c r="J20" s="152"/>
      <c r="K20" s="172"/>
      <c r="L20" s="172"/>
      <c r="M20" s="172"/>
      <c r="N20" s="172"/>
      <c r="O20" s="172"/>
      <c r="P20" s="172"/>
      <c r="Q20" s="172"/>
      <c r="R20" s="154"/>
    </row>
    <row r="21" spans="1:18" ht="12.75">
      <c r="A21" s="163">
        <v>22</v>
      </c>
      <c r="B21" s="174">
        <f t="shared" si="1"/>
        <v>127.655552</v>
      </c>
      <c r="C21" s="174">
        <f t="shared" si="1"/>
        <v>158.594548</v>
      </c>
      <c r="J21" s="152"/>
      <c r="K21" s="172"/>
      <c r="L21" s="172"/>
      <c r="M21" s="172"/>
      <c r="N21" s="172"/>
      <c r="O21" s="172"/>
      <c r="P21" s="172"/>
      <c r="Q21" s="172"/>
      <c r="R21" s="154"/>
    </row>
    <row r="22" spans="1:18" ht="12.75">
      <c r="A22" s="163">
        <v>23</v>
      </c>
      <c r="B22" s="174">
        <f t="shared" si="1"/>
        <v>111.121078</v>
      </c>
      <c r="C22" s="174">
        <f t="shared" si="1"/>
        <v>82.88918</v>
      </c>
      <c r="J22" s="152"/>
      <c r="K22" s="172"/>
      <c r="L22" s="172"/>
      <c r="M22" s="172"/>
      <c r="N22" s="172"/>
      <c r="O22" s="172"/>
      <c r="P22" s="172"/>
      <c r="Q22" s="172"/>
      <c r="R22" s="154"/>
    </row>
    <row r="23" spans="1:18" ht="12.75">
      <c r="A23" s="163">
        <v>25</v>
      </c>
      <c r="B23" s="174">
        <f t="shared" si="1"/>
        <v>206.63661499999998</v>
      </c>
      <c r="C23" s="174">
        <f t="shared" si="1"/>
        <v>196.148975</v>
      </c>
      <c r="J23" s="152"/>
      <c r="K23" s="172"/>
      <c r="L23" s="172"/>
      <c r="M23" s="172"/>
      <c r="N23" s="172"/>
      <c r="O23" s="172"/>
      <c r="P23" s="172"/>
      <c r="Q23" s="172"/>
      <c r="R23" s="154"/>
    </row>
    <row r="24" spans="1:18" ht="12.75">
      <c r="A24" s="163">
        <v>26</v>
      </c>
      <c r="B24" s="174">
        <f t="shared" si="1"/>
        <v>224.634337</v>
      </c>
      <c r="C24" s="174">
        <f t="shared" si="1"/>
        <v>283.694468</v>
      </c>
      <c r="J24" s="152"/>
      <c r="K24" s="172"/>
      <c r="L24" s="172"/>
      <c r="M24" s="172"/>
      <c r="N24" s="172"/>
      <c r="O24" s="172"/>
      <c r="P24" s="172"/>
      <c r="Q24" s="172"/>
      <c r="R24" s="154"/>
    </row>
    <row r="25" spans="1:18" ht="12.75">
      <c r="A25" s="163">
        <v>28</v>
      </c>
      <c r="B25" s="174">
        <f t="shared" si="1"/>
        <v>105.577277</v>
      </c>
      <c r="C25" s="174">
        <f t="shared" si="1"/>
        <v>156.20416</v>
      </c>
      <c r="J25" s="152"/>
      <c r="R25" s="154"/>
    </row>
    <row r="26" spans="1:18" ht="12.75">
      <c r="A26" s="163">
        <v>29</v>
      </c>
      <c r="B26" s="174">
        <f t="shared" si="1"/>
        <v>265.60893599999997</v>
      </c>
      <c r="C26" s="174">
        <f t="shared" si="1"/>
        <v>242.663769</v>
      </c>
      <c r="J26" s="152"/>
      <c r="R26" s="154"/>
    </row>
    <row r="27" spans="10:18" ht="12.75">
      <c r="J27" s="152"/>
      <c r="R27" s="154"/>
    </row>
    <row r="28" spans="10:18" ht="12.75">
      <c r="J28" s="152"/>
      <c r="R28" s="154"/>
    </row>
    <row r="29" spans="10:18" ht="12.75">
      <c r="J29" s="152"/>
      <c r="R29" s="154"/>
    </row>
    <row r="30" spans="1:18" ht="12.75">
      <c r="A30" s="269" t="s">
        <v>221</v>
      </c>
      <c r="B30" s="269"/>
      <c r="C30" s="269"/>
      <c r="D30" s="269"/>
      <c r="R30" s="154"/>
    </row>
    <row r="31" spans="2:18" ht="12.75">
      <c r="B31" s="161" t="s">
        <v>207</v>
      </c>
      <c r="C31" s="161" t="s">
        <v>208</v>
      </c>
      <c r="R31" s="154"/>
    </row>
    <row r="32" spans="1:18" ht="12.75">
      <c r="A32" s="163">
        <v>29</v>
      </c>
      <c r="B32" s="174">
        <f>B26</f>
        <v>265.60893599999997</v>
      </c>
      <c r="C32" s="174">
        <f>C26</f>
        <v>242.663769</v>
      </c>
      <c r="R32" s="154"/>
    </row>
    <row r="33" spans="1:18" ht="12.75">
      <c r="A33" s="163">
        <v>28</v>
      </c>
      <c r="B33" s="174">
        <f>B25</f>
        <v>105.577277</v>
      </c>
      <c r="C33" s="174">
        <f>C25</f>
        <v>156.20416</v>
      </c>
      <c r="R33" s="154"/>
    </row>
    <row r="34" spans="1:18" ht="12.75">
      <c r="A34" s="163">
        <v>26</v>
      </c>
      <c r="B34" s="174">
        <f>B24</f>
        <v>224.634337</v>
      </c>
      <c r="C34" s="174">
        <f>C24</f>
        <v>283.694468</v>
      </c>
      <c r="R34" s="154"/>
    </row>
    <row r="35" spans="1:18" ht="12.75">
      <c r="A35" s="163">
        <v>25</v>
      </c>
      <c r="B35" s="174">
        <f>B23</f>
        <v>206.63661499999998</v>
      </c>
      <c r="C35" s="174">
        <f>C23</f>
        <v>196.148975</v>
      </c>
      <c r="R35" s="154"/>
    </row>
    <row r="36" spans="1:18" ht="12.75">
      <c r="A36" s="163">
        <v>23</v>
      </c>
      <c r="B36" s="174">
        <f>B22</f>
        <v>111.121078</v>
      </c>
      <c r="C36" s="174">
        <f>C22</f>
        <v>82.88918</v>
      </c>
      <c r="R36" s="154"/>
    </row>
    <row r="37" spans="1:18" ht="12.75">
      <c r="A37" s="163">
        <v>22</v>
      </c>
      <c r="B37" s="174">
        <f>B21</f>
        <v>127.655552</v>
      </c>
      <c r="C37" s="174">
        <f>C21</f>
        <v>158.594548</v>
      </c>
      <c r="R37" s="154"/>
    </row>
    <row r="38" spans="1:18" ht="12.75">
      <c r="A38" s="163">
        <v>20</v>
      </c>
      <c r="B38" s="174">
        <f>B20</f>
        <v>43.674828</v>
      </c>
      <c r="C38" s="174">
        <f>C20</f>
        <v>61.376862</v>
      </c>
      <c r="R38" s="154"/>
    </row>
    <row r="39" spans="1:18" ht="12.75">
      <c r="A39" s="163">
        <v>10</v>
      </c>
      <c r="B39" s="174">
        <f>B19</f>
        <v>73.682012</v>
      </c>
      <c r="C39" s="174">
        <f>C19</f>
        <v>101.405661</v>
      </c>
      <c r="R39" s="154"/>
    </row>
    <row r="40" spans="1:18" ht="12.75">
      <c r="A40" s="175"/>
      <c r="B40" s="175"/>
      <c r="C40" s="175"/>
      <c r="D40" s="175"/>
      <c r="E40" s="175"/>
      <c r="F40" s="175"/>
      <c r="G40" s="175"/>
      <c r="H40" s="175"/>
      <c r="I40" s="175"/>
      <c r="J40" s="175"/>
      <c r="K40" s="175"/>
      <c r="L40" s="175"/>
      <c r="M40" s="175"/>
      <c r="N40" s="175"/>
      <c r="O40" s="175"/>
      <c r="P40" s="175"/>
      <c r="Q40" s="175"/>
      <c r="R40" s="176"/>
    </row>
    <row r="41" ht="12.75">
      <c r="G41" s="177"/>
    </row>
    <row r="42" spans="1:7" ht="12.75">
      <c r="A42" s="150" t="s">
        <v>222</v>
      </c>
      <c r="D42" s="178" t="s">
        <v>223</v>
      </c>
      <c r="E42" s="178" t="s">
        <v>224</v>
      </c>
      <c r="G42" s="154"/>
    </row>
    <row r="43" spans="1:7" ht="12.75">
      <c r="A43" s="175" t="s">
        <v>225</v>
      </c>
      <c r="B43" s="175" t="s">
        <v>226</v>
      </c>
      <c r="C43" s="176"/>
      <c r="D43" s="179">
        <v>2011</v>
      </c>
      <c r="E43" s="179">
        <v>2012</v>
      </c>
      <c r="F43" s="180" t="s">
        <v>227</v>
      </c>
      <c r="G43" s="154"/>
    </row>
    <row r="44" spans="3:7" ht="12.75">
      <c r="C44" s="154"/>
      <c r="F44" s="181" t="s">
        <v>228</v>
      </c>
      <c r="G44" s="154"/>
    </row>
    <row r="45" spans="1:7" ht="12.75">
      <c r="A45" s="141" t="s">
        <v>229</v>
      </c>
      <c r="C45" s="154"/>
      <c r="D45" s="182">
        <v>791965.0669999999</v>
      </c>
      <c r="E45" s="182">
        <v>887971.034</v>
      </c>
      <c r="F45" s="183">
        <f>E45/E49*100</f>
        <v>54.077349679102724</v>
      </c>
      <c r="G45" s="154"/>
    </row>
    <row r="46" spans="1:7" ht="12.75">
      <c r="A46" s="141" t="s">
        <v>20</v>
      </c>
      <c r="C46" s="154"/>
      <c r="D46" s="182">
        <v>468570.154</v>
      </c>
      <c r="E46" s="182">
        <v>502737.817</v>
      </c>
      <c r="F46" s="183">
        <f>E46/E49*100</f>
        <v>30.616684200103933</v>
      </c>
      <c r="G46" s="154"/>
    </row>
    <row r="47" spans="1:7" ht="12.75">
      <c r="A47" s="141" t="s">
        <v>21</v>
      </c>
      <c r="C47" s="154"/>
      <c r="D47" s="182">
        <v>45428.425</v>
      </c>
      <c r="E47" s="182">
        <v>53395.577</v>
      </c>
      <c r="F47" s="183">
        <f>E47/E49*100</f>
        <v>3.251785450409698</v>
      </c>
      <c r="G47" s="154"/>
    </row>
    <row r="48" spans="1:7" ht="12.75">
      <c r="A48" s="141" t="s">
        <v>22</v>
      </c>
      <c r="C48" s="154"/>
      <c r="D48" s="182">
        <v>149492.826</v>
      </c>
      <c r="E48" s="182">
        <v>197934.317</v>
      </c>
      <c r="F48" s="183">
        <f>E48/E49*100</f>
        <v>12.054180670383634</v>
      </c>
      <c r="G48" s="154"/>
    </row>
    <row r="49" spans="4:7" ht="12.75">
      <c r="D49" s="184">
        <v>1455456.472</v>
      </c>
      <c r="E49" s="184">
        <v>1642038.745</v>
      </c>
      <c r="F49" s="183"/>
      <c r="G49" s="154"/>
    </row>
    <row r="50" spans="1:7" ht="12.75">
      <c r="A50" s="175"/>
      <c r="B50" s="175"/>
      <c r="C50" s="175"/>
      <c r="D50" s="175"/>
      <c r="E50" s="175"/>
      <c r="F50" s="175"/>
      <c r="G50" s="176"/>
    </row>
    <row r="51" spans="1:14" ht="12.75">
      <c r="A51" s="150" t="s">
        <v>230</v>
      </c>
      <c r="H51" s="185"/>
      <c r="I51" s="185"/>
      <c r="J51" s="185"/>
      <c r="K51" s="185"/>
      <c r="L51" s="185"/>
      <c r="M51" s="185"/>
      <c r="N51" s="177"/>
    </row>
    <row r="52" spans="4:14" ht="12.75">
      <c r="D52" s="280">
        <v>2011</v>
      </c>
      <c r="E52" s="281"/>
      <c r="F52" s="280">
        <v>2012</v>
      </c>
      <c r="G52" s="281"/>
      <c r="I52" s="186">
        <v>2011</v>
      </c>
      <c r="J52" s="186">
        <v>2012</v>
      </c>
      <c r="L52" s="161">
        <v>2011</v>
      </c>
      <c r="M52" s="161">
        <v>2012</v>
      </c>
      <c r="N52" s="154"/>
    </row>
    <row r="53" spans="1:14" ht="12.75">
      <c r="A53" s="175" t="s">
        <v>225</v>
      </c>
      <c r="B53" s="175" t="s">
        <v>226</v>
      </c>
      <c r="C53" s="176"/>
      <c r="D53" s="187" t="s">
        <v>231</v>
      </c>
      <c r="E53" s="188" t="s">
        <v>95</v>
      </c>
      <c r="F53" s="187" t="s">
        <v>231</v>
      </c>
      <c r="G53" s="188" t="s">
        <v>95</v>
      </c>
      <c r="I53" s="287" t="s">
        <v>232</v>
      </c>
      <c r="J53" s="287"/>
      <c r="L53" s="283" t="s">
        <v>233</v>
      </c>
      <c r="M53" s="269"/>
      <c r="N53" s="154"/>
    </row>
    <row r="54" spans="3:14" ht="12.75">
      <c r="C54" s="154"/>
      <c r="D54" s="189"/>
      <c r="E54" s="154"/>
      <c r="F54" s="189"/>
      <c r="G54" s="154"/>
      <c r="I54" s="288" t="s">
        <v>234</v>
      </c>
      <c r="J54" s="288"/>
      <c r="N54" s="154"/>
    </row>
    <row r="55" spans="1:14" ht="12.75">
      <c r="A55" s="141" t="s">
        <v>229</v>
      </c>
      <c r="C55" s="154"/>
      <c r="D55" s="190">
        <v>791965.0669999999</v>
      </c>
      <c r="E55" s="191">
        <v>14883866.141</v>
      </c>
      <c r="F55" s="190">
        <v>887971.034</v>
      </c>
      <c r="G55" s="191">
        <v>13904751.666</v>
      </c>
      <c r="I55" s="192">
        <f>D55*100/E55</f>
        <v>5.320963380733484</v>
      </c>
      <c r="J55" s="192">
        <f>F55*100/G55</f>
        <v>6.386097755138435</v>
      </c>
      <c r="L55" s="193">
        <v>5.320963380733484</v>
      </c>
      <c r="M55" s="193">
        <v>6.386097755138435</v>
      </c>
      <c r="N55" s="154"/>
    </row>
    <row r="56" spans="1:14" ht="12.75">
      <c r="A56" s="141" t="s">
        <v>20</v>
      </c>
      <c r="C56" s="154"/>
      <c r="D56" s="190">
        <v>468570.154</v>
      </c>
      <c r="E56" s="191">
        <v>10204745.689</v>
      </c>
      <c r="F56" s="190">
        <v>502737.817</v>
      </c>
      <c r="G56" s="191">
        <v>10134769.767</v>
      </c>
      <c r="I56" s="192">
        <f>D56*100/E56</f>
        <v>4.591688693478033</v>
      </c>
      <c r="J56" s="192">
        <f>F56*100/G56</f>
        <v>4.960525286296816</v>
      </c>
      <c r="L56" s="193">
        <v>4.591688693478033</v>
      </c>
      <c r="M56" s="193">
        <v>4.960525286296816</v>
      </c>
      <c r="N56" s="154"/>
    </row>
    <row r="57" spans="1:14" ht="12.75">
      <c r="A57" s="141" t="s">
        <v>21</v>
      </c>
      <c r="C57" s="154"/>
      <c r="D57" s="190">
        <v>45428.425</v>
      </c>
      <c r="E57" s="191">
        <v>1215756.801</v>
      </c>
      <c r="F57" s="190">
        <v>53395.577</v>
      </c>
      <c r="G57" s="191">
        <v>1295002.375</v>
      </c>
      <c r="I57" s="192">
        <f>D57*100/E57</f>
        <v>3.736637538250547</v>
      </c>
      <c r="J57" s="192">
        <f>F57*100/G57</f>
        <v>4.123203017291764</v>
      </c>
      <c r="L57" s="193">
        <v>3.736637538250547</v>
      </c>
      <c r="M57" s="193">
        <v>4.123203017291764</v>
      </c>
      <c r="N57" s="154"/>
    </row>
    <row r="58" spans="1:14" ht="12.75">
      <c r="A58" s="141" t="s">
        <v>22</v>
      </c>
      <c r="C58" s="154"/>
      <c r="D58" s="190">
        <v>149492.826</v>
      </c>
      <c r="E58" s="191">
        <v>4995716.066</v>
      </c>
      <c r="F58" s="190">
        <v>197934.317</v>
      </c>
      <c r="G58" s="191">
        <v>5204392.712</v>
      </c>
      <c r="I58" s="192">
        <f>D58*100/E58</f>
        <v>2.9924203862870216</v>
      </c>
      <c r="J58" s="192">
        <f>F58*100/G58</f>
        <v>3.803216397248694</v>
      </c>
      <c r="L58" s="193">
        <v>2.9924203862870216</v>
      </c>
      <c r="M58" s="193">
        <v>3.803216397248694</v>
      </c>
      <c r="N58" s="154"/>
    </row>
    <row r="59" spans="4:14" ht="12.75">
      <c r="D59" s="190">
        <v>1455456.472</v>
      </c>
      <c r="E59" s="191">
        <v>31300084.696999997</v>
      </c>
      <c r="F59" s="190">
        <v>1642038.745</v>
      </c>
      <c r="G59" s="191">
        <v>30538916.52</v>
      </c>
      <c r="I59" s="192">
        <f>D59*100/E59</f>
        <v>4.650008094513241</v>
      </c>
      <c r="J59" s="192">
        <f>F59*100/G59</f>
        <v>5.376872961176031</v>
      </c>
      <c r="L59" s="193">
        <v>4.650008094513241</v>
      </c>
      <c r="M59" s="193">
        <v>5.376872961176031</v>
      </c>
      <c r="N59" s="154"/>
    </row>
    <row r="60" spans="4:14" ht="12.75">
      <c r="D60" s="183"/>
      <c r="E60" s="183"/>
      <c r="N60" s="154"/>
    </row>
    <row r="61" spans="4:14" ht="12.75">
      <c r="D61" s="284" t="s">
        <v>234</v>
      </c>
      <c r="E61" s="284"/>
      <c r="I61" s="285" t="s">
        <v>235</v>
      </c>
      <c r="J61" s="286"/>
      <c r="N61" s="154"/>
    </row>
    <row r="62" spans="1:14" ht="12.75">
      <c r="A62" s="194"/>
      <c r="B62" s="194"/>
      <c r="C62" s="194"/>
      <c r="D62" s="282" t="s">
        <v>236</v>
      </c>
      <c r="E62" s="282"/>
      <c r="I62" s="285" t="s">
        <v>237</v>
      </c>
      <c r="J62" s="286"/>
      <c r="N62" s="154"/>
    </row>
    <row r="63" spans="1:14" ht="12.75">
      <c r="A63" s="194"/>
      <c r="B63" s="194"/>
      <c r="C63" s="194"/>
      <c r="D63" s="195" t="s">
        <v>223</v>
      </c>
      <c r="E63" s="195" t="s">
        <v>224</v>
      </c>
      <c r="I63" s="178" t="s">
        <v>223</v>
      </c>
      <c r="J63" s="178" t="s">
        <v>224</v>
      </c>
      <c r="N63" s="154"/>
    </row>
    <row r="64" spans="1:14" ht="12.75">
      <c r="A64" s="194" t="s">
        <v>22</v>
      </c>
      <c r="B64" s="194"/>
      <c r="C64" s="194"/>
      <c r="D64" s="196">
        <f>I58</f>
        <v>2.9924203862870216</v>
      </c>
      <c r="E64" s="196">
        <f>J58</f>
        <v>3.803216397248694</v>
      </c>
      <c r="I64" s="197">
        <v>2.9924203862870216</v>
      </c>
      <c r="J64" s="197">
        <v>3.803216397248694</v>
      </c>
      <c r="N64" s="154"/>
    </row>
    <row r="65" spans="1:14" ht="12.75">
      <c r="A65" s="194" t="s">
        <v>21</v>
      </c>
      <c r="B65" s="194"/>
      <c r="C65" s="194"/>
      <c r="D65" s="196">
        <f>I57</f>
        <v>3.736637538250547</v>
      </c>
      <c r="E65" s="196">
        <f>J57</f>
        <v>4.123203017291764</v>
      </c>
      <c r="I65" s="197">
        <v>3.736637538250547</v>
      </c>
      <c r="J65" s="197">
        <v>4.123203017291764</v>
      </c>
      <c r="N65" s="154"/>
    </row>
    <row r="66" spans="1:14" ht="12.75">
      <c r="A66" s="194" t="s">
        <v>20</v>
      </c>
      <c r="B66" s="194"/>
      <c r="C66" s="194"/>
      <c r="D66" s="196">
        <f>I56</f>
        <v>4.591688693478033</v>
      </c>
      <c r="E66" s="196">
        <f>J56</f>
        <v>4.960525286296816</v>
      </c>
      <c r="I66" s="197">
        <v>4.591688693478033</v>
      </c>
      <c r="J66" s="197">
        <v>4.960525286296816</v>
      </c>
      <c r="N66" s="154"/>
    </row>
    <row r="67" spans="1:14" ht="12.75">
      <c r="A67" s="194" t="s">
        <v>229</v>
      </c>
      <c r="B67" s="194"/>
      <c r="C67" s="194"/>
      <c r="D67" s="196">
        <f>I55</f>
        <v>5.320963380733484</v>
      </c>
      <c r="E67" s="196">
        <f>J55</f>
        <v>6.386097755138435</v>
      </c>
      <c r="I67" s="197">
        <v>5.320963380733484</v>
      </c>
      <c r="J67" s="197">
        <v>6.386097755138435</v>
      </c>
      <c r="N67" s="154"/>
    </row>
    <row r="68" spans="1:14" ht="12.75">
      <c r="A68" s="198" t="s">
        <v>238</v>
      </c>
      <c r="B68" s="194"/>
      <c r="C68" s="194"/>
      <c r="D68" s="196">
        <f>I59</f>
        <v>4.650008094513241</v>
      </c>
      <c r="E68" s="196">
        <f>J59</f>
        <v>5.376872961176031</v>
      </c>
      <c r="I68" s="197">
        <v>4.650008094513241</v>
      </c>
      <c r="J68" s="197">
        <v>5.376872961176031</v>
      </c>
      <c r="N68" s="154"/>
    </row>
    <row r="69" ht="12.75">
      <c r="N69" s="154"/>
    </row>
    <row r="70" spans="1:14" ht="12.75">
      <c r="A70" s="175"/>
      <c r="B70" s="175"/>
      <c r="C70" s="175"/>
      <c r="D70" s="175"/>
      <c r="E70" s="175"/>
      <c r="F70" s="175"/>
      <c r="G70" s="175"/>
      <c r="H70" s="175"/>
      <c r="I70" s="175"/>
      <c r="J70" s="175"/>
      <c r="K70" s="175"/>
      <c r="L70" s="175"/>
      <c r="M70" s="175"/>
      <c r="N70" s="176"/>
    </row>
    <row r="74" spans="1:7" ht="12.75">
      <c r="A74" s="272" t="s">
        <v>239</v>
      </c>
      <c r="B74" s="273"/>
      <c r="C74" s="215"/>
      <c r="D74" s="270" t="s">
        <v>7</v>
      </c>
      <c r="E74" s="270"/>
      <c r="F74" s="270"/>
      <c r="G74" s="271"/>
    </row>
    <row r="75" spans="1:7" ht="12.75">
      <c r="A75" s="274"/>
      <c r="B75" s="275"/>
      <c r="C75" s="271" t="s">
        <v>240</v>
      </c>
      <c r="D75" s="278"/>
      <c r="E75" s="279"/>
      <c r="F75" s="270" t="s">
        <v>241</v>
      </c>
      <c r="G75" s="271"/>
    </row>
    <row r="76" spans="1:7" ht="22.5">
      <c r="A76" s="274"/>
      <c r="B76" s="275"/>
      <c r="C76" s="199" t="s">
        <v>242</v>
      </c>
      <c r="D76" s="200" t="s">
        <v>243</v>
      </c>
      <c r="E76" s="201" t="s">
        <v>244</v>
      </c>
      <c r="F76" s="202">
        <v>2011</v>
      </c>
      <c r="G76" s="202">
        <v>2012</v>
      </c>
    </row>
    <row r="77" spans="1:7" ht="12.75">
      <c r="A77" s="276"/>
      <c r="B77" s="277"/>
      <c r="C77" s="203"/>
      <c r="D77" s="204" t="s">
        <v>14</v>
      </c>
      <c r="E77" s="270" t="s">
        <v>15</v>
      </c>
      <c r="F77" s="270"/>
      <c r="G77" s="271"/>
    </row>
    <row r="78" spans="1:7" ht="12.75">
      <c r="A78" s="205" t="s">
        <v>245</v>
      </c>
      <c r="C78" s="206">
        <v>8954.50613083629</v>
      </c>
      <c r="D78" s="207">
        <v>10021.4139808243</v>
      </c>
      <c r="E78" s="208">
        <f>(D78*100/C78)-100</f>
        <v>11.914759277610429</v>
      </c>
      <c r="F78" s="208">
        <v>4.650008094513241</v>
      </c>
      <c r="G78" s="209">
        <v>5.37687296117603</v>
      </c>
    </row>
    <row r="79" spans="1:7" ht="12.75">
      <c r="A79" s="210" t="s">
        <v>246</v>
      </c>
      <c r="C79" s="211">
        <v>10178.583764956878</v>
      </c>
      <c r="D79" s="212">
        <v>11512.952935380148</v>
      </c>
      <c r="E79" s="213">
        <f>(D79*100/C79)-100</f>
        <v>13.10957596102196</v>
      </c>
      <c r="F79" s="213">
        <v>5.320963380733484</v>
      </c>
      <c r="G79" s="214">
        <v>6.386097755138435</v>
      </c>
    </row>
    <row r="80" spans="1:7" ht="12.75">
      <c r="A80" s="210" t="s">
        <v>20</v>
      </c>
      <c r="C80" s="211">
        <v>9313.4732762219</v>
      </c>
      <c r="D80" s="212">
        <v>9762.84720846684</v>
      </c>
      <c r="E80" s="213">
        <f>(D80*100/C80)-100</f>
        <v>4.824987616512857</v>
      </c>
      <c r="F80" s="213">
        <v>4.591688693478033</v>
      </c>
      <c r="G80" s="214">
        <v>4.96052528629682</v>
      </c>
    </row>
    <row r="81" spans="1:7" ht="12.75">
      <c r="A81" s="210" t="s">
        <v>21</v>
      </c>
      <c r="C81" s="211">
        <v>5868.547345304224</v>
      </c>
      <c r="D81" s="212">
        <v>6254.60665339112</v>
      </c>
      <c r="E81" s="213">
        <f>(D81*100/C81)-100</f>
        <v>6.57844753345654</v>
      </c>
      <c r="F81" s="213">
        <v>3.736637538250547</v>
      </c>
      <c r="G81" s="214">
        <v>4.12320301729176</v>
      </c>
    </row>
    <row r="82" spans="1:7" ht="12.75">
      <c r="A82" s="210" t="s">
        <v>22</v>
      </c>
      <c r="C82" s="211">
        <v>5603.179385307346</v>
      </c>
      <c r="D82" s="212">
        <v>7415.21436331623</v>
      </c>
      <c r="E82" s="213">
        <f>(D82*100/C82)-100</f>
        <v>32.339406851053184</v>
      </c>
      <c r="F82" s="213">
        <v>2.9924203862870216</v>
      </c>
      <c r="G82" s="214">
        <v>3.80321639724869</v>
      </c>
    </row>
  </sheetData>
  <sheetProtection/>
  <mergeCells count="18">
    <mergeCell ref="L53:M53"/>
    <mergeCell ref="D61:E61"/>
    <mergeCell ref="I61:J61"/>
    <mergeCell ref="D74:G74"/>
    <mergeCell ref="F75:G75"/>
    <mergeCell ref="I53:J53"/>
    <mergeCell ref="I54:J54"/>
    <mergeCell ref="I62:J62"/>
    <mergeCell ref="A2:A3"/>
    <mergeCell ref="B2:D2"/>
    <mergeCell ref="A17:D17"/>
    <mergeCell ref="A30:D30"/>
    <mergeCell ref="E77:G77"/>
    <mergeCell ref="A74:B77"/>
    <mergeCell ref="C75:E75"/>
    <mergeCell ref="D52:E52"/>
    <mergeCell ref="F52:G52"/>
    <mergeCell ref="D62:E6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6" t="s">
        <v>250</v>
      </c>
      <c r="B1" s="217"/>
    </row>
    <row r="6" spans="1:2" ht="14.25">
      <c r="A6" s="218">
        <v>0</v>
      </c>
      <c r="B6" s="219" t="s">
        <v>251</v>
      </c>
    </row>
    <row r="7" spans="1:2" ht="14.25">
      <c r="A7" s="220"/>
      <c r="B7" s="219" t="s">
        <v>252</v>
      </c>
    </row>
    <row r="8" spans="1:2" ht="14.25">
      <c r="A8" s="218" t="s">
        <v>26</v>
      </c>
      <c r="B8" s="219" t="s">
        <v>253</v>
      </c>
    </row>
    <row r="9" spans="1:2" ht="14.25">
      <c r="A9" s="218" t="s">
        <v>18</v>
      </c>
      <c r="B9" s="219" t="s">
        <v>254</v>
      </c>
    </row>
    <row r="10" spans="1:2" ht="14.25">
      <c r="A10" s="218" t="s">
        <v>255</v>
      </c>
      <c r="B10" s="219" t="s">
        <v>256</v>
      </c>
    </row>
    <row r="11" spans="1:2" ht="14.25">
      <c r="A11" s="218" t="s">
        <v>257</v>
      </c>
      <c r="B11" s="219" t="s">
        <v>258</v>
      </c>
    </row>
    <row r="12" spans="1:2" ht="14.25">
      <c r="A12" s="218" t="s">
        <v>259</v>
      </c>
      <c r="B12" s="219" t="s">
        <v>260</v>
      </c>
    </row>
    <row r="13" spans="1:2" ht="14.25">
      <c r="A13" s="218" t="s">
        <v>261</v>
      </c>
      <c r="B13" s="219" t="s">
        <v>262</v>
      </c>
    </row>
    <row r="14" spans="1:2" ht="14.25">
      <c r="A14" s="218" t="s">
        <v>263</v>
      </c>
      <c r="B14" s="219" t="s">
        <v>264</v>
      </c>
    </row>
    <row r="15" spans="1:2" ht="14.25">
      <c r="A15" s="218" t="s">
        <v>265</v>
      </c>
      <c r="B15" s="219" t="s">
        <v>266</v>
      </c>
    </row>
    <row r="16" ht="14.25">
      <c r="A16" s="219"/>
    </row>
    <row r="17" spans="1:2" ht="14.25">
      <c r="A17" s="219" t="s">
        <v>267</v>
      </c>
      <c r="B17" s="219" t="s">
        <v>268</v>
      </c>
    </row>
    <row r="18" spans="1:2" ht="14.25">
      <c r="A18" s="219" t="s">
        <v>269</v>
      </c>
      <c r="B18" s="219" t="s">
        <v>270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5">
      <selection activeCell="A5" sqref="A5"/>
    </sheetView>
  </sheetViews>
  <sheetFormatPr defaultColWidth="11.421875" defaultRowHeight="12.75"/>
  <cols>
    <col min="1" max="1" width="80.00390625" style="135" customWidth="1"/>
    <col min="2" max="2" width="6.8515625" style="135" customWidth="1"/>
    <col min="3" max="3" width="3.00390625" style="118" customWidth="1"/>
    <col min="4" max="16384" width="11.421875" style="118" customWidth="1"/>
  </cols>
  <sheetData>
    <row r="5" ht="12">
      <c r="A5" s="134" t="s">
        <v>181</v>
      </c>
    </row>
    <row r="6" ht="12">
      <c r="A6" s="136"/>
    </row>
    <row r="7" ht="12">
      <c r="A7" s="134"/>
    </row>
    <row r="8" ht="12">
      <c r="A8" s="134"/>
    </row>
    <row r="9" ht="12">
      <c r="B9" s="137" t="s">
        <v>182</v>
      </c>
    </row>
    <row r="10" spans="1:2" ht="12">
      <c r="A10" s="136"/>
      <c r="B10" s="137"/>
    </row>
    <row r="11" spans="1:2" ht="12">
      <c r="A11" s="134" t="s">
        <v>144</v>
      </c>
      <c r="B11" s="137">
        <v>2</v>
      </c>
    </row>
    <row r="12" spans="1:2" ht="12">
      <c r="A12" s="136"/>
      <c r="B12" s="137"/>
    </row>
    <row r="13" spans="1:2" ht="12">
      <c r="A13" s="136"/>
      <c r="B13" s="137"/>
    </row>
    <row r="14" spans="1:2" ht="12">
      <c r="A14" s="134" t="s">
        <v>172</v>
      </c>
      <c r="B14" s="137">
        <v>4</v>
      </c>
    </row>
    <row r="15" spans="1:2" ht="12">
      <c r="A15" s="136"/>
      <c r="B15" s="137"/>
    </row>
    <row r="16" spans="1:2" ht="12">
      <c r="A16" s="136"/>
      <c r="B16" s="137"/>
    </row>
    <row r="17" spans="1:2" ht="12">
      <c r="A17" s="136"/>
      <c r="B17" s="137"/>
    </row>
    <row r="18" spans="1:2" ht="12">
      <c r="A18" s="134" t="s">
        <v>183</v>
      </c>
      <c r="B18" s="137"/>
    </row>
    <row r="19" spans="1:2" ht="12">
      <c r="A19" s="136"/>
      <c r="B19" s="137"/>
    </row>
    <row r="20" spans="1:2" ht="12">
      <c r="A20" s="135" t="s">
        <v>184</v>
      </c>
      <c r="B20" s="137"/>
    </row>
    <row r="21" spans="1:2" ht="12">
      <c r="A21" s="135" t="s">
        <v>195</v>
      </c>
      <c r="B21" s="137">
        <v>6</v>
      </c>
    </row>
    <row r="23" spans="1:2" ht="12">
      <c r="A23" s="135" t="s">
        <v>185</v>
      </c>
      <c r="B23" s="137"/>
    </row>
    <row r="24" spans="1:2" ht="12">
      <c r="A24" s="135" t="s">
        <v>195</v>
      </c>
      <c r="B24" s="137">
        <v>6</v>
      </c>
    </row>
    <row r="25" ht="12">
      <c r="B25" s="137"/>
    </row>
    <row r="26" spans="1:2" ht="12">
      <c r="A26" s="135" t="s">
        <v>186</v>
      </c>
      <c r="B26" s="137"/>
    </row>
    <row r="27" spans="1:2" ht="12">
      <c r="A27" s="135" t="s">
        <v>196</v>
      </c>
      <c r="B27" s="137">
        <v>7</v>
      </c>
    </row>
    <row r="28" ht="12">
      <c r="A28" s="136"/>
    </row>
    <row r="29" spans="1:2" ht="12">
      <c r="A29" s="135" t="s">
        <v>187</v>
      </c>
      <c r="B29" s="137"/>
    </row>
    <row r="30" spans="1:2" ht="12">
      <c r="A30" s="135" t="s">
        <v>196</v>
      </c>
      <c r="B30" s="137">
        <v>7</v>
      </c>
    </row>
    <row r="31" ht="12">
      <c r="B31" s="137"/>
    </row>
    <row r="32" ht="12">
      <c r="B32" s="137"/>
    </row>
    <row r="33" ht="12">
      <c r="A33" s="136"/>
    </row>
    <row r="34" ht="12">
      <c r="A34" s="134" t="s">
        <v>188</v>
      </c>
    </row>
    <row r="35" ht="12">
      <c r="A35" s="134"/>
    </row>
    <row r="36" ht="12">
      <c r="A36" s="135" t="s">
        <v>189</v>
      </c>
    </row>
    <row r="37" spans="1:2" ht="12">
      <c r="A37" s="135" t="s">
        <v>197</v>
      </c>
      <c r="B37" s="137">
        <v>8</v>
      </c>
    </row>
    <row r="38" ht="12">
      <c r="B38" s="137"/>
    </row>
    <row r="39" spans="1:2" ht="12">
      <c r="A39" s="135" t="s">
        <v>190</v>
      </c>
      <c r="B39" s="137"/>
    </row>
    <row r="40" spans="1:2" ht="12">
      <c r="A40" s="135" t="s">
        <v>198</v>
      </c>
      <c r="B40" s="137">
        <v>9</v>
      </c>
    </row>
    <row r="41" ht="12">
      <c r="B41" s="137"/>
    </row>
    <row r="42" spans="1:13" ht="12">
      <c r="A42" s="135" t="s">
        <v>191</v>
      </c>
      <c r="B42" s="137"/>
      <c r="G42" s="138"/>
      <c r="H42" s="138"/>
      <c r="I42" s="138"/>
      <c r="J42" s="138"/>
      <c r="K42" s="138"/>
      <c r="L42" s="138"/>
      <c r="M42" s="138"/>
    </row>
    <row r="43" spans="1:13" ht="12">
      <c r="A43" s="135" t="s">
        <v>199</v>
      </c>
      <c r="B43" s="137">
        <v>10</v>
      </c>
      <c r="G43" s="138"/>
      <c r="H43" s="138"/>
      <c r="I43" s="138"/>
      <c r="J43" s="138"/>
      <c r="K43" s="138"/>
      <c r="L43" s="138"/>
      <c r="M43" s="138"/>
    </row>
    <row r="44" spans="2:13" ht="12">
      <c r="B44" s="137"/>
      <c r="G44" s="138"/>
      <c r="H44" s="138"/>
      <c r="I44" s="138"/>
      <c r="J44" s="138"/>
      <c r="K44" s="138"/>
      <c r="L44" s="138"/>
      <c r="M44" s="138"/>
    </row>
    <row r="45" spans="1:13" ht="12">
      <c r="A45" s="135" t="s">
        <v>192</v>
      </c>
      <c r="B45" s="137"/>
      <c r="G45" s="138"/>
      <c r="H45" s="138"/>
      <c r="I45" s="138"/>
      <c r="J45" s="138"/>
      <c r="K45" s="138"/>
      <c r="L45" s="138"/>
      <c r="M45" s="138"/>
    </row>
    <row r="46" spans="1:13" ht="12">
      <c r="A46" s="135" t="s">
        <v>200</v>
      </c>
      <c r="B46" s="137">
        <v>11</v>
      </c>
      <c r="G46" s="138"/>
      <c r="H46" s="138"/>
      <c r="I46" s="138"/>
      <c r="J46" s="138"/>
      <c r="K46" s="138"/>
      <c r="L46" s="138"/>
      <c r="M46" s="138"/>
    </row>
    <row r="47" spans="2:13" ht="12">
      <c r="B47" s="137"/>
      <c r="G47" s="138"/>
      <c r="H47" s="138"/>
      <c r="I47" s="138"/>
      <c r="J47" s="138"/>
      <c r="K47" s="138"/>
      <c r="L47" s="138"/>
      <c r="M47" s="138"/>
    </row>
    <row r="48" spans="1:13" ht="12">
      <c r="A48" s="135" t="s">
        <v>193</v>
      </c>
      <c r="B48" s="137"/>
      <c r="G48" s="138"/>
      <c r="H48" s="138"/>
      <c r="I48" s="138"/>
      <c r="J48" s="138"/>
      <c r="K48" s="138"/>
      <c r="L48" s="138"/>
      <c r="M48" s="138"/>
    </row>
    <row r="49" spans="1:2" ht="12">
      <c r="A49" s="135" t="s">
        <v>201</v>
      </c>
      <c r="B49" s="137">
        <v>12</v>
      </c>
    </row>
    <row r="50" ht="12">
      <c r="B50" s="137"/>
    </row>
    <row r="51" spans="1:2" ht="12">
      <c r="A51" s="135" t="s">
        <v>194</v>
      </c>
      <c r="B51" s="137"/>
    </row>
    <row r="52" spans="1:2" ht="12">
      <c r="A52" s="135" t="s">
        <v>202</v>
      </c>
      <c r="B52" s="137">
        <v>13</v>
      </c>
    </row>
    <row r="53" ht="12">
      <c r="B53" s="137"/>
    </row>
    <row r="56" ht="12">
      <c r="B56" s="137"/>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
      <selection activeCell="A1" sqref="A1"/>
    </sheetView>
  </sheetViews>
  <sheetFormatPr defaultColWidth="11.421875" defaultRowHeight="12.75"/>
  <cols>
    <col min="1" max="1" width="106.7109375" style="127" customWidth="1"/>
  </cols>
  <sheetData>
    <row r="1" ht="12.75">
      <c r="A1" s="112" t="s">
        <v>144</v>
      </c>
    </row>
    <row r="2" ht="12.75">
      <c r="A2" s="113"/>
    </row>
    <row r="3" s="115" customFormat="1" ht="21.75" customHeight="1">
      <c r="A3" s="114" t="s">
        <v>145</v>
      </c>
    </row>
    <row r="4" ht="65.25" customHeight="1">
      <c r="A4" s="116" t="s">
        <v>146</v>
      </c>
    </row>
    <row r="5" ht="15" customHeight="1">
      <c r="A5" s="113"/>
    </row>
    <row r="6" ht="48" customHeight="1">
      <c r="A6" s="116" t="s">
        <v>147</v>
      </c>
    </row>
    <row r="7" ht="37.5" customHeight="1">
      <c r="A7" s="113"/>
    </row>
    <row r="8" s="115" customFormat="1" ht="21" customHeight="1">
      <c r="A8" s="114" t="s">
        <v>148</v>
      </c>
    </row>
    <row r="9" ht="69.75" customHeight="1">
      <c r="A9" s="117" t="s">
        <v>176</v>
      </c>
    </row>
    <row r="10" ht="15" customHeight="1">
      <c r="A10" s="113"/>
    </row>
    <row r="11" s="115" customFormat="1" ht="18" customHeight="1">
      <c r="A11" s="114" t="s">
        <v>149</v>
      </c>
    </row>
    <row r="12" ht="58.5" customHeight="1">
      <c r="A12" s="116" t="s">
        <v>150</v>
      </c>
    </row>
    <row r="13" ht="37.5" customHeight="1">
      <c r="A13" s="113"/>
    </row>
    <row r="14" s="115" customFormat="1" ht="22.5" customHeight="1">
      <c r="A14" s="114" t="s">
        <v>151</v>
      </c>
    </row>
    <row r="15" ht="27.75" customHeight="1">
      <c r="A15" s="116" t="s">
        <v>152</v>
      </c>
    </row>
    <row r="16" ht="39.75" customHeight="1">
      <c r="A16" s="116" t="s">
        <v>153</v>
      </c>
    </row>
    <row r="17" ht="37.5" customHeight="1">
      <c r="A17" s="113"/>
    </row>
    <row r="18" s="115" customFormat="1" ht="21" customHeight="1">
      <c r="A18" s="114" t="s">
        <v>154</v>
      </c>
    </row>
    <row r="19" ht="27" customHeight="1">
      <c r="A19" s="116" t="s">
        <v>155</v>
      </c>
    </row>
    <row r="20" ht="36" customHeight="1">
      <c r="A20" s="116" t="s">
        <v>156</v>
      </c>
    </row>
    <row r="21" ht="27.75" customHeight="1">
      <c r="A21" s="116" t="s">
        <v>157</v>
      </c>
    </row>
    <row r="22" ht="21" customHeight="1">
      <c r="A22" s="116" t="s">
        <v>158</v>
      </c>
    </row>
    <row r="23" ht="18" customHeight="1">
      <c r="A23" s="113"/>
    </row>
    <row r="24" s="115" customFormat="1" ht="18.75" customHeight="1">
      <c r="A24" s="114" t="s">
        <v>159</v>
      </c>
    </row>
    <row r="25" ht="12.75">
      <c r="A25" s="112"/>
    </row>
    <row r="26" s="115" customFormat="1" ht="18" customHeight="1">
      <c r="A26" s="114" t="s">
        <v>3</v>
      </c>
    </row>
    <row r="27" ht="29.25" customHeight="1">
      <c r="A27" s="116" t="s">
        <v>160</v>
      </c>
    </row>
    <row r="28" ht="27" customHeight="1">
      <c r="A28" s="112"/>
    </row>
    <row r="29" s="115" customFormat="1" ht="18" customHeight="1">
      <c r="A29" s="114" t="s">
        <v>110</v>
      </c>
    </row>
    <row r="30" ht="51.75" customHeight="1">
      <c r="A30" s="116" t="s">
        <v>161</v>
      </c>
    </row>
    <row r="31" ht="27" customHeight="1">
      <c r="A31" s="112"/>
    </row>
    <row r="32" s="115" customFormat="1" ht="24" customHeight="1">
      <c r="A32" s="114" t="s">
        <v>5</v>
      </c>
    </row>
    <row r="33" ht="77.25" customHeight="1">
      <c r="A33" s="116" t="s">
        <v>162</v>
      </c>
    </row>
    <row r="34" ht="27" customHeight="1">
      <c r="A34" s="112"/>
    </row>
    <row r="35" s="115" customFormat="1" ht="20.25" customHeight="1">
      <c r="A35" s="114" t="s">
        <v>7</v>
      </c>
    </row>
    <row r="36" ht="84.75" customHeight="1">
      <c r="A36" s="116" t="s">
        <v>163</v>
      </c>
    </row>
    <row r="37" ht="30.75" customHeight="1">
      <c r="A37" s="116" t="s">
        <v>164</v>
      </c>
    </row>
    <row r="38" ht="27" customHeight="1">
      <c r="A38" s="112"/>
    </row>
    <row r="39" ht="18" customHeight="1">
      <c r="A39" s="113"/>
    </row>
    <row r="40" s="115" customFormat="1" ht="18" customHeight="1">
      <c r="A40" s="114" t="s">
        <v>165</v>
      </c>
    </row>
    <row r="41" ht="38.25" customHeight="1">
      <c r="A41" s="116" t="s">
        <v>166</v>
      </c>
    </row>
    <row r="42" ht="27" customHeight="1">
      <c r="A42" s="112"/>
    </row>
    <row r="43" s="115" customFormat="1" ht="18" customHeight="1">
      <c r="A43" s="114" t="s">
        <v>167</v>
      </c>
    </row>
    <row r="44" ht="12.75">
      <c r="A44" s="113" t="s">
        <v>168</v>
      </c>
    </row>
    <row r="45" ht="12.75">
      <c r="A45" s="113" t="s">
        <v>169</v>
      </c>
    </row>
    <row r="46" ht="12.75">
      <c r="A46" s="113" t="s">
        <v>170</v>
      </c>
    </row>
    <row r="47" ht="12.75">
      <c r="A47" s="113" t="s">
        <v>171</v>
      </c>
    </row>
    <row r="48" s="119" customFormat="1" ht="14.25" customHeight="1">
      <c r="A48" s="118"/>
    </row>
    <row r="49" s="119" customFormat="1" ht="12">
      <c r="A49" s="120" t="s">
        <v>172</v>
      </c>
    </row>
    <row r="50" s="119" customFormat="1" ht="12">
      <c r="A50" s="120"/>
    </row>
    <row r="51" s="119" customFormat="1" ht="35.25" customHeight="1">
      <c r="A51" s="121" t="s">
        <v>177</v>
      </c>
    </row>
    <row r="52" s="119" customFormat="1" ht="120" customHeight="1">
      <c r="A52" s="122" t="s">
        <v>247</v>
      </c>
    </row>
    <row r="53" s="119" customFormat="1" ht="72.75" customHeight="1">
      <c r="A53" s="123" t="s">
        <v>248</v>
      </c>
    </row>
    <row r="54" s="119" customFormat="1" ht="8.25" customHeight="1">
      <c r="A54" s="129"/>
    </row>
    <row r="55" s="119" customFormat="1" ht="135.75" customHeight="1">
      <c r="A55" s="124" t="s">
        <v>178</v>
      </c>
    </row>
    <row r="56" s="119" customFormat="1" ht="7.5" customHeight="1">
      <c r="A56" s="129"/>
    </row>
    <row r="57" s="119" customFormat="1" ht="81.75" customHeight="1">
      <c r="A57" s="123" t="s">
        <v>173</v>
      </c>
    </row>
    <row r="58" s="119" customFormat="1" ht="12.75">
      <c r="A58" s="130"/>
    </row>
    <row r="59" s="119" customFormat="1" ht="26.25" customHeight="1">
      <c r="A59" s="123" t="s">
        <v>174</v>
      </c>
    </row>
    <row r="60" ht="12.75">
      <c r="A60" s="131"/>
    </row>
    <row r="61" s="119" customFormat="1" ht="96" customHeight="1">
      <c r="A61" s="122" t="s">
        <v>249</v>
      </c>
    </row>
    <row r="62" s="126" customFormat="1" ht="12">
      <c r="A62" s="132"/>
    </row>
    <row r="63" s="126" customFormat="1" ht="39" customHeight="1">
      <c r="A63" s="121" t="s">
        <v>175</v>
      </c>
    </row>
    <row r="64" s="126" customFormat="1" ht="20.25" customHeight="1">
      <c r="A64" s="128"/>
    </row>
    <row r="65" s="126" customFormat="1" ht="6" customHeight="1">
      <c r="A65" s="132"/>
    </row>
    <row r="66" s="126" customFormat="1" ht="16.5" customHeight="1">
      <c r="A66" s="132"/>
    </row>
    <row r="67" s="126" customFormat="1" ht="12" customHeight="1">
      <c r="A67" s="132"/>
    </row>
    <row r="68" s="126" customFormat="1" ht="12" customHeight="1">
      <c r="A68" s="132"/>
    </row>
    <row r="69" s="126" customFormat="1" ht="11.25" customHeight="1">
      <c r="A69" s="132"/>
    </row>
    <row r="70" s="126" customFormat="1" ht="12">
      <c r="A70" s="132"/>
    </row>
    <row r="71" s="126" customFormat="1" ht="12" customHeight="1">
      <c r="A71" s="132"/>
    </row>
    <row r="72" s="126" customFormat="1" ht="11.25" customHeight="1">
      <c r="A72" s="132"/>
    </row>
    <row r="73" s="126" customFormat="1" ht="12">
      <c r="A73" s="132"/>
    </row>
    <row r="74" s="126" customFormat="1" ht="12">
      <c r="A74" s="132"/>
    </row>
    <row r="75" s="126" customFormat="1" ht="12">
      <c r="A75" s="132"/>
    </row>
    <row r="76" s="126" customFormat="1" ht="12">
      <c r="A76" s="132"/>
    </row>
    <row r="77" s="126" customFormat="1" ht="12">
      <c r="A77" s="132"/>
    </row>
    <row r="78" s="126" customFormat="1" ht="12">
      <c r="A78" s="132"/>
    </row>
    <row r="79" s="126" customFormat="1" ht="12">
      <c r="A79" s="132"/>
    </row>
    <row r="80" s="126" customFormat="1" ht="12">
      <c r="A80" s="132"/>
    </row>
    <row r="81" s="126" customFormat="1" ht="12">
      <c r="A81" s="132"/>
    </row>
    <row r="82" s="126" customFormat="1" ht="12">
      <c r="A82" s="132"/>
    </row>
    <row r="83" s="126" customFormat="1" ht="12">
      <c r="A83" s="132"/>
    </row>
    <row r="84" s="126" customFormat="1" ht="12">
      <c r="A84" s="132"/>
    </row>
    <row r="85" s="126" customFormat="1" ht="12">
      <c r="A85" s="132"/>
    </row>
    <row r="86" s="126" customFormat="1" ht="12">
      <c r="A86" s="132"/>
    </row>
    <row r="87" s="126" customFormat="1" ht="12">
      <c r="A87" s="132"/>
    </row>
    <row r="88" s="126" customFormat="1" ht="12">
      <c r="A88" s="132"/>
    </row>
    <row r="89" s="126" customFormat="1" ht="12">
      <c r="A89" s="132"/>
    </row>
    <row r="90" s="126" customFormat="1" ht="12">
      <c r="A90" s="132"/>
    </row>
    <row r="91" s="126" customFormat="1" ht="12">
      <c r="A91" s="125"/>
    </row>
    <row r="92" s="126" customFormat="1" ht="12">
      <c r="A92" s="125"/>
    </row>
    <row r="93" s="126" customFormat="1" ht="12">
      <c r="A93" s="125"/>
    </row>
    <row r="94" s="126" customFormat="1" ht="12">
      <c r="A94" s="125"/>
    </row>
    <row r="95" s="126" customFormat="1" ht="12">
      <c r="A95" s="125"/>
    </row>
    <row r="96" s="126" customFormat="1" ht="12">
      <c r="A96" s="125"/>
    </row>
    <row r="97" s="126" customFormat="1" ht="12">
      <c r="A97" s="125"/>
    </row>
    <row r="98" s="126" customFormat="1" ht="12">
      <c r="A98" s="125"/>
    </row>
    <row r="99" s="126" customFormat="1" ht="12">
      <c r="A99" s="125"/>
    </row>
    <row r="100" s="126" customFormat="1" ht="12">
      <c r="A100" s="125"/>
    </row>
    <row r="101" s="126" customFormat="1" ht="12">
      <c r="A101" s="125"/>
    </row>
    <row r="102" s="126" customFormat="1" ht="12">
      <c r="A102" s="125"/>
    </row>
    <row r="103" s="126" customFormat="1" ht="12">
      <c r="A103" s="125"/>
    </row>
    <row r="104" s="126" customFormat="1" ht="12">
      <c r="A104" s="125"/>
    </row>
    <row r="105" s="126" customFormat="1" ht="12">
      <c r="A105" s="125"/>
    </row>
    <row r="106" s="126" customFormat="1" ht="12">
      <c r="A106" s="125"/>
    </row>
    <row r="107" s="126" customFormat="1" ht="12">
      <c r="A107" s="125"/>
    </row>
    <row r="108" s="126" customFormat="1" ht="12">
      <c r="A108" s="125"/>
    </row>
    <row r="109" s="126" customFormat="1" ht="12">
      <c r="A109" s="125"/>
    </row>
    <row r="110" s="126" customFormat="1" ht="12">
      <c r="A110" s="125"/>
    </row>
    <row r="111" s="126" customFormat="1" ht="12">
      <c r="A111" s="125"/>
    </row>
    <row r="112" s="126" customFormat="1" ht="12">
      <c r="A112" s="125"/>
    </row>
    <row r="113" s="126" customFormat="1" ht="12">
      <c r="A113" s="125"/>
    </row>
    <row r="114" s="126" customFormat="1" ht="12">
      <c r="A114" s="125"/>
    </row>
    <row r="115" s="126" customFormat="1" ht="12">
      <c r="A115" s="125"/>
    </row>
    <row r="116" s="126" customFormat="1" ht="12">
      <c r="A116" s="125"/>
    </row>
    <row r="117" s="119" customFormat="1" ht="12">
      <c r="A117" s="118"/>
    </row>
    <row r="118" s="119" customFormat="1" ht="12">
      <c r="A118" s="118"/>
    </row>
    <row r="119" s="119" customFormat="1" ht="12">
      <c r="A119" s="118"/>
    </row>
    <row r="120" s="119" customFormat="1" ht="12">
      <c r="A120" s="118"/>
    </row>
    <row r="121" s="119" customFormat="1" ht="12">
      <c r="A121" s="118"/>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11.421875" defaultRowHeight="12.75"/>
  <cols>
    <col min="1" max="1" width="14.8515625" style="140" customWidth="1"/>
    <col min="2" max="5" width="11.421875" style="140" customWidth="1"/>
    <col min="6" max="6" width="11.8515625" style="140" customWidth="1"/>
    <col min="7" max="7" width="13.57421875" style="140" customWidth="1"/>
    <col min="8" max="8" width="11.421875" style="140" customWidth="1"/>
    <col min="9" max="9" width="8.00390625" style="140" customWidth="1"/>
    <col min="10" max="10" width="2.140625" style="140" customWidth="1"/>
    <col min="11" max="11" width="4.28125" style="140" customWidth="1"/>
    <col min="12" max="12" width="24.57421875" style="140" customWidth="1"/>
    <col min="13" max="13" width="11.421875" style="140" customWidth="1"/>
    <col min="14" max="14" width="8.00390625" style="140" customWidth="1"/>
    <col min="15" max="15" width="2.140625" style="140" customWidth="1"/>
    <col min="16" max="16384" width="11.421875" style="140" customWidth="1"/>
  </cols>
  <sheetData>
    <row r="1" spans="1:7" ht="19.5" customHeight="1">
      <c r="A1" s="139"/>
      <c r="G1" s="139"/>
    </row>
    <row r="2" spans="1:7" ht="12.75">
      <c r="A2" s="139"/>
      <c r="B2" s="139"/>
      <c r="C2" s="139"/>
      <c r="D2" s="139"/>
      <c r="E2" s="139"/>
      <c r="F2" s="139"/>
      <c r="G2" s="139"/>
    </row>
    <row r="3" spans="1:7" ht="12.75">
      <c r="A3" s="139"/>
      <c r="B3" s="139"/>
      <c r="C3" s="139"/>
      <c r="D3" s="139"/>
      <c r="E3" s="139"/>
      <c r="F3" s="139"/>
      <c r="G3" s="139"/>
    </row>
    <row r="4" spans="1:8" ht="12.75">
      <c r="A4" s="139"/>
      <c r="B4" s="139"/>
      <c r="C4" s="139"/>
      <c r="D4" s="139"/>
      <c r="E4" s="139"/>
      <c r="F4" s="139"/>
      <c r="G4" s="139"/>
      <c r="H4" s="139"/>
    </row>
    <row r="5" s="141" customFormat="1" ht="12.75"/>
    <row r="6" spans="1:7" ht="12.75">
      <c r="A6" s="139"/>
      <c r="B6" s="139"/>
      <c r="C6" s="139"/>
      <c r="D6" s="139"/>
      <c r="E6" s="139"/>
      <c r="F6" s="139"/>
      <c r="G6" s="139"/>
    </row>
    <row r="7" spans="1:7" ht="12.75">
      <c r="A7" s="139"/>
      <c r="B7" s="139"/>
      <c r="C7" s="139"/>
      <c r="D7" s="139"/>
      <c r="E7" s="139"/>
      <c r="F7" s="139"/>
      <c r="G7" s="139"/>
    </row>
    <row r="8" spans="1:7" ht="12.75">
      <c r="A8" s="139"/>
      <c r="B8" s="139"/>
      <c r="C8" s="139"/>
      <c r="D8" s="139"/>
      <c r="E8" s="139"/>
      <c r="F8" s="139"/>
      <c r="G8" s="139"/>
    </row>
    <row r="9" spans="1:7" ht="12.75">
      <c r="A9" s="139"/>
      <c r="B9" s="139"/>
      <c r="C9" s="139"/>
      <c r="D9" s="139"/>
      <c r="E9" s="139"/>
      <c r="F9" s="139"/>
      <c r="G9" s="139"/>
    </row>
    <row r="10" spans="1:7" ht="12.75">
      <c r="A10" s="139"/>
      <c r="B10" s="139"/>
      <c r="C10" s="139"/>
      <c r="D10" s="139"/>
      <c r="E10" s="139"/>
      <c r="F10" s="139"/>
      <c r="G10" s="139"/>
    </row>
    <row r="11" spans="1:7" ht="12.75">
      <c r="A11" s="139"/>
      <c r="B11" s="139"/>
      <c r="C11" s="139"/>
      <c r="D11" s="139"/>
      <c r="E11" s="139"/>
      <c r="F11" s="139"/>
      <c r="G11" s="139"/>
    </row>
    <row r="12" spans="1:7" ht="12.75">
      <c r="A12" s="139"/>
      <c r="B12" s="139"/>
      <c r="C12" s="139"/>
      <c r="D12" s="139"/>
      <c r="E12" s="139"/>
      <c r="F12" s="139"/>
      <c r="G12" s="139"/>
    </row>
    <row r="13" spans="1:7" ht="12.75">
      <c r="A13" s="139"/>
      <c r="B13" s="139"/>
      <c r="C13" s="139"/>
      <c r="D13" s="139"/>
      <c r="E13" s="139"/>
      <c r="F13" s="139"/>
      <c r="G13" s="139"/>
    </row>
    <row r="14" spans="1:7" ht="12.75">
      <c r="A14" s="139"/>
      <c r="B14" s="139"/>
      <c r="C14" s="139"/>
      <c r="D14" s="139"/>
      <c r="E14" s="139"/>
      <c r="F14" s="139"/>
      <c r="G14" s="139"/>
    </row>
    <row r="15" spans="1:7" ht="12.75">
      <c r="A15" s="139"/>
      <c r="B15" s="139"/>
      <c r="C15" s="139"/>
      <c r="D15" s="139"/>
      <c r="E15" s="139"/>
      <c r="F15" s="139"/>
      <c r="G15" s="139"/>
    </row>
    <row r="16" spans="1:7" ht="12.75">
      <c r="A16" s="139"/>
      <c r="B16" s="139"/>
      <c r="C16" s="139"/>
      <c r="D16" s="139"/>
      <c r="E16" s="139"/>
      <c r="F16" s="139"/>
      <c r="G16" s="139"/>
    </row>
    <row r="17" spans="1:7" ht="12.75">
      <c r="A17" s="139"/>
      <c r="B17" s="139"/>
      <c r="C17" s="139"/>
      <c r="D17" s="139"/>
      <c r="E17" s="139"/>
      <c r="F17" s="139"/>
      <c r="G17" s="139"/>
    </row>
    <row r="18" spans="1:7" ht="12.75">
      <c r="A18" s="139"/>
      <c r="B18" s="139"/>
      <c r="C18" s="139"/>
      <c r="D18" s="139"/>
      <c r="E18" s="139"/>
      <c r="F18" s="139"/>
      <c r="G18" s="139"/>
    </row>
    <row r="19" spans="1:7" s="143" customFormat="1" ht="12.75">
      <c r="A19" s="142"/>
      <c r="B19" s="142"/>
      <c r="C19" s="142"/>
      <c r="D19" s="142"/>
      <c r="E19" s="142"/>
      <c r="F19" s="142"/>
      <c r="G19" s="142"/>
    </row>
    <row r="20" spans="1:7" ht="12.75">
      <c r="A20" s="139"/>
      <c r="B20" s="139"/>
      <c r="C20" s="139"/>
      <c r="D20" s="139"/>
      <c r="E20" s="139"/>
      <c r="F20" s="139"/>
      <c r="G20" s="139"/>
    </row>
    <row r="21" spans="1:7" ht="12.75">
      <c r="A21" s="139"/>
      <c r="B21" s="139"/>
      <c r="C21" s="139"/>
      <c r="D21" s="139"/>
      <c r="E21" s="139"/>
      <c r="F21" s="139"/>
      <c r="G21" s="139"/>
    </row>
    <row r="22" spans="1:7" ht="12.75">
      <c r="A22" s="139"/>
      <c r="B22" s="139"/>
      <c r="C22" s="139"/>
      <c r="D22" s="139"/>
      <c r="E22" s="139"/>
      <c r="F22" s="139"/>
      <c r="G22" s="139"/>
    </row>
    <row r="23" spans="1:7" s="143" customFormat="1" ht="12.75">
      <c r="A23" s="142"/>
      <c r="B23" s="142"/>
      <c r="C23" s="142"/>
      <c r="D23" s="142"/>
      <c r="E23" s="142"/>
      <c r="F23" s="142"/>
      <c r="G23" s="142"/>
    </row>
    <row r="24" spans="1:7" ht="12.75">
      <c r="A24" s="139"/>
      <c r="B24" s="139"/>
      <c r="C24" s="139"/>
      <c r="D24" s="139"/>
      <c r="E24" s="139"/>
      <c r="F24" s="139"/>
      <c r="G24" s="139"/>
    </row>
    <row r="25" spans="1:7" ht="22.5" customHeight="1">
      <c r="A25" s="139"/>
      <c r="B25" s="139"/>
      <c r="C25" s="139"/>
      <c r="D25" s="139"/>
      <c r="E25" s="139"/>
      <c r="F25" s="139"/>
      <c r="G25" s="139"/>
    </row>
    <row r="26" spans="1:7" ht="12.75">
      <c r="A26" s="139"/>
      <c r="G26" s="139"/>
    </row>
    <row r="48" ht="11.25" customHeight="1"/>
    <row r="51" spans="11:13" ht="12.75">
      <c r="K51" s="173"/>
      <c r="L51" s="172"/>
      <c r="M51" s="172"/>
    </row>
    <row r="52" spans="11:13" ht="12.75">
      <c r="K52" s="173"/>
      <c r="L52" s="172"/>
      <c r="M52" s="172"/>
    </row>
    <row r="53" spans="11:13" ht="12.75">
      <c r="K53" s="173"/>
      <c r="L53" s="172"/>
      <c r="M53" s="172"/>
    </row>
    <row r="54" spans="11:13" ht="12.75">
      <c r="K54" s="173"/>
      <c r="L54" s="172"/>
      <c r="M54" s="172"/>
    </row>
    <row r="55" spans="11:13" ht="12.75">
      <c r="K55" s="172"/>
      <c r="L55" s="172"/>
      <c r="M55" s="172"/>
    </row>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8" width="11.421875" style="140" customWidth="1"/>
    <col min="9" max="9" width="6.7109375" style="140" customWidth="1"/>
    <col min="10" max="10" width="2.28125" style="140" customWidth="1"/>
    <col min="11" max="11" width="6.7109375" style="140" customWidth="1"/>
    <col min="12" max="12" width="5.28125" style="140" customWidth="1"/>
    <col min="13" max="13" width="6.7109375" style="140" customWidth="1"/>
    <col min="14" max="14" width="2.28125" style="140" customWidth="1"/>
    <col min="15" max="16384" width="11.421875" style="140" customWidth="1"/>
  </cols>
  <sheetData>
    <row r="2" spans="1:7" s="141" customFormat="1" ht="16.5" customHeight="1">
      <c r="A2" s="144"/>
      <c r="B2" s="144"/>
      <c r="C2" s="144"/>
      <c r="D2" s="144"/>
      <c r="E2" s="144"/>
      <c r="F2" s="144"/>
      <c r="G2" s="144"/>
    </row>
    <row r="3" spans="1:7" s="141" customFormat="1" ht="12.75">
      <c r="A3" s="144"/>
      <c r="B3" s="144"/>
      <c r="C3" s="144"/>
      <c r="D3" s="144"/>
      <c r="E3" s="144"/>
      <c r="F3" s="144"/>
      <c r="G3" s="144"/>
    </row>
    <row r="4" spans="1:7" s="141" customFormat="1" ht="12.75">
      <c r="A4" s="144"/>
      <c r="B4" s="144"/>
      <c r="C4" s="144"/>
      <c r="D4" s="144"/>
      <c r="E4" s="144"/>
      <c r="F4" s="144"/>
      <c r="G4" s="144"/>
    </row>
    <row r="5" spans="1:7" s="141" customFormat="1" ht="12.75">
      <c r="A5" s="144"/>
      <c r="B5" s="144"/>
      <c r="C5" s="144"/>
      <c r="D5" s="144"/>
      <c r="E5" s="144"/>
      <c r="F5" s="144"/>
      <c r="G5" s="144"/>
    </row>
    <row r="6" spans="1:7" s="141" customFormat="1" ht="12.75">
      <c r="A6" s="144"/>
      <c r="B6" s="144"/>
      <c r="C6" s="144"/>
      <c r="D6" s="144"/>
      <c r="E6" s="144"/>
      <c r="F6" s="144"/>
      <c r="G6" s="144"/>
    </row>
    <row r="7" spans="1:7" s="141" customFormat="1" ht="12.75">
      <c r="A7" s="144"/>
      <c r="B7" s="144"/>
      <c r="C7" s="144"/>
      <c r="D7" s="144"/>
      <c r="E7" s="144"/>
      <c r="F7" s="144"/>
      <c r="G7" s="144"/>
    </row>
    <row r="8" spans="1:7" s="141" customFormat="1" ht="12.75">
      <c r="A8" s="144"/>
      <c r="B8" s="144"/>
      <c r="C8" s="144"/>
      <c r="D8" s="144"/>
      <c r="E8" s="144"/>
      <c r="F8" s="144"/>
      <c r="G8" s="144"/>
    </row>
    <row r="9" spans="1:7" s="141" customFormat="1" ht="12.75">
      <c r="A9" s="144"/>
      <c r="B9" s="144"/>
      <c r="C9" s="144"/>
      <c r="D9" s="144"/>
      <c r="E9" s="144"/>
      <c r="F9" s="144"/>
      <c r="G9" s="144"/>
    </row>
    <row r="10" spans="1:7" s="141" customFormat="1" ht="12.75">
      <c r="A10" s="144"/>
      <c r="B10" s="144"/>
      <c r="C10" s="144"/>
      <c r="D10" s="144"/>
      <c r="E10" s="144"/>
      <c r="F10" s="144"/>
      <c r="G10" s="144"/>
    </row>
    <row r="11" spans="1:7" s="141" customFormat="1" ht="12.75">
      <c r="A11" s="144"/>
      <c r="B11" s="144"/>
      <c r="C11" s="144"/>
      <c r="D11" s="144"/>
      <c r="E11" s="144"/>
      <c r="F11" s="144"/>
      <c r="G11" s="144"/>
    </row>
    <row r="12" spans="1:7" s="141" customFormat="1" ht="12.75">
      <c r="A12" s="144"/>
      <c r="B12" s="140"/>
      <c r="C12" s="144"/>
      <c r="D12" s="144"/>
      <c r="E12" s="144"/>
      <c r="F12" s="144"/>
      <c r="G12" s="144"/>
    </row>
    <row r="13" spans="1:7" s="141" customFormat="1" ht="12.75">
      <c r="A13" s="144"/>
      <c r="B13" s="144"/>
      <c r="C13" s="144"/>
      <c r="D13" s="144"/>
      <c r="E13" s="144"/>
      <c r="F13" s="144"/>
      <c r="G13" s="144"/>
    </row>
    <row r="14" spans="1:7" s="141" customFormat="1" ht="12.75">
      <c r="A14" s="144"/>
      <c r="B14" s="144"/>
      <c r="C14" s="144"/>
      <c r="D14" s="144"/>
      <c r="E14" s="144"/>
      <c r="F14" s="144"/>
      <c r="G14" s="144"/>
    </row>
    <row r="15" spans="1:7" s="141" customFormat="1" ht="12.75">
      <c r="A15" s="144"/>
      <c r="B15" s="144"/>
      <c r="C15" s="144"/>
      <c r="D15" s="144"/>
      <c r="E15" s="144"/>
      <c r="F15" s="144"/>
      <c r="G15" s="144"/>
    </row>
    <row r="16" spans="1:7" s="141" customFormat="1" ht="12.75">
      <c r="A16" s="144"/>
      <c r="B16" s="144"/>
      <c r="C16" s="144"/>
      <c r="D16" s="144"/>
      <c r="E16" s="144"/>
      <c r="F16" s="144"/>
      <c r="G16" s="144"/>
    </row>
    <row r="17" spans="1:7" s="141" customFormat="1" ht="12.75">
      <c r="A17" s="144"/>
      <c r="B17" s="144"/>
      <c r="C17" s="144"/>
      <c r="D17" s="144"/>
      <c r="E17" s="144"/>
      <c r="F17" s="144"/>
      <c r="G17" s="144"/>
    </row>
    <row r="18" spans="1:7" s="141" customFormat="1" ht="12.75">
      <c r="A18" s="144"/>
      <c r="B18" s="144"/>
      <c r="C18" s="144"/>
      <c r="D18" s="144"/>
      <c r="E18" s="144"/>
      <c r="F18" s="144"/>
      <c r="G18" s="144"/>
    </row>
    <row r="19" spans="1:7" s="141" customFormat="1" ht="12.75">
      <c r="A19" s="144"/>
      <c r="B19" s="144"/>
      <c r="C19" s="144"/>
      <c r="D19" s="144"/>
      <c r="E19" s="144"/>
      <c r="F19" s="144"/>
      <c r="G19" s="144"/>
    </row>
    <row r="20" spans="1:7" s="141" customFormat="1" ht="12.75">
      <c r="A20" s="144"/>
      <c r="B20" s="144"/>
      <c r="C20" s="144"/>
      <c r="D20" s="144"/>
      <c r="E20" s="144"/>
      <c r="F20" s="144"/>
      <c r="G20" s="144"/>
    </row>
    <row r="21" spans="1:7" s="141" customFormat="1" ht="12.75">
      <c r="A21" s="144"/>
      <c r="B21" s="144"/>
      <c r="C21" s="144"/>
      <c r="D21" s="144"/>
      <c r="E21" s="144"/>
      <c r="F21" s="144"/>
      <c r="G21" s="144"/>
    </row>
    <row r="22" spans="1:7" s="141" customFormat="1" ht="12.75">
      <c r="A22" s="144"/>
      <c r="B22" s="144"/>
      <c r="C22" s="144"/>
      <c r="D22" s="144"/>
      <c r="E22" s="144"/>
      <c r="F22" s="144"/>
      <c r="G22" s="144"/>
    </row>
    <row r="23" spans="1:7" s="141" customFormat="1" ht="12.75">
      <c r="A23" s="144"/>
      <c r="B23" s="144"/>
      <c r="C23" s="144"/>
      <c r="D23" s="144"/>
      <c r="E23" s="144"/>
      <c r="F23" s="144"/>
      <c r="G23" s="144"/>
    </row>
    <row r="24" spans="1:7" ht="12.75">
      <c r="A24" s="139"/>
      <c r="G24" s="139"/>
    </row>
    <row r="25" spans="1:7" ht="12.75">
      <c r="A25" s="139"/>
      <c r="G25" s="139"/>
    </row>
    <row r="26" spans="1:7" ht="12.75">
      <c r="A26" s="139"/>
      <c r="G26" s="139"/>
    </row>
    <row r="27" spans="1:7" ht="12.75">
      <c r="A27" s="139"/>
      <c r="G27" s="139"/>
    </row>
    <row r="28" spans="1:7" ht="12.75">
      <c r="A28" s="139"/>
      <c r="B28" s="139"/>
      <c r="C28" s="139"/>
      <c r="D28" s="139"/>
      <c r="E28" s="139"/>
      <c r="F28" s="139"/>
      <c r="G28" s="139"/>
    </row>
    <row r="29" ht="5.25" customHeight="1"/>
    <row r="61" s="141"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11.421875" style="3" customWidth="1"/>
    <col min="11" max="16384" width="11.421875" style="38" customWidth="1"/>
  </cols>
  <sheetData>
    <row r="1" spans="1:7" ht="12.75">
      <c r="A1" s="1"/>
      <c r="B1" s="2"/>
      <c r="C1" s="1"/>
      <c r="D1" s="1"/>
      <c r="E1" s="1"/>
      <c r="F1" s="1"/>
      <c r="G1" s="1"/>
    </row>
    <row r="2" spans="1:7" ht="12.75">
      <c r="A2" s="1"/>
      <c r="B2" s="1"/>
      <c r="C2" s="1"/>
      <c r="D2" s="1"/>
      <c r="E2" s="1"/>
      <c r="F2" s="1"/>
      <c r="G2" s="1"/>
    </row>
    <row r="3" spans="1:9" ht="27" customHeight="1">
      <c r="A3" s="229" t="s">
        <v>0</v>
      </c>
      <c r="B3" s="229"/>
      <c r="C3" s="229"/>
      <c r="D3" s="229"/>
      <c r="E3" s="229"/>
      <c r="F3" s="229"/>
      <c r="G3" s="229"/>
      <c r="H3" s="229"/>
      <c r="I3" s="229"/>
    </row>
    <row r="4" spans="1:9" ht="15" customHeight="1">
      <c r="A4" s="229"/>
      <c r="B4" s="229"/>
      <c r="C4" s="229"/>
      <c r="D4" s="229"/>
      <c r="E4" s="229"/>
      <c r="F4" s="229"/>
      <c r="G4" s="229"/>
      <c r="H4" s="229"/>
      <c r="I4" s="229"/>
    </row>
    <row r="5" spans="1:7" ht="12.75">
      <c r="A5" s="1"/>
      <c r="B5"/>
      <c r="C5" s="1"/>
      <c r="D5" s="1"/>
      <c r="E5" s="1"/>
      <c r="F5" s="1"/>
      <c r="G5" s="1"/>
    </row>
    <row r="6" spans="1:9" ht="37.5" customHeight="1">
      <c r="A6" s="230" t="s">
        <v>1</v>
      </c>
      <c r="B6" s="233" t="s">
        <v>2</v>
      </c>
      <c r="C6" s="236" t="s">
        <v>3</v>
      </c>
      <c r="D6" s="238" t="s">
        <v>4</v>
      </c>
      <c r="E6" s="238" t="s">
        <v>5</v>
      </c>
      <c r="F6" s="230" t="s">
        <v>6</v>
      </c>
      <c r="G6" s="240" t="s">
        <v>7</v>
      </c>
      <c r="H6" s="241"/>
      <c r="I6" s="241"/>
    </row>
    <row r="7" spans="1:9" ht="42.75" customHeight="1">
      <c r="A7" s="231"/>
      <c r="B7" s="234"/>
      <c r="C7" s="237"/>
      <c r="D7" s="239"/>
      <c r="E7" s="239"/>
      <c r="F7" s="232"/>
      <c r="G7" s="4" t="s">
        <v>8</v>
      </c>
      <c r="H7" s="5" t="s">
        <v>9</v>
      </c>
      <c r="I7" s="6" t="s">
        <v>10</v>
      </c>
    </row>
    <row r="8" spans="1:9" ht="12" customHeight="1">
      <c r="A8" s="232"/>
      <c r="B8" s="235"/>
      <c r="C8" s="7" t="s">
        <v>11</v>
      </c>
      <c r="D8" s="8" t="s">
        <v>12</v>
      </c>
      <c r="E8" s="9" t="s">
        <v>13</v>
      </c>
      <c r="F8" s="7" t="s">
        <v>11</v>
      </c>
      <c r="G8" s="10" t="s">
        <v>13</v>
      </c>
      <c r="H8" s="11" t="s">
        <v>14</v>
      </c>
      <c r="I8" s="12" t="s">
        <v>15</v>
      </c>
    </row>
    <row r="9" spans="1:9" ht="8.25" customHeight="1">
      <c r="A9" s="13"/>
      <c r="B9" s="14"/>
      <c r="C9" s="1"/>
      <c r="D9" s="1"/>
      <c r="E9" s="1"/>
      <c r="F9" s="1"/>
      <c r="G9" s="1"/>
      <c r="H9" s="1"/>
      <c r="I9" s="15"/>
    </row>
    <row r="10" spans="1:9" ht="12.75">
      <c r="A10" s="16" t="s">
        <v>16</v>
      </c>
      <c r="B10" s="16" t="s">
        <v>17</v>
      </c>
      <c r="C10" s="17">
        <v>1778</v>
      </c>
      <c r="D10" s="18">
        <v>163853</v>
      </c>
      <c r="E10" s="18">
        <v>30538916.52</v>
      </c>
      <c r="F10" s="19">
        <v>1512</v>
      </c>
      <c r="G10" s="18">
        <v>1642038.745</v>
      </c>
      <c r="H10" s="18">
        <v>10021.4139808243</v>
      </c>
      <c r="I10" s="20">
        <v>5.37687296117603</v>
      </c>
    </row>
    <row r="11" spans="1:9" ht="9" customHeight="1">
      <c r="A11" s="21"/>
      <c r="B11" s="16"/>
      <c r="C11" s="17"/>
      <c r="D11" s="18"/>
      <c r="E11" s="18"/>
      <c r="F11" s="19"/>
      <c r="G11" s="22"/>
      <c r="H11" s="18"/>
      <c r="I11" s="20"/>
    </row>
    <row r="12" spans="1:9" ht="12.75">
      <c r="A12" s="23" t="s">
        <v>18</v>
      </c>
      <c r="B12" s="24" t="s">
        <v>19</v>
      </c>
      <c r="C12" s="17">
        <v>867</v>
      </c>
      <c r="D12" s="18">
        <v>77128</v>
      </c>
      <c r="E12" s="18">
        <v>13904751.666</v>
      </c>
      <c r="F12" s="19">
        <v>744</v>
      </c>
      <c r="G12" s="18">
        <v>887971.034</v>
      </c>
      <c r="H12" s="18">
        <v>11512.952935380148</v>
      </c>
      <c r="I12" s="20">
        <v>6.386097755138435</v>
      </c>
    </row>
    <row r="13" spans="1:9" ht="12.75">
      <c r="A13" s="23" t="s">
        <v>18</v>
      </c>
      <c r="B13" s="24" t="s">
        <v>20</v>
      </c>
      <c r="C13" s="17">
        <v>516</v>
      </c>
      <c r="D13" s="18">
        <v>51495</v>
      </c>
      <c r="E13" s="18">
        <v>10134769.767</v>
      </c>
      <c r="F13" s="19">
        <v>452</v>
      </c>
      <c r="G13" s="18">
        <v>502737.817</v>
      </c>
      <c r="H13" s="18">
        <v>9762.84720846684</v>
      </c>
      <c r="I13" s="20">
        <v>4.96052528629682</v>
      </c>
    </row>
    <row r="14" spans="1:9" ht="12.75">
      <c r="A14" s="23" t="s">
        <v>18</v>
      </c>
      <c r="B14" s="24" t="s">
        <v>21</v>
      </c>
      <c r="C14" s="17">
        <v>99</v>
      </c>
      <c r="D14" s="18">
        <v>8537</v>
      </c>
      <c r="E14" s="18">
        <v>1295002.375</v>
      </c>
      <c r="F14" s="19">
        <v>79</v>
      </c>
      <c r="G14" s="18">
        <v>53395.577</v>
      </c>
      <c r="H14" s="18">
        <v>6254.60665339112</v>
      </c>
      <c r="I14" s="20">
        <v>4.12320301729176</v>
      </c>
    </row>
    <row r="15" spans="1:9" ht="12.75">
      <c r="A15" s="23" t="s">
        <v>18</v>
      </c>
      <c r="B15" s="24" t="s">
        <v>22</v>
      </c>
      <c r="C15" s="17">
        <v>296</v>
      </c>
      <c r="D15" s="18">
        <v>26693</v>
      </c>
      <c r="E15" s="18">
        <v>5204392.712</v>
      </c>
      <c r="F15" s="19">
        <v>237</v>
      </c>
      <c r="G15" s="18">
        <v>197934.317</v>
      </c>
      <c r="H15" s="18">
        <v>7415.21436331623</v>
      </c>
      <c r="I15" s="20">
        <v>3.80321639724869</v>
      </c>
    </row>
    <row r="16" spans="1:9" ht="12.75">
      <c r="A16" s="25"/>
      <c r="B16" s="26"/>
      <c r="C16" s="17"/>
      <c r="D16" s="27"/>
      <c r="E16" s="18"/>
      <c r="F16" s="28"/>
      <c r="G16" s="18"/>
      <c r="H16" s="18"/>
      <c r="I16" s="20"/>
    </row>
    <row r="17" spans="1:9" ht="12.75">
      <c r="A17" s="23" t="s">
        <v>23</v>
      </c>
      <c r="B17" s="24" t="s">
        <v>24</v>
      </c>
      <c r="C17" s="17">
        <v>29</v>
      </c>
      <c r="D17" s="18">
        <v>364</v>
      </c>
      <c r="E17" s="18">
        <v>67320.927</v>
      </c>
      <c r="F17" s="19">
        <v>25</v>
      </c>
      <c r="G17" s="18">
        <v>10120.113</v>
      </c>
      <c r="H17" s="18">
        <v>27802.5082417582</v>
      </c>
      <c r="I17" s="20">
        <v>15.032640593318</v>
      </c>
    </row>
    <row r="18" spans="1:9" ht="12.75">
      <c r="A18" s="23"/>
      <c r="B18" s="26"/>
      <c r="C18" s="17"/>
      <c r="D18" s="18"/>
      <c r="E18" s="22"/>
      <c r="F18" s="19"/>
      <c r="G18" s="22"/>
      <c r="H18" s="18"/>
      <c r="I18" s="20"/>
    </row>
    <row r="19" spans="1:9" ht="10.5" customHeight="1">
      <c r="A19" s="29">
        <v>5</v>
      </c>
      <c r="B19" s="30" t="s">
        <v>25</v>
      </c>
      <c r="C19" s="31" t="s">
        <v>26</v>
      </c>
      <c r="D19" s="31" t="s">
        <v>26</v>
      </c>
      <c r="E19" s="31" t="s">
        <v>26</v>
      </c>
      <c r="F19" s="31" t="s">
        <v>26</v>
      </c>
      <c r="G19" s="31" t="s">
        <v>26</v>
      </c>
      <c r="H19" s="31" t="s">
        <v>26</v>
      </c>
      <c r="I19" s="31" t="s">
        <v>26</v>
      </c>
    </row>
    <row r="20" spans="1:9" ht="10.5" customHeight="1">
      <c r="A20" s="29">
        <v>6</v>
      </c>
      <c r="B20" s="30" t="s">
        <v>27</v>
      </c>
      <c r="C20" s="32">
        <v>1</v>
      </c>
      <c r="D20" s="33" t="s">
        <v>18</v>
      </c>
      <c r="E20" s="33" t="s">
        <v>18</v>
      </c>
      <c r="F20" s="28">
        <v>1</v>
      </c>
      <c r="G20" s="33" t="s">
        <v>18</v>
      </c>
      <c r="H20" s="33" t="s">
        <v>18</v>
      </c>
      <c r="I20" s="33" t="s">
        <v>18</v>
      </c>
    </row>
    <row r="21" spans="1:9" ht="10.5" customHeight="1">
      <c r="A21" s="29">
        <v>7</v>
      </c>
      <c r="B21" s="30" t="s">
        <v>28</v>
      </c>
      <c r="C21" s="31" t="s">
        <v>26</v>
      </c>
      <c r="D21" s="31" t="s">
        <v>26</v>
      </c>
      <c r="E21" s="31" t="s">
        <v>26</v>
      </c>
      <c r="F21" s="31" t="s">
        <v>26</v>
      </c>
      <c r="G21" s="31" t="s">
        <v>26</v>
      </c>
      <c r="H21" s="31" t="s">
        <v>26</v>
      </c>
      <c r="I21" s="31" t="s">
        <v>26</v>
      </c>
    </row>
    <row r="22" spans="1:9" ht="10.5" customHeight="1">
      <c r="A22" s="29">
        <v>8</v>
      </c>
      <c r="B22" s="30" t="s">
        <v>29</v>
      </c>
      <c r="C22" s="32"/>
      <c r="D22" s="27"/>
      <c r="E22" s="27"/>
      <c r="G22" s="27"/>
      <c r="H22" s="27"/>
      <c r="I22" s="27"/>
    </row>
    <row r="23" spans="1:9" ht="10.5" customHeight="1">
      <c r="A23" s="29"/>
      <c r="B23" s="30" t="s">
        <v>30</v>
      </c>
      <c r="C23" s="32">
        <v>28</v>
      </c>
      <c r="D23" s="33" t="s">
        <v>18</v>
      </c>
      <c r="E23" s="33" t="s">
        <v>18</v>
      </c>
      <c r="F23" s="28">
        <v>24</v>
      </c>
      <c r="G23" s="33" t="s">
        <v>18</v>
      </c>
      <c r="H23" s="33" t="s">
        <v>18</v>
      </c>
      <c r="I23" s="33" t="s">
        <v>18</v>
      </c>
    </row>
    <row r="24" spans="1:9" ht="10.5" customHeight="1">
      <c r="A24" s="29">
        <v>9</v>
      </c>
      <c r="B24" s="30" t="s">
        <v>31</v>
      </c>
      <c r="C24" s="32"/>
      <c r="D24" s="27"/>
      <c r="E24" s="27"/>
      <c r="G24" s="27"/>
      <c r="H24" s="27"/>
      <c r="I24" s="27"/>
    </row>
    <row r="25" spans="1:9" ht="10.5" customHeight="1">
      <c r="A25" s="25"/>
      <c r="B25" s="30" t="s">
        <v>32</v>
      </c>
      <c r="C25" s="32"/>
      <c r="D25" s="27"/>
      <c r="E25" s="27"/>
      <c r="G25" s="27"/>
      <c r="H25" s="27"/>
      <c r="I25" s="27"/>
    </row>
    <row r="26" spans="1:9" ht="10.5" customHeight="1">
      <c r="A26" s="25"/>
      <c r="B26" s="30" t="s">
        <v>33</v>
      </c>
      <c r="C26" s="31" t="s">
        <v>26</v>
      </c>
      <c r="D26" s="31" t="s">
        <v>26</v>
      </c>
      <c r="E26" s="31" t="s">
        <v>26</v>
      </c>
      <c r="F26" s="31" t="s">
        <v>26</v>
      </c>
      <c r="G26" s="31" t="s">
        <v>26</v>
      </c>
      <c r="H26" s="31" t="s">
        <v>26</v>
      </c>
      <c r="I26" s="31" t="s">
        <v>26</v>
      </c>
    </row>
    <row r="27" spans="1:9" ht="12.75">
      <c r="A27" s="25"/>
      <c r="B27" s="30"/>
      <c r="C27" s="32"/>
      <c r="D27" s="27"/>
      <c r="E27" s="22"/>
      <c r="F27" s="28"/>
      <c r="G27" s="22"/>
      <c r="H27" s="18"/>
      <c r="I27" s="20"/>
    </row>
    <row r="28" spans="1:9" ht="12.75">
      <c r="A28" s="23" t="s">
        <v>34</v>
      </c>
      <c r="B28" s="24" t="s">
        <v>35</v>
      </c>
      <c r="C28" s="17">
        <v>1749</v>
      </c>
      <c r="D28" s="18">
        <v>163489</v>
      </c>
      <c r="E28" s="18">
        <v>30471595.593</v>
      </c>
      <c r="F28" s="19">
        <v>1487</v>
      </c>
      <c r="G28" s="18">
        <v>1631918.632</v>
      </c>
      <c r="H28" s="18">
        <v>9981.82527264831</v>
      </c>
      <c r="I28" s="20">
        <v>5.35554046396864</v>
      </c>
    </row>
    <row r="29" spans="1:9" ht="12.75">
      <c r="A29" s="25"/>
      <c r="B29" s="30"/>
      <c r="C29" s="32"/>
      <c r="D29" s="27"/>
      <c r="E29" s="22"/>
      <c r="F29" s="28"/>
      <c r="G29" s="18"/>
      <c r="I29" s="20"/>
    </row>
    <row r="30" spans="1:9" ht="10.5" customHeight="1">
      <c r="A30" s="34">
        <v>10</v>
      </c>
      <c r="B30" s="35" t="s">
        <v>36</v>
      </c>
      <c r="C30" s="32">
        <v>180</v>
      </c>
      <c r="D30" s="27">
        <v>17214</v>
      </c>
      <c r="E30" s="27">
        <v>3544996.475</v>
      </c>
      <c r="F30" s="28">
        <v>144</v>
      </c>
      <c r="G30" s="27">
        <v>101405.661</v>
      </c>
      <c r="H30" s="27">
        <v>5890.88306029976</v>
      </c>
      <c r="I30" s="36">
        <v>2.86052924777591</v>
      </c>
    </row>
    <row r="31" spans="1:9" ht="10.5" customHeight="1">
      <c r="A31" s="34">
        <v>11</v>
      </c>
      <c r="B31" s="35" t="s">
        <v>37</v>
      </c>
      <c r="C31" s="32">
        <v>17</v>
      </c>
      <c r="D31" s="27">
        <v>1359</v>
      </c>
      <c r="E31" s="27">
        <v>637054.444</v>
      </c>
      <c r="F31" s="28">
        <v>16</v>
      </c>
      <c r="G31" s="27">
        <v>16740.453</v>
      </c>
      <c r="H31" s="27">
        <v>12318.2141280353</v>
      </c>
      <c r="I31" s="36">
        <v>2.62779000408323</v>
      </c>
    </row>
    <row r="32" spans="1:9" ht="10.5" customHeight="1">
      <c r="A32" s="34">
        <v>12</v>
      </c>
      <c r="B32" s="35" t="s">
        <v>38</v>
      </c>
      <c r="C32" s="32">
        <v>2</v>
      </c>
      <c r="D32" s="33" t="s">
        <v>18</v>
      </c>
      <c r="E32" s="33" t="s">
        <v>18</v>
      </c>
      <c r="F32" s="31" t="s">
        <v>26</v>
      </c>
      <c r="G32" s="31" t="s">
        <v>26</v>
      </c>
      <c r="H32" s="31" t="s">
        <v>26</v>
      </c>
      <c r="I32" s="31" t="s">
        <v>26</v>
      </c>
    </row>
    <row r="33" spans="1:9" ht="10.5" customHeight="1">
      <c r="A33" s="34">
        <v>13</v>
      </c>
      <c r="B33" s="35" t="s">
        <v>39</v>
      </c>
      <c r="C33" s="32">
        <v>27</v>
      </c>
      <c r="D33" s="27">
        <v>1851</v>
      </c>
      <c r="E33" s="27">
        <v>233121.376</v>
      </c>
      <c r="F33" s="28">
        <v>20</v>
      </c>
      <c r="G33" s="27">
        <v>6405.431</v>
      </c>
      <c r="H33" s="27">
        <v>3460.5245813074</v>
      </c>
      <c r="I33" s="36">
        <v>2.74768067600974</v>
      </c>
    </row>
    <row r="34" spans="1:9" ht="10.5" customHeight="1">
      <c r="A34" s="34">
        <v>14</v>
      </c>
      <c r="B34" s="35" t="s">
        <v>40</v>
      </c>
      <c r="C34" s="32">
        <v>7</v>
      </c>
      <c r="D34" s="27">
        <v>276</v>
      </c>
      <c r="E34" s="27">
        <v>9328.82</v>
      </c>
      <c r="F34" s="28">
        <v>4</v>
      </c>
      <c r="G34" s="31" t="s">
        <v>18</v>
      </c>
      <c r="H34" s="31" t="s">
        <v>18</v>
      </c>
      <c r="I34" s="31" t="s">
        <v>18</v>
      </c>
    </row>
    <row r="35" spans="1:9" ht="10.5" customHeight="1">
      <c r="A35" s="34">
        <v>15</v>
      </c>
      <c r="B35" s="35" t="s">
        <v>41</v>
      </c>
      <c r="C35" s="32"/>
      <c r="D35" s="27"/>
      <c r="E35" s="27"/>
      <c r="F35" s="28"/>
      <c r="G35" s="27"/>
      <c r="H35" s="27"/>
      <c r="I35" s="36"/>
    </row>
    <row r="36" spans="1:9" ht="10.5" customHeight="1">
      <c r="A36" s="34"/>
      <c r="B36" s="35" t="s">
        <v>42</v>
      </c>
      <c r="C36" s="32">
        <v>8</v>
      </c>
      <c r="D36" s="27">
        <v>621</v>
      </c>
      <c r="E36" s="27">
        <v>72026.477</v>
      </c>
      <c r="F36" s="28">
        <v>7</v>
      </c>
      <c r="G36" s="31" t="s">
        <v>18</v>
      </c>
      <c r="H36" s="31" t="s">
        <v>18</v>
      </c>
      <c r="I36" s="31" t="s">
        <v>18</v>
      </c>
    </row>
    <row r="37" spans="1:9" ht="10.5" customHeight="1">
      <c r="A37" s="34">
        <v>16</v>
      </c>
      <c r="B37" s="35" t="s">
        <v>43</v>
      </c>
      <c r="C37" s="32"/>
      <c r="D37" s="27"/>
      <c r="E37" s="27"/>
      <c r="F37" s="28"/>
      <c r="G37" s="27"/>
      <c r="H37" s="27"/>
      <c r="I37" s="36"/>
    </row>
    <row r="38" spans="1:9" ht="10.5" customHeight="1">
      <c r="A38" s="34"/>
      <c r="B38" s="35" t="s">
        <v>44</v>
      </c>
      <c r="C38" s="32">
        <v>37</v>
      </c>
      <c r="D38" s="27">
        <v>2938</v>
      </c>
      <c r="E38" s="27">
        <v>614593.81</v>
      </c>
      <c r="F38" s="28">
        <v>35</v>
      </c>
      <c r="G38" s="27">
        <v>24900.302</v>
      </c>
      <c r="H38" s="27">
        <v>8475.25595643295</v>
      </c>
      <c r="I38" s="36">
        <v>4.05150549759035</v>
      </c>
    </row>
    <row r="39" spans="1:9" ht="10.5" customHeight="1">
      <c r="A39" s="34">
        <v>17</v>
      </c>
      <c r="B39" s="35" t="s">
        <v>45</v>
      </c>
      <c r="C39" s="32"/>
      <c r="D39" s="27"/>
      <c r="E39" s="27"/>
      <c r="F39" s="28"/>
      <c r="G39" s="27"/>
      <c r="H39" s="27"/>
      <c r="I39" s="36"/>
    </row>
    <row r="40" spans="1:9" ht="10.5" customHeight="1">
      <c r="A40" s="34"/>
      <c r="B40" s="35" t="s">
        <v>46</v>
      </c>
      <c r="C40" s="32">
        <v>32</v>
      </c>
      <c r="D40" s="27">
        <v>3391</v>
      </c>
      <c r="E40" s="27">
        <v>943207.55</v>
      </c>
      <c r="F40" s="28">
        <v>27</v>
      </c>
      <c r="G40" s="27">
        <v>40492.741</v>
      </c>
      <c r="H40" s="27">
        <v>11941.2388675907</v>
      </c>
      <c r="I40" s="36">
        <v>4.29308915095092</v>
      </c>
    </row>
    <row r="41" spans="1:9" ht="10.5" customHeight="1">
      <c r="A41" s="34">
        <v>18</v>
      </c>
      <c r="B41" s="35" t="s">
        <v>47</v>
      </c>
      <c r="C41" s="32"/>
      <c r="D41" s="27"/>
      <c r="E41" s="27"/>
      <c r="F41" s="28"/>
      <c r="G41" s="27"/>
      <c r="H41" s="27"/>
      <c r="I41" s="36"/>
    </row>
    <row r="42" spans="1:9" ht="10.5" customHeight="1">
      <c r="A42" s="34"/>
      <c r="B42" s="35" t="s">
        <v>48</v>
      </c>
      <c r="C42" s="31"/>
      <c r="D42" s="31"/>
      <c r="E42" s="31"/>
      <c r="F42" s="31"/>
      <c r="G42" s="31"/>
      <c r="H42" s="31"/>
      <c r="I42" s="31"/>
    </row>
    <row r="43" spans="1:9" ht="10.5" customHeight="1">
      <c r="A43" s="34"/>
      <c r="B43" s="35" t="s">
        <v>49</v>
      </c>
      <c r="C43" s="32">
        <v>36</v>
      </c>
      <c r="D43" s="27">
        <v>3131</v>
      </c>
      <c r="E43" s="27">
        <v>530275.17</v>
      </c>
      <c r="F43" s="28">
        <v>28</v>
      </c>
      <c r="G43" s="27">
        <v>36857.826</v>
      </c>
      <c r="H43" s="27">
        <v>11771.9022676461</v>
      </c>
      <c r="I43" s="36">
        <v>6.95069806870271</v>
      </c>
    </row>
    <row r="44" spans="1:9" ht="10.5" customHeight="1">
      <c r="A44" s="34">
        <v>19</v>
      </c>
      <c r="B44" s="35" t="s">
        <v>50</v>
      </c>
      <c r="C44" s="31" t="s">
        <v>26</v>
      </c>
      <c r="D44" s="31" t="s">
        <v>26</v>
      </c>
      <c r="E44" s="31" t="s">
        <v>26</v>
      </c>
      <c r="F44" s="31" t="s">
        <v>26</v>
      </c>
      <c r="G44" s="31" t="s">
        <v>26</v>
      </c>
      <c r="H44" s="31" t="s">
        <v>26</v>
      </c>
      <c r="I44" s="31" t="s">
        <v>26</v>
      </c>
    </row>
    <row r="45" spans="1:9" ht="10.5" customHeight="1">
      <c r="A45" s="34">
        <v>20</v>
      </c>
      <c r="B45" s="35" t="s">
        <v>51</v>
      </c>
      <c r="C45" s="32">
        <v>37</v>
      </c>
      <c r="D45" s="27">
        <v>3903</v>
      </c>
      <c r="E45" s="27">
        <v>942208.208</v>
      </c>
      <c r="F45" s="28">
        <v>30</v>
      </c>
      <c r="G45" s="27">
        <v>61376.862</v>
      </c>
      <c r="H45" s="27">
        <v>15725.5603382014</v>
      </c>
      <c r="I45" s="36">
        <v>6.51415063877261</v>
      </c>
    </row>
    <row r="46" spans="1:9" ht="10.5" customHeight="1">
      <c r="A46" s="34">
        <v>21</v>
      </c>
      <c r="B46" s="35" t="s">
        <v>52</v>
      </c>
      <c r="C46" s="32"/>
      <c r="D46" s="27"/>
      <c r="E46" s="27"/>
      <c r="F46" s="28"/>
      <c r="G46" s="27"/>
      <c r="H46" s="27"/>
      <c r="I46" s="36"/>
    </row>
    <row r="47" spans="1:9" ht="10.5" customHeight="1">
      <c r="A47" s="34"/>
      <c r="B47" s="35" t="s">
        <v>53</v>
      </c>
      <c r="C47" s="32">
        <v>11</v>
      </c>
      <c r="D47" s="27">
        <v>1541</v>
      </c>
      <c r="E47" s="27">
        <v>243119.111</v>
      </c>
      <c r="F47" s="28">
        <v>11</v>
      </c>
      <c r="G47" s="27">
        <v>34657.441</v>
      </c>
      <c r="H47" s="27">
        <v>22490.2277741726</v>
      </c>
      <c r="I47" s="36">
        <v>14.2553338803546</v>
      </c>
    </row>
    <row r="48" spans="1:9" ht="10.5" customHeight="1">
      <c r="A48" s="34">
        <v>22</v>
      </c>
      <c r="B48" s="35" t="s">
        <v>54</v>
      </c>
      <c r="C48" s="32"/>
      <c r="D48" s="27"/>
      <c r="E48" s="27"/>
      <c r="F48" s="28"/>
      <c r="G48" s="27"/>
      <c r="H48" s="27"/>
      <c r="I48" s="36"/>
    </row>
    <row r="49" spans="1:9" ht="10.5" customHeight="1">
      <c r="A49" s="34"/>
      <c r="B49" s="35" t="s">
        <v>55</v>
      </c>
      <c r="C49" s="32">
        <v>180</v>
      </c>
      <c r="D49" s="27">
        <v>15002</v>
      </c>
      <c r="E49" s="27">
        <v>2815307.786</v>
      </c>
      <c r="F49" s="28">
        <v>156</v>
      </c>
      <c r="G49" s="27">
        <v>158594.548</v>
      </c>
      <c r="H49" s="27">
        <v>10571.56032529</v>
      </c>
      <c r="I49" s="36">
        <v>5.633293410712</v>
      </c>
    </row>
    <row r="50" spans="1:9" ht="10.5" customHeight="1">
      <c r="A50" s="34">
        <v>23</v>
      </c>
      <c r="B50" s="35" t="s">
        <v>56</v>
      </c>
      <c r="C50" s="32"/>
      <c r="D50" s="27"/>
      <c r="E50" s="27"/>
      <c r="F50" s="28"/>
      <c r="G50" s="27"/>
      <c r="H50" s="27"/>
      <c r="I50" s="36"/>
    </row>
    <row r="51" spans="1:9" ht="10.5" customHeight="1">
      <c r="A51" s="34"/>
      <c r="B51" s="35" t="s">
        <v>57</v>
      </c>
      <c r="C51" s="32"/>
      <c r="D51" s="27"/>
      <c r="E51" s="27"/>
      <c r="F51" s="28"/>
      <c r="G51" s="27"/>
      <c r="H51" s="27"/>
      <c r="I51" s="36"/>
    </row>
    <row r="52" spans="1:9" ht="10.5" customHeight="1">
      <c r="A52" s="34"/>
      <c r="B52" s="35" t="s">
        <v>58</v>
      </c>
      <c r="C52" s="32">
        <v>143</v>
      </c>
      <c r="D52" s="27">
        <v>9828</v>
      </c>
      <c r="E52" s="27">
        <v>1508480.675</v>
      </c>
      <c r="F52" s="28">
        <v>113</v>
      </c>
      <c r="G52" s="27">
        <v>82889.18</v>
      </c>
      <c r="H52" s="27">
        <v>8433.9824989825</v>
      </c>
      <c r="I52" s="36">
        <v>5.494878480959</v>
      </c>
    </row>
    <row r="53" spans="1:9" ht="10.5" customHeight="1">
      <c r="A53" s="34">
        <v>24</v>
      </c>
      <c r="B53" s="35" t="s">
        <v>59</v>
      </c>
      <c r="C53" s="32">
        <v>31</v>
      </c>
      <c r="D53" s="27">
        <v>4809</v>
      </c>
      <c r="E53" s="27">
        <v>1173187.362</v>
      </c>
      <c r="F53" s="28">
        <v>25</v>
      </c>
      <c r="G53" s="27">
        <v>57464.646</v>
      </c>
      <c r="H53" s="27">
        <v>11949.396132252</v>
      </c>
      <c r="I53" s="36">
        <v>4.89816442465223</v>
      </c>
    </row>
    <row r="54" spans="1:9" ht="10.5" customHeight="1">
      <c r="A54" s="34">
        <v>25</v>
      </c>
      <c r="B54" s="35" t="s">
        <v>60</v>
      </c>
      <c r="C54" s="32">
        <v>342</v>
      </c>
      <c r="D54" s="27">
        <v>25838</v>
      </c>
      <c r="E54" s="27">
        <v>3982235.66</v>
      </c>
      <c r="F54" s="28">
        <v>303</v>
      </c>
      <c r="G54" s="27">
        <v>196148.975</v>
      </c>
      <c r="H54" s="27">
        <v>7591.49218205744</v>
      </c>
      <c r="I54" s="36">
        <v>4.92559938052486</v>
      </c>
    </row>
    <row r="55" spans="1:9" ht="10.5" customHeight="1">
      <c r="A55" s="34">
        <v>26</v>
      </c>
      <c r="B55" s="35" t="s">
        <v>61</v>
      </c>
      <c r="C55" s="32"/>
      <c r="D55" s="27"/>
      <c r="E55" s="27"/>
      <c r="F55" s="28"/>
      <c r="G55" s="27"/>
      <c r="H55" s="27"/>
      <c r="I55" s="36"/>
    </row>
    <row r="56" spans="1:9" ht="10.5" customHeight="1">
      <c r="A56" s="34"/>
      <c r="B56" s="35" t="s">
        <v>62</v>
      </c>
      <c r="C56" s="32">
        <v>125</v>
      </c>
      <c r="D56" s="27">
        <v>15637</v>
      </c>
      <c r="E56" s="27">
        <v>2554950.888</v>
      </c>
      <c r="F56" s="28">
        <v>114</v>
      </c>
      <c r="G56" s="27">
        <v>283694.468</v>
      </c>
      <c r="H56" s="27">
        <v>18142.5125023982</v>
      </c>
      <c r="I56" s="36">
        <v>11.1037151176739</v>
      </c>
    </row>
    <row r="57" spans="1:9" ht="10.5" customHeight="1">
      <c r="A57" s="34">
        <v>27</v>
      </c>
      <c r="B57" s="35" t="s">
        <v>63</v>
      </c>
      <c r="C57" s="32">
        <v>85</v>
      </c>
      <c r="D57" s="27">
        <v>9942</v>
      </c>
      <c r="E57" s="27">
        <v>1773791.818</v>
      </c>
      <c r="F57" s="28">
        <v>75</v>
      </c>
      <c r="G57" s="27">
        <v>78604.646</v>
      </c>
      <c r="H57" s="27">
        <v>7906.3212633273</v>
      </c>
      <c r="I57" s="36">
        <v>4.43144709555764</v>
      </c>
    </row>
    <row r="58" spans="1:9" ht="10.5" customHeight="1">
      <c r="A58" s="34">
        <v>28</v>
      </c>
      <c r="B58" s="35" t="s">
        <v>64</v>
      </c>
      <c r="C58" s="32">
        <v>176</v>
      </c>
      <c r="D58" s="27">
        <v>17553</v>
      </c>
      <c r="E58" s="27">
        <v>2940415.729</v>
      </c>
      <c r="F58" s="28">
        <v>156</v>
      </c>
      <c r="G58" s="27">
        <v>156204.16</v>
      </c>
      <c r="H58" s="27">
        <v>8899.00074061414</v>
      </c>
      <c r="I58" s="36">
        <v>5.31231548176771</v>
      </c>
    </row>
    <row r="59" spans="1:9" ht="10.5" customHeight="1">
      <c r="A59" s="34">
        <v>29</v>
      </c>
      <c r="B59" s="35" t="s">
        <v>65</v>
      </c>
      <c r="C59" s="32"/>
      <c r="D59" s="27"/>
      <c r="E59" s="27"/>
      <c r="F59" s="28"/>
      <c r="G59" s="27"/>
      <c r="H59" s="27"/>
      <c r="I59" s="36"/>
    </row>
    <row r="60" spans="1:9" ht="10.5" customHeight="1">
      <c r="A60" s="34"/>
      <c r="B60" s="35" t="s">
        <v>66</v>
      </c>
      <c r="C60" s="32">
        <v>77</v>
      </c>
      <c r="D60" s="27">
        <v>14760</v>
      </c>
      <c r="E60" s="27">
        <v>3821712.823</v>
      </c>
      <c r="F60" s="28">
        <v>66</v>
      </c>
      <c r="G60" s="27">
        <v>242663.769</v>
      </c>
      <c r="H60" s="27">
        <v>16440.6347560976</v>
      </c>
      <c r="I60" s="36">
        <v>6.34960762984571</v>
      </c>
    </row>
    <row r="61" spans="1:9" ht="10.5" customHeight="1">
      <c r="A61" s="34">
        <v>30</v>
      </c>
      <c r="B61" s="35" t="s">
        <v>67</v>
      </c>
      <c r="C61" s="32">
        <v>3</v>
      </c>
      <c r="D61" s="33" t="s">
        <v>18</v>
      </c>
      <c r="E61" s="33" t="s">
        <v>18</v>
      </c>
      <c r="F61" s="28">
        <v>3</v>
      </c>
      <c r="G61" s="27">
        <v>774.48</v>
      </c>
      <c r="H61" s="33" t="s">
        <v>18</v>
      </c>
      <c r="I61" s="33" t="s">
        <v>18</v>
      </c>
    </row>
    <row r="62" spans="1:9" ht="10.5" customHeight="1">
      <c r="A62" s="34">
        <v>31</v>
      </c>
      <c r="B62" s="35" t="s">
        <v>68</v>
      </c>
      <c r="C62" s="32">
        <v>60</v>
      </c>
      <c r="D62" s="27">
        <v>3444</v>
      </c>
      <c r="E62" s="27">
        <v>434816.909</v>
      </c>
      <c r="F62" s="28">
        <v>43</v>
      </c>
      <c r="G62" s="27">
        <v>10261.967</v>
      </c>
      <c r="H62" s="27">
        <v>2979.66521486643</v>
      </c>
      <c r="I62" s="36">
        <v>2.36006622272364</v>
      </c>
    </row>
    <row r="63" spans="1:9" ht="12.75">
      <c r="A63" s="34">
        <v>32</v>
      </c>
      <c r="B63" s="35" t="s">
        <v>69</v>
      </c>
      <c r="C63" s="32">
        <v>72</v>
      </c>
      <c r="D63" s="27">
        <v>5386</v>
      </c>
      <c r="E63" s="27">
        <v>745666.286</v>
      </c>
      <c r="F63" s="28">
        <v>56</v>
      </c>
      <c r="G63" s="27">
        <v>24922.754</v>
      </c>
      <c r="H63" s="27">
        <v>4627.32157445228</v>
      </c>
      <c r="I63" s="36">
        <v>3.34234690074214</v>
      </c>
    </row>
    <row r="64" spans="1:9" ht="12.75">
      <c r="A64" s="34">
        <v>33</v>
      </c>
      <c r="B64" s="35" t="s">
        <v>70</v>
      </c>
      <c r="C64" s="32"/>
      <c r="D64" s="27"/>
      <c r="E64" s="27"/>
      <c r="F64" s="28"/>
      <c r="G64" s="27"/>
      <c r="H64" s="27"/>
      <c r="I64" s="36"/>
    </row>
    <row r="65" spans="1:9" ht="12.75">
      <c r="A65" s="34"/>
      <c r="B65" s="35" t="s">
        <v>71</v>
      </c>
      <c r="C65" s="32">
        <v>61</v>
      </c>
      <c r="D65" s="27">
        <v>4810</v>
      </c>
      <c r="E65" s="27">
        <v>921073.982</v>
      </c>
      <c r="F65" s="28">
        <v>55</v>
      </c>
      <c r="G65" s="27">
        <v>16572.882</v>
      </c>
      <c r="H65" s="27">
        <v>3445.50561330561</v>
      </c>
      <c r="I65" s="36">
        <v>1.79929976569461</v>
      </c>
    </row>
    <row r="66" ht="12.75">
      <c r="F66" s="37"/>
    </row>
    <row r="67" ht="12.75">
      <c r="F67" s="37"/>
    </row>
    <row r="68" ht="12.75">
      <c r="F68" s="37"/>
    </row>
    <row r="69" ht="12.75">
      <c r="F69" s="37"/>
    </row>
    <row r="70" ht="12.75">
      <c r="F70" s="37"/>
    </row>
    <row r="71" ht="12.75">
      <c r="F71" s="37"/>
    </row>
    <row r="72" ht="12.75">
      <c r="F72" s="37"/>
    </row>
    <row r="73" ht="12.75">
      <c r="F73" s="37"/>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AG573"/>
  <sheetViews>
    <sheetView zoomScalePageLayoutView="0" workbookViewId="0" topLeftCell="A1">
      <selection activeCell="A1" sqref="A1"/>
    </sheetView>
  </sheetViews>
  <sheetFormatPr defaultColWidth="11.421875" defaultRowHeight="12.75"/>
  <cols>
    <col min="1" max="1" width="4.140625" style="1" customWidth="1"/>
    <col min="2" max="2" width="33.28125" style="1" customWidth="1"/>
    <col min="3" max="3" width="6.421875" style="1" customWidth="1"/>
    <col min="4" max="4" width="6.7109375" style="1" customWidth="1"/>
    <col min="5" max="5" width="8.57421875" style="1" customWidth="1"/>
    <col min="6" max="6" width="7.8515625" style="1" customWidth="1"/>
    <col min="7" max="7" width="6.7109375" style="1" customWidth="1"/>
    <col min="8" max="8" width="10.7109375" style="1" customWidth="1"/>
    <col min="9" max="9" width="7.28125" style="1" customWidth="1"/>
    <col min="10" max="10" width="8.7109375" style="1" customWidth="1"/>
    <col min="11" max="11" width="27.421875" style="0" customWidth="1"/>
    <col min="12" max="12" width="20.00390625" style="0" customWidth="1"/>
    <col min="26" max="16384" width="11.421875" style="39" customWidth="1"/>
  </cols>
  <sheetData>
    <row r="1" ht="12.75">
      <c r="B1" s="2"/>
    </row>
    <row r="3" spans="1:25" s="40" customFormat="1" ht="27" customHeight="1">
      <c r="A3" s="229" t="s">
        <v>179</v>
      </c>
      <c r="B3" s="229"/>
      <c r="C3" s="229"/>
      <c r="D3" s="229"/>
      <c r="E3" s="229"/>
      <c r="F3" s="229"/>
      <c r="G3" s="229"/>
      <c r="H3" s="229"/>
      <c r="I3" s="229"/>
      <c r="J3" s="229"/>
      <c r="K3"/>
      <c r="L3"/>
      <c r="M3"/>
      <c r="N3"/>
      <c r="O3"/>
      <c r="P3"/>
      <c r="Q3"/>
      <c r="R3"/>
      <c r="S3"/>
      <c r="T3"/>
      <c r="U3"/>
      <c r="V3"/>
      <c r="W3"/>
      <c r="X3"/>
      <c r="Y3"/>
    </row>
    <row r="4" spans="1:25" s="40" customFormat="1" ht="15" customHeight="1">
      <c r="A4" s="229"/>
      <c r="B4" s="229"/>
      <c r="C4" s="229"/>
      <c r="D4" s="229"/>
      <c r="E4" s="229"/>
      <c r="F4" s="229"/>
      <c r="G4" s="229"/>
      <c r="H4" s="229"/>
      <c r="I4" s="229"/>
      <c r="J4" s="229"/>
      <c r="K4"/>
      <c r="L4"/>
      <c r="M4"/>
      <c r="N4"/>
      <c r="O4"/>
      <c r="P4"/>
      <c r="Q4"/>
      <c r="R4"/>
      <c r="S4"/>
      <c r="T4"/>
      <c r="U4"/>
      <c r="V4"/>
      <c r="W4"/>
      <c r="X4"/>
      <c r="Y4"/>
    </row>
    <row r="5" spans="1:25" s="40" customFormat="1" ht="16.5" customHeight="1">
      <c r="A5" s="1"/>
      <c r="B5"/>
      <c r="C5" s="1"/>
      <c r="D5" s="1"/>
      <c r="E5" s="1"/>
      <c r="F5" s="1"/>
      <c r="G5" s="1"/>
      <c r="H5" s="1"/>
      <c r="I5" s="41"/>
      <c r="J5" s="41"/>
      <c r="K5"/>
      <c r="L5"/>
      <c r="M5"/>
      <c r="N5"/>
      <c r="O5"/>
      <c r="P5"/>
      <c r="Q5"/>
      <c r="R5"/>
      <c r="S5"/>
      <c r="T5"/>
      <c r="U5"/>
      <c r="V5"/>
      <c r="W5"/>
      <c r="X5"/>
      <c r="Y5"/>
    </row>
    <row r="6" spans="1:25" s="40" customFormat="1" ht="18.75" customHeight="1">
      <c r="A6" s="230" t="s">
        <v>1</v>
      </c>
      <c r="B6" s="230" t="s">
        <v>2</v>
      </c>
      <c r="C6" s="240" t="s">
        <v>3</v>
      </c>
      <c r="D6" s="246"/>
      <c r="E6" s="240" t="s">
        <v>7</v>
      </c>
      <c r="F6" s="241"/>
      <c r="G6" s="241"/>
      <c r="H6" s="246"/>
      <c r="I6" s="247" t="s">
        <v>72</v>
      </c>
      <c r="J6" s="248"/>
      <c r="K6"/>
      <c r="L6"/>
      <c r="M6"/>
      <c r="N6"/>
      <c r="O6"/>
      <c r="P6"/>
      <c r="Q6"/>
      <c r="R6"/>
      <c r="S6"/>
      <c r="T6"/>
      <c r="U6"/>
      <c r="V6"/>
      <c r="W6"/>
      <c r="X6"/>
      <c r="Y6"/>
    </row>
    <row r="7" spans="1:25" s="40" customFormat="1" ht="15" customHeight="1">
      <c r="A7" s="231"/>
      <c r="B7" s="231"/>
      <c r="C7" s="238" t="s">
        <v>73</v>
      </c>
      <c r="D7" s="238" t="s">
        <v>74</v>
      </c>
      <c r="E7" s="238" t="s">
        <v>73</v>
      </c>
      <c r="F7" s="42" t="s">
        <v>75</v>
      </c>
      <c r="G7" s="43"/>
      <c r="H7" s="10"/>
      <c r="I7" s="242" t="s">
        <v>76</v>
      </c>
      <c r="J7" s="244" t="s">
        <v>77</v>
      </c>
      <c r="K7"/>
      <c r="L7"/>
      <c r="M7"/>
      <c r="N7"/>
      <c r="O7"/>
      <c r="P7"/>
      <c r="Q7"/>
      <c r="R7"/>
      <c r="S7"/>
      <c r="T7"/>
      <c r="U7"/>
      <c r="V7"/>
      <c r="W7"/>
      <c r="X7"/>
      <c r="Y7"/>
    </row>
    <row r="8" spans="1:25" s="40" customFormat="1" ht="60.75" customHeight="1">
      <c r="A8" s="231"/>
      <c r="B8" s="231"/>
      <c r="C8" s="239"/>
      <c r="D8" s="239"/>
      <c r="E8" s="239"/>
      <c r="F8" s="5" t="s">
        <v>78</v>
      </c>
      <c r="G8" s="5" t="s">
        <v>79</v>
      </c>
      <c r="H8" s="5" t="s">
        <v>80</v>
      </c>
      <c r="I8" s="243"/>
      <c r="J8" s="245"/>
      <c r="K8"/>
      <c r="L8"/>
      <c r="M8"/>
      <c r="N8"/>
      <c r="O8"/>
      <c r="P8"/>
      <c r="Q8"/>
      <c r="R8"/>
      <c r="S8"/>
      <c r="T8"/>
      <c r="U8"/>
      <c r="V8"/>
      <c r="W8"/>
      <c r="X8"/>
      <c r="Y8"/>
    </row>
    <row r="9" spans="1:25" s="40" customFormat="1" ht="10.5" customHeight="1">
      <c r="A9" s="232"/>
      <c r="B9" s="232"/>
      <c r="C9" s="43" t="s">
        <v>11</v>
      </c>
      <c r="D9" s="10"/>
      <c r="E9" s="9" t="s">
        <v>13</v>
      </c>
      <c r="F9" s="44"/>
      <c r="G9" s="43"/>
      <c r="H9" s="43"/>
      <c r="I9" s="43"/>
      <c r="J9" s="45"/>
      <c r="K9"/>
      <c r="L9"/>
      <c r="M9"/>
      <c r="N9"/>
      <c r="O9"/>
      <c r="P9"/>
      <c r="Q9"/>
      <c r="R9"/>
      <c r="S9"/>
      <c r="T9"/>
      <c r="U9"/>
      <c r="V9"/>
      <c r="W9"/>
      <c r="X9"/>
      <c r="Y9"/>
    </row>
    <row r="10" spans="1:25" s="40" customFormat="1" ht="8.25" customHeight="1">
      <c r="A10" s="46" t="s">
        <v>81</v>
      </c>
      <c r="B10" s="14"/>
      <c r="C10"/>
      <c r="D10"/>
      <c r="E10"/>
      <c r="F10"/>
      <c r="G10"/>
      <c r="H10"/>
      <c r="I10"/>
      <c r="J10"/>
      <c r="K10"/>
      <c r="L10"/>
      <c r="M10"/>
      <c r="N10"/>
      <c r="O10"/>
      <c r="P10"/>
      <c r="Q10"/>
      <c r="R10"/>
      <c r="S10"/>
      <c r="T10"/>
      <c r="U10"/>
      <c r="V10"/>
      <c r="W10"/>
      <c r="X10"/>
      <c r="Y10"/>
    </row>
    <row r="11" spans="1:33" s="50" customFormat="1" ht="10.5" customHeight="1">
      <c r="A11" s="16" t="s">
        <v>16</v>
      </c>
      <c r="B11" s="16" t="s">
        <v>17</v>
      </c>
      <c r="C11" s="47">
        <v>1778</v>
      </c>
      <c r="D11" s="47">
        <v>1512</v>
      </c>
      <c r="E11" s="47">
        <v>1642038.745</v>
      </c>
      <c r="F11" s="47">
        <v>228430.356</v>
      </c>
      <c r="G11" s="47">
        <v>8364.057</v>
      </c>
      <c r="H11" s="47">
        <v>1405244.332</v>
      </c>
      <c r="I11" s="47">
        <v>49946.108</v>
      </c>
      <c r="J11" s="47">
        <v>25237.873</v>
      </c>
      <c r="K11"/>
      <c r="L11"/>
      <c r="M11"/>
      <c r="N11"/>
      <c r="O11"/>
      <c r="P11"/>
      <c r="Q11"/>
      <c r="R11"/>
      <c r="S11"/>
      <c r="T11"/>
      <c r="U11"/>
      <c r="V11"/>
      <c r="W11"/>
      <c r="X11"/>
      <c r="Y11"/>
      <c r="Z11" s="49"/>
      <c r="AA11" s="49"/>
      <c r="AB11" s="49"/>
      <c r="AC11" s="49"/>
      <c r="AD11" s="49"/>
      <c r="AE11" s="49"/>
      <c r="AF11" s="49"/>
      <c r="AG11" s="49"/>
    </row>
    <row r="12" spans="1:33" s="50" customFormat="1" ht="9.75" customHeight="1">
      <c r="A12" s="21"/>
      <c r="B12" s="16"/>
      <c r="C12" s="47"/>
      <c r="D12" s="47"/>
      <c r="E12" s="47"/>
      <c r="F12" s="47"/>
      <c r="G12" s="47"/>
      <c r="H12" s="47"/>
      <c r="I12" s="47"/>
      <c r="J12" s="47"/>
      <c r="K12"/>
      <c r="L12"/>
      <c r="M12"/>
      <c r="N12"/>
      <c r="O12"/>
      <c r="P12"/>
      <c r="Q12"/>
      <c r="R12"/>
      <c r="S12"/>
      <c r="T12"/>
      <c r="U12"/>
      <c r="V12"/>
      <c r="W12"/>
      <c r="X12"/>
      <c r="Y12"/>
      <c r="Z12" s="49"/>
      <c r="AA12" s="49"/>
      <c r="AB12" s="49"/>
      <c r="AC12" s="49"/>
      <c r="AD12" s="49"/>
      <c r="AE12" s="49"/>
      <c r="AF12" s="49"/>
      <c r="AG12" s="49"/>
    </row>
    <row r="13" spans="1:33" s="50" customFormat="1" ht="13.5" customHeight="1">
      <c r="A13" s="23" t="s">
        <v>18</v>
      </c>
      <c r="B13" s="24" t="s">
        <v>19</v>
      </c>
      <c r="C13" s="47">
        <v>867</v>
      </c>
      <c r="D13" s="47">
        <v>744</v>
      </c>
      <c r="E13" s="47">
        <v>887971.034</v>
      </c>
      <c r="F13" s="47">
        <v>108386.595</v>
      </c>
      <c r="G13" s="47">
        <v>3633.75</v>
      </c>
      <c r="H13" s="47">
        <v>775950.689</v>
      </c>
      <c r="I13" s="47">
        <v>26760.563</v>
      </c>
      <c r="J13" s="47">
        <v>18304.956</v>
      </c>
      <c r="K13"/>
      <c r="L13"/>
      <c r="M13"/>
      <c r="N13"/>
      <c r="O13"/>
      <c r="P13"/>
      <c r="Q13"/>
      <c r="R13"/>
      <c r="S13"/>
      <c r="T13"/>
      <c r="U13"/>
      <c r="V13"/>
      <c r="W13"/>
      <c r="X13"/>
      <c r="Y13"/>
      <c r="Z13" s="49"/>
      <c r="AA13" s="49"/>
      <c r="AB13" s="49"/>
      <c r="AC13" s="49"/>
      <c r="AD13" s="49"/>
      <c r="AE13" s="49"/>
      <c r="AF13" s="49"/>
      <c r="AG13" s="49"/>
    </row>
    <row r="14" spans="1:33" s="50" customFormat="1" ht="13.5" customHeight="1">
      <c r="A14" s="23" t="s">
        <v>18</v>
      </c>
      <c r="B14" s="24" t="s">
        <v>20</v>
      </c>
      <c r="C14" s="47">
        <v>516</v>
      </c>
      <c r="D14" s="47">
        <v>452</v>
      </c>
      <c r="E14" s="47">
        <v>502737.817</v>
      </c>
      <c r="F14" s="47">
        <v>77394.9</v>
      </c>
      <c r="G14" s="47">
        <v>2759.646</v>
      </c>
      <c r="H14" s="47">
        <v>422583.271</v>
      </c>
      <c r="I14" s="47">
        <v>17846.3</v>
      </c>
      <c r="J14" s="47">
        <v>1919.738</v>
      </c>
      <c r="K14"/>
      <c r="L14"/>
      <c r="M14"/>
      <c r="N14"/>
      <c r="O14"/>
      <c r="P14"/>
      <c r="Q14"/>
      <c r="R14"/>
      <c r="S14"/>
      <c r="T14"/>
      <c r="U14"/>
      <c r="V14"/>
      <c r="W14"/>
      <c r="X14"/>
      <c r="Y14"/>
      <c r="Z14" s="49"/>
      <c r="AA14" s="49"/>
      <c r="AB14" s="49"/>
      <c r="AC14" s="49"/>
      <c r="AD14" s="49"/>
      <c r="AE14" s="49"/>
      <c r="AF14" s="49"/>
      <c r="AG14" s="49"/>
    </row>
    <row r="15" spans="1:33" s="50" customFormat="1" ht="13.5" customHeight="1">
      <c r="A15" s="23" t="s">
        <v>18</v>
      </c>
      <c r="B15" s="24" t="s">
        <v>21</v>
      </c>
      <c r="C15" s="47">
        <v>99</v>
      </c>
      <c r="D15" s="47">
        <v>79</v>
      </c>
      <c r="E15" s="47">
        <v>53395.577</v>
      </c>
      <c r="F15" s="47">
        <v>11626.626</v>
      </c>
      <c r="G15" s="47">
        <v>460.345</v>
      </c>
      <c r="H15" s="47">
        <v>41308.606</v>
      </c>
      <c r="I15" s="47">
        <v>4243.39</v>
      </c>
      <c r="J15" s="47">
        <v>2592.067</v>
      </c>
      <c r="K15"/>
      <c r="L15"/>
      <c r="M15"/>
      <c r="N15"/>
      <c r="O15"/>
      <c r="P15"/>
      <c r="Q15"/>
      <c r="R15"/>
      <c r="S15"/>
      <c r="T15"/>
      <c r="U15"/>
      <c r="V15"/>
      <c r="W15"/>
      <c r="X15"/>
      <c r="Y15"/>
      <c r="Z15" s="49"/>
      <c r="AA15" s="49"/>
      <c r="AB15" s="49"/>
      <c r="AC15" s="49"/>
      <c r="AD15" s="49"/>
      <c r="AE15" s="49"/>
      <c r="AF15" s="49"/>
      <c r="AG15" s="49"/>
    </row>
    <row r="16" spans="1:33" s="50" customFormat="1" ht="13.5" customHeight="1">
      <c r="A16" s="23" t="s">
        <v>18</v>
      </c>
      <c r="B16" s="24" t="s">
        <v>22</v>
      </c>
      <c r="C16" s="47">
        <v>296</v>
      </c>
      <c r="D16" s="47">
        <v>237</v>
      </c>
      <c r="E16" s="47">
        <v>197934.317</v>
      </c>
      <c r="F16" s="47">
        <v>31022.235</v>
      </c>
      <c r="G16" s="47">
        <v>1510.316</v>
      </c>
      <c r="H16" s="47">
        <v>165401.766</v>
      </c>
      <c r="I16" s="47">
        <v>1095.855</v>
      </c>
      <c r="J16" s="47">
        <v>2421.112</v>
      </c>
      <c r="K16"/>
      <c r="L16"/>
      <c r="M16"/>
      <c r="N16"/>
      <c r="O16"/>
      <c r="P16"/>
      <c r="Q16"/>
      <c r="R16"/>
      <c r="S16"/>
      <c r="T16"/>
      <c r="U16"/>
      <c r="V16"/>
      <c r="W16"/>
      <c r="X16"/>
      <c r="Y16"/>
      <c r="Z16" s="49"/>
      <c r="AA16" s="49"/>
      <c r="AB16" s="49"/>
      <c r="AC16" s="49"/>
      <c r="AD16" s="49"/>
      <c r="AE16" s="49"/>
      <c r="AF16" s="49"/>
      <c r="AG16" s="49"/>
    </row>
    <row r="17" spans="1:33" s="40" customFormat="1" ht="8.25" customHeight="1">
      <c r="A17" s="25"/>
      <c r="B17" s="26"/>
      <c r="C17" s="47"/>
      <c r="D17" s="47"/>
      <c r="E17" s="47"/>
      <c r="F17" s="47"/>
      <c r="G17" s="47"/>
      <c r="H17" s="47"/>
      <c r="I17" s="47"/>
      <c r="J17" s="47"/>
      <c r="K17"/>
      <c r="L17"/>
      <c r="M17"/>
      <c r="N17"/>
      <c r="O17"/>
      <c r="P17"/>
      <c r="Q17"/>
      <c r="R17"/>
      <c r="S17"/>
      <c r="T17"/>
      <c r="U17"/>
      <c r="V17"/>
      <c r="W17"/>
      <c r="X17"/>
      <c r="Y17"/>
      <c r="Z17" s="51"/>
      <c r="AA17" s="51"/>
      <c r="AB17" s="51"/>
      <c r="AC17" s="51"/>
      <c r="AD17" s="51"/>
      <c r="AE17" s="51"/>
      <c r="AF17" s="51"/>
      <c r="AG17" s="51"/>
    </row>
    <row r="18" spans="1:33" s="50" customFormat="1" ht="10.5" customHeight="1">
      <c r="A18" s="23" t="s">
        <v>23</v>
      </c>
      <c r="B18" s="24" t="s">
        <v>24</v>
      </c>
      <c r="C18" s="47">
        <v>29</v>
      </c>
      <c r="D18" s="47">
        <v>25</v>
      </c>
      <c r="E18" s="47">
        <v>10120.113</v>
      </c>
      <c r="F18" s="133" t="s">
        <v>18</v>
      </c>
      <c r="G18" s="133" t="s">
        <v>18</v>
      </c>
      <c r="H18" s="47">
        <v>8423.725</v>
      </c>
      <c r="I18" s="133" t="s">
        <v>18</v>
      </c>
      <c r="J18" s="133" t="s">
        <v>26</v>
      </c>
      <c r="K18"/>
      <c r="L18"/>
      <c r="M18"/>
      <c r="N18"/>
      <c r="O18"/>
      <c r="P18"/>
      <c r="Q18"/>
      <c r="R18"/>
      <c r="S18"/>
      <c r="T18"/>
      <c r="U18"/>
      <c r="V18"/>
      <c r="W18"/>
      <c r="X18"/>
      <c r="Y18"/>
      <c r="Z18" s="49"/>
      <c r="AA18" s="49"/>
      <c r="AB18" s="49"/>
      <c r="AC18" s="49"/>
      <c r="AD18" s="49"/>
      <c r="AE18" s="49"/>
      <c r="AF18" s="49"/>
      <c r="AG18" s="49"/>
    </row>
    <row r="19" spans="1:33" s="50" customFormat="1" ht="10.5" customHeight="1">
      <c r="A19" s="23"/>
      <c r="B19" s="26"/>
      <c r="C19" s="47"/>
      <c r="D19" s="53"/>
      <c r="E19" s="47"/>
      <c r="F19" s="47"/>
      <c r="G19" s="47"/>
      <c r="H19" s="47"/>
      <c r="I19" s="47"/>
      <c r="J19" s="47"/>
      <c r="K19"/>
      <c r="L19"/>
      <c r="M19"/>
      <c r="N19"/>
      <c r="O19"/>
      <c r="P19"/>
      <c r="Q19"/>
      <c r="R19"/>
      <c r="S19"/>
      <c r="T19"/>
      <c r="U19"/>
      <c r="V19"/>
      <c r="W19"/>
      <c r="X19"/>
      <c r="Y19"/>
      <c r="Z19" s="49"/>
      <c r="AA19" s="49"/>
      <c r="AB19" s="49"/>
      <c r="AC19" s="49"/>
      <c r="AD19" s="49"/>
      <c r="AE19" s="49"/>
      <c r="AF19" s="49"/>
      <c r="AG19" s="49"/>
    </row>
    <row r="20" spans="1:33" s="40" customFormat="1" ht="10.5" customHeight="1">
      <c r="A20" s="29">
        <v>5</v>
      </c>
      <c r="B20" s="30" t="s">
        <v>25</v>
      </c>
      <c r="C20" s="52" t="s">
        <v>26</v>
      </c>
      <c r="D20" s="52" t="s">
        <v>26</v>
      </c>
      <c r="E20" s="52" t="s">
        <v>26</v>
      </c>
      <c r="F20" s="52" t="s">
        <v>26</v>
      </c>
      <c r="G20" s="52" t="s">
        <v>26</v>
      </c>
      <c r="H20" s="52" t="s">
        <v>26</v>
      </c>
      <c r="I20" s="52" t="s">
        <v>26</v>
      </c>
      <c r="J20" s="52" t="s">
        <v>26</v>
      </c>
      <c r="K20"/>
      <c r="L20"/>
      <c r="M20"/>
      <c r="N20"/>
      <c r="O20"/>
      <c r="P20"/>
      <c r="Q20"/>
      <c r="R20"/>
      <c r="S20"/>
      <c r="T20"/>
      <c r="U20"/>
      <c r="V20"/>
      <c r="W20"/>
      <c r="X20"/>
      <c r="Y20"/>
      <c r="Z20" s="51"/>
      <c r="AA20" s="51"/>
      <c r="AB20" s="51"/>
      <c r="AC20" s="51"/>
      <c r="AD20" s="51"/>
      <c r="AE20" s="51"/>
      <c r="AF20" s="51"/>
      <c r="AG20" s="51"/>
    </row>
    <row r="21" spans="1:33" s="40" customFormat="1" ht="10.5" customHeight="1">
      <c r="A21" s="29">
        <v>6</v>
      </c>
      <c r="B21" s="30" t="s">
        <v>27</v>
      </c>
      <c r="C21" s="54">
        <v>1</v>
      </c>
      <c r="D21" s="55">
        <v>1</v>
      </c>
      <c r="E21" s="52" t="s">
        <v>18</v>
      </c>
      <c r="F21" s="52" t="s">
        <v>18</v>
      </c>
      <c r="G21" s="52" t="s">
        <v>18</v>
      </c>
      <c r="H21" s="52" t="s">
        <v>18</v>
      </c>
      <c r="I21" s="52" t="s">
        <v>18</v>
      </c>
      <c r="J21" s="52" t="s">
        <v>18</v>
      </c>
      <c r="K21"/>
      <c r="L21"/>
      <c r="M21"/>
      <c r="N21"/>
      <c r="O21"/>
      <c r="P21"/>
      <c r="Q21"/>
      <c r="R21"/>
      <c r="S21"/>
      <c r="T21"/>
      <c r="U21"/>
      <c r="V21"/>
      <c r="W21"/>
      <c r="X21"/>
      <c r="Y21"/>
      <c r="Z21" s="51"/>
      <c r="AA21" s="51"/>
      <c r="AB21" s="51"/>
      <c r="AC21" s="51"/>
      <c r="AD21" s="51"/>
      <c r="AE21" s="51"/>
      <c r="AF21" s="51"/>
      <c r="AG21" s="51"/>
    </row>
    <row r="22" spans="1:33" s="40" customFormat="1" ht="10.5" customHeight="1">
      <c r="A22" s="29">
        <v>7</v>
      </c>
      <c r="B22" s="30" t="s">
        <v>28</v>
      </c>
      <c r="C22" s="52" t="s">
        <v>26</v>
      </c>
      <c r="D22" s="52" t="s">
        <v>26</v>
      </c>
      <c r="E22" s="52" t="s">
        <v>26</v>
      </c>
      <c r="F22" s="52" t="s">
        <v>26</v>
      </c>
      <c r="G22" s="52" t="s">
        <v>26</v>
      </c>
      <c r="H22" s="52" t="s">
        <v>26</v>
      </c>
      <c r="I22" s="52" t="s">
        <v>26</v>
      </c>
      <c r="J22" s="52" t="s">
        <v>26</v>
      </c>
      <c r="K22"/>
      <c r="L22"/>
      <c r="M22"/>
      <c r="N22"/>
      <c r="O22"/>
      <c r="P22"/>
      <c r="Q22"/>
      <c r="R22"/>
      <c r="S22"/>
      <c r="T22"/>
      <c r="U22"/>
      <c r="V22"/>
      <c r="W22"/>
      <c r="X22"/>
      <c r="Y22"/>
      <c r="Z22" s="51"/>
      <c r="AA22" s="51"/>
      <c r="AB22" s="51"/>
      <c r="AC22" s="51"/>
      <c r="AD22" s="51"/>
      <c r="AE22" s="51"/>
      <c r="AF22" s="51"/>
      <c r="AG22" s="51"/>
    </row>
    <row r="23" spans="1:33" s="40" customFormat="1" ht="10.5" customHeight="1">
      <c r="A23" s="29">
        <v>8</v>
      </c>
      <c r="B23" s="30" t="s">
        <v>29</v>
      </c>
      <c r="C23" s="56"/>
      <c r="D23" s="57"/>
      <c r="E23" s="56"/>
      <c r="F23" s="56"/>
      <c r="G23" s="56"/>
      <c r="H23" s="56"/>
      <c r="I23" s="56"/>
      <c r="J23" s="56"/>
      <c r="K23"/>
      <c r="L23"/>
      <c r="M23"/>
      <c r="N23"/>
      <c r="O23"/>
      <c r="P23"/>
      <c r="Q23"/>
      <c r="R23"/>
      <c r="S23"/>
      <c r="T23"/>
      <c r="U23"/>
      <c r="V23"/>
      <c r="W23"/>
      <c r="X23"/>
      <c r="Y23"/>
      <c r="Z23" s="51"/>
      <c r="AA23" s="51"/>
      <c r="AB23" s="51"/>
      <c r="AC23" s="51"/>
      <c r="AD23" s="51"/>
      <c r="AE23" s="51"/>
      <c r="AF23" s="51"/>
      <c r="AG23" s="51"/>
    </row>
    <row r="24" spans="1:33" s="40" customFormat="1" ht="10.5" customHeight="1">
      <c r="A24" s="29"/>
      <c r="B24" s="30" t="s">
        <v>30</v>
      </c>
      <c r="C24" s="56">
        <v>28</v>
      </c>
      <c r="D24" s="56">
        <v>24</v>
      </c>
      <c r="E24" s="52" t="s">
        <v>18</v>
      </c>
      <c r="F24" s="52" t="s">
        <v>18</v>
      </c>
      <c r="G24" s="52" t="s">
        <v>18</v>
      </c>
      <c r="H24" s="52" t="s">
        <v>18</v>
      </c>
      <c r="I24" s="52" t="s">
        <v>18</v>
      </c>
      <c r="J24" s="52" t="s">
        <v>18</v>
      </c>
      <c r="K24"/>
      <c r="L24"/>
      <c r="M24"/>
      <c r="N24"/>
      <c r="O24"/>
      <c r="P24"/>
      <c r="Q24"/>
      <c r="R24"/>
      <c r="S24"/>
      <c r="T24"/>
      <c r="U24"/>
      <c r="V24"/>
      <c r="W24"/>
      <c r="X24"/>
      <c r="Y24"/>
      <c r="Z24" s="51"/>
      <c r="AA24" s="51"/>
      <c r="AB24" s="51"/>
      <c r="AC24" s="51"/>
      <c r="AD24" s="51"/>
      <c r="AE24" s="51"/>
      <c r="AF24" s="51"/>
      <c r="AG24" s="51"/>
    </row>
    <row r="25" spans="1:33" s="40" customFormat="1" ht="10.5" customHeight="1">
      <c r="A25" s="29">
        <v>9</v>
      </c>
      <c r="B25" s="30" t="s">
        <v>31</v>
      </c>
      <c r="C25" s="54"/>
      <c r="D25" s="55"/>
      <c r="E25" s="54"/>
      <c r="F25" s="58"/>
      <c r="G25" s="54"/>
      <c r="H25" s="54"/>
      <c r="I25" s="54"/>
      <c r="J25" s="54"/>
      <c r="K25"/>
      <c r="L25"/>
      <c r="M25"/>
      <c r="N25"/>
      <c r="O25"/>
      <c r="P25"/>
      <c r="Q25"/>
      <c r="R25"/>
      <c r="S25"/>
      <c r="T25"/>
      <c r="U25"/>
      <c r="V25"/>
      <c r="W25"/>
      <c r="X25"/>
      <c r="Y25"/>
      <c r="Z25" s="51"/>
      <c r="AA25" s="51"/>
      <c r="AB25" s="51"/>
      <c r="AC25" s="51"/>
      <c r="AD25" s="51"/>
      <c r="AE25" s="51"/>
      <c r="AF25" s="51"/>
      <c r="AG25" s="51"/>
    </row>
    <row r="26" spans="1:33" s="40" customFormat="1" ht="10.5" customHeight="1">
      <c r="A26" s="25"/>
      <c r="B26" s="30" t="s">
        <v>32</v>
      </c>
      <c r="C26" s="47"/>
      <c r="D26" s="47"/>
      <c r="E26" s="47"/>
      <c r="F26" s="47"/>
      <c r="G26" s="47"/>
      <c r="H26" s="47"/>
      <c r="I26" s="47"/>
      <c r="J26" s="47"/>
      <c r="K26"/>
      <c r="L26"/>
      <c r="M26"/>
      <c r="N26"/>
      <c r="O26"/>
      <c r="P26"/>
      <c r="Q26"/>
      <c r="R26"/>
      <c r="S26"/>
      <c r="T26"/>
      <c r="U26"/>
      <c r="V26"/>
      <c r="W26"/>
      <c r="X26"/>
      <c r="Y26"/>
      <c r="Z26" s="51"/>
      <c r="AA26" s="51"/>
      <c r="AB26" s="51"/>
      <c r="AC26" s="51"/>
      <c r="AD26" s="51"/>
      <c r="AE26" s="51"/>
      <c r="AF26" s="51"/>
      <c r="AG26" s="51"/>
    </row>
    <row r="27" spans="1:33" s="40" customFormat="1" ht="10.5" customHeight="1">
      <c r="A27" s="25"/>
      <c r="B27" s="30" t="s">
        <v>33</v>
      </c>
      <c r="C27" s="52" t="s">
        <v>26</v>
      </c>
      <c r="D27" s="52" t="s">
        <v>26</v>
      </c>
      <c r="E27" s="52" t="s">
        <v>26</v>
      </c>
      <c r="F27" s="52" t="s">
        <v>26</v>
      </c>
      <c r="G27" s="52" t="s">
        <v>26</v>
      </c>
      <c r="H27" s="52" t="s">
        <v>26</v>
      </c>
      <c r="I27" s="52" t="s">
        <v>26</v>
      </c>
      <c r="J27" s="52" t="s">
        <v>26</v>
      </c>
      <c r="K27"/>
      <c r="L27"/>
      <c r="M27"/>
      <c r="N27"/>
      <c r="O27"/>
      <c r="P27"/>
      <c r="Q27"/>
      <c r="R27"/>
      <c r="S27"/>
      <c r="T27"/>
      <c r="U27"/>
      <c r="V27"/>
      <c r="W27"/>
      <c r="X27"/>
      <c r="Y27"/>
      <c r="Z27" s="51"/>
      <c r="AA27" s="51"/>
      <c r="AB27" s="51"/>
      <c r="AC27" s="51"/>
      <c r="AD27" s="51"/>
      <c r="AE27" s="51"/>
      <c r="AF27" s="51"/>
      <c r="AG27" s="51"/>
    </row>
    <row r="28" spans="1:33" s="40" customFormat="1" ht="10.5" customHeight="1">
      <c r="A28" s="25"/>
      <c r="B28" s="30"/>
      <c r="C28" s="56"/>
      <c r="D28" s="56"/>
      <c r="E28" s="56"/>
      <c r="F28" s="56"/>
      <c r="G28" s="56"/>
      <c r="H28" s="56"/>
      <c r="I28" s="56"/>
      <c r="J28" s="56"/>
      <c r="K28"/>
      <c r="L28"/>
      <c r="M28"/>
      <c r="N28"/>
      <c r="O28"/>
      <c r="P28"/>
      <c r="Q28"/>
      <c r="R28"/>
      <c r="S28"/>
      <c r="T28"/>
      <c r="U28"/>
      <c r="V28"/>
      <c r="W28"/>
      <c r="X28"/>
      <c r="Y28"/>
      <c r="Z28" s="51"/>
      <c r="AA28" s="51"/>
      <c r="AB28" s="51"/>
      <c r="AC28" s="51"/>
      <c r="AD28" s="51"/>
      <c r="AE28" s="51"/>
      <c r="AF28" s="51"/>
      <c r="AG28" s="51"/>
    </row>
    <row r="29" spans="1:33" s="40" customFormat="1" ht="10.5" customHeight="1">
      <c r="A29" s="23" t="s">
        <v>34</v>
      </c>
      <c r="B29" s="24" t="s">
        <v>35</v>
      </c>
      <c r="C29" s="47">
        <v>1749</v>
      </c>
      <c r="D29" s="47">
        <v>1487</v>
      </c>
      <c r="E29" s="47">
        <v>1631918.632</v>
      </c>
      <c r="F29" s="133" t="s">
        <v>18</v>
      </c>
      <c r="G29" s="133" t="s">
        <v>18</v>
      </c>
      <c r="H29" s="47">
        <v>1396820.607</v>
      </c>
      <c r="I29" s="133" t="s">
        <v>18</v>
      </c>
      <c r="J29" s="47">
        <v>25237.873</v>
      </c>
      <c r="K29"/>
      <c r="L29"/>
      <c r="M29"/>
      <c r="N29"/>
      <c r="O29"/>
      <c r="P29"/>
      <c r="Q29"/>
      <c r="R29"/>
      <c r="S29"/>
      <c r="T29"/>
      <c r="U29"/>
      <c r="V29"/>
      <c r="W29"/>
      <c r="X29"/>
      <c r="Y29"/>
      <c r="Z29" s="51"/>
      <c r="AA29" s="51"/>
      <c r="AB29" s="51"/>
      <c r="AC29" s="51"/>
      <c r="AD29" s="51"/>
      <c r="AE29" s="51"/>
      <c r="AF29" s="51"/>
      <c r="AG29" s="51"/>
    </row>
    <row r="30" spans="1:33" s="40" customFormat="1" ht="10.5" customHeight="1">
      <c r="A30" s="25"/>
      <c r="B30" s="30"/>
      <c r="C30" s="56"/>
      <c r="D30" s="56"/>
      <c r="E30" s="56"/>
      <c r="F30" s="56"/>
      <c r="G30" s="56"/>
      <c r="H30" s="56"/>
      <c r="I30" s="56"/>
      <c r="J30" s="56"/>
      <c r="K30"/>
      <c r="L30"/>
      <c r="M30"/>
      <c r="N30"/>
      <c r="O30"/>
      <c r="P30"/>
      <c r="Q30"/>
      <c r="R30"/>
      <c r="S30"/>
      <c r="T30"/>
      <c r="U30"/>
      <c r="V30"/>
      <c r="W30"/>
      <c r="X30"/>
      <c r="Y30"/>
      <c r="Z30" s="51"/>
      <c r="AA30" s="51"/>
      <c r="AB30" s="51"/>
      <c r="AC30" s="51"/>
      <c r="AD30" s="51"/>
      <c r="AE30" s="51"/>
      <c r="AF30" s="51"/>
      <c r="AG30" s="51"/>
    </row>
    <row r="31" spans="1:33" s="40" customFormat="1" ht="10.5" customHeight="1">
      <c r="A31" s="34">
        <v>10</v>
      </c>
      <c r="B31" s="35" t="s">
        <v>36</v>
      </c>
      <c r="C31" s="56">
        <v>180</v>
      </c>
      <c r="D31" s="56">
        <v>144</v>
      </c>
      <c r="E31" s="56">
        <v>101405.661</v>
      </c>
      <c r="F31" s="52" t="s">
        <v>18</v>
      </c>
      <c r="G31" s="52" t="s">
        <v>18</v>
      </c>
      <c r="H31" s="56">
        <v>85738.24</v>
      </c>
      <c r="I31" s="56">
        <v>571.804</v>
      </c>
      <c r="J31" s="56">
        <v>2326.47</v>
      </c>
      <c r="K31"/>
      <c r="L31"/>
      <c r="M31"/>
      <c r="N31"/>
      <c r="O31"/>
      <c r="P31"/>
      <c r="Q31"/>
      <c r="R31"/>
      <c r="S31"/>
      <c r="T31"/>
      <c r="U31"/>
      <c r="V31"/>
      <c r="W31"/>
      <c r="X31"/>
      <c r="Y31"/>
      <c r="Z31" s="51"/>
      <c r="AA31" s="51"/>
      <c r="AB31" s="51"/>
      <c r="AC31" s="51"/>
      <c r="AD31" s="51"/>
      <c r="AE31" s="51"/>
      <c r="AF31" s="51"/>
      <c r="AG31" s="51"/>
    </row>
    <row r="32" spans="1:33" s="40" customFormat="1" ht="10.5" customHeight="1">
      <c r="A32" s="34">
        <v>11</v>
      </c>
      <c r="B32" s="35" t="s">
        <v>37</v>
      </c>
      <c r="C32" s="56">
        <v>17</v>
      </c>
      <c r="D32" s="56">
        <v>16</v>
      </c>
      <c r="E32" s="56">
        <v>16740.453</v>
      </c>
      <c r="F32" s="52" t="s">
        <v>18</v>
      </c>
      <c r="G32" s="52" t="s">
        <v>18</v>
      </c>
      <c r="H32" s="56">
        <v>15792.94</v>
      </c>
      <c r="I32" s="52" t="s">
        <v>18</v>
      </c>
      <c r="J32" s="52" t="s">
        <v>18</v>
      </c>
      <c r="K32"/>
      <c r="L32"/>
      <c r="M32"/>
      <c r="N32"/>
      <c r="O32"/>
      <c r="P32"/>
      <c r="Q32"/>
      <c r="R32"/>
      <c r="S32"/>
      <c r="T32"/>
      <c r="U32"/>
      <c r="V32"/>
      <c r="W32"/>
      <c r="X32"/>
      <c r="Y32"/>
      <c r="Z32" s="51"/>
      <c r="AA32" s="51"/>
      <c r="AB32" s="51"/>
      <c r="AC32" s="51"/>
      <c r="AD32" s="51"/>
      <c r="AE32" s="51"/>
      <c r="AF32" s="51"/>
      <c r="AG32" s="51"/>
    </row>
    <row r="33" spans="1:33" s="40" customFormat="1" ht="10.5" customHeight="1">
      <c r="A33" s="34">
        <v>12</v>
      </c>
      <c r="B33" s="35" t="s">
        <v>38</v>
      </c>
      <c r="C33" s="56">
        <v>2</v>
      </c>
      <c r="D33" s="52" t="s">
        <v>26</v>
      </c>
      <c r="E33" s="52" t="s">
        <v>26</v>
      </c>
      <c r="F33" s="52" t="s">
        <v>26</v>
      </c>
      <c r="G33" s="52" t="s">
        <v>26</v>
      </c>
      <c r="H33" s="52" t="s">
        <v>26</v>
      </c>
      <c r="I33" s="52" t="s">
        <v>26</v>
      </c>
      <c r="J33" s="52" t="s">
        <v>26</v>
      </c>
      <c r="K33"/>
      <c r="L33"/>
      <c r="M33"/>
      <c r="N33"/>
      <c r="O33"/>
      <c r="P33"/>
      <c r="Q33"/>
      <c r="R33"/>
      <c r="S33"/>
      <c r="T33"/>
      <c r="U33"/>
      <c r="V33"/>
      <c r="W33"/>
      <c r="X33"/>
      <c r="Y33"/>
      <c r="Z33" s="51"/>
      <c r="AA33" s="51"/>
      <c r="AB33" s="51"/>
      <c r="AC33" s="51"/>
      <c r="AD33" s="51"/>
      <c r="AE33" s="51"/>
      <c r="AF33" s="51"/>
      <c r="AG33" s="51"/>
    </row>
    <row r="34" spans="1:33" s="40" customFormat="1" ht="10.5" customHeight="1">
      <c r="A34" s="34">
        <v>13</v>
      </c>
      <c r="B34" s="35" t="s">
        <v>39</v>
      </c>
      <c r="C34" s="56">
        <v>27</v>
      </c>
      <c r="D34" s="56">
        <v>20</v>
      </c>
      <c r="E34" s="56">
        <v>6405.431</v>
      </c>
      <c r="F34" s="52" t="s">
        <v>18</v>
      </c>
      <c r="G34" s="52" t="s">
        <v>18</v>
      </c>
      <c r="H34" s="56">
        <v>5320.325</v>
      </c>
      <c r="I34" s="52" t="s">
        <v>18</v>
      </c>
      <c r="J34" s="52" t="s">
        <v>26</v>
      </c>
      <c r="K34"/>
      <c r="L34"/>
      <c r="M34"/>
      <c r="N34"/>
      <c r="O34"/>
      <c r="P34"/>
      <c r="Q34"/>
      <c r="R34"/>
      <c r="S34"/>
      <c r="T34"/>
      <c r="U34"/>
      <c r="V34"/>
      <c r="W34"/>
      <c r="X34"/>
      <c r="Y34"/>
      <c r="Z34" s="51"/>
      <c r="AA34" s="51"/>
      <c r="AB34" s="51"/>
      <c r="AC34" s="51"/>
      <c r="AD34" s="51"/>
      <c r="AE34" s="51"/>
      <c r="AF34" s="51"/>
      <c r="AG34" s="51"/>
    </row>
    <row r="35" spans="1:33" s="40" customFormat="1" ht="10.5" customHeight="1">
      <c r="A35" s="34">
        <v>14</v>
      </c>
      <c r="B35" s="35" t="s">
        <v>40</v>
      </c>
      <c r="C35" s="56">
        <v>7</v>
      </c>
      <c r="D35" s="56">
        <v>4</v>
      </c>
      <c r="E35" s="52" t="s">
        <v>18</v>
      </c>
      <c r="F35" s="52" t="s">
        <v>26</v>
      </c>
      <c r="G35" s="52" t="s">
        <v>26</v>
      </c>
      <c r="H35" s="52" t="s">
        <v>18</v>
      </c>
      <c r="I35" s="52" t="s">
        <v>26</v>
      </c>
      <c r="J35" s="52" t="s">
        <v>26</v>
      </c>
      <c r="K35"/>
      <c r="L35"/>
      <c r="M35"/>
      <c r="N35"/>
      <c r="O35"/>
      <c r="P35"/>
      <c r="Q35"/>
      <c r="R35"/>
      <c r="S35"/>
      <c r="T35"/>
      <c r="U35"/>
      <c r="V35"/>
      <c r="W35"/>
      <c r="X35"/>
      <c r="Y35"/>
      <c r="Z35" s="51"/>
      <c r="AA35" s="51"/>
      <c r="AB35" s="51"/>
      <c r="AC35" s="51"/>
      <c r="AD35" s="51"/>
      <c r="AE35" s="51"/>
      <c r="AF35" s="51"/>
      <c r="AG35" s="51"/>
    </row>
    <row r="36" spans="1:33" s="40" customFormat="1" ht="10.5" customHeight="1">
      <c r="A36" s="34">
        <v>15</v>
      </c>
      <c r="B36" s="35" t="s">
        <v>41</v>
      </c>
      <c r="C36" s="56"/>
      <c r="D36" s="56"/>
      <c r="E36" s="56"/>
      <c r="F36" s="56"/>
      <c r="G36" s="56"/>
      <c r="H36" s="56"/>
      <c r="I36" s="56"/>
      <c r="J36" s="56"/>
      <c r="K36"/>
      <c r="L36"/>
      <c r="M36"/>
      <c r="N36"/>
      <c r="O36"/>
      <c r="P36"/>
      <c r="Q36"/>
      <c r="R36"/>
      <c r="S36"/>
      <c r="T36"/>
      <c r="U36"/>
      <c r="V36"/>
      <c r="W36"/>
      <c r="X36"/>
      <c r="Y36"/>
      <c r="Z36" s="51"/>
      <c r="AA36" s="51"/>
      <c r="AB36" s="51"/>
      <c r="AC36" s="51"/>
      <c r="AD36" s="51"/>
      <c r="AE36" s="51"/>
      <c r="AF36" s="51"/>
      <c r="AG36" s="51"/>
    </row>
    <row r="37" spans="1:33" s="40" customFormat="1" ht="10.5" customHeight="1">
      <c r="A37" s="34"/>
      <c r="B37" s="35" t="s">
        <v>42</v>
      </c>
      <c r="C37" s="56">
        <v>8</v>
      </c>
      <c r="D37" s="56">
        <v>7</v>
      </c>
      <c r="E37" s="52" t="s">
        <v>18</v>
      </c>
      <c r="F37" s="52" t="s">
        <v>26</v>
      </c>
      <c r="G37" s="52" t="s">
        <v>26</v>
      </c>
      <c r="H37" s="52" t="s">
        <v>18</v>
      </c>
      <c r="I37" s="52" t="s">
        <v>18</v>
      </c>
      <c r="J37" s="52" t="s">
        <v>18</v>
      </c>
      <c r="K37"/>
      <c r="L37"/>
      <c r="M37"/>
      <c r="N37"/>
      <c r="O37"/>
      <c r="P37"/>
      <c r="Q37"/>
      <c r="R37"/>
      <c r="S37"/>
      <c r="T37"/>
      <c r="U37"/>
      <c r="V37"/>
      <c r="W37"/>
      <c r="X37"/>
      <c r="Y37"/>
      <c r="Z37" s="51"/>
      <c r="AA37" s="51"/>
      <c r="AB37" s="51"/>
      <c r="AC37" s="51"/>
      <c r="AD37" s="51"/>
      <c r="AE37" s="51"/>
      <c r="AF37" s="51"/>
      <c r="AG37" s="51"/>
    </row>
    <row r="38" spans="1:33" s="40" customFormat="1" ht="10.5" customHeight="1">
      <c r="A38" s="34">
        <v>16</v>
      </c>
      <c r="B38" s="35" t="s">
        <v>43</v>
      </c>
      <c r="C38" s="56"/>
      <c r="D38" s="56"/>
      <c r="E38" s="56"/>
      <c r="F38" s="56"/>
      <c r="G38" s="56"/>
      <c r="H38" s="56"/>
      <c r="I38" s="56"/>
      <c r="J38" s="56"/>
      <c r="K38"/>
      <c r="L38"/>
      <c r="M38"/>
      <c r="N38"/>
      <c r="O38"/>
      <c r="P38"/>
      <c r="Q38"/>
      <c r="R38"/>
      <c r="S38"/>
      <c r="T38"/>
      <c r="U38"/>
      <c r="V38"/>
      <c r="W38"/>
      <c r="X38"/>
      <c r="Y38"/>
      <c r="Z38" s="51"/>
      <c r="AA38" s="51"/>
      <c r="AB38" s="51"/>
      <c r="AC38" s="51"/>
      <c r="AD38" s="51"/>
      <c r="AE38" s="51"/>
      <c r="AF38" s="51"/>
      <c r="AG38" s="51"/>
    </row>
    <row r="39" spans="1:33" s="40" customFormat="1" ht="10.5" customHeight="1">
      <c r="A39" s="34"/>
      <c r="B39" s="35" t="s">
        <v>44</v>
      </c>
      <c r="C39" s="56">
        <v>37</v>
      </c>
      <c r="D39" s="56">
        <v>35</v>
      </c>
      <c r="E39" s="56">
        <v>24900.302</v>
      </c>
      <c r="F39" s="52" t="s">
        <v>18</v>
      </c>
      <c r="G39" s="52" t="s">
        <v>18</v>
      </c>
      <c r="H39" s="56">
        <v>21313.257</v>
      </c>
      <c r="I39" s="52" t="s">
        <v>18</v>
      </c>
      <c r="J39" s="52" t="s">
        <v>18</v>
      </c>
      <c r="K39"/>
      <c r="L39"/>
      <c r="M39"/>
      <c r="N39"/>
      <c r="O39"/>
      <c r="P39"/>
      <c r="Q39"/>
      <c r="R39"/>
      <c r="S39"/>
      <c r="T39"/>
      <c r="U39"/>
      <c r="V39"/>
      <c r="W39"/>
      <c r="X39"/>
      <c r="Y39"/>
      <c r="Z39" s="51"/>
      <c r="AA39" s="51"/>
      <c r="AB39" s="51"/>
      <c r="AC39" s="51"/>
      <c r="AD39" s="51"/>
      <c r="AE39" s="51"/>
      <c r="AF39" s="51"/>
      <c r="AG39" s="51"/>
    </row>
    <row r="40" spans="1:33" s="40" customFormat="1" ht="10.5" customHeight="1">
      <c r="A40" s="34">
        <v>17</v>
      </c>
      <c r="B40" s="35" t="s">
        <v>45</v>
      </c>
      <c r="C40" s="56"/>
      <c r="D40" s="56"/>
      <c r="E40" s="56"/>
      <c r="F40" s="56"/>
      <c r="G40" s="56"/>
      <c r="H40" s="56"/>
      <c r="I40" s="56"/>
      <c r="J40" s="56"/>
      <c r="K40"/>
      <c r="L40"/>
      <c r="M40"/>
      <c r="N40"/>
      <c r="O40"/>
      <c r="P40"/>
      <c r="Q40"/>
      <c r="R40"/>
      <c r="S40"/>
      <c r="T40"/>
      <c r="U40"/>
      <c r="V40"/>
      <c r="W40"/>
      <c r="X40"/>
      <c r="Y40"/>
      <c r="Z40" s="51"/>
      <c r="AA40" s="51"/>
      <c r="AB40" s="51"/>
      <c r="AC40" s="51"/>
      <c r="AD40" s="51"/>
      <c r="AE40" s="51"/>
      <c r="AF40" s="51"/>
      <c r="AG40" s="51"/>
    </row>
    <row r="41" spans="1:33" s="40" customFormat="1" ht="10.5" customHeight="1">
      <c r="A41" s="34"/>
      <c r="B41" s="35" t="s">
        <v>46</v>
      </c>
      <c r="C41" s="56">
        <v>32</v>
      </c>
      <c r="D41" s="56">
        <v>27</v>
      </c>
      <c r="E41" s="56">
        <v>40492.741</v>
      </c>
      <c r="F41" s="52" t="s">
        <v>18</v>
      </c>
      <c r="G41" s="52" t="s">
        <v>18</v>
      </c>
      <c r="H41" s="56">
        <v>34590.799</v>
      </c>
      <c r="I41" s="52" t="s">
        <v>18</v>
      </c>
      <c r="J41" s="52" t="s">
        <v>26</v>
      </c>
      <c r="K41"/>
      <c r="L41"/>
      <c r="M41"/>
      <c r="N41"/>
      <c r="O41"/>
      <c r="P41"/>
      <c r="Q41"/>
      <c r="R41"/>
      <c r="S41"/>
      <c r="T41"/>
      <c r="U41"/>
      <c r="V41"/>
      <c r="W41"/>
      <c r="X41"/>
      <c r="Y41"/>
      <c r="Z41" s="51"/>
      <c r="AA41" s="51"/>
      <c r="AB41" s="51"/>
      <c r="AC41" s="51"/>
      <c r="AD41" s="51"/>
      <c r="AE41" s="51"/>
      <c r="AF41" s="51"/>
      <c r="AG41" s="51"/>
    </row>
    <row r="42" spans="1:33" s="40" customFormat="1" ht="10.5" customHeight="1">
      <c r="A42" s="34">
        <v>18</v>
      </c>
      <c r="B42" s="35" t="s">
        <v>47</v>
      </c>
      <c r="C42" s="56"/>
      <c r="D42" s="56"/>
      <c r="E42" s="56"/>
      <c r="F42" s="56"/>
      <c r="G42" s="56"/>
      <c r="H42" s="56"/>
      <c r="I42" s="56"/>
      <c r="J42" s="56"/>
      <c r="K42"/>
      <c r="L42"/>
      <c r="M42"/>
      <c r="N42"/>
      <c r="O42"/>
      <c r="P42"/>
      <c r="Q42"/>
      <c r="R42"/>
      <c r="S42"/>
      <c r="T42"/>
      <c r="U42"/>
      <c r="V42"/>
      <c r="W42"/>
      <c r="X42"/>
      <c r="Y42"/>
      <c r="Z42" s="51"/>
      <c r="AA42" s="51"/>
      <c r="AB42" s="51"/>
      <c r="AC42" s="51"/>
      <c r="AD42" s="51"/>
      <c r="AE42" s="51"/>
      <c r="AF42" s="51"/>
      <c r="AG42" s="51"/>
    </row>
    <row r="43" spans="1:33" s="40" customFormat="1" ht="10.5" customHeight="1">
      <c r="A43" s="34"/>
      <c r="B43" s="35" t="s">
        <v>48</v>
      </c>
      <c r="C43" s="56"/>
      <c r="D43" s="56"/>
      <c r="E43" s="56"/>
      <c r="F43" s="56"/>
      <c r="G43" s="56"/>
      <c r="H43" s="56"/>
      <c r="I43" s="56"/>
      <c r="J43" s="56"/>
      <c r="K43"/>
      <c r="L43"/>
      <c r="M43"/>
      <c r="N43"/>
      <c r="O43"/>
      <c r="P43"/>
      <c r="Q43"/>
      <c r="R43"/>
      <c r="S43"/>
      <c r="T43"/>
      <c r="U43"/>
      <c r="V43"/>
      <c r="W43"/>
      <c r="X43"/>
      <c r="Y43"/>
      <c r="Z43" s="51"/>
      <c r="AA43" s="51"/>
      <c r="AB43" s="51"/>
      <c r="AC43" s="51"/>
      <c r="AD43" s="51"/>
      <c r="AE43" s="51"/>
      <c r="AF43" s="51"/>
      <c r="AG43" s="51"/>
    </row>
    <row r="44" spans="1:33" s="40" customFormat="1" ht="10.5" customHeight="1">
      <c r="A44" s="34"/>
      <c r="B44" s="35" t="s">
        <v>49</v>
      </c>
      <c r="C44" s="56">
        <v>36</v>
      </c>
      <c r="D44" s="56">
        <v>28</v>
      </c>
      <c r="E44" s="56">
        <v>36857.826</v>
      </c>
      <c r="F44" s="52" t="s">
        <v>18</v>
      </c>
      <c r="G44" s="52" t="s">
        <v>26</v>
      </c>
      <c r="H44" s="52" t="s">
        <v>18</v>
      </c>
      <c r="I44" s="52" t="s">
        <v>26</v>
      </c>
      <c r="J44" s="52" t="s">
        <v>26</v>
      </c>
      <c r="K44"/>
      <c r="L44"/>
      <c r="M44"/>
      <c r="N44"/>
      <c r="O44"/>
      <c r="P44"/>
      <c r="Q44"/>
      <c r="R44"/>
      <c r="S44"/>
      <c r="T44"/>
      <c r="U44"/>
      <c r="V44"/>
      <c r="W44"/>
      <c r="X44"/>
      <c r="Y44"/>
      <c r="Z44" s="51"/>
      <c r="AA44" s="51"/>
      <c r="AB44" s="51"/>
      <c r="AC44" s="51"/>
      <c r="AD44" s="51"/>
      <c r="AE44" s="51"/>
      <c r="AF44" s="51"/>
      <c r="AG44" s="51"/>
    </row>
    <row r="45" spans="1:33" s="40" customFormat="1" ht="10.5" customHeight="1">
      <c r="A45" s="34">
        <v>19</v>
      </c>
      <c r="B45" s="35" t="s">
        <v>50</v>
      </c>
      <c r="C45" s="52" t="s">
        <v>26</v>
      </c>
      <c r="D45" s="52" t="s">
        <v>26</v>
      </c>
      <c r="E45" s="52" t="s">
        <v>26</v>
      </c>
      <c r="F45" s="52" t="s">
        <v>26</v>
      </c>
      <c r="G45" s="52" t="s">
        <v>26</v>
      </c>
      <c r="H45" s="52" t="s">
        <v>26</v>
      </c>
      <c r="I45" s="52" t="s">
        <v>26</v>
      </c>
      <c r="J45" s="52" t="s">
        <v>26</v>
      </c>
      <c r="K45"/>
      <c r="L45"/>
      <c r="M45"/>
      <c r="N45"/>
      <c r="O45"/>
      <c r="P45"/>
      <c r="Q45"/>
      <c r="R45"/>
      <c r="S45"/>
      <c r="T45"/>
      <c r="U45"/>
      <c r="V45"/>
      <c r="W45"/>
      <c r="X45"/>
      <c r="Y45"/>
      <c r="Z45" s="51"/>
      <c r="AA45" s="51"/>
      <c r="AB45" s="51"/>
      <c r="AC45" s="51"/>
      <c r="AD45" s="51"/>
      <c r="AE45" s="51"/>
      <c r="AF45" s="51"/>
      <c r="AG45" s="51"/>
    </row>
    <row r="46" spans="1:33" s="40" customFormat="1" ht="10.5" customHeight="1">
      <c r="A46" s="34">
        <v>20</v>
      </c>
      <c r="B46" s="35" t="s">
        <v>51</v>
      </c>
      <c r="C46" s="56">
        <v>37</v>
      </c>
      <c r="D46" s="56">
        <v>30</v>
      </c>
      <c r="E46" s="56">
        <v>61376.862</v>
      </c>
      <c r="F46" s="52" t="s">
        <v>18</v>
      </c>
      <c r="G46" s="52" t="s">
        <v>18</v>
      </c>
      <c r="H46" s="56">
        <v>56475.835</v>
      </c>
      <c r="I46" s="52" t="s">
        <v>18</v>
      </c>
      <c r="J46" s="52" t="s">
        <v>18</v>
      </c>
      <c r="K46"/>
      <c r="L46"/>
      <c r="M46"/>
      <c r="N46"/>
      <c r="O46"/>
      <c r="P46"/>
      <c r="Q46"/>
      <c r="R46"/>
      <c r="S46"/>
      <c r="T46"/>
      <c r="U46"/>
      <c r="V46"/>
      <c r="W46"/>
      <c r="X46"/>
      <c r="Y46"/>
      <c r="Z46" s="51"/>
      <c r="AA46" s="51"/>
      <c r="AB46" s="51"/>
      <c r="AC46" s="51"/>
      <c r="AD46" s="51"/>
      <c r="AE46" s="51"/>
      <c r="AF46" s="51"/>
      <c r="AG46" s="51"/>
    </row>
    <row r="47" spans="1:33" s="40" customFormat="1" ht="10.5" customHeight="1">
      <c r="A47" s="34">
        <v>21</v>
      </c>
      <c r="B47" s="35" t="s">
        <v>52</v>
      </c>
      <c r="C47" s="56"/>
      <c r="D47" s="56"/>
      <c r="E47" s="56"/>
      <c r="F47" s="56"/>
      <c r="G47" s="56"/>
      <c r="H47" s="56"/>
      <c r="I47" s="56"/>
      <c r="J47" s="56"/>
      <c r="K47"/>
      <c r="L47"/>
      <c r="M47"/>
      <c r="N47"/>
      <c r="O47"/>
      <c r="P47"/>
      <c r="Q47"/>
      <c r="R47"/>
      <c r="S47"/>
      <c r="T47"/>
      <c r="U47"/>
      <c r="V47"/>
      <c r="W47"/>
      <c r="X47"/>
      <c r="Y47"/>
      <c r="Z47" s="51"/>
      <c r="AA47" s="51"/>
      <c r="AB47" s="51"/>
      <c r="AC47" s="51"/>
      <c r="AD47" s="51"/>
      <c r="AE47" s="51"/>
      <c r="AF47" s="51"/>
      <c r="AG47" s="51"/>
    </row>
    <row r="48" spans="1:33" s="40" customFormat="1" ht="10.5" customHeight="1">
      <c r="A48" s="34"/>
      <c r="B48" s="35" t="s">
        <v>53</v>
      </c>
      <c r="C48" s="56">
        <v>11</v>
      </c>
      <c r="D48" s="56">
        <v>11</v>
      </c>
      <c r="E48" s="56">
        <v>34657.441</v>
      </c>
      <c r="F48" s="52" t="s">
        <v>18</v>
      </c>
      <c r="G48" s="52" t="s">
        <v>18</v>
      </c>
      <c r="H48" s="56">
        <v>24230.883</v>
      </c>
      <c r="I48" s="52" t="s">
        <v>26</v>
      </c>
      <c r="J48" s="52" t="s">
        <v>26</v>
      </c>
      <c r="K48"/>
      <c r="L48"/>
      <c r="M48"/>
      <c r="N48"/>
      <c r="O48"/>
      <c r="P48"/>
      <c r="Q48"/>
      <c r="R48"/>
      <c r="S48"/>
      <c r="T48"/>
      <c r="U48"/>
      <c r="V48"/>
      <c r="W48"/>
      <c r="X48"/>
      <c r="Y48"/>
      <c r="Z48" s="51"/>
      <c r="AA48" s="51"/>
      <c r="AB48" s="51"/>
      <c r="AC48" s="51"/>
      <c r="AD48" s="51"/>
      <c r="AE48" s="51"/>
      <c r="AF48" s="51"/>
      <c r="AG48" s="51"/>
    </row>
    <row r="49" spans="1:25" s="40" customFormat="1" ht="10.5" customHeight="1">
      <c r="A49" s="34">
        <v>22</v>
      </c>
      <c r="B49" s="35" t="s">
        <v>54</v>
      </c>
      <c r="C49" s="56"/>
      <c r="D49" s="56"/>
      <c r="E49" s="56"/>
      <c r="F49" s="56"/>
      <c r="G49" s="56"/>
      <c r="H49" s="56"/>
      <c r="I49" s="56"/>
      <c r="J49" s="56"/>
      <c r="K49"/>
      <c r="L49"/>
      <c r="M49"/>
      <c r="N49"/>
      <c r="O49"/>
      <c r="P49"/>
      <c r="Q49"/>
      <c r="R49"/>
      <c r="S49"/>
      <c r="T49"/>
      <c r="U49"/>
      <c r="V49"/>
      <c r="W49"/>
      <c r="X49"/>
      <c r="Y49"/>
    </row>
    <row r="50" spans="1:25" s="40" customFormat="1" ht="10.5" customHeight="1">
      <c r="A50" s="34"/>
      <c r="B50" s="35" t="s">
        <v>55</v>
      </c>
      <c r="C50" s="56">
        <v>180</v>
      </c>
      <c r="D50" s="56">
        <v>156</v>
      </c>
      <c r="E50" s="56">
        <v>158594.548</v>
      </c>
      <c r="F50" s="56">
        <v>30857.072</v>
      </c>
      <c r="G50" s="56">
        <v>229.307</v>
      </c>
      <c r="H50" s="56">
        <v>127508.169</v>
      </c>
      <c r="I50" s="56">
        <v>2379.789</v>
      </c>
      <c r="J50" s="52" t="s">
        <v>18</v>
      </c>
      <c r="K50"/>
      <c r="L50"/>
      <c r="M50"/>
      <c r="N50"/>
      <c r="O50"/>
      <c r="P50"/>
      <c r="Q50"/>
      <c r="R50"/>
      <c r="S50"/>
      <c r="T50"/>
      <c r="U50"/>
      <c r="V50"/>
      <c r="W50"/>
      <c r="X50"/>
      <c r="Y50"/>
    </row>
    <row r="51" spans="1:25" s="40" customFormat="1" ht="10.5" customHeight="1">
      <c r="A51" s="34">
        <v>23</v>
      </c>
      <c r="B51" s="35" t="s">
        <v>56</v>
      </c>
      <c r="C51" s="56"/>
      <c r="D51" s="56"/>
      <c r="E51" s="56"/>
      <c r="F51" s="56"/>
      <c r="G51" s="56"/>
      <c r="H51" s="56"/>
      <c r="I51" s="56"/>
      <c r="J51" s="56"/>
      <c r="K51"/>
      <c r="L51"/>
      <c r="M51"/>
      <c r="N51"/>
      <c r="O51"/>
      <c r="P51"/>
      <c r="Q51"/>
      <c r="R51"/>
      <c r="S51"/>
      <c r="T51"/>
      <c r="U51"/>
      <c r="V51"/>
      <c r="W51"/>
      <c r="X51"/>
      <c r="Y51"/>
    </row>
    <row r="52" spans="1:25" s="40" customFormat="1" ht="10.5" customHeight="1">
      <c r="A52" s="34"/>
      <c r="B52" s="35" t="s">
        <v>57</v>
      </c>
      <c r="C52" s="56"/>
      <c r="D52" s="56"/>
      <c r="E52" s="56"/>
      <c r="F52" s="56"/>
      <c r="G52" s="56"/>
      <c r="H52" s="56"/>
      <c r="I52" s="56"/>
      <c r="J52" s="56"/>
      <c r="K52"/>
      <c r="L52"/>
      <c r="M52"/>
      <c r="N52"/>
      <c r="O52"/>
      <c r="P52"/>
      <c r="Q52"/>
      <c r="R52"/>
      <c r="S52"/>
      <c r="T52"/>
      <c r="U52"/>
      <c r="V52"/>
      <c r="W52"/>
      <c r="X52"/>
      <c r="Y52"/>
    </row>
    <row r="53" spans="1:25" s="40" customFormat="1" ht="10.5" customHeight="1">
      <c r="A53" s="34"/>
      <c r="B53" s="35" t="s">
        <v>58</v>
      </c>
      <c r="C53" s="56">
        <v>143</v>
      </c>
      <c r="D53" s="56">
        <v>113</v>
      </c>
      <c r="E53" s="56">
        <v>82889.18</v>
      </c>
      <c r="F53" s="56">
        <v>4217.449</v>
      </c>
      <c r="G53" s="56">
        <v>898.802</v>
      </c>
      <c r="H53" s="56">
        <v>77772.929</v>
      </c>
      <c r="I53" s="56">
        <v>1999.075</v>
      </c>
      <c r="J53" s="52" t="s">
        <v>26</v>
      </c>
      <c r="K53"/>
      <c r="L53"/>
      <c r="M53"/>
      <c r="N53"/>
      <c r="O53"/>
      <c r="P53"/>
      <c r="Q53"/>
      <c r="R53"/>
      <c r="S53"/>
      <c r="T53"/>
      <c r="U53"/>
      <c r="V53"/>
      <c r="W53"/>
      <c r="X53"/>
      <c r="Y53"/>
    </row>
    <row r="54" spans="1:25" s="40" customFormat="1" ht="10.5" customHeight="1">
      <c r="A54" s="34">
        <v>24</v>
      </c>
      <c r="B54" s="35" t="s">
        <v>59</v>
      </c>
      <c r="C54" s="56">
        <v>31</v>
      </c>
      <c r="D54" s="56">
        <v>25</v>
      </c>
      <c r="E54" s="56">
        <v>57464.646</v>
      </c>
      <c r="F54" s="56">
        <v>5738.595</v>
      </c>
      <c r="G54" s="56">
        <v>277.326</v>
      </c>
      <c r="H54" s="56">
        <v>51448.725</v>
      </c>
      <c r="I54" s="56">
        <v>1494.323</v>
      </c>
      <c r="J54" s="52" t="s">
        <v>18</v>
      </c>
      <c r="K54"/>
      <c r="L54"/>
      <c r="M54"/>
      <c r="N54"/>
      <c r="O54"/>
      <c r="P54"/>
      <c r="Q54"/>
      <c r="R54"/>
      <c r="S54"/>
      <c r="T54"/>
      <c r="U54"/>
      <c r="V54"/>
      <c r="W54"/>
      <c r="X54"/>
      <c r="Y54"/>
    </row>
    <row r="55" spans="1:25" s="40" customFormat="1" ht="10.5" customHeight="1">
      <c r="A55" s="34">
        <v>25</v>
      </c>
      <c r="B55" s="35" t="s">
        <v>60</v>
      </c>
      <c r="C55" s="56">
        <v>342</v>
      </c>
      <c r="D55" s="56">
        <v>303</v>
      </c>
      <c r="E55" s="56">
        <v>196148.975</v>
      </c>
      <c r="F55" s="56">
        <v>35072.671</v>
      </c>
      <c r="G55" s="56">
        <v>799.848</v>
      </c>
      <c r="H55" s="56">
        <v>160276.456</v>
      </c>
      <c r="I55" s="56">
        <v>10094.177</v>
      </c>
      <c r="J55" s="52" t="s">
        <v>18</v>
      </c>
      <c r="K55"/>
      <c r="L55"/>
      <c r="M55"/>
      <c r="N55"/>
      <c r="O55"/>
      <c r="P55"/>
      <c r="Q55"/>
      <c r="R55"/>
      <c r="S55"/>
      <c r="T55"/>
      <c r="U55"/>
      <c r="V55"/>
      <c r="W55"/>
      <c r="X55"/>
      <c r="Y55"/>
    </row>
    <row r="56" spans="1:25" s="40" customFormat="1" ht="10.5" customHeight="1">
      <c r="A56" s="34">
        <v>26</v>
      </c>
      <c r="B56" s="35" t="s">
        <v>61</v>
      </c>
      <c r="C56" s="56"/>
      <c r="D56" s="56"/>
      <c r="E56" s="56"/>
      <c r="F56" s="56"/>
      <c r="G56" s="56"/>
      <c r="H56" s="56"/>
      <c r="I56" s="56"/>
      <c r="J56" s="56"/>
      <c r="K56"/>
      <c r="L56"/>
      <c r="M56"/>
      <c r="N56"/>
      <c r="O56"/>
      <c r="P56"/>
      <c r="Q56"/>
      <c r="R56"/>
      <c r="S56"/>
      <c r="T56"/>
      <c r="U56"/>
      <c r="V56"/>
      <c r="W56"/>
      <c r="X56"/>
      <c r="Y56"/>
    </row>
    <row r="57" spans="1:25" s="40" customFormat="1" ht="10.5" customHeight="1">
      <c r="A57" s="34"/>
      <c r="B57" s="35" t="s">
        <v>62</v>
      </c>
      <c r="C57" s="56">
        <v>125</v>
      </c>
      <c r="D57" s="56">
        <v>114</v>
      </c>
      <c r="E57" s="56">
        <v>283694.468</v>
      </c>
      <c r="F57" s="56">
        <v>27060.527</v>
      </c>
      <c r="G57" s="56">
        <v>2582.36</v>
      </c>
      <c r="H57" s="56">
        <v>254051.581</v>
      </c>
      <c r="I57" s="56">
        <v>7825.292</v>
      </c>
      <c r="J57" s="52" t="s">
        <v>18</v>
      </c>
      <c r="K57"/>
      <c r="L57"/>
      <c r="M57"/>
      <c r="N57"/>
      <c r="O57"/>
      <c r="P57"/>
      <c r="Q57"/>
      <c r="R57"/>
      <c r="S57"/>
      <c r="T57"/>
      <c r="U57"/>
      <c r="V57"/>
      <c r="W57"/>
      <c r="X57"/>
      <c r="Y57"/>
    </row>
    <row r="58" spans="1:33" s="40" customFormat="1" ht="10.5" customHeight="1">
      <c r="A58" s="34">
        <v>27</v>
      </c>
      <c r="B58" s="35" t="s">
        <v>63</v>
      </c>
      <c r="C58" s="56">
        <v>85</v>
      </c>
      <c r="D58" s="56">
        <v>75</v>
      </c>
      <c r="E58" s="56">
        <v>78604.646</v>
      </c>
      <c r="F58" s="52" t="s">
        <v>18</v>
      </c>
      <c r="G58" s="52" t="s">
        <v>18</v>
      </c>
      <c r="H58" s="56">
        <v>61804.22</v>
      </c>
      <c r="I58" s="56">
        <v>2922.347</v>
      </c>
      <c r="J58" s="56">
        <v>6677.99</v>
      </c>
      <c r="K58"/>
      <c r="L58"/>
      <c r="M58"/>
      <c r="N58"/>
      <c r="O58"/>
      <c r="P58"/>
      <c r="Q58"/>
      <c r="R58"/>
      <c r="S58"/>
      <c r="T58"/>
      <c r="U58"/>
      <c r="V58"/>
      <c r="W58"/>
      <c r="X58"/>
      <c r="Y58"/>
      <c r="Z58" s="51"/>
      <c r="AA58" s="51"/>
      <c r="AB58" s="51"/>
      <c r="AC58" s="51"/>
      <c r="AD58" s="51"/>
      <c r="AE58" s="51"/>
      <c r="AF58" s="51"/>
      <c r="AG58" s="51"/>
    </row>
    <row r="59" spans="1:33" s="40" customFormat="1" ht="10.5" customHeight="1">
      <c r="A59" s="34">
        <v>28</v>
      </c>
      <c r="B59" s="35" t="s">
        <v>64</v>
      </c>
      <c r="C59" s="56">
        <v>176</v>
      </c>
      <c r="D59" s="56">
        <v>156</v>
      </c>
      <c r="E59" s="56">
        <v>156204.16</v>
      </c>
      <c r="F59" s="56">
        <v>27629.889</v>
      </c>
      <c r="G59" s="56">
        <v>571.554</v>
      </c>
      <c r="H59" s="56">
        <v>128002.717</v>
      </c>
      <c r="I59" s="56">
        <v>5504.52</v>
      </c>
      <c r="J59" s="52" t="s">
        <v>18</v>
      </c>
      <c r="K59"/>
      <c r="L59"/>
      <c r="M59"/>
      <c r="N59"/>
      <c r="O59"/>
      <c r="P59"/>
      <c r="Q59"/>
      <c r="R59"/>
      <c r="S59"/>
      <c r="T59"/>
      <c r="U59"/>
      <c r="V59"/>
      <c r="W59"/>
      <c r="X59"/>
      <c r="Y59"/>
      <c r="Z59" s="51"/>
      <c r="AA59" s="51"/>
      <c r="AB59" s="51"/>
      <c r="AC59" s="51"/>
      <c r="AD59" s="51"/>
      <c r="AE59" s="51"/>
      <c r="AF59" s="51"/>
      <c r="AG59" s="51"/>
    </row>
    <row r="60" spans="1:33" s="40" customFormat="1" ht="10.5" customHeight="1">
      <c r="A60" s="34">
        <v>29</v>
      </c>
      <c r="B60" s="35" t="s">
        <v>65</v>
      </c>
      <c r="C60" s="56"/>
      <c r="D60" s="56"/>
      <c r="E60" s="56"/>
      <c r="F60" s="56"/>
      <c r="G60" s="56"/>
      <c r="H60" s="56"/>
      <c r="I60" s="56"/>
      <c r="J60" s="56"/>
      <c r="K60"/>
      <c r="L60"/>
      <c r="M60"/>
      <c r="N60"/>
      <c r="O60"/>
      <c r="P60"/>
      <c r="Q60"/>
      <c r="R60"/>
      <c r="S60"/>
      <c r="T60"/>
      <c r="U60"/>
      <c r="V60"/>
      <c r="W60"/>
      <c r="X60"/>
      <c r="Y60"/>
      <c r="Z60" s="51"/>
      <c r="AA60" s="51"/>
      <c r="AB60" s="51"/>
      <c r="AC60" s="51"/>
      <c r="AD60" s="51"/>
      <c r="AE60" s="51"/>
      <c r="AF60" s="51"/>
      <c r="AG60" s="51"/>
    </row>
    <row r="61" spans="1:33" s="40" customFormat="1" ht="10.5" customHeight="1">
      <c r="A61" s="34"/>
      <c r="B61" s="35" t="s">
        <v>66</v>
      </c>
      <c r="C61" s="56">
        <v>77</v>
      </c>
      <c r="D61" s="56">
        <v>66</v>
      </c>
      <c r="E61" s="56">
        <v>242663.769</v>
      </c>
      <c r="F61" s="56">
        <v>26633.222</v>
      </c>
      <c r="G61" s="56">
        <v>136.09</v>
      </c>
      <c r="H61" s="56">
        <v>215894.457</v>
      </c>
      <c r="I61" s="56">
        <v>5448.287</v>
      </c>
      <c r="J61" s="52" t="s">
        <v>18</v>
      </c>
      <c r="K61"/>
      <c r="L61"/>
      <c r="M61"/>
      <c r="N61"/>
      <c r="O61"/>
      <c r="P61"/>
      <c r="Q61"/>
      <c r="R61"/>
      <c r="S61"/>
      <c r="T61"/>
      <c r="U61"/>
      <c r="V61"/>
      <c r="W61"/>
      <c r="X61"/>
      <c r="Y61"/>
      <c r="Z61" s="51"/>
      <c r="AA61" s="51"/>
      <c r="AB61" s="51"/>
      <c r="AC61" s="51"/>
      <c r="AD61" s="51"/>
      <c r="AE61" s="51"/>
      <c r="AF61" s="51"/>
      <c r="AG61" s="51"/>
    </row>
    <row r="62" spans="1:33" ht="10.5" customHeight="1">
      <c r="A62" s="34">
        <v>30</v>
      </c>
      <c r="B62" s="35" t="s">
        <v>67</v>
      </c>
      <c r="C62" s="56">
        <v>3</v>
      </c>
      <c r="D62" s="56">
        <v>3</v>
      </c>
      <c r="E62" s="56">
        <v>774.48</v>
      </c>
      <c r="F62" s="52" t="s">
        <v>18</v>
      </c>
      <c r="G62" s="52" t="s">
        <v>26</v>
      </c>
      <c r="H62" s="52" t="s">
        <v>18</v>
      </c>
      <c r="I62" s="52" t="s">
        <v>26</v>
      </c>
      <c r="J62" s="52" t="s">
        <v>26</v>
      </c>
      <c r="Z62" s="51"/>
      <c r="AA62" s="51"/>
      <c r="AB62" s="51"/>
      <c r="AC62" s="51"/>
      <c r="AD62" s="51"/>
      <c r="AE62" s="51"/>
      <c r="AF62" s="51"/>
      <c r="AG62" s="51"/>
    </row>
    <row r="63" spans="1:33" ht="10.5" customHeight="1">
      <c r="A63" s="34">
        <v>31</v>
      </c>
      <c r="B63" s="35" t="s">
        <v>68</v>
      </c>
      <c r="C63" s="56">
        <v>60</v>
      </c>
      <c r="D63" s="56">
        <v>43</v>
      </c>
      <c r="E63" s="56">
        <v>10261.967</v>
      </c>
      <c r="F63" s="52" t="s">
        <v>18</v>
      </c>
      <c r="G63" s="52" t="s">
        <v>18</v>
      </c>
      <c r="H63" s="56">
        <v>9203.391</v>
      </c>
      <c r="I63" s="56">
        <v>338.507</v>
      </c>
      <c r="J63" s="52" t="s">
        <v>26</v>
      </c>
      <c r="Z63" s="51"/>
      <c r="AA63" s="51"/>
      <c r="AB63" s="51"/>
      <c r="AC63" s="51"/>
      <c r="AD63" s="51"/>
      <c r="AE63" s="51"/>
      <c r="AF63" s="51"/>
      <c r="AG63" s="51"/>
    </row>
    <row r="64" spans="1:33" ht="10.5" customHeight="1">
      <c r="A64" s="34">
        <v>32</v>
      </c>
      <c r="B64" s="35" t="s">
        <v>69</v>
      </c>
      <c r="C64" s="56">
        <v>72</v>
      </c>
      <c r="D64" s="56">
        <v>56</v>
      </c>
      <c r="E64" s="56">
        <v>24922.754</v>
      </c>
      <c r="F64" s="52" t="s">
        <v>18</v>
      </c>
      <c r="G64" s="52" t="s">
        <v>18</v>
      </c>
      <c r="H64" s="56">
        <v>17764.812</v>
      </c>
      <c r="I64" s="56">
        <v>1746.211</v>
      </c>
      <c r="J64" s="52" t="s">
        <v>18</v>
      </c>
      <c r="Z64" s="51"/>
      <c r="AA64" s="51"/>
      <c r="AB64" s="51"/>
      <c r="AC64" s="51"/>
      <c r="AD64" s="51"/>
      <c r="AE64" s="51"/>
      <c r="AF64" s="51"/>
      <c r="AG64" s="51"/>
    </row>
    <row r="65" spans="1:33" ht="10.5" customHeight="1">
      <c r="A65" s="34">
        <v>33</v>
      </c>
      <c r="B65" s="35" t="s">
        <v>70</v>
      </c>
      <c r="C65" s="56"/>
      <c r="D65" s="56"/>
      <c r="E65" s="56"/>
      <c r="F65" s="56"/>
      <c r="G65" s="56"/>
      <c r="H65" s="56"/>
      <c r="I65" s="56"/>
      <c r="J65" s="56"/>
      <c r="Z65" s="51"/>
      <c r="AA65" s="51"/>
      <c r="AB65" s="51"/>
      <c r="AC65" s="51"/>
      <c r="AD65" s="51"/>
      <c r="AE65" s="51"/>
      <c r="AF65" s="51"/>
      <c r="AG65" s="51"/>
    </row>
    <row r="66" spans="1:33" ht="10.5" customHeight="1">
      <c r="A66" s="34"/>
      <c r="B66" s="35" t="s">
        <v>71</v>
      </c>
      <c r="C66" s="56">
        <v>61</v>
      </c>
      <c r="D66" s="56">
        <v>55</v>
      </c>
      <c r="E66" s="56">
        <v>16572.882</v>
      </c>
      <c r="F66" s="52" t="s">
        <v>18</v>
      </c>
      <c r="G66" s="52" t="s">
        <v>18</v>
      </c>
      <c r="H66" s="56">
        <v>15800.568</v>
      </c>
      <c r="I66" s="56">
        <v>147.121</v>
      </c>
      <c r="J66" s="52" t="s">
        <v>26</v>
      </c>
      <c r="Z66" s="51"/>
      <c r="AA66" s="51"/>
      <c r="AB66" s="51"/>
      <c r="AC66" s="51"/>
      <c r="AD66" s="51"/>
      <c r="AE66" s="51"/>
      <c r="AF66" s="51"/>
      <c r="AG66" s="51"/>
    </row>
    <row r="67" spans="3:33" ht="10.5" customHeight="1">
      <c r="C67" s="56"/>
      <c r="D67" s="56"/>
      <c r="E67" s="56"/>
      <c r="F67" s="56"/>
      <c r="G67" s="56"/>
      <c r="H67" s="56"/>
      <c r="I67" s="56"/>
      <c r="J67" s="56"/>
      <c r="Z67" s="51"/>
      <c r="AA67" s="51"/>
      <c r="AB67" s="51"/>
      <c r="AC67" s="51"/>
      <c r="AD67" s="51"/>
      <c r="AE67" s="51"/>
      <c r="AF67" s="51"/>
      <c r="AG67" s="51"/>
    </row>
    <row r="68" spans="3:33" ht="10.5" customHeight="1">
      <c r="C68" s="59"/>
      <c r="D68" s="59"/>
      <c r="E68" s="59"/>
      <c r="F68" s="59"/>
      <c r="G68" s="59"/>
      <c r="H68" s="59"/>
      <c r="I68" s="59"/>
      <c r="J68" s="59"/>
      <c r="Z68" s="51"/>
      <c r="AA68" s="51"/>
      <c r="AB68" s="51"/>
      <c r="AC68" s="51"/>
      <c r="AD68" s="51"/>
      <c r="AE68" s="51"/>
      <c r="AF68" s="51"/>
      <c r="AG68" s="51"/>
    </row>
    <row r="69" spans="3:33" ht="10.5" customHeight="1">
      <c r="C69" s="59"/>
      <c r="D69" s="60"/>
      <c r="E69" s="59"/>
      <c r="F69" s="61"/>
      <c r="G69" s="61"/>
      <c r="H69" s="61"/>
      <c r="I69" s="61"/>
      <c r="J69" s="61"/>
      <c r="Z69" s="51"/>
      <c r="AA69" s="51"/>
      <c r="AB69" s="51"/>
      <c r="AC69" s="51"/>
      <c r="AD69" s="51"/>
      <c r="AE69" s="51"/>
      <c r="AF69" s="51"/>
      <c r="AG69" s="51"/>
    </row>
    <row r="70" spans="3:33" ht="10.5" customHeight="1">
      <c r="C70" s="59"/>
      <c r="D70" s="60"/>
      <c r="E70" s="59"/>
      <c r="F70" s="61"/>
      <c r="G70" s="61"/>
      <c r="H70" s="61"/>
      <c r="I70" s="61"/>
      <c r="J70" s="61"/>
      <c r="Z70" s="51"/>
      <c r="AA70" s="51"/>
      <c r="AB70" s="51"/>
      <c r="AC70" s="51"/>
      <c r="AD70" s="51"/>
      <c r="AE70" s="51"/>
      <c r="AF70" s="51"/>
      <c r="AG70" s="51"/>
    </row>
    <row r="71" spans="3:33" ht="10.5" customHeight="1">
      <c r="C71" s="59"/>
      <c r="D71" s="60"/>
      <c r="E71" s="59"/>
      <c r="F71" s="61"/>
      <c r="G71" s="61"/>
      <c r="H71" s="61"/>
      <c r="I71" s="61"/>
      <c r="J71" s="61"/>
      <c r="Z71" s="51"/>
      <c r="AA71" s="51"/>
      <c r="AB71" s="51"/>
      <c r="AC71" s="51"/>
      <c r="AD71" s="51"/>
      <c r="AE71" s="51"/>
      <c r="AF71" s="51"/>
      <c r="AG71" s="51"/>
    </row>
    <row r="72" spans="3:33" ht="10.5" customHeight="1">
      <c r="C72" s="59"/>
      <c r="D72" s="60"/>
      <c r="E72" s="59"/>
      <c r="F72" s="61"/>
      <c r="G72" s="61"/>
      <c r="H72" s="61"/>
      <c r="I72" s="61"/>
      <c r="J72" s="61"/>
      <c r="Z72" s="51"/>
      <c r="AA72" s="51"/>
      <c r="AB72" s="51"/>
      <c r="AC72" s="51"/>
      <c r="AD72" s="51"/>
      <c r="AE72" s="51"/>
      <c r="AF72" s="51"/>
      <c r="AG72" s="51"/>
    </row>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c r="D566" s="63"/>
    </row>
    <row r="567" ht="12.75">
      <c r="D567" s="63"/>
    </row>
    <row r="568" ht="12.75">
      <c r="D568" s="63"/>
    </row>
    <row r="569" ht="12.75">
      <c r="D569" s="63"/>
    </row>
    <row r="570" ht="12.75">
      <c r="D570" s="63"/>
    </row>
    <row r="571" ht="12.75">
      <c r="D571" s="63"/>
    </row>
    <row r="572" ht="12.75">
      <c r="D572" s="63"/>
    </row>
    <row r="573" ht="12.75">
      <c r="D573" s="63"/>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4"/>
  <sheetViews>
    <sheetView zoomScalePageLayoutView="0" workbookViewId="0" topLeftCell="A1">
      <selection activeCell="A1" sqref="A1"/>
    </sheetView>
  </sheetViews>
  <sheetFormatPr defaultColWidth="11.421875" defaultRowHeight="12.75"/>
  <cols>
    <col min="1" max="1" width="4.140625" style="1" customWidth="1"/>
    <col min="2" max="2" width="36.28125" style="1" customWidth="1"/>
    <col min="3" max="3" width="10.8515625" style="1" customWidth="1"/>
    <col min="4" max="4" width="12.28125" style="1" customWidth="1"/>
    <col min="5" max="5" width="11.57421875" style="1" customWidth="1"/>
    <col min="6" max="6" width="13.140625" style="1" customWidth="1"/>
    <col min="7" max="7" width="10.421875" style="1" customWidth="1"/>
  </cols>
  <sheetData>
    <row r="2" spans="1:7" ht="12.75" customHeight="1">
      <c r="A2" s="229" t="s">
        <v>82</v>
      </c>
      <c r="B2" s="229"/>
      <c r="C2" s="229"/>
      <c r="D2" s="229"/>
      <c r="E2" s="229"/>
      <c r="F2" s="229"/>
      <c r="G2" s="229"/>
    </row>
    <row r="3" spans="1:7" ht="12.75">
      <c r="A3" s="229"/>
      <c r="B3" s="229"/>
      <c r="C3" s="229"/>
      <c r="D3" s="229"/>
      <c r="E3" s="229"/>
      <c r="F3" s="229"/>
      <c r="G3" s="229"/>
    </row>
    <row r="4" spans="1:7" ht="16.5" customHeight="1">
      <c r="A4"/>
      <c r="B4"/>
      <c r="C4"/>
      <c r="D4"/>
      <c r="E4"/>
      <c r="F4"/>
      <c r="G4"/>
    </row>
    <row r="5" spans="1:7" ht="16.5" customHeight="1">
      <c r="A5" s="230" t="s">
        <v>1</v>
      </c>
      <c r="B5" s="238" t="s">
        <v>83</v>
      </c>
      <c r="C5" s="236" t="s">
        <v>3</v>
      </c>
      <c r="D5" s="250"/>
      <c r="E5" s="252" t="s">
        <v>84</v>
      </c>
      <c r="F5" s="230"/>
      <c r="G5" s="252" t="s">
        <v>85</v>
      </c>
    </row>
    <row r="6" spans="1:7" ht="6.75" customHeight="1">
      <c r="A6" s="231"/>
      <c r="B6" s="249"/>
      <c r="C6" s="237"/>
      <c r="D6" s="251"/>
      <c r="E6" s="253"/>
      <c r="F6" s="232"/>
      <c r="G6" s="254"/>
    </row>
    <row r="7" spans="1:7" ht="10.5" customHeight="1">
      <c r="A7" s="231"/>
      <c r="B7" s="249"/>
      <c r="C7" s="255" t="s">
        <v>8</v>
      </c>
      <c r="D7" s="238" t="s">
        <v>86</v>
      </c>
      <c r="E7" s="238" t="s">
        <v>87</v>
      </c>
      <c r="F7" s="238" t="s">
        <v>88</v>
      </c>
      <c r="G7" s="254"/>
    </row>
    <row r="8" spans="1:7" ht="8.25" customHeight="1">
      <c r="A8" s="231"/>
      <c r="B8" s="249"/>
      <c r="C8" s="256"/>
      <c r="D8" s="249"/>
      <c r="E8" s="249"/>
      <c r="F8" s="249"/>
      <c r="G8" s="254"/>
    </row>
    <row r="9" spans="1:7" ht="61.5" customHeight="1">
      <c r="A9" s="231"/>
      <c r="B9" s="249"/>
      <c r="C9" s="257"/>
      <c r="D9" s="239"/>
      <c r="E9" s="239"/>
      <c r="F9" s="239"/>
      <c r="G9" s="253"/>
    </row>
    <row r="10" spans="1:7" ht="10.5" customHeight="1">
      <c r="A10" s="232"/>
      <c r="B10" s="239"/>
      <c r="C10" s="10" t="s">
        <v>11</v>
      </c>
      <c r="D10" s="64"/>
      <c r="E10" s="65" t="s">
        <v>13</v>
      </c>
      <c r="F10" s="66"/>
      <c r="G10" s="43" t="s">
        <v>89</v>
      </c>
    </row>
    <row r="11" spans="1:7" ht="12.75" customHeight="1">
      <c r="A11" s="13"/>
      <c r="B11" s="14"/>
      <c r="G11" s="22"/>
    </row>
    <row r="12" spans="1:7" ht="12" customHeight="1">
      <c r="A12" s="21"/>
      <c r="B12" s="16">
        <v>2008</v>
      </c>
      <c r="C12" s="67">
        <v>1717</v>
      </c>
      <c r="D12" s="67">
        <v>216</v>
      </c>
      <c r="E12" s="67">
        <v>1724566.513</v>
      </c>
      <c r="F12" s="67">
        <v>52076.705</v>
      </c>
      <c r="G12" s="20">
        <v>3.0196982608347795</v>
      </c>
    </row>
    <row r="13" spans="1:7" ht="12" customHeight="1">
      <c r="A13" s="21"/>
      <c r="B13" s="16">
        <v>2009</v>
      </c>
      <c r="C13" s="67">
        <v>1717</v>
      </c>
      <c r="D13" s="67">
        <v>171</v>
      </c>
      <c r="E13" s="67">
        <v>1245353.698</v>
      </c>
      <c r="F13" s="67">
        <v>44585.448</v>
      </c>
      <c r="G13" s="20">
        <v>3.5801433818844286</v>
      </c>
    </row>
    <row r="14" spans="1:7" ht="12" customHeight="1">
      <c r="A14" s="21"/>
      <c r="B14" s="16">
        <v>2010</v>
      </c>
      <c r="C14" s="67">
        <v>1716</v>
      </c>
      <c r="D14" s="67">
        <v>178</v>
      </c>
      <c r="E14" s="67">
        <v>1319810.7410000002</v>
      </c>
      <c r="F14" s="67">
        <v>52137.536</v>
      </c>
      <c r="G14" s="20">
        <v>3.950379730998112</v>
      </c>
    </row>
    <row r="15" spans="1:7" ht="12" customHeight="1">
      <c r="A15" s="21"/>
      <c r="B15" s="16">
        <v>2011</v>
      </c>
      <c r="C15" s="67">
        <v>1740</v>
      </c>
      <c r="D15" s="67">
        <v>170</v>
      </c>
      <c r="E15" s="67">
        <v>1503836.7650000001</v>
      </c>
      <c r="F15" s="67">
        <v>48380.293000000005</v>
      </c>
      <c r="G15" s="20">
        <v>3.2171239675737016</v>
      </c>
    </row>
    <row r="16" spans="1:7" ht="13.5" customHeight="1">
      <c r="A16" s="21"/>
      <c r="B16" s="16">
        <v>2012</v>
      </c>
      <c r="C16" s="67">
        <v>1778</v>
      </c>
      <c r="D16" s="67">
        <v>173</v>
      </c>
      <c r="E16" s="67">
        <v>1685873.128</v>
      </c>
      <c r="F16" s="67">
        <v>43834.383</v>
      </c>
      <c r="G16" s="20">
        <v>2.6000997508040236</v>
      </c>
    </row>
    <row r="17" spans="1:7" ht="13.5" customHeight="1">
      <c r="A17" s="21"/>
      <c r="B17" s="21"/>
      <c r="C17" s="68"/>
      <c r="D17" s="31"/>
      <c r="E17" s="68"/>
      <c r="F17" s="68"/>
      <c r="G17" s="50"/>
    </row>
    <row r="18" spans="1:7" ht="13.5" customHeight="1">
      <c r="A18" s="23" t="s">
        <v>18</v>
      </c>
      <c r="B18" s="24" t="s">
        <v>19</v>
      </c>
      <c r="C18" s="67">
        <v>867</v>
      </c>
      <c r="D18" s="67">
        <v>80</v>
      </c>
      <c r="E18" s="69">
        <v>914764.902</v>
      </c>
      <c r="F18" s="69">
        <v>26793.868</v>
      </c>
      <c r="G18" s="20">
        <v>2.929044166585219</v>
      </c>
    </row>
    <row r="19" spans="1:7" ht="13.5" customHeight="1">
      <c r="A19" s="23" t="s">
        <v>18</v>
      </c>
      <c r="B19" s="24" t="s">
        <v>20</v>
      </c>
      <c r="C19" s="67">
        <v>516</v>
      </c>
      <c r="D19" s="67">
        <v>64</v>
      </c>
      <c r="E19" s="69">
        <v>516023.57999999996</v>
      </c>
      <c r="F19" s="69">
        <v>13285.763</v>
      </c>
      <c r="G19" s="20">
        <v>2.574642616137813</v>
      </c>
    </row>
    <row r="20" spans="1:7" ht="13.5" customHeight="1">
      <c r="A20" s="23" t="s">
        <v>18</v>
      </c>
      <c r="B20" s="24" t="s">
        <v>21</v>
      </c>
      <c r="C20" s="67">
        <v>99</v>
      </c>
      <c r="D20" s="67">
        <v>12</v>
      </c>
      <c r="E20" s="69">
        <v>54486.342</v>
      </c>
      <c r="F20" s="69">
        <v>1090.765</v>
      </c>
      <c r="G20" s="20">
        <v>2.0019053582272055</v>
      </c>
    </row>
    <row r="21" spans="1:7" ht="10.5" customHeight="1">
      <c r="A21" s="23" t="s">
        <v>18</v>
      </c>
      <c r="B21" s="24" t="s">
        <v>90</v>
      </c>
      <c r="C21" s="67">
        <v>296</v>
      </c>
      <c r="D21" s="67">
        <v>17</v>
      </c>
      <c r="E21" s="69">
        <v>200598.304</v>
      </c>
      <c r="F21" s="69">
        <v>2663.987</v>
      </c>
      <c r="G21" s="20">
        <v>1.328020699516981</v>
      </c>
    </row>
    <row r="22" spans="1:7" ht="10.5" customHeight="1">
      <c r="A22" s="14"/>
      <c r="B22" s="26"/>
      <c r="C22" s="67"/>
      <c r="D22" s="67"/>
      <c r="E22" s="69"/>
      <c r="F22" s="69"/>
      <c r="G22" s="20"/>
    </row>
    <row r="23" spans="1:7" ht="10.5" customHeight="1">
      <c r="A23" s="23" t="s">
        <v>23</v>
      </c>
      <c r="B23" s="24" t="s">
        <v>91</v>
      </c>
      <c r="C23" s="67">
        <v>29</v>
      </c>
      <c r="D23" s="67">
        <v>1</v>
      </c>
      <c r="E23" s="145" t="s">
        <v>18</v>
      </c>
      <c r="F23" s="145" t="s">
        <v>18</v>
      </c>
      <c r="G23" s="145" t="s">
        <v>18</v>
      </c>
    </row>
    <row r="24" spans="1:7" ht="10.5" customHeight="1">
      <c r="A24" s="23"/>
      <c r="B24" s="26"/>
      <c r="C24" s="67"/>
      <c r="D24" s="67"/>
      <c r="E24" s="146"/>
      <c r="F24" s="146"/>
      <c r="G24" s="146"/>
    </row>
    <row r="25" spans="1:7" ht="10.5" customHeight="1">
      <c r="A25" s="29">
        <v>5</v>
      </c>
      <c r="B25" s="30" t="s">
        <v>25</v>
      </c>
      <c r="C25" s="31" t="s">
        <v>26</v>
      </c>
      <c r="D25" s="31" t="s">
        <v>26</v>
      </c>
      <c r="E25" s="31" t="s">
        <v>26</v>
      </c>
      <c r="F25" s="31" t="s">
        <v>26</v>
      </c>
      <c r="G25" s="31" t="s">
        <v>26</v>
      </c>
    </row>
    <row r="26" spans="1:7" ht="10.5" customHeight="1">
      <c r="A26" s="29">
        <v>6</v>
      </c>
      <c r="B26" s="30" t="s">
        <v>27</v>
      </c>
      <c r="C26" s="70">
        <v>1</v>
      </c>
      <c r="D26" s="31" t="s">
        <v>26</v>
      </c>
      <c r="E26" s="31" t="s">
        <v>18</v>
      </c>
      <c r="F26" s="31" t="s">
        <v>18</v>
      </c>
      <c r="G26" s="31" t="s">
        <v>18</v>
      </c>
    </row>
    <row r="27" spans="1:7" ht="10.5" customHeight="1">
      <c r="A27" s="29">
        <v>7</v>
      </c>
      <c r="B27" s="30" t="s">
        <v>28</v>
      </c>
      <c r="C27" s="31" t="s">
        <v>26</v>
      </c>
      <c r="D27" s="31" t="s">
        <v>26</v>
      </c>
      <c r="E27" s="31" t="s">
        <v>26</v>
      </c>
      <c r="F27" s="31" t="s">
        <v>26</v>
      </c>
      <c r="G27" s="31" t="s">
        <v>26</v>
      </c>
    </row>
    <row r="28" spans="1:7" ht="10.5" customHeight="1">
      <c r="A28" s="29">
        <v>8</v>
      </c>
      <c r="B28" s="30" t="s">
        <v>29</v>
      </c>
      <c r="C28" s="70"/>
      <c r="D28" s="70"/>
      <c r="E28" s="71"/>
      <c r="F28" s="71"/>
      <c r="G28" s="147"/>
    </row>
    <row r="29" spans="1:7" ht="10.5" customHeight="1">
      <c r="A29" s="29"/>
      <c r="B29" s="30" t="s">
        <v>30</v>
      </c>
      <c r="C29" s="70">
        <v>28</v>
      </c>
      <c r="D29" s="68">
        <v>1</v>
      </c>
      <c r="E29" s="31" t="s">
        <v>18</v>
      </c>
      <c r="F29" s="31" t="s">
        <v>18</v>
      </c>
      <c r="G29" s="31" t="s">
        <v>18</v>
      </c>
    </row>
    <row r="30" spans="1:7" ht="10.5" customHeight="1">
      <c r="A30" s="29">
        <v>9</v>
      </c>
      <c r="B30" s="30" t="s">
        <v>31</v>
      </c>
      <c r="C30" s="32"/>
      <c r="D30" s="32"/>
      <c r="E30" s="147"/>
      <c r="F30" s="147"/>
      <c r="G30" s="147"/>
    </row>
    <row r="31" spans="1:7" ht="10.5" customHeight="1">
      <c r="A31" s="25"/>
      <c r="B31" s="30" t="s">
        <v>32</v>
      </c>
      <c r="C31" s="67"/>
      <c r="D31" s="67"/>
      <c r="E31" s="148"/>
      <c r="F31" s="148"/>
      <c r="G31" s="149"/>
    </row>
    <row r="32" spans="1:7" ht="10.5" customHeight="1">
      <c r="A32" s="25"/>
      <c r="B32" s="30" t="s">
        <v>33</v>
      </c>
      <c r="C32" s="31" t="s">
        <v>26</v>
      </c>
      <c r="D32" s="31" t="s">
        <v>26</v>
      </c>
      <c r="E32" s="31" t="s">
        <v>26</v>
      </c>
      <c r="F32" s="31" t="s">
        <v>26</v>
      </c>
      <c r="G32" s="31" t="s">
        <v>26</v>
      </c>
    </row>
    <row r="33" spans="1:7" ht="10.5" customHeight="1">
      <c r="A33" s="25"/>
      <c r="B33" s="30"/>
      <c r="C33" s="70"/>
      <c r="D33" s="70"/>
      <c r="E33" s="71"/>
      <c r="F33" s="71"/>
      <c r="G33" s="72"/>
    </row>
    <row r="34" spans="1:7" ht="10.5" customHeight="1">
      <c r="A34" s="23" t="s">
        <v>34</v>
      </c>
      <c r="B34" s="24" t="s">
        <v>35</v>
      </c>
      <c r="C34" s="67">
        <v>1749</v>
      </c>
      <c r="D34" s="67">
        <v>172</v>
      </c>
      <c r="E34" s="145" t="s">
        <v>18</v>
      </c>
      <c r="F34" s="145" t="s">
        <v>18</v>
      </c>
      <c r="G34" s="145" t="s">
        <v>18</v>
      </c>
    </row>
    <row r="35" spans="1:7" ht="10.5" customHeight="1">
      <c r="A35" s="25"/>
      <c r="B35" s="30"/>
      <c r="C35" s="68"/>
      <c r="D35" s="68"/>
      <c r="E35" s="71"/>
      <c r="F35" s="71"/>
      <c r="G35" s="72"/>
    </row>
    <row r="36" spans="1:7" ht="10.5" customHeight="1">
      <c r="A36" s="34">
        <v>10</v>
      </c>
      <c r="B36" s="35" t="s">
        <v>36</v>
      </c>
      <c r="C36" s="68">
        <v>180</v>
      </c>
      <c r="D36" s="68">
        <v>6</v>
      </c>
      <c r="E36" s="71">
        <v>101726.813</v>
      </c>
      <c r="F36" s="71">
        <v>321.152</v>
      </c>
      <c r="G36" s="72">
        <v>0.3157004436971794</v>
      </c>
    </row>
    <row r="37" spans="1:7" ht="10.5" customHeight="1">
      <c r="A37" s="34">
        <v>11</v>
      </c>
      <c r="B37" s="35" t="s">
        <v>37</v>
      </c>
      <c r="C37" s="68">
        <v>17</v>
      </c>
      <c r="D37" s="68">
        <v>4</v>
      </c>
      <c r="E37" s="71">
        <v>18520.865</v>
      </c>
      <c r="F37" s="71">
        <v>1780.412</v>
      </c>
      <c r="G37" s="72">
        <v>9.613006735916493</v>
      </c>
    </row>
    <row r="38" spans="1:7" ht="10.5" customHeight="1">
      <c r="A38" s="34">
        <v>12</v>
      </c>
      <c r="B38" s="35" t="s">
        <v>38</v>
      </c>
      <c r="C38" s="68">
        <v>2</v>
      </c>
      <c r="D38" s="31" t="s">
        <v>26</v>
      </c>
      <c r="E38" s="31" t="s">
        <v>18</v>
      </c>
      <c r="F38" s="31" t="s">
        <v>18</v>
      </c>
      <c r="G38" s="31" t="s">
        <v>18</v>
      </c>
    </row>
    <row r="39" spans="1:7" ht="10.5" customHeight="1">
      <c r="A39" s="34">
        <v>13</v>
      </c>
      <c r="B39" s="35" t="s">
        <v>39</v>
      </c>
      <c r="C39" s="68">
        <v>27</v>
      </c>
      <c r="D39" s="68">
        <v>3</v>
      </c>
      <c r="E39" s="71">
        <v>6644.405</v>
      </c>
      <c r="F39" s="71">
        <v>238.974</v>
      </c>
      <c r="G39" s="72">
        <v>3.596620013379678</v>
      </c>
    </row>
    <row r="40" spans="1:7" ht="10.5" customHeight="1">
      <c r="A40" s="34">
        <v>14</v>
      </c>
      <c r="B40" s="35" t="s">
        <v>40</v>
      </c>
      <c r="C40" s="68">
        <v>7</v>
      </c>
      <c r="D40" s="31" t="s">
        <v>26</v>
      </c>
      <c r="E40" s="31" t="s">
        <v>18</v>
      </c>
      <c r="F40" s="31" t="s">
        <v>26</v>
      </c>
      <c r="G40" s="31" t="s">
        <v>18</v>
      </c>
    </row>
    <row r="41" spans="1:7" ht="10.5" customHeight="1">
      <c r="A41" s="34">
        <v>15</v>
      </c>
      <c r="B41" s="35" t="s">
        <v>41</v>
      </c>
      <c r="C41" s="68"/>
      <c r="D41" s="68"/>
      <c r="E41" s="71"/>
      <c r="F41" s="71"/>
      <c r="G41" s="72"/>
    </row>
    <row r="42" spans="1:7" ht="10.5" customHeight="1">
      <c r="A42" s="34"/>
      <c r="B42" s="35" t="s">
        <v>42</v>
      </c>
      <c r="C42" s="68">
        <v>8</v>
      </c>
      <c r="D42" s="31" t="s">
        <v>26</v>
      </c>
      <c r="E42" s="31" t="s">
        <v>18</v>
      </c>
      <c r="F42" s="31" t="s">
        <v>26</v>
      </c>
      <c r="G42" s="31" t="s">
        <v>26</v>
      </c>
    </row>
    <row r="43" spans="1:7" ht="10.5" customHeight="1">
      <c r="A43" s="34">
        <v>16</v>
      </c>
      <c r="B43" s="35" t="s">
        <v>43</v>
      </c>
      <c r="C43" s="68"/>
      <c r="D43" s="68"/>
      <c r="E43" s="71"/>
      <c r="F43" s="71"/>
      <c r="G43" s="72"/>
    </row>
    <row r="44" spans="1:7" ht="10.5" customHeight="1">
      <c r="A44" s="34"/>
      <c r="B44" s="35" t="s">
        <v>44</v>
      </c>
      <c r="C44" s="68">
        <v>37</v>
      </c>
      <c r="D44" s="68">
        <v>2</v>
      </c>
      <c r="E44" s="31" t="s">
        <v>18</v>
      </c>
      <c r="F44" s="31" t="s">
        <v>18</v>
      </c>
      <c r="G44" s="31" t="s">
        <v>18</v>
      </c>
    </row>
    <row r="45" spans="1:7" ht="10.5" customHeight="1">
      <c r="A45" s="34">
        <v>17</v>
      </c>
      <c r="B45" s="35" t="s">
        <v>45</v>
      </c>
      <c r="C45" s="68"/>
      <c r="D45" s="68"/>
      <c r="E45" s="31"/>
      <c r="F45" s="31"/>
      <c r="G45" s="31"/>
    </row>
    <row r="46" spans="1:7" ht="10.5" customHeight="1">
      <c r="A46" s="34"/>
      <c r="B46" s="35" t="s">
        <v>46</v>
      </c>
      <c r="C46" s="68">
        <v>32</v>
      </c>
      <c r="D46" s="68">
        <v>2</v>
      </c>
      <c r="E46" s="31" t="s">
        <v>18</v>
      </c>
      <c r="F46" s="31" t="s">
        <v>18</v>
      </c>
      <c r="G46" s="31" t="s">
        <v>18</v>
      </c>
    </row>
    <row r="47" spans="1:7" ht="10.5" customHeight="1">
      <c r="A47" s="34">
        <v>18</v>
      </c>
      <c r="B47" s="35" t="s">
        <v>47</v>
      </c>
      <c r="C47" s="68"/>
      <c r="D47" s="68"/>
      <c r="E47" s="31"/>
      <c r="F47" s="31"/>
      <c r="G47" s="31"/>
    </row>
    <row r="48" spans="1:7" ht="10.5" customHeight="1">
      <c r="A48" s="34"/>
      <c r="B48" s="35" t="s">
        <v>48</v>
      </c>
      <c r="C48" s="68"/>
      <c r="D48" s="68"/>
      <c r="E48" s="31"/>
      <c r="F48" s="31"/>
      <c r="G48" s="31"/>
    </row>
    <row r="49" spans="1:7" ht="10.5" customHeight="1">
      <c r="A49" s="34"/>
      <c r="B49" s="35" t="s">
        <v>49</v>
      </c>
      <c r="C49" s="68">
        <v>36</v>
      </c>
      <c r="D49" s="68">
        <v>2</v>
      </c>
      <c r="E49" s="31" t="s">
        <v>18</v>
      </c>
      <c r="F49" s="31" t="s">
        <v>18</v>
      </c>
      <c r="G49" s="31" t="s">
        <v>18</v>
      </c>
    </row>
    <row r="50" spans="1:7" ht="10.5" customHeight="1">
      <c r="A50" s="34">
        <v>19</v>
      </c>
      <c r="B50" s="35" t="s">
        <v>50</v>
      </c>
      <c r="C50" s="31" t="s">
        <v>26</v>
      </c>
      <c r="D50" s="31" t="s">
        <v>26</v>
      </c>
      <c r="E50" s="31" t="s">
        <v>26</v>
      </c>
      <c r="F50" s="31" t="s">
        <v>26</v>
      </c>
      <c r="G50" s="31" t="s">
        <v>26</v>
      </c>
    </row>
    <row r="51" spans="1:7" ht="10.5" customHeight="1">
      <c r="A51" s="34">
        <v>20</v>
      </c>
      <c r="B51" s="35" t="s">
        <v>51</v>
      </c>
      <c r="C51" s="68">
        <v>37</v>
      </c>
      <c r="D51" s="68">
        <v>2</v>
      </c>
      <c r="E51" s="31" t="s">
        <v>18</v>
      </c>
      <c r="F51" s="31" t="s">
        <v>18</v>
      </c>
      <c r="G51" s="31" t="s">
        <v>18</v>
      </c>
    </row>
    <row r="52" spans="1:7" ht="10.5" customHeight="1">
      <c r="A52" s="34">
        <v>21</v>
      </c>
      <c r="B52" s="35" t="s">
        <v>52</v>
      </c>
      <c r="C52" s="68"/>
      <c r="D52" s="68"/>
      <c r="E52" s="31"/>
      <c r="F52" s="31"/>
      <c r="G52" s="31"/>
    </row>
    <row r="53" spans="1:7" ht="10.5" customHeight="1">
      <c r="A53" s="34"/>
      <c r="B53" s="35" t="s">
        <v>53</v>
      </c>
      <c r="C53" s="68">
        <v>11</v>
      </c>
      <c r="D53" s="31" t="s">
        <v>26</v>
      </c>
      <c r="E53" s="71">
        <v>34657.441</v>
      </c>
      <c r="F53" s="31" t="s">
        <v>26</v>
      </c>
      <c r="G53" s="31" t="s">
        <v>26</v>
      </c>
    </row>
    <row r="54" spans="1:7" ht="10.5" customHeight="1">
      <c r="A54" s="34">
        <v>22</v>
      </c>
      <c r="B54" s="35" t="s">
        <v>54</v>
      </c>
      <c r="C54" s="68"/>
      <c r="D54" s="68"/>
      <c r="E54" s="71"/>
      <c r="F54" s="71"/>
      <c r="G54" s="72"/>
    </row>
    <row r="55" spans="1:7" ht="10.5" customHeight="1">
      <c r="A55" s="34"/>
      <c r="B55" s="35" t="s">
        <v>55</v>
      </c>
      <c r="C55" s="68">
        <v>180</v>
      </c>
      <c r="D55" s="68">
        <v>18</v>
      </c>
      <c r="E55" s="71">
        <v>167858.984</v>
      </c>
      <c r="F55" s="71">
        <v>9264.436</v>
      </c>
      <c r="G55" s="72">
        <v>5.519177930923257</v>
      </c>
    </row>
    <row r="56" spans="1:7" ht="10.5" customHeight="1">
      <c r="A56" s="34">
        <v>23</v>
      </c>
      <c r="B56" s="35" t="s">
        <v>56</v>
      </c>
      <c r="C56" s="68"/>
      <c r="D56" s="68"/>
      <c r="E56" s="71"/>
      <c r="F56" s="71"/>
      <c r="G56" s="72"/>
    </row>
    <row r="57" spans="1:7" ht="10.5" customHeight="1">
      <c r="A57" s="34"/>
      <c r="B57" s="35" t="s">
        <v>57</v>
      </c>
      <c r="C57" s="68"/>
      <c r="D57" s="68"/>
      <c r="E57" s="71"/>
      <c r="F57" s="71"/>
      <c r="G57" s="72"/>
    </row>
    <row r="58" spans="1:7" ht="10.5" customHeight="1">
      <c r="A58" s="34"/>
      <c r="B58" s="35" t="s">
        <v>58</v>
      </c>
      <c r="C58" s="68">
        <v>143</v>
      </c>
      <c r="D58" s="68">
        <v>16</v>
      </c>
      <c r="E58" s="71">
        <v>91276.02399999999</v>
      </c>
      <c r="F58" s="71">
        <v>8386.844</v>
      </c>
      <c r="G58" s="72">
        <v>9.18844142466153</v>
      </c>
    </row>
    <row r="59" spans="1:7" ht="10.5" customHeight="1">
      <c r="A59" s="34">
        <v>24</v>
      </c>
      <c r="B59" s="35" t="s">
        <v>59</v>
      </c>
      <c r="C59" s="68">
        <v>31</v>
      </c>
      <c r="D59" s="31" t="s">
        <v>26</v>
      </c>
      <c r="E59" s="71">
        <v>57464.646</v>
      </c>
      <c r="F59" s="31" t="s">
        <v>26</v>
      </c>
      <c r="G59" s="31" t="s">
        <v>26</v>
      </c>
    </row>
    <row r="60" spans="1:7" ht="10.5" customHeight="1">
      <c r="A60" s="34">
        <v>25</v>
      </c>
      <c r="B60" s="35" t="s">
        <v>60</v>
      </c>
      <c r="C60" s="68">
        <v>342</v>
      </c>
      <c r="D60" s="68">
        <v>36</v>
      </c>
      <c r="E60" s="71">
        <v>203285.84100000001</v>
      </c>
      <c r="F60" s="71">
        <v>7136.866</v>
      </c>
      <c r="G60" s="72">
        <v>3.510754101167331</v>
      </c>
    </row>
    <row r="61" spans="1:7" ht="10.5" customHeight="1">
      <c r="A61" s="34">
        <v>26</v>
      </c>
      <c r="B61" s="35" t="s">
        <v>61</v>
      </c>
      <c r="C61" s="68"/>
      <c r="D61" s="68"/>
      <c r="E61" s="71"/>
      <c r="F61" s="71"/>
      <c r="G61" s="72"/>
    </row>
    <row r="62" spans="1:7" ht="10.5" customHeight="1">
      <c r="A62" s="34"/>
      <c r="B62" s="35" t="s">
        <v>62</v>
      </c>
      <c r="C62" s="68">
        <v>125</v>
      </c>
      <c r="D62" s="68">
        <v>17</v>
      </c>
      <c r="E62" s="71">
        <v>285170.58999999997</v>
      </c>
      <c r="F62" s="71">
        <v>1476.122</v>
      </c>
      <c r="G62" s="72">
        <v>0.5176277118899254</v>
      </c>
    </row>
    <row r="63" spans="1:7" ht="10.5" customHeight="1">
      <c r="A63" s="34">
        <v>27</v>
      </c>
      <c r="B63" s="35" t="s">
        <v>63</v>
      </c>
      <c r="C63" s="68">
        <v>85</v>
      </c>
      <c r="D63" s="68">
        <v>10</v>
      </c>
      <c r="E63" s="71">
        <v>79448.07299999999</v>
      </c>
      <c r="F63" s="71">
        <v>843.427</v>
      </c>
      <c r="G63" s="72">
        <v>1.0616078756246234</v>
      </c>
    </row>
    <row r="64" spans="1:7" ht="10.5" customHeight="1">
      <c r="A64" s="34">
        <v>28</v>
      </c>
      <c r="B64" s="35" t="s">
        <v>64</v>
      </c>
      <c r="C64" s="68">
        <v>176</v>
      </c>
      <c r="D64" s="68">
        <v>22</v>
      </c>
      <c r="E64" s="71">
        <v>162680.646</v>
      </c>
      <c r="F64" s="71">
        <v>6476.486</v>
      </c>
      <c r="G64" s="72">
        <v>3.9811041812558328</v>
      </c>
    </row>
    <row r="65" spans="1:7" ht="10.5" customHeight="1">
      <c r="A65" s="34">
        <v>29</v>
      </c>
      <c r="B65" s="35" t="s">
        <v>65</v>
      </c>
      <c r="C65" s="68"/>
      <c r="D65" s="68"/>
      <c r="E65" s="71"/>
      <c r="F65" s="71"/>
      <c r="G65" s="72"/>
    </row>
    <row r="66" spans="1:7" ht="10.5" customHeight="1">
      <c r="A66" s="34"/>
      <c r="B66" s="35" t="s">
        <v>66</v>
      </c>
      <c r="C66" s="68">
        <v>77</v>
      </c>
      <c r="D66" s="68">
        <v>11</v>
      </c>
      <c r="E66" s="71">
        <v>245492.528</v>
      </c>
      <c r="F66" s="71">
        <v>2828.759</v>
      </c>
      <c r="G66" s="72">
        <v>1.1522790624405481</v>
      </c>
    </row>
    <row r="67" spans="1:7" ht="10.5" customHeight="1">
      <c r="A67" s="34">
        <v>30</v>
      </c>
      <c r="B67" s="35" t="s">
        <v>67</v>
      </c>
      <c r="C67" s="68">
        <v>3</v>
      </c>
      <c r="D67" s="31" t="s">
        <v>26</v>
      </c>
      <c r="E67" s="71">
        <v>774.48</v>
      </c>
      <c r="F67" s="31" t="s">
        <v>26</v>
      </c>
      <c r="G67" s="31" t="s">
        <v>26</v>
      </c>
    </row>
    <row r="68" spans="1:7" ht="10.5" customHeight="1">
      <c r="A68" s="34">
        <v>31</v>
      </c>
      <c r="B68" s="35" t="s">
        <v>68</v>
      </c>
      <c r="C68" s="68">
        <v>60</v>
      </c>
      <c r="D68" s="68">
        <v>5</v>
      </c>
      <c r="E68" s="71">
        <v>10846.334</v>
      </c>
      <c r="F68" s="71">
        <v>584.367</v>
      </c>
      <c r="G68" s="72">
        <v>5.387691361892414</v>
      </c>
    </row>
    <row r="69" spans="1:7" ht="10.5" customHeight="1">
      <c r="A69" s="34">
        <v>32</v>
      </c>
      <c r="B69" s="35" t="s">
        <v>69</v>
      </c>
      <c r="C69" s="68">
        <v>72</v>
      </c>
      <c r="D69" s="68">
        <v>6</v>
      </c>
      <c r="E69" s="71">
        <v>25831.377</v>
      </c>
      <c r="F69" s="71">
        <v>908.623</v>
      </c>
      <c r="G69" s="72">
        <v>3.517516700716342</v>
      </c>
    </row>
    <row r="70" spans="1:7" ht="10.5" customHeight="1">
      <c r="A70" s="34">
        <v>33</v>
      </c>
      <c r="B70" s="35" t="s">
        <v>70</v>
      </c>
      <c r="C70" s="68"/>
      <c r="D70" s="68"/>
      <c r="E70" s="71"/>
      <c r="F70" s="71"/>
      <c r="G70" s="72"/>
    </row>
    <row r="71" spans="1:7" ht="10.5" customHeight="1">
      <c r="A71" s="34"/>
      <c r="B71" s="35" t="s">
        <v>71</v>
      </c>
      <c r="C71" s="68">
        <v>61</v>
      </c>
      <c r="D71" s="68">
        <v>10</v>
      </c>
      <c r="E71" s="71">
        <v>18592.276</v>
      </c>
      <c r="F71" s="71">
        <v>2019.394</v>
      </c>
      <c r="G71" s="72">
        <v>10.861467417975076</v>
      </c>
    </row>
    <row r="72" spans="3:7" ht="10.5" customHeight="1">
      <c r="C72" s="68"/>
      <c r="D72" s="68"/>
      <c r="E72" s="71"/>
      <c r="F72" s="71"/>
      <c r="G72" s="72"/>
    </row>
    <row r="73" spans="3:7" ht="10.5" customHeight="1">
      <c r="C73" s="68"/>
      <c r="D73" s="68"/>
      <c r="E73" s="71"/>
      <c r="F73" s="71"/>
      <c r="G73" s="72"/>
    </row>
    <row r="74" spans="3:7" ht="10.5" customHeight="1">
      <c r="C74" s="68"/>
      <c r="D74" s="68"/>
      <c r="E74" s="71"/>
      <c r="F74" s="71"/>
      <c r="G74" s="72"/>
    </row>
    <row r="75" spans="1:7" ht="10.5" customHeight="1">
      <c r="A75"/>
      <c r="B75"/>
      <c r="C75"/>
      <c r="D75"/>
      <c r="E75"/>
      <c r="F75"/>
      <c r="G75"/>
    </row>
    <row r="76" spans="1:7" ht="10.5" customHeight="1">
      <c r="A76"/>
      <c r="B76"/>
      <c r="C76"/>
      <c r="D76"/>
      <c r="E76"/>
      <c r="F76"/>
      <c r="G76"/>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2014-09-04T12:13:06Z</cp:lastPrinted>
  <dcterms:created xsi:type="dcterms:W3CDTF">2013-11-25T07:32:18Z</dcterms:created>
  <dcterms:modified xsi:type="dcterms:W3CDTF">2014-09-17T11:57:08Z</dcterms:modified>
  <cp:category/>
  <cp:version/>
  <cp:contentType/>
  <cp:contentStatus/>
</cp:coreProperties>
</file>