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495" windowHeight="10035" activeTab="0"/>
  </bookViews>
  <sheets>
    <sheet name="Impressum" sheetId="1" r:id="rId1"/>
    <sheet name="Zeichenerklär." sheetId="2" r:id="rId2"/>
    <sheet name="Inhaltsverz." sheetId="3" r:id="rId3"/>
    <sheet name="Vorbemerk." sheetId="4" r:id="rId4"/>
    <sheet name="Graf01+02" sheetId="5" r:id="rId5"/>
    <sheet name="Tab01" sheetId="6" r:id="rId6"/>
    <sheet name="Tab02" sheetId="7" r:id="rId7"/>
    <sheet name="Tab03 " sheetId="8" r:id="rId8"/>
    <sheet name="Tab04" sheetId="9" r:id="rId9"/>
    <sheet name="Tab05" sheetId="10" r:id="rId10"/>
    <sheet name="Zahlengrafik" sheetId="11" r:id="rId11"/>
  </sheets>
  <definedNames>
    <definedName name="ms20_EVAS22_Sozialleistungen" localSheetId="5">'Tab01'!#REF!</definedName>
    <definedName name="ms20_EVAS22_Sozialleistungen" localSheetId="6">'Tab02'!$M$19:$S$35</definedName>
    <definedName name="ms20_EVAS22_Sozialleistungen" localSheetId="7">'Tab03 '!#REF!</definedName>
    <definedName name="ms20_EVAS22_Sozialleistungen_1" localSheetId="6">'Tab02'!$M$48:$S$62</definedName>
    <definedName name="ms20_EVAS22_Sozialleistungen_2" localSheetId="6">'Tab02'!$M$1:$S$15</definedName>
  </definedNames>
  <calcPr fullCalcOnLoad="1"/>
</workbook>
</file>

<file path=xl/sharedStrings.xml><?xml version="1.0" encoding="utf-8"?>
<sst xmlns="http://schemas.openxmlformats.org/spreadsheetml/2006/main" count="507" uniqueCount="393">
  <si>
    <t>Ausgaben insgesamt</t>
  </si>
  <si>
    <t xml:space="preserve">   davon</t>
  </si>
  <si>
    <t xml:space="preserve">      darunter</t>
  </si>
  <si>
    <t xml:space="preserve">      Jugendarbeit</t>
  </si>
  <si>
    <t xml:space="preserve">      Jugendsozialarbeit</t>
  </si>
  <si>
    <t xml:space="preserve">      Hilfe zur Erziehung</t>
  </si>
  <si>
    <t xml:space="preserve">      Hilfe für junge Volljährige</t>
  </si>
  <si>
    <t xml:space="preserve">      Einrichtungen der Jugendarbeit</t>
  </si>
  <si>
    <t xml:space="preserve">      Einrichtungen der Jugendsozial-</t>
  </si>
  <si>
    <t xml:space="preserve">        arbeit</t>
  </si>
  <si>
    <t xml:space="preserve">      Tageseinrichtungen für Kinder</t>
  </si>
  <si>
    <t>Einnahmen insgesamt</t>
  </si>
  <si>
    <t xml:space="preserve">   für Einzel- und Gruppenhilfen</t>
  </si>
  <si>
    <t>Insgesamt</t>
  </si>
  <si>
    <t>Davon</t>
  </si>
  <si>
    <t xml:space="preserve">   für Hilfen und Einrichtungen</t>
  </si>
  <si>
    <t xml:space="preserve">      öffentlicher Träger</t>
  </si>
  <si>
    <t xml:space="preserve">   darunter</t>
  </si>
  <si>
    <t xml:space="preserve">Anteil in Prozent </t>
  </si>
  <si>
    <t>zusammen</t>
  </si>
  <si>
    <t>Jugendsozialarbeit</t>
  </si>
  <si>
    <t xml:space="preserve">   andere Hilfen zur Erziehung</t>
  </si>
  <si>
    <t xml:space="preserve">   institutionelle Beratung</t>
  </si>
  <si>
    <t xml:space="preserve">   soziale Gruppenarbeit</t>
  </si>
  <si>
    <t xml:space="preserve">   Vollzeitpflege</t>
  </si>
  <si>
    <t>Hilfe für junge Volljährige</t>
  </si>
  <si>
    <t>Mitarbeiterfortbildung</t>
  </si>
  <si>
    <t xml:space="preserve">   Jugendämter</t>
  </si>
  <si>
    <t>insgesamt</t>
  </si>
  <si>
    <t>davon</t>
  </si>
  <si>
    <t>Einrichtungen der Jugendarbeit</t>
  </si>
  <si>
    <t>Tageseinrichtungen für Kinder</t>
  </si>
  <si>
    <t>Eingliederungshilfe für seelisch</t>
  </si>
  <si>
    <t xml:space="preserve">   Erziehung in einer Tagesgruppe</t>
  </si>
  <si>
    <t xml:space="preserve">   intensive sozialpädagogische</t>
  </si>
  <si>
    <t xml:space="preserve">      Einzelbetreuung</t>
  </si>
  <si>
    <t xml:space="preserve">   überörtliche Träger</t>
  </si>
  <si>
    <t>davon für</t>
  </si>
  <si>
    <t xml:space="preserve">Jugendarbeit </t>
  </si>
  <si>
    <t xml:space="preserve">   in Tageseinrichtungen</t>
  </si>
  <si>
    <t xml:space="preserve">   in Tagespflege</t>
  </si>
  <si>
    <t xml:space="preserve">   sozialpädagogische Familienhilfe</t>
  </si>
  <si>
    <t>Lfd. Nr.</t>
  </si>
  <si>
    <t>EUR</t>
  </si>
  <si>
    <t>Inhaltsverzeichnis</t>
  </si>
  <si>
    <t>Seite</t>
  </si>
  <si>
    <t>Vorbemerkungen</t>
  </si>
  <si>
    <t>1.</t>
  </si>
  <si>
    <t>2.</t>
  </si>
  <si>
    <t>3.</t>
  </si>
  <si>
    <t xml:space="preserve">4. </t>
  </si>
  <si>
    <t>5.</t>
  </si>
  <si>
    <t>Grafiken</t>
  </si>
  <si>
    <t>Rechtsgrundlage</t>
  </si>
  <si>
    <t>Methodische Hinweise</t>
  </si>
  <si>
    <t>Begriffserläuterungen</t>
  </si>
  <si>
    <t>reine Ausgaben insgesamt</t>
  </si>
  <si>
    <t>übrige</t>
  </si>
  <si>
    <t>Hilfe zur Erziehung</t>
  </si>
  <si>
    <t>Jugendarbeit</t>
  </si>
  <si>
    <t>Eingl.hilfe f. seel. Behinderte</t>
  </si>
  <si>
    <t xml:space="preserve"> Tageseinrichtungen für Kinder</t>
  </si>
  <si>
    <t xml:space="preserve"> Einrichtungen der Jugendarbeit</t>
  </si>
  <si>
    <t xml:space="preserve"> übrige</t>
  </si>
  <si>
    <t xml:space="preserve"> Hilfe zur Erziehung</t>
  </si>
  <si>
    <t xml:space="preserve"> Jugendarbeit</t>
  </si>
  <si>
    <t xml:space="preserve"> Hilfe für junge Volljährige</t>
  </si>
  <si>
    <t>Thüringer Landesamt für Statistik</t>
  </si>
  <si>
    <t>laufende
Zuschüsse</t>
  </si>
  <si>
    <t xml:space="preserve">    Schülerheime, Wohnheime</t>
  </si>
  <si>
    <t xml:space="preserve">    für Auszubildende)</t>
  </si>
  <si>
    <t xml:space="preserve"> Einrichtungen der Familien-</t>
  </si>
  <si>
    <t xml:space="preserve">    förderung</t>
  </si>
  <si>
    <t xml:space="preserve"> Einrichtungen für werdende Mütter</t>
  </si>
  <si>
    <t xml:space="preserve">    und Mütter oder Väter mit Kind(ern)</t>
  </si>
  <si>
    <t xml:space="preserve"> Einrichtungen der Mitarbeiter-</t>
  </si>
  <si>
    <t xml:space="preserve">    fortbildung</t>
  </si>
  <si>
    <t xml:space="preserve"> Sonstige Einrichtungen</t>
  </si>
  <si>
    <t xml:space="preserve"> Zusammen</t>
  </si>
  <si>
    <t xml:space="preserve"> Insgesamt</t>
  </si>
  <si>
    <t xml:space="preserve"> Stadt Erfurt</t>
  </si>
  <si>
    <t xml:space="preserve"> Stadt Gera</t>
  </si>
  <si>
    <t xml:space="preserve"> Stadt Jena</t>
  </si>
  <si>
    <t xml:space="preserve"> Stadt Suhl</t>
  </si>
  <si>
    <t xml:space="preserve"> Stadt Weimar</t>
  </si>
  <si>
    <t xml:space="preserve"> Stadt Eisenach</t>
  </si>
  <si>
    <t xml:space="preserve"> Eichsfeld</t>
  </si>
  <si>
    <t xml:space="preserve"> Nordhausen</t>
  </si>
  <si>
    <t xml:space="preserve"> Wartburgkreis</t>
  </si>
  <si>
    <t xml:space="preserve"> Unstrut-Hainich-Kreis</t>
  </si>
  <si>
    <t xml:space="preserve"> Kyffhäuserkreis</t>
  </si>
  <si>
    <t xml:space="preserve"> Schmalkalden-Meiningen</t>
  </si>
  <si>
    <t xml:space="preserve"> Gotha</t>
  </si>
  <si>
    <t xml:space="preserve"> Sömmerda</t>
  </si>
  <si>
    <t xml:space="preserve"> Hildburghausen</t>
  </si>
  <si>
    <t xml:space="preserve"> Ilm-Kreis</t>
  </si>
  <si>
    <t xml:space="preserve"> Weimarer Land</t>
  </si>
  <si>
    <t xml:space="preserve"> Sonneberg</t>
  </si>
  <si>
    <t xml:space="preserve"> Saalfeld-Rudolstadt</t>
  </si>
  <si>
    <t xml:space="preserve"> Saale-Holzland-Kreis</t>
  </si>
  <si>
    <t xml:space="preserve"> Saale-Orla-Kreis</t>
  </si>
  <si>
    <t xml:space="preserve"> Greiz</t>
  </si>
  <si>
    <t xml:space="preserve"> Altenburger Land</t>
  </si>
  <si>
    <t xml:space="preserve">    davon</t>
  </si>
  <si>
    <t xml:space="preserve">    kreisangehörige Gemeinden ohne</t>
  </si>
  <si>
    <t xml:space="preserve"> Thüringen</t>
  </si>
  <si>
    <t>Förderung
der freien
Träger</t>
  </si>
  <si>
    <t>Lfd.
Nr.</t>
  </si>
  <si>
    <t>Gebühren,
Entgelte</t>
  </si>
  <si>
    <t>Hilfen der
öffentlichen
Träger</t>
  </si>
  <si>
    <t>öffentlicher
Träger</t>
  </si>
  <si>
    <t>freier
Träger</t>
  </si>
  <si>
    <t>Darunter
von Ein-
richtungen</t>
  </si>
  <si>
    <t>Einzahlungen sowie nach Trägern</t>
  </si>
  <si>
    <t>Die Statistik der Auszahlungen und Einzahlungen ist eine jährliche Erhebung, bei der sämtliche Aufwendungen</t>
  </si>
  <si>
    <t>Auszahlungen und Einzahlungen für Einzel- und Gruppenhilfen</t>
  </si>
  <si>
    <t>Auszahlungen und Einzahlungen für Einrichtungen</t>
  </si>
  <si>
    <t>"Auszahlungen" und "Einzahlungen" übergeleitet. Wenn im Folgenden von "Auszahlungen" und "Einzahlungen"</t>
  </si>
  <si>
    <t>Auszahlungen insgesamt</t>
  </si>
  <si>
    <t>Reine Auszahlungen insgesamt</t>
  </si>
  <si>
    <t>Auszahlungen
Einzahlungen</t>
  </si>
  <si>
    <t>Einzahlungen insgesamt</t>
  </si>
  <si>
    <t>Auszahlungen für Einrichtungen
freier Träger</t>
  </si>
  <si>
    <t>4. Auszahlungen und Einzahlungen der öffentlichen</t>
  </si>
  <si>
    <t>Einzahlungen
insgesamt</t>
  </si>
  <si>
    <t>Einzahlungen von Einrichtungen
öffentlicher Träger</t>
  </si>
  <si>
    <t>Aus-
zahlungen
insgesamt</t>
  </si>
  <si>
    <t>Ein-
zahlungen
insgesamt</t>
  </si>
  <si>
    <t>sonstige
Ein-
zahlungen</t>
  </si>
  <si>
    <t>Reine
Aus-
zahlungen
insgesamt</t>
  </si>
  <si>
    <t xml:space="preserve">Auszahlungen für Einzel- und
Gruppenhilfen </t>
  </si>
  <si>
    <t>Auszahlungen für Einrichtungen</t>
  </si>
  <si>
    <t>Reine Auszahlungen</t>
  </si>
  <si>
    <t>nach Art der Auszahlungen und</t>
  </si>
  <si>
    <r>
      <t xml:space="preserve"> </t>
    </r>
    <r>
      <rPr>
        <sz val="8"/>
        <rFont val="Arial"/>
        <family val="2"/>
      </rPr>
      <t xml:space="preserve">Eingliederungshilfe für seelisch </t>
    </r>
  </si>
  <si>
    <t xml:space="preserve"> behinderte Kinder und Jugendliche</t>
  </si>
  <si>
    <t xml:space="preserve"> Auszahlungen für Personal der </t>
  </si>
  <si>
    <t xml:space="preserve">die Rede ist, sind analog "Ausgaben" und "Einnahmen" gemäß der kameralen Haushaltsführung gemeint.  </t>
  </si>
  <si>
    <t xml:space="preserve">         Inobhutnahme</t>
  </si>
  <si>
    <t xml:space="preserve">         Volljährige sowie für die</t>
  </si>
  <si>
    <t xml:space="preserve">    sozialarbeit (Jugendwohnheime,</t>
  </si>
  <si>
    <t xml:space="preserve"> Einrichtungen der Jugend-</t>
  </si>
  <si>
    <t xml:space="preserve">    Familienberatungsstellen</t>
  </si>
  <si>
    <t xml:space="preserve"> Erziehungs-, Jugend- und</t>
  </si>
  <si>
    <t xml:space="preserve">    Volljährige sowie für die</t>
  </si>
  <si>
    <t xml:space="preserve">    Inobhutnahme</t>
  </si>
  <si>
    <t xml:space="preserve"> Einrichtungen für Hilfe zur</t>
  </si>
  <si>
    <t xml:space="preserve">    Erziehung und Hilfe für junge</t>
  </si>
  <si>
    <t xml:space="preserve">         Erziehung und Hilfe für junge</t>
  </si>
  <si>
    <t xml:space="preserve">      Einrichtungen für Hilfe zur</t>
  </si>
  <si>
    <t>Summe 1</t>
  </si>
  <si>
    <t>Summe 2</t>
  </si>
  <si>
    <t>Summe 1 + Summe 2</t>
  </si>
  <si>
    <t>in Mio €</t>
  </si>
  <si>
    <t>Anteil in %</t>
  </si>
  <si>
    <t>Tabellen</t>
  </si>
  <si>
    <t>(Geld-)Leistungen für Berechtigte</t>
  </si>
  <si>
    <t xml:space="preserve">      Förderung von Kindern in Kinder-</t>
  </si>
  <si>
    <t xml:space="preserve">         tageseinrichtungen und in</t>
  </si>
  <si>
    <t xml:space="preserve">         Kindertagespflege</t>
  </si>
  <si>
    <t xml:space="preserve">   für Einrichtungen </t>
  </si>
  <si>
    <t xml:space="preserve">      Auszahlungen für Personal,</t>
  </si>
  <si>
    <t xml:space="preserve">        tigte, sonstige laufende und</t>
  </si>
  <si>
    <t xml:space="preserve">        (Geld-)Leistungen für Berech-</t>
  </si>
  <si>
    <t xml:space="preserve">   (Benutzungs-)Gebühren und</t>
  </si>
  <si>
    <t xml:space="preserve">      ähnliche Entgelte</t>
  </si>
  <si>
    <t>Auszahlungen für
Personal,
(Geld-)Leistungen für
Berechtigte, sonstige
laufende und einmalige
Auszahlungen</t>
  </si>
  <si>
    <t>Zuschüsse an
freie Träger</t>
  </si>
  <si>
    <t xml:space="preserve">   gemeinsame Unterbringung von Müttern</t>
  </si>
  <si>
    <t xml:space="preserve">      oder Vätern mit ihrem(n) Kind(ern)</t>
  </si>
  <si>
    <t xml:space="preserve">   Erziehungsbeistand, Betreuungshelfer</t>
  </si>
  <si>
    <t>Vorläufige Maßnahmen zum Schutz von</t>
  </si>
  <si>
    <t xml:space="preserve">   Kindern und Jugendlichen</t>
  </si>
  <si>
    <t xml:space="preserve">Sonstige Aufgaben des örtlichen und </t>
  </si>
  <si>
    <t>Auszahlungen für sonstige Maßnahmen</t>
  </si>
  <si>
    <t xml:space="preserve">   soweit nicht zuordenbar</t>
  </si>
  <si>
    <t xml:space="preserve">   Benutzungsgebühren und ähnliche Entgelte</t>
  </si>
  <si>
    <t xml:space="preserve">   Kostenbeiträge und übergeleitete Ansprüche,</t>
  </si>
  <si>
    <t xml:space="preserve">      Erstattungen von Sozialleistungsträgern,</t>
  </si>
  <si>
    <t xml:space="preserve">      Leistungen Dritter</t>
  </si>
  <si>
    <t xml:space="preserve">   sonstige Einzahlungen</t>
  </si>
  <si>
    <t>Förderung von Kindern in Kindertages-</t>
  </si>
  <si>
    <t xml:space="preserve">   einrichtungen und in Kindertagespflege</t>
  </si>
  <si>
    <r>
      <t xml:space="preserve">    Jugendhilfeverwaltung </t>
    </r>
    <r>
      <rPr>
        <vertAlign val="superscript"/>
        <sz val="9"/>
        <rFont val="Arial"/>
        <family val="2"/>
      </rPr>
      <t>1)</t>
    </r>
  </si>
  <si>
    <t>Auszahlungen für Einrichtungen öffentlicher
Träger</t>
  </si>
  <si>
    <t>investive Auszahlungen</t>
  </si>
  <si>
    <t>investive
Zuschüsse,
Darlehen,
Beteiligungen</t>
  </si>
  <si>
    <t>Rückflüsse
aus freien
Trägern gewährten
Zuschüssen, Darlehen, Beteiligungen</t>
  </si>
  <si>
    <t>-</t>
  </si>
  <si>
    <t>und gruppenbezogene Hilfen sowie Zuschüsse für personenbezogene Einzelmaßnahmen an Träger</t>
  </si>
  <si>
    <t>Das sind Beträge für Hilfe für einzelne junge Menschen, soweit sie sich individuell zuordnen lassen.</t>
  </si>
  <si>
    <t>Hierzu zählen u.a.</t>
  </si>
  <si>
    <t>Übernahme der Pflegekosten bei Unterbringung in Heimen und Tagesgruppen in einer Einrichtung</t>
  </si>
  <si>
    <t>Beihilfen aus besonderem Anlass, z.B. Erstausstattung mit Bekleidung und Mobiliar, Beihilfen für</t>
  </si>
  <si>
    <t>Übernahme der Betreuungsaufwendungen bei Unterbringung in betreuten Wohnungen in Form des</t>
  </si>
  <si>
    <t>Übernahme von Beiträgen zum Besuch von Kindertageseinrichtungen (Krippen, Kindergärten usw.)</t>
  </si>
  <si>
    <t>oder für öffentlich geförderte Kindertagespflege (Tagesmütter/Tagesväter).</t>
  </si>
  <si>
    <t>Hierzu zählen alle Sach- und Dienstleistungen, die im Zusammenhang mit der Durchführung von Maß-</t>
  </si>
  <si>
    <t>nahmen auftreten, sich jedoch nicht individuell zuordnen lassen. Zu diesen Auszahlungen zählen typische</t>
  </si>
  <si>
    <t>nachtungskosten, Schadenersatzzahlungen oder auch der Erwerb von Sportgeräten oder sonstigen</t>
  </si>
  <si>
    <t>Gebrauchsgegenständen.</t>
  </si>
  <si>
    <t>Hier handelt es sich um Auszahlungen und Einzahlungen für die Unterhaltung und den Betrieb von eigenen</t>
  </si>
  <si>
    <t>Pflegegeld und Erziehungsbeiträge an Pflegeeltern bei Unterbringung in fremden Familien,</t>
  </si>
  <si>
    <t>einschließlich Taschengeld und Bekleidungsbeihilfen,</t>
  </si>
  <si>
    <t>Kommunion, Konfirmation, Einschulung, Eingliederung in das Berufsleben, Ferienmaßnahmen,</t>
  </si>
  <si>
    <t>notwendigen Lebensunterhalts sowie der Kosten der Unterkunft und</t>
  </si>
  <si>
    <t>Links</t>
  </si>
  <si>
    <t>Weitere Informationen zur zugrunde liegenden Erhebung sind im Internet unter folgenden Links verfügbar:</t>
  </si>
  <si>
    <t>Erhebungsbogen:</t>
  </si>
  <si>
    <t>Qualitätsbericht:</t>
  </si>
  <si>
    <t>Weitere statistische Ergebnisse, Informationen und Analysen enthält die Webseite des Thüringer Landes-</t>
  </si>
  <si>
    <t xml:space="preserve">amtes für Statistik </t>
  </si>
  <si>
    <t xml:space="preserve">        einmalige Auszahlungen</t>
  </si>
  <si>
    <t>Auszahlungen
für Personal,
sonstige
laufende
Auszahlungen</t>
  </si>
  <si>
    <t>Auszahlungen für Personal, (Geld-)Leistungen für Berechtigte, sonstige laufende und einmalige</t>
  </si>
  <si>
    <t xml:space="preserve">Auszahlungen  </t>
  </si>
  <si>
    <t>Hierzu gehören</t>
  </si>
  <si>
    <t>Zuschüsse an freie Träger</t>
  </si>
  <si>
    <t>Benutzungsgebühren und ähnliche Entgelte</t>
  </si>
  <si>
    <t>Kostenbeiträge und übergeleitete Ansprüche, Erstattungen von Sozialleistungsträgern, Leistungen</t>
  </si>
  <si>
    <t>Dritter</t>
  </si>
  <si>
    <t>Es sind Kostenbeiträge der jungen Menschen und ihrer Eltern sowie Einzahlungen aus übergeleiteten</t>
  </si>
  <si>
    <t>Ansprüchen gegen andere, die keine Leistungsträger im Sinne von § 12 des Ersten Buches Sozialgesetz-</t>
  </si>
  <si>
    <t>buch sind.</t>
  </si>
  <si>
    <t>des Lastenausgleichs.</t>
  </si>
  <si>
    <t>Sonstige Einzahlungen</t>
  </si>
  <si>
    <t>Dabei handelt es sich um Spenden und Schenkungen zugunsten der Kinder- und Jugendhilfe sowie Zu-</t>
  </si>
  <si>
    <t>weisungen der Bundesagentur für Arbeit für Beschäftigung von Arbeitslosen, die außerhalb von Kinder-</t>
  </si>
  <si>
    <t>und Jugendhilfeeinrichtungen eingesetzt werden.</t>
  </si>
  <si>
    <t>Auszahlungen für eigene Einrichtungen</t>
  </si>
  <si>
    <t>Hierbei handelt es sich um</t>
  </si>
  <si>
    <t>investive Auszahlungen.</t>
  </si>
  <si>
    <t>Auszahlungen für Einrichtungen freier Träger</t>
  </si>
  <si>
    <t>Hierbei handelt es sich um Betriebszuschüsse in Form von</t>
  </si>
  <si>
    <t>Transferauszahlungen (laufende Zuschüsse) und</t>
  </si>
  <si>
    <t>Einzahlungen für eigene Einrichtungen</t>
  </si>
  <si>
    <t>Es sind Benutzungsgebühren und ähnliche Entgelte sowie sonstige Einzahlungen.</t>
  </si>
  <si>
    <t>Einzahlungen von freien Trägern</t>
  </si>
  <si>
    <t>Da Zuschüsse an freie Träger oftmals in Form von Darlehen gewährt werden bzw. Überzahlungen möglich sind,</t>
  </si>
  <si>
    <t>handelt es sich hierbei um Rückzahlungen von freien Trägern in Form von Rückflüssen aus Zuschüssen,</t>
  </si>
  <si>
    <t>Darlehen und Beteiligungen.</t>
  </si>
  <si>
    <t>Trägergruppen</t>
  </si>
  <si>
    <t>der Auszahlungen und Einzahlungen sowie nach Trägern</t>
  </si>
  <si>
    <t>Die Statistik wurde beginnend ab Berichtsjahr 2009 neu konzipiert. Diese Neukonzeption umfasst insbesondere</t>
  </si>
  <si>
    <t>können einige Nachweise nur noch in einer Summe mit vereinzelten "Darunter-Positionen" erhoben werden.</t>
  </si>
  <si>
    <t>Der vorliegende Statistische Bericht wurde entsprechend angepasst.</t>
  </si>
  <si>
    <t>Erzieherischer Kinder- und Jugendschutz, Förderung der Erziehung in der Familie</t>
  </si>
  <si>
    <t>Diese Position umfasst die bis Berichtsjahr 2008 getrennt erhobenen Hilfearten</t>
  </si>
  <si>
    <t xml:space="preserve">Beratung in Fragen der Partnerschaft, Trennung und Scheidung sowie Beratung und Unterstützung bei der </t>
  </si>
  <si>
    <t>Betreuung und Versorgung des Kindes in Notsituationen und</t>
  </si>
  <si>
    <t>Unterstützung bei notwendiger Unterbringung zur Erfüllung der Schulpflicht.</t>
  </si>
  <si>
    <t>erzieherischer Kinder- und Jugendschutz,</t>
  </si>
  <si>
    <t>allgemeine Förderung der Erziehung in der Familie,</t>
  </si>
  <si>
    <t>Ausübung der Personensorge,</t>
  </si>
  <si>
    <t>Sonstige Aufgaben des örtlichen und überörtlichen Trägers</t>
  </si>
  <si>
    <t>Mitwirkung in Verfahren vor den Familiengerichten,</t>
  </si>
  <si>
    <t>Amtspflegschaft, Amtsvormundschaft und Beistandschaft.</t>
  </si>
  <si>
    <t>Auszahlungen für Einzel- und Gruppenhilfen</t>
  </si>
  <si>
    <t>Dabei handelt es sich um Zuschüsse für laufende Zwecke an Träger der freien Kinder- und Jugendhilfe,</t>
  </si>
  <si>
    <t>Einzahlungen für Einzel- und Gruppenhilfen</t>
  </si>
  <si>
    <t>Es sind Gebühren und Entgelte verschiedener Art, wie z.B. Eintrittsgelder bei Veranstaltungen der Jugend-</t>
  </si>
  <si>
    <t>arbeit, Angebote der allgemeinen Förderung der Erziehung in der Familie.</t>
  </si>
  <si>
    <t>Auszahlungen für Personal der Jugendhilfeverwaltung</t>
  </si>
  <si>
    <t xml:space="preserve">      Jugendhilfe</t>
  </si>
  <si>
    <t xml:space="preserve">   für Einrichtungen der Kinder- und </t>
  </si>
  <si>
    <t>nach Trägergruppen</t>
  </si>
  <si>
    <t>3. Auszahlungen und Einzahlungen der öffentlichen Kinder- und Jugendhilfe für Einzel- und Gruppen-</t>
  </si>
  <si>
    <t xml:space="preserve">   Förderung der Erziehung in der Familie</t>
  </si>
  <si>
    <t xml:space="preserve">Hilfe zur Erziehung </t>
  </si>
  <si>
    <t>Noch: 3. Auszahlungen und Einzahlungen der öffentlichen Kinder- und Jugendhilfe für Einzel- und Gruppen-</t>
  </si>
  <si>
    <t xml:space="preserve">   überörtlichen Trägers </t>
  </si>
  <si>
    <t>.</t>
  </si>
  <si>
    <t>5. Auszahlungen und Einzahlungen der</t>
  </si>
  <si>
    <t>Sachkosten, z.B. Fahrtkosten, Versicherungen, Eintrittsgelder, Werbeschriften, Verpflegungs- und Über-</t>
  </si>
  <si>
    <t>soweit sie für die aufgeführte Maßnahme gewährt werden.</t>
  </si>
  <si>
    <t>Bei Erstattungen von Sozialleistungsträgern handelt es sich z.B. um Träger der Rentenversicherung oder</t>
  </si>
  <si>
    <t>Auszahlungen für Investitionen und Finanzierungen.</t>
  </si>
  <si>
    <t xml:space="preserve">   behinderte Kinder und Jugendliche </t>
  </si>
  <si>
    <t>die Straffung der Hilfearten sowie die Zusammenfassung verschiedener Auszahlungsarten. Im Ergebnis dessen</t>
  </si>
  <si>
    <t>Adoptionsvermittlung, Mitwirkung in Verfahren nach dem Jugendgerichtsgesetz und</t>
  </si>
  <si>
    <t>Personal- und Versorgungsauszahlungen sowie Auszahlungen für Sach- und Dienstleistungen und</t>
  </si>
  <si>
    <t>gemeinsame Unterbringung von werdenden Müttern und Müttern oder Vätern mit ihrem(n) Kind(ern),</t>
  </si>
  <si>
    <t xml:space="preserve">   für die Förderung freier Träger</t>
  </si>
  <si>
    <t>Merkmal</t>
  </si>
  <si>
    <t xml:space="preserve">   Heimerziehung, sonstige betreute Wohnform</t>
  </si>
  <si>
    <r>
      <t>Auszahlungen und Einzahlungen der öffentlichen Kinder- und Jugendhilfe</t>
    </r>
    <r>
      <rPr>
        <sz val="9"/>
        <rFont val="Arial"/>
        <family val="2"/>
      </rPr>
      <t xml:space="preserve"> für Einzel- und </t>
    </r>
  </si>
  <si>
    <r>
      <t>Auszahlungen und Einzahlungen der öffentlichen Kinder- und Jugendhilfe</t>
    </r>
    <r>
      <rPr>
        <sz val="9"/>
        <rFont val="Arial"/>
        <family val="2"/>
      </rPr>
      <t xml:space="preserve"> für Einrichtungen </t>
    </r>
  </si>
  <si>
    <t>Art der Einrichtungen und Trägergruppen</t>
  </si>
  <si>
    <t xml:space="preserve">Art der Auszahlungen und Einzahlungen, </t>
  </si>
  <si>
    <t>Zahlungen
insgesamt</t>
  </si>
  <si>
    <t xml:space="preserve">Davon </t>
  </si>
  <si>
    <t>Auszahlungen</t>
  </si>
  <si>
    <t>Noch: Auszahlungen</t>
  </si>
  <si>
    <t xml:space="preserve">      Jugendamt, Gemeindeverbände</t>
  </si>
  <si>
    <t xml:space="preserve">      Jugendamt, Gemeindeverbände </t>
  </si>
  <si>
    <t>1) nur bei kameraler Haushaltsführung</t>
  </si>
  <si>
    <t>______</t>
  </si>
  <si>
    <t>Der Nachweis an dieser Stelle ist nur bei kameraler Haushaltsführung möglich.</t>
  </si>
  <si>
    <t xml:space="preserve">   kreisangehörige Gemeinden ohne</t>
  </si>
  <si>
    <t xml:space="preserve">       Jugendamt, Gemeindeverbände</t>
  </si>
  <si>
    <t>Auskunftspflichtig sind die örtlichen und überörtlichen Träger der Kinder- und Jugendhilfe, die oberste Landes-</t>
  </si>
  <si>
    <t>jugendbehörde sowie die kreisangehörigen Gemeinden ohne Jugendamt und Gemeindeverbände, soweit sie</t>
  </si>
  <si>
    <t>körperschaft, der direkt für Leistungen an den Letztempfänger erbracht wird. Haushaltsmäßige Belastungen auf</t>
  </si>
  <si>
    <t>jeder Ebene bleiben unberücksichtigt. Zuweisungen, Umlagen, Erstattungen und Darlehen der öffentlichen Haus-</t>
  </si>
  <si>
    <t>halte untereinander (sog. Zahlungsverkehr) sind somit nicht in den nachfolgenden Ergebnissen enthalten.</t>
  </si>
  <si>
    <t>Einrichtungen zugeordnet werden können.</t>
  </si>
  <si>
    <t>Gemeinden ohne Jugendamt und Gemeindeverbände nachgewiesen, die weder Einzel- und Gruppenhilfen noch</t>
  </si>
  <si>
    <t>mittelbaren Ist-Auszahlungen bzw. Ist-Einzahlungen erfasst. Maßgebend ist der Aufwand der jeweiligen Gebiets-</t>
  </si>
  <si>
    <t>Aufgaben der Kinder- und Jugendhilfe wahrnehmen. In der Kinder- und Jugendhilfestatistik werden nur die un-</t>
  </si>
  <si>
    <t>Nachzuweisen sind alle Auszahlungen der Träger der öffentlichen Kinder- und Jugendhilfe für individuelle</t>
  </si>
  <si>
    <t>der freien Kinder- und Jugendhilfe.</t>
  </si>
  <si>
    <t>sonstige laufende und einmalige Auszahlungen</t>
  </si>
  <si>
    <t>Einrichtungen der öffentlichen Träger sowie Zuschüsse für Einrichtungen freier Träger.</t>
  </si>
  <si>
    <t>nachgewiesen werden, die aus öffentlichen Mitteln für Zwecke der Kinder- und Jugendhilfe geleistet werden.</t>
  </si>
  <si>
    <t>§§ 98 bis 103 des Achten Buches Sozialgesetzbuch (SGB VIII) - Kinder- und Jugendhilfe - in der Fassung der</t>
  </si>
  <si>
    <t>Art der Einrichtung 
_____
Trägergruppe</t>
  </si>
  <si>
    <t>Personal- und Versorgungsauszahlungen (Hierzu zählen auch die Aufwandsentschädigungen der</t>
  </si>
  <si>
    <t>ehrenamtlichen Betreuer.)</t>
  </si>
  <si>
    <t xml:space="preserve">Ab dem Haushaltsjahr 2009 können die Thüringer Kommunen entsprechend der Landesgesetzgebung zur </t>
  </si>
  <si>
    <t xml:space="preserve">Einführung der kommunalen doppelten Buchführung (Doppik) ihre Haushaltswirtschaft nach den Grundsätzen </t>
  </si>
  <si>
    <t>kreisfreie Städte/
Landkreise</t>
  </si>
  <si>
    <t>kreisangehörige
Gemeinden
ohne
Jugendamt/
Gemeinde-
verbände</t>
  </si>
  <si>
    <t>Land</t>
  </si>
  <si>
    <t xml:space="preserve">   kreisfreie Städte/Landkreise</t>
  </si>
  <si>
    <t xml:space="preserve">   Land</t>
  </si>
  <si>
    <t xml:space="preserve">    kreisfreie Städte/Landkreise</t>
  </si>
  <si>
    <t xml:space="preserve">    Land</t>
  </si>
  <si>
    <r>
      <t>Träger</t>
    </r>
    <r>
      <rPr>
        <vertAlign val="superscript"/>
        <sz val="9"/>
        <rFont val="Arial"/>
        <family val="2"/>
      </rPr>
      <t xml:space="preserve">
</t>
    </r>
    <r>
      <rPr>
        <sz val="9"/>
        <rFont val="Arial"/>
        <family val="2"/>
      </rPr>
      <t xml:space="preserve"> ____
Trägergruppe
____
Land</t>
    </r>
  </si>
  <si>
    <r>
      <t xml:space="preserve">Auszahlungen
für Personal
der
Jugendhilfe-
verwaltung </t>
    </r>
    <r>
      <rPr>
        <vertAlign val="superscript"/>
        <sz val="9"/>
        <rFont val="Arial"/>
        <family val="2"/>
      </rPr>
      <t>1)</t>
    </r>
  </si>
  <si>
    <r>
      <t xml:space="preserve">je
Einwohner </t>
    </r>
    <r>
      <rPr>
        <vertAlign val="superscript"/>
        <sz val="9"/>
        <rFont val="Arial"/>
        <family val="2"/>
      </rPr>
      <t>2)</t>
    </r>
  </si>
  <si>
    <t>Unabhängig davon wurde der vorliegende Statistische Bericht an die Terminologie der Doppik angepasst. Durch</t>
  </si>
  <si>
    <t>diese Anpassung wurden die bisherigen Rechengrößen "Ausgaben" und "Einnahmen" in die Rechengrößen</t>
  </si>
  <si>
    <t xml:space="preserve"> Land</t>
  </si>
  <si>
    <t>1) nur bei kameraler Haushaltsführung - 2) mittlere Bevölkerung - Fortschreibung auf der Basis des Zensus 2011</t>
  </si>
  <si>
    <t xml:space="preserve">der Doppik führen. Dabei obliegt die Umstellung des Rechnungs- und Haushaltswesens den Kommunen selbst. </t>
  </si>
  <si>
    <t xml:space="preserve">  reine Auszahlungen insgesamt</t>
  </si>
  <si>
    <t>Hier werden die Personalausgaben des Landes, der kreisfreien Städte und Landkreise sowie der kreisangehörigen</t>
  </si>
  <si>
    <t>Erzieherischer Kinder- und Jugendschutz,</t>
  </si>
  <si>
    <t>2. Auszahlungen der öffentlichen Kinder- und Jugendhilfe 2015 nach Hilfearten</t>
  </si>
  <si>
    <t>1. Auszahlungen und Einzahlungen der öffentlichen Kinder- und Jugendhilfe 2009 bis 2015</t>
  </si>
  <si>
    <t>2. Auszahlungen und Einzahlungen der öffentlichen Kinder- und Jugendhilfe 2015</t>
  </si>
  <si>
    <t>hilfen 2015 nach Art der Auszahlungen und Einzahlungen sowie nach Hilfen und Trägergruppen</t>
  </si>
  <si>
    <t>Kinder- und Jugendhilfe für Einrichtungen 2015 nach</t>
  </si>
  <si>
    <t>öffentlichen Kinder- und Jugendhilfe 2015</t>
  </si>
  <si>
    <t>Auszahlungen und Einzahlungen der öffentlichen Kinder- und Jugendhilfe 2009 bis 2015</t>
  </si>
  <si>
    <t xml:space="preserve">Auszahlungen und Einzahlungen der öffentlichen Kinder- und Jugendhilfe 2015 nach </t>
  </si>
  <si>
    <t>Gruppenhilfen 2015 nach Art der Auszahlungen und Einzahlungen sowie nach Hilfen und</t>
  </si>
  <si>
    <t>2015 nach Art der Auszahlungen und Einzahlungen, Art der Einrichtungen und Trägergruppen</t>
  </si>
  <si>
    <t xml:space="preserve">Auszahlungen und Einzahlungen der öffentlichen Kinder- und Jugendhilfe 2015 nach Art   </t>
  </si>
  <si>
    <t xml:space="preserve">www.statistikportal.de/Statistik-Portal/klassifikationen.asp </t>
  </si>
  <si>
    <t xml:space="preserve">www.statistik.thueringen.de </t>
  </si>
  <si>
    <t xml:space="preserve">www.statistik.thueringen.de/erfassung/formulareAllg.asp </t>
  </si>
  <si>
    <t xml:space="preserve">Bekanntmachung vom 11. September 2012 (BGBl. I S. 2022), zuletzt geändert durch Artikel 2 des Gesetzes </t>
  </si>
  <si>
    <t>vom 4. November 2016 (BGBL. I S. 2460), in Verbindung mit dem Gesetz für Bundeszwecke (Bundesstatistik-</t>
  </si>
  <si>
    <t xml:space="preserve">gesetz - BStatG) vom 22. Januar 1987 (BGBl. I S. 462, 565), zuletzt geändert durch Artikel 1 des Gesetzes vom </t>
  </si>
  <si>
    <t>21. Juli 2016 (BGBl. I S. 1768).</t>
  </si>
  <si>
    <t>1 000 EUR</t>
  </si>
  <si>
    <t>Impressum</t>
  </si>
  <si>
    <t>Auszahlungen und Einzahlungen der öffentlichen Kinder- und Jugendhilfe in Thüringen 2015</t>
  </si>
  <si>
    <t>• Die Datei ist gespeichert im Format EXCEL für MS Windows XP</t>
  </si>
  <si>
    <t>Erscheinungsweise: jährlich</t>
  </si>
  <si>
    <t xml:space="preserve">Preis: 0,00 EUR </t>
  </si>
  <si>
    <t>Herausgeber: Thüringer Landesamt für Statistik, 99091 Erfurt, Europaplatz 3</t>
  </si>
  <si>
    <t>Postanschrift:</t>
  </si>
  <si>
    <t>Referat Veröffentlichungen, Auskunftsdienst, Analysen, Bibliothek, Archiv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</si>
  <si>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</si>
  <si>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</si>
  <si>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</si>
  <si>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</si>
  <si>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2016</t>
    </r>
  </si>
  <si>
    <t>Vervielfältigung und Verbreitung, auch auszugsweise, mit Quellenangabe gestattet.</t>
  </si>
  <si>
    <t xml:space="preserve"> </t>
  </si>
  <si>
    <t>Zeichenerklärung</t>
  </si>
  <si>
    <t>nichts vorhanden (genau Null)</t>
  </si>
  <si>
    <t>weniger als die Hälfte von 1 in der letzten besetzten Stelle,</t>
  </si>
  <si>
    <t>jedoch mehr als nichts</t>
  </si>
  <si>
    <t>Zahlenwert unbekannt oder geheim zu halten</t>
  </si>
  <si>
    <t>…</t>
  </si>
  <si>
    <t>Zahlenwert lag bei Redaktionsschluss noch nicht vor</t>
  </si>
  <si>
    <t>x</t>
  </si>
  <si>
    <t>Tabellenfach gesperrt, weil Aussage nicht sinnvoll</t>
  </si>
  <si>
    <t>p</t>
  </si>
  <si>
    <t>vorläufige Zahl</t>
  </si>
  <si>
    <t>r</t>
  </si>
  <si>
    <t>berichtigte Zahl</t>
  </si>
  <si>
    <t>/</t>
  </si>
  <si>
    <t>Zahlenwert nicht sicher genug</t>
  </si>
  <si>
    <t>( )</t>
  </si>
  <si>
    <t>Aussagewert eingeschränkt</t>
  </si>
  <si>
    <t xml:space="preserve">Anmerkung: </t>
  </si>
  <si>
    <t>Abweichungen in den Summen, auch im Vergleich zu anderen Veröffentlichungen, erklären sich aus dem Runden von Einzelwerten</t>
  </si>
  <si>
    <t xml:space="preserve">         </t>
  </si>
  <si>
    <t>herausgegeben im Dezember 2016, koorigiert am 19.2.2018 (Tab01)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</si>
</sst>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0\ &quot;DM&quot;;[Red]\-#,##0\ &quot;DM&quot;"/>
    <numFmt numFmtId="165" formatCode="#\ ###\ ###"/>
    <numFmt numFmtId="166" formatCode="##_D;General"/>
    <numFmt numFmtId="167" formatCode="##;General"/>
    <numFmt numFmtId="168" formatCode="##0.0_D_D;General"/>
    <numFmt numFmtId="169" formatCode="#\ ###\ ###_D;[=0]\-_D_D;General"/>
    <numFmt numFmtId="170" formatCode="#\ ###\ ###_D;[=0]\-_D;General"/>
    <numFmt numFmtId="171" formatCode="@_D"/>
    <numFmt numFmtId="172" formatCode="#\ ###0.00_D;General"/>
    <numFmt numFmtId="173" formatCode="##0_D;General"/>
    <numFmt numFmtId="174" formatCode="#\ ###\ ###_D;[=0]\._D;General"/>
    <numFmt numFmtId="175" formatCode="0_D"/>
    <numFmt numFmtId="176" formatCode="##_D_D_D;General"/>
    <numFmt numFmtId="177" formatCode="#\ ###\ ###_D_D;[=0]\-_D_D;General"/>
    <numFmt numFmtId="178" formatCode="0_D;General"/>
    <numFmt numFmtId="179" formatCode="#\ ###\ ###_D_D_I_I;[=0]\-_D_D_I_I;General"/>
    <numFmt numFmtId="180" formatCode="#\ ###\ ###_D_D_I_I_I;[=0]\-_D_D_I_I_I;General"/>
    <numFmt numFmtId="181" formatCode="#\ ###\ ###_D_D_D_I_I_I;[=0]\-_D_D_D_I_I_I;General"/>
    <numFmt numFmtId="182" formatCode="#\ ###\ ##0.0_D_D_I_I_I;[=0]\-_D_D_I_I_I;General"/>
    <numFmt numFmtId="183" formatCode="0.0"/>
    <numFmt numFmtId="184" formatCode="###_D"/>
    <numFmt numFmtId="185" formatCode="#\ ###\ ###\ ##0_D;[=0]\-_D"/>
    <numFmt numFmtId="186" formatCode="#\ ###\ ###\ ##0_D_D_D;[=0]\-_D_D_D"/>
    <numFmt numFmtId="187" formatCode="#\ ###\ ###\ ##0_D_D_D_D;[=0]\-_D_D_D_D"/>
    <numFmt numFmtId="188" formatCode="@_D_D_D_D"/>
    <numFmt numFmtId="189" formatCode="&quot;Ja&quot;;&quot;Ja&quot;;&quot;Nein&quot;"/>
    <numFmt numFmtId="190" formatCode="&quot;Wahr&quot;;&quot;Wahr&quot;;&quot;Falsch&quot;"/>
    <numFmt numFmtId="191" formatCode="&quot;Ein&quot;;&quot;Ein&quot;;&quot;Aus&quot;"/>
    <numFmt numFmtId="192" formatCode="[$€-2]\ #,##0.00_);[Red]\([$€-2]\ 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#\ ###\ ##0_D;General"/>
    <numFmt numFmtId="198" formatCode="#\ ###\ ###_D_D_D_I_I;[=0]\-_D_D_D_I_I;General"/>
    <numFmt numFmtId="199" formatCode="#\ ###\ ###_D;[=0]_D;General"/>
    <numFmt numFmtId="200" formatCode="#\ ###\ ##0_D;"/>
    <numFmt numFmtId="201" formatCode="0.0_ ;\-0.0\ "/>
    <numFmt numFmtId="202" formatCode="#\ ####\ ###.000"/>
    <numFmt numFmtId="203" formatCode="#\ ###\ ###.000"/>
    <numFmt numFmtId="204" formatCode="0.000"/>
    <numFmt numFmtId="205" formatCode="0_ ;\-0\ "/>
    <numFmt numFmtId="206" formatCode="#\ ###\ ##0_D_D_I_I_I;[=0]\-_D_D_I_I_I;General"/>
    <numFmt numFmtId="207" formatCode="#\ ###\ ##0_D\-\D_D_I_I_I;[=0]\-_D_D_D_I_I_I;General"/>
    <numFmt numFmtId="208" formatCode="#\ ###\ ##0_D_D_D_I_I_I;[=0]\-_D_D_D_I_I_I;General"/>
    <numFmt numFmtId="209" formatCode="#\ ###\ ###_D"/>
    <numFmt numFmtId="210" formatCode="#\ ###\ ##0_D"/>
    <numFmt numFmtId="211" formatCode="#\ ###\ ##0.0_D_D_I_I;[=0]\-_D_D_I_I"/>
    <numFmt numFmtId="212" formatCode="#\ ###\ ##0_D_D_D_I_I;[=0]\-_D_D_D_I_I;General"/>
    <numFmt numFmtId="213" formatCode="#\ ###\ ###\ ##0"/>
  </numFmts>
  <fonts count="66">
    <font>
      <sz val="10"/>
      <name val="Arial"/>
      <family val="0"/>
    </font>
    <font>
      <sz val="12"/>
      <color indexed="8"/>
      <name val="Arial"/>
      <family val="2"/>
    </font>
    <font>
      <sz val="9"/>
      <name val="Helvetica"/>
      <family val="2"/>
    </font>
    <font>
      <b/>
      <sz val="9"/>
      <name val="Helvetica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vertAlign val="superscript"/>
      <sz val="9"/>
      <name val="Arial"/>
      <family val="2"/>
    </font>
    <font>
      <u val="single"/>
      <sz val="9"/>
      <name val="Arial"/>
      <family val="2"/>
    </font>
    <font>
      <b/>
      <vertAlign val="superscript"/>
      <sz val="9"/>
      <name val="Arial"/>
      <family val="2"/>
    </font>
    <font>
      <sz val="14.75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Calibri"/>
      <family val="0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u val="single"/>
      <sz val="10"/>
      <color indexed="20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9"/>
      <color indexed="12"/>
      <name val="Arial"/>
      <family val="2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sz val="6"/>
      <color indexed="8"/>
      <name val="Arial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u val="single"/>
      <sz val="10"/>
      <color theme="11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u val="single"/>
      <sz val="10"/>
      <color rgb="FF0000FF"/>
      <name val="Arial"/>
      <family val="2"/>
    </font>
    <font>
      <sz val="9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6" borderId="2" applyNumberFormat="0" applyAlignment="0" applyProtection="0"/>
    <xf numFmtId="0" fontId="4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2" borderId="9" applyNumberFormat="0" applyAlignment="0" applyProtection="0"/>
  </cellStyleXfs>
  <cellXfs count="20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167" fontId="2" fillId="0" borderId="0" xfId="0" applyNumberFormat="1" applyFont="1" applyBorder="1" applyAlignment="1">
      <alignment/>
    </xf>
    <xf numFmtId="166" fontId="2" fillId="0" borderId="10" xfId="0" applyNumberFormat="1" applyFont="1" applyBorder="1" applyAlignment="1">
      <alignment/>
    </xf>
    <xf numFmtId="166" fontId="3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165" fontId="6" fillId="0" borderId="0" xfId="0" applyNumberFormat="1" applyFont="1" applyAlignment="1">
      <alignment/>
    </xf>
    <xf numFmtId="0" fontId="5" fillId="0" borderId="13" xfId="0" applyFont="1" applyBorder="1" applyAlignment="1">
      <alignment/>
    </xf>
    <xf numFmtId="170" fontId="5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center"/>
    </xf>
    <xf numFmtId="173" fontId="5" fillId="0" borderId="0" xfId="0" applyNumberFormat="1" applyFont="1" applyAlignment="1">
      <alignment/>
    </xf>
    <xf numFmtId="170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166" fontId="5" fillId="0" borderId="13" xfId="0" applyNumberFormat="1" applyFont="1" applyBorder="1" applyAlignment="1">
      <alignment/>
    </xf>
    <xf numFmtId="167" fontId="5" fillId="0" borderId="11" xfId="0" applyNumberFormat="1" applyFont="1" applyBorder="1" applyAlignment="1">
      <alignment/>
    </xf>
    <xf numFmtId="166" fontId="5" fillId="0" borderId="10" xfId="0" applyNumberFormat="1" applyFont="1" applyBorder="1" applyAlignment="1">
      <alignment/>
    </xf>
    <xf numFmtId="166" fontId="6" fillId="0" borderId="10" xfId="0" applyNumberFormat="1" applyFont="1" applyBorder="1" applyAlignment="1">
      <alignment/>
    </xf>
    <xf numFmtId="166" fontId="5" fillId="0" borderId="14" xfId="0" applyNumberFormat="1" applyFont="1" applyBorder="1" applyAlignment="1">
      <alignment/>
    </xf>
    <xf numFmtId="166" fontId="6" fillId="0" borderId="14" xfId="0" applyNumberFormat="1" applyFont="1" applyBorder="1" applyAlignment="1">
      <alignment/>
    </xf>
    <xf numFmtId="175" fontId="5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49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8" fillId="0" borderId="0" xfId="0" applyFont="1" applyAlignment="1">
      <alignment/>
    </xf>
    <xf numFmtId="169" fontId="0" fillId="0" borderId="0" xfId="0" applyNumberFormat="1" applyAlignment="1">
      <alignment/>
    </xf>
    <xf numFmtId="169" fontId="8" fillId="0" borderId="0" xfId="0" applyNumberFormat="1" applyFont="1" applyAlignment="1">
      <alignment/>
    </xf>
    <xf numFmtId="177" fontId="0" fillId="0" borderId="0" xfId="0" applyNumberFormat="1" applyAlignment="1">
      <alignment/>
    </xf>
    <xf numFmtId="165" fontId="5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77" fontId="5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178" fontId="5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179" fontId="6" fillId="0" borderId="0" xfId="0" applyNumberFormat="1" applyFont="1" applyAlignment="1">
      <alignment/>
    </xf>
    <xf numFmtId="182" fontId="5" fillId="0" borderId="0" xfId="0" applyNumberFormat="1" applyFont="1" applyAlignment="1">
      <alignment/>
    </xf>
    <xf numFmtId="182" fontId="0" fillId="0" borderId="0" xfId="0" applyNumberFormat="1" applyAlignment="1">
      <alignment/>
    </xf>
    <xf numFmtId="182" fontId="6" fillId="0" borderId="0" xfId="0" applyNumberFormat="1" applyFont="1" applyAlignment="1">
      <alignment/>
    </xf>
    <xf numFmtId="183" fontId="8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6" fontId="5" fillId="0" borderId="0" xfId="0" applyNumberFormat="1" applyFont="1" applyAlignment="1">
      <alignment/>
    </xf>
    <xf numFmtId="184" fontId="5" fillId="0" borderId="0" xfId="0" applyNumberFormat="1" applyFont="1" applyAlignment="1">
      <alignment horizontal="right"/>
    </xf>
    <xf numFmtId="170" fontId="0" fillId="0" borderId="0" xfId="0" applyNumberFormat="1" applyAlignment="1">
      <alignment/>
    </xf>
    <xf numFmtId="0" fontId="5" fillId="0" borderId="1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1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62" fillId="0" borderId="0" xfId="0" applyFont="1" applyAlignment="1">
      <alignment/>
    </xf>
    <xf numFmtId="49" fontId="61" fillId="0" borderId="0" xfId="53" applyNumberFormat="1" applyFont="1" applyFill="1" applyBorder="1" applyAlignment="1">
      <alignment vertical="center" wrapText="1"/>
      <protection/>
    </xf>
    <xf numFmtId="49" fontId="61" fillId="0" borderId="0" xfId="53" applyNumberFormat="1" applyFont="1" applyFill="1" applyAlignment="1">
      <alignment vertical="center" wrapText="1"/>
      <protection/>
    </xf>
    <xf numFmtId="0" fontId="62" fillId="0" borderId="0" xfId="0" applyFont="1" applyFill="1" applyAlignment="1">
      <alignment/>
    </xf>
    <xf numFmtId="185" fontId="0" fillId="0" borderId="0" xfId="0" applyNumberFormat="1" applyAlignment="1">
      <alignment/>
    </xf>
    <xf numFmtId="185" fontId="5" fillId="0" borderId="0" xfId="0" applyNumberFormat="1" applyFont="1" applyAlignment="1">
      <alignment/>
    </xf>
    <xf numFmtId="170" fontId="5" fillId="0" borderId="0" xfId="53" applyNumberFormat="1" applyFont="1">
      <alignment/>
      <protection/>
    </xf>
    <xf numFmtId="170" fontId="6" fillId="0" borderId="0" xfId="53" applyNumberFormat="1" applyFont="1">
      <alignment/>
      <protection/>
    </xf>
    <xf numFmtId="172" fontId="6" fillId="0" borderId="0" xfId="53" applyNumberFormat="1" applyFont="1">
      <alignment/>
      <protection/>
    </xf>
    <xf numFmtId="186" fontId="5" fillId="0" borderId="0" xfId="0" applyNumberFormat="1" applyFont="1" applyAlignment="1">
      <alignment/>
    </xf>
    <xf numFmtId="186" fontId="6" fillId="0" borderId="0" xfId="0" applyNumberFormat="1" applyFont="1" applyAlignment="1">
      <alignment/>
    </xf>
    <xf numFmtId="0" fontId="62" fillId="0" borderId="0" xfId="0" applyFont="1" applyAlignment="1">
      <alignment/>
    </xf>
    <xf numFmtId="49" fontId="63" fillId="0" borderId="0" xfId="53" applyNumberFormat="1" applyFont="1" applyFill="1" applyAlignment="1">
      <alignment horizontal="left" vertical="center" wrapText="1"/>
      <protection/>
    </xf>
    <xf numFmtId="49" fontId="63" fillId="0" borderId="0" xfId="53" applyNumberFormat="1" applyFont="1" applyFill="1" applyBorder="1" applyAlignment="1">
      <alignment horizontal="left" vertical="center" wrapText="1"/>
      <protection/>
    </xf>
    <xf numFmtId="0" fontId="6" fillId="0" borderId="0" xfId="0" applyFont="1" applyAlignment="1" quotePrefix="1">
      <alignment/>
    </xf>
    <xf numFmtId="0" fontId="11" fillId="0" borderId="0" xfId="47" applyFont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5" fillId="0" borderId="10" xfId="0" applyFont="1" applyBorder="1" applyAlignment="1">
      <alignment/>
    </xf>
    <xf numFmtId="188" fontId="3" fillId="0" borderId="0" xfId="0" applyNumberFormat="1" applyFont="1" applyAlignment="1" quotePrefix="1">
      <alignment horizontal="right"/>
    </xf>
    <xf numFmtId="188" fontId="2" fillId="0" borderId="0" xfId="0" applyNumberFormat="1" applyFont="1" applyAlignment="1" quotePrefix="1">
      <alignment horizontal="right"/>
    </xf>
    <xf numFmtId="0" fontId="12" fillId="0" borderId="0" xfId="0" applyFont="1" applyAlignment="1" quotePrefix="1">
      <alignment horizontal="center" vertical="top"/>
    </xf>
    <xf numFmtId="0" fontId="5" fillId="0" borderId="10" xfId="0" applyFont="1" applyBorder="1" applyAlignment="1">
      <alignment horizontal="left" vertical="center" wrapText="1"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 quotePrefix="1">
      <alignment/>
    </xf>
    <xf numFmtId="179" fontId="5" fillId="0" borderId="0" xfId="0" applyNumberFormat="1" applyFont="1" applyAlignment="1">
      <alignment/>
    </xf>
    <xf numFmtId="170" fontId="5" fillId="0" borderId="0" xfId="53" applyNumberFormat="1" applyFont="1">
      <alignment/>
      <protection/>
    </xf>
    <xf numFmtId="170" fontId="2" fillId="0" borderId="0" xfId="0" applyNumberFormat="1" applyFont="1" applyAlignment="1">
      <alignment/>
    </xf>
    <xf numFmtId="203" fontId="5" fillId="0" borderId="0" xfId="0" applyNumberFormat="1" applyFont="1" applyAlignment="1">
      <alignment/>
    </xf>
    <xf numFmtId="203" fontId="6" fillId="0" borderId="0" xfId="0" applyNumberFormat="1" applyFont="1" applyAlignment="1">
      <alignment/>
    </xf>
    <xf numFmtId="210" fontId="5" fillId="0" borderId="0" xfId="53" applyNumberFormat="1" applyFont="1">
      <alignment/>
      <protection/>
    </xf>
    <xf numFmtId="211" fontId="5" fillId="0" borderId="0" xfId="0" applyNumberFormat="1" applyFont="1" applyAlignment="1">
      <alignment/>
    </xf>
    <xf numFmtId="211" fontId="6" fillId="0" borderId="0" xfId="0" applyNumberFormat="1" applyFont="1" applyAlignment="1">
      <alignment/>
    </xf>
    <xf numFmtId="0" fontId="7" fillId="0" borderId="0" xfId="47" applyAlignment="1" applyProtection="1">
      <alignment/>
      <protection/>
    </xf>
    <xf numFmtId="0" fontId="64" fillId="0" borderId="0" xfId="47" applyFont="1" applyAlignment="1" applyProtection="1">
      <alignment/>
      <protection/>
    </xf>
    <xf numFmtId="0" fontId="65" fillId="0" borderId="0" xfId="0" applyFont="1" applyAlignment="1">
      <alignment/>
    </xf>
    <xf numFmtId="177" fontId="5" fillId="0" borderId="0" xfId="0" applyNumberFormat="1" applyFont="1" applyAlignment="1">
      <alignment/>
    </xf>
    <xf numFmtId="182" fontId="5" fillId="0" borderId="0" xfId="0" applyNumberFormat="1" applyFont="1" applyAlignment="1">
      <alignment/>
    </xf>
    <xf numFmtId="182" fontId="0" fillId="0" borderId="0" xfId="0" applyNumberFormat="1" applyFont="1" applyAlignment="1">
      <alignment/>
    </xf>
    <xf numFmtId="166" fontId="5" fillId="0" borderId="10" xfId="0" applyNumberFormat="1" applyFont="1" applyBorder="1" applyAlignment="1">
      <alignment/>
    </xf>
    <xf numFmtId="166" fontId="5" fillId="0" borderId="14" xfId="0" applyNumberFormat="1" applyFont="1" applyBorder="1" applyAlignment="1">
      <alignment/>
    </xf>
    <xf numFmtId="169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172" fontId="5" fillId="0" borderId="0" xfId="53" applyNumberFormat="1" applyFont="1">
      <alignment/>
      <protection/>
    </xf>
    <xf numFmtId="49" fontId="5" fillId="0" borderId="19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200" fontId="5" fillId="0" borderId="0" xfId="53" applyNumberFormat="1" applyFont="1">
      <alignment/>
      <protection/>
    </xf>
    <xf numFmtId="170" fontId="5" fillId="0" borderId="0" xfId="53" applyNumberFormat="1" applyFont="1" applyAlignment="1">
      <alignment/>
      <protection/>
    </xf>
    <xf numFmtId="173" fontId="5" fillId="0" borderId="0" xfId="53" applyNumberFormat="1" applyFont="1">
      <alignment/>
      <protection/>
    </xf>
    <xf numFmtId="0" fontId="0" fillId="0" borderId="2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Alignment="1">
      <alignment horizontal="right"/>
    </xf>
    <xf numFmtId="183" fontId="0" fillId="0" borderId="0" xfId="0" applyNumberFormat="1" applyFont="1" applyAlignment="1">
      <alignment/>
    </xf>
    <xf numFmtId="0" fontId="1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17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vertical="top" wrapText="1"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0" fillId="0" borderId="0" xfId="0" applyAlignment="1">
      <alignment horizontal="center"/>
    </xf>
    <xf numFmtId="0" fontId="17" fillId="0" borderId="0" xfId="0" applyFont="1" applyAlignment="1">
      <alignment vertical="top"/>
    </xf>
    <xf numFmtId="0" fontId="17" fillId="0" borderId="0" xfId="0" applyFont="1" applyAlignment="1">
      <alignment wrapText="1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177" fontId="5" fillId="0" borderId="11" xfId="0" applyNumberFormat="1" applyFont="1" applyBorder="1" applyAlignment="1">
      <alignment horizontal="center" vertical="center" wrapText="1"/>
    </xf>
    <xf numFmtId="177" fontId="0" fillId="0" borderId="14" xfId="0" applyNumberFormat="1" applyFont="1" applyBorder="1" applyAlignment="1">
      <alignment horizontal="center" vertical="center" wrapText="1"/>
    </xf>
    <xf numFmtId="177" fontId="0" fillId="0" borderId="15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23" xfId="0" applyFont="1" applyBorder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1. Auszahlungen und Einzahlungen der öffentlichen Kinder- und Jugendhilfe 2009 bis 2015</a:t>
            </a:r>
          </a:p>
        </c:rich>
      </c:tx>
      <c:layout>
        <c:manualLayout>
          <c:xMode val="factor"/>
          <c:yMode val="factor"/>
          <c:x val="-0.0442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75"/>
          <c:y val="0.17225"/>
          <c:w val="0.92275"/>
          <c:h val="0.8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Zahlengrafik!$A$3</c:f>
              <c:strCache>
                <c:ptCount val="1"/>
                <c:pt idx="0">
                  <c:v>Ausgaben insgesamt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50000">
                  <a:srgbClr val="FFD0E8"/>
                </a:gs>
                <a:gs pos="100000">
                  <a:srgbClr val="FF99CC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FF99CC"/>
                  </a:gs>
                  <a:gs pos="50000">
                    <a:srgbClr val="FFD0E8"/>
                  </a:gs>
                  <a:gs pos="100000">
                    <a:srgbClr val="FF99CC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Zahlengrafik!$B$2:$H$2</c:f>
              <c:numCach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Zahlengrafik!$B$3:$H$3</c:f>
              <c:numCache>
                <c:ptCount val="7"/>
                <c:pt idx="0">
                  <c:v>640</c:v>
                </c:pt>
                <c:pt idx="1">
                  <c:v>698</c:v>
                </c:pt>
                <c:pt idx="2">
                  <c:v>749</c:v>
                </c:pt>
                <c:pt idx="3">
                  <c:v>781</c:v>
                </c:pt>
                <c:pt idx="4">
                  <c:v>836</c:v>
                </c:pt>
                <c:pt idx="5">
                  <c:v>857</c:v>
                </c:pt>
                <c:pt idx="6">
                  <c:v>894</c:v>
                </c:pt>
              </c:numCache>
            </c:numRef>
          </c:val>
        </c:ser>
        <c:ser>
          <c:idx val="1"/>
          <c:order val="1"/>
          <c:tx>
            <c:strRef>
              <c:f>Zahlengrafik!$A$4</c:f>
              <c:strCache>
                <c:ptCount val="1"/>
                <c:pt idx="0">
                  <c:v>Einnahmen insgesamt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CEE6FF"/>
                </a:gs>
                <a:gs pos="100000">
                  <a:srgbClr val="99CCFF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Zahlengrafik!$B$2:$H$2</c:f>
              <c:numCach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Zahlengrafik!$B$4:$H$4</c:f>
              <c:numCache>
                <c:ptCount val="7"/>
                <c:pt idx="0">
                  <c:v>56</c:v>
                </c:pt>
                <c:pt idx="1">
                  <c:v>60</c:v>
                </c:pt>
                <c:pt idx="2">
                  <c:v>59</c:v>
                </c:pt>
                <c:pt idx="3">
                  <c:v>67</c:v>
                </c:pt>
                <c:pt idx="4">
                  <c:v>70</c:v>
                </c:pt>
                <c:pt idx="5">
                  <c:v>78</c:v>
                </c:pt>
                <c:pt idx="6">
                  <c:v>74</c:v>
                </c:pt>
              </c:numCache>
            </c:numRef>
          </c:val>
        </c:ser>
        <c:ser>
          <c:idx val="2"/>
          <c:order val="2"/>
          <c:tx>
            <c:strRef>
              <c:f>Zahlengrafik!$A$5</c:f>
              <c:strCache>
                <c:ptCount val="1"/>
                <c:pt idx="0">
                  <c:v>reine Ausgaben insgesamt</c:v>
                </c:pt>
              </c:strCache>
            </c:strRef>
          </c:tx>
          <c:spPr>
            <a:gradFill rotWithShape="1">
              <a:gsLst>
                <a:gs pos="0">
                  <a:srgbClr val="666699"/>
                </a:gs>
                <a:gs pos="50000">
                  <a:srgbClr val="BFBFD5"/>
                </a:gs>
                <a:gs pos="100000">
                  <a:srgbClr val="666699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Zahlengrafik!$B$2:$H$2</c:f>
              <c:numCach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Zahlengrafik!$B$5:$H$5</c:f>
              <c:numCache>
                <c:ptCount val="7"/>
                <c:pt idx="0">
                  <c:v>584</c:v>
                </c:pt>
                <c:pt idx="1">
                  <c:v>638</c:v>
                </c:pt>
                <c:pt idx="2">
                  <c:v>690</c:v>
                </c:pt>
                <c:pt idx="3">
                  <c:v>714</c:v>
                </c:pt>
                <c:pt idx="4">
                  <c:v>766</c:v>
                </c:pt>
                <c:pt idx="5">
                  <c:v>778</c:v>
                </c:pt>
                <c:pt idx="6">
                  <c:v>820</c:v>
                </c:pt>
              </c:numCache>
            </c:numRef>
          </c:val>
        </c:ser>
        <c:gapWidth val="60"/>
        <c:axId val="54069963"/>
        <c:axId val="16867620"/>
      </c:barChart>
      <c:catAx>
        <c:axId val="54069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867620"/>
        <c:crosses val="autoZero"/>
        <c:auto val="1"/>
        <c:lblOffset val="100"/>
        <c:tickLblSkip val="1"/>
        <c:noMultiLvlLbl val="0"/>
      </c:catAx>
      <c:valAx>
        <c:axId val="1686762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Mill. EUR</a:t>
                </a:r>
              </a:p>
            </c:rich>
          </c:tx>
          <c:layout>
            <c:manualLayout>
              <c:xMode val="factor"/>
              <c:yMode val="factor"/>
              <c:x val="0.05"/>
              <c:y val="0.13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699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525"/>
          <c:w val="0.983"/>
          <c:h val="0.8995"/>
        </c:manualLayout>
      </c:layout>
      <c:barChart>
        <c:barDir val="col"/>
        <c:grouping val="percentStacked"/>
        <c:varyColors val="0"/>
        <c:ser>
          <c:idx val="0"/>
          <c:order val="0"/>
          <c:spPr>
            <a:gradFill rotWithShape="1">
              <a:gsLst>
                <a:gs pos="0">
                  <a:srgbClr val="B7E5E5"/>
                </a:gs>
                <a:gs pos="50000">
                  <a:srgbClr val="CCFFFF"/>
                </a:gs>
                <a:gs pos="100000">
                  <a:srgbClr val="B7E5E5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Zahlengrafik!$B$28</c:f>
              <c:numCache>
                <c:ptCount val="1"/>
                <c:pt idx="0">
                  <c:v>119503.62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BBBBEA"/>
                </a:gs>
                <a:gs pos="50000">
                  <a:srgbClr val="CCCCFF"/>
                </a:gs>
                <a:gs pos="100000">
                  <a:srgbClr val="BBBBEA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Zahlengrafik!$B$29</c:f>
              <c:numCache>
                <c:ptCount val="1"/>
                <c:pt idx="0">
                  <c:v>10311.097</c:v>
                </c:pt>
              </c:numCache>
            </c:numRef>
          </c:val>
        </c:ser>
        <c:ser>
          <c:idx val="2"/>
          <c:order val="2"/>
          <c:spPr>
            <a:gradFill rotWithShape="1">
              <a:gsLst>
                <a:gs pos="0">
                  <a:srgbClr val="606090"/>
                </a:gs>
                <a:gs pos="50000">
                  <a:srgbClr val="666699"/>
                </a:gs>
                <a:gs pos="100000">
                  <a:srgbClr val="60609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Zahlengrafik!$B$30</c:f>
              <c:numCache>
                <c:ptCount val="1"/>
                <c:pt idx="0">
                  <c:v>3805.66</c:v>
                </c:pt>
              </c:numCache>
            </c:numRef>
          </c:val>
        </c:ser>
        <c:ser>
          <c:idx val="3"/>
          <c:order val="3"/>
          <c:spPr>
            <a:gradFill rotWithShape="1">
              <a:gsLst>
                <a:gs pos="0">
                  <a:srgbClr val="C0C0C0"/>
                </a:gs>
                <a:gs pos="50000">
                  <a:srgbClr val="DEDEDE"/>
                </a:gs>
                <a:gs pos="100000">
                  <a:srgbClr val="C0C0C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Zahlengrafik!$B$31</c:f>
              <c:numCache>
                <c:ptCount val="1"/>
                <c:pt idx="0">
                  <c:v>22091.276</c:v>
                </c:pt>
              </c:numCache>
            </c:numRef>
          </c:val>
        </c:ser>
        <c:ser>
          <c:idx val="4"/>
          <c:order val="4"/>
          <c:spPr>
            <a:gradFill rotWithShape="1">
              <a:gsLst>
                <a:gs pos="0">
                  <a:srgbClr val="CC99FF"/>
                </a:gs>
                <a:gs pos="50000">
                  <a:srgbClr val="E2C4FF"/>
                </a:gs>
                <a:gs pos="100000">
                  <a:srgbClr val="CC99FF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Zahlengrafik!$B$32</c:f>
              <c:numCache>
                <c:ptCount val="1"/>
                <c:pt idx="0">
                  <c:v>72280.44</c:v>
                </c:pt>
              </c:numCache>
            </c:numRef>
          </c:val>
        </c:ser>
        <c:overlap val="100"/>
        <c:gapWidth val="200"/>
        <c:axId val="17590853"/>
        <c:axId val="24099950"/>
      </c:barChart>
      <c:catAx>
        <c:axId val="17590853"/>
        <c:scaling>
          <c:orientation val="minMax"/>
        </c:scaling>
        <c:axPos val="b"/>
        <c:delete val="1"/>
        <c:majorTickMark val="out"/>
        <c:minorTickMark val="none"/>
        <c:tickLblPos val="nextTo"/>
        <c:crossAx val="24099950"/>
        <c:crosses val="autoZero"/>
        <c:auto val="1"/>
        <c:lblOffset val="100"/>
        <c:tickLblSkip val="1"/>
        <c:noMultiLvlLbl val="0"/>
      </c:catAx>
      <c:valAx>
        <c:axId val="24099950"/>
        <c:scaling>
          <c:orientation val="minMax"/>
        </c:scaling>
        <c:axPos val="l"/>
        <c:delete val="1"/>
        <c:majorTickMark val="out"/>
        <c:minorTickMark val="none"/>
        <c:tickLblPos val="nextTo"/>
        <c:crossAx val="175908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3"/>
          <c:y val="0.03175"/>
          <c:w val="0.6235"/>
          <c:h val="0.91375"/>
        </c:manualLayout>
      </c:layout>
      <c:barChart>
        <c:barDir val="col"/>
        <c:grouping val="percentStacked"/>
        <c:varyColors val="0"/>
        <c:ser>
          <c:idx val="0"/>
          <c:order val="0"/>
          <c:spPr>
            <a:gradFill rotWithShape="1">
              <a:gsLst>
                <a:gs pos="0">
                  <a:srgbClr val="C0E2EB"/>
                </a:gs>
                <a:gs pos="2000">
                  <a:srgbClr val="C0E2EB"/>
                </a:gs>
                <a:gs pos="50000">
                  <a:srgbClr val="CFE5F0"/>
                </a:gs>
                <a:gs pos="53000">
                  <a:srgbClr val="D1E5F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9AC1C1"/>
                  </a:gs>
                  <a:gs pos="2000">
                    <a:srgbClr val="9AC1C1"/>
                  </a:gs>
                  <a:gs pos="49628">
                    <a:srgbClr val="CCFFFF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val>
            <c:numRef>
              <c:f>Zahlengrafik!$C$19</c:f>
              <c:numCache>
                <c:ptCount val="1"/>
                <c:pt idx="0">
                  <c:v>604279.165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587694"/>
                </a:gs>
                <a:gs pos="50000">
                  <a:srgbClr val="B7C5D4"/>
                </a:gs>
                <a:gs pos="100000">
                  <a:srgbClr val="4D6781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D6781"/>
                  </a:gs>
                  <a:gs pos="50000">
                    <a:srgbClr val="99CCFF"/>
                  </a:gs>
                  <a:gs pos="100000">
                    <a:srgbClr val="4D6781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val>
            <c:numRef>
              <c:f>Zahlengrafik!$C$20</c:f>
              <c:numCache>
                <c:ptCount val="1"/>
                <c:pt idx="0">
                  <c:v>19576.688</c:v>
                </c:pt>
              </c:numCache>
            </c:numRef>
          </c:val>
        </c:ser>
        <c:ser>
          <c:idx val="2"/>
          <c:order val="2"/>
          <c:spPr>
            <a:gradFill rotWithShape="1">
              <a:gsLst>
                <a:gs pos="0">
                  <a:srgbClr val="E1E8F5"/>
                </a:gs>
                <a:gs pos="40833">
                  <a:srgbClr val="CC99FF"/>
                </a:gs>
                <a:gs pos="98000">
                  <a:srgbClr val="CC99FF"/>
                </a:gs>
                <a:gs pos="100000">
                  <a:srgbClr val="93CDDD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CC99FF"/>
                  </a:gs>
                  <a:gs pos="0">
                    <a:srgbClr val="CC99FF"/>
                  </a:gs>
                  <a:gs pos="50000">
                    <a:srgbClr val="E4C9FF"/>
                  </a:gs>
                  <a:gs pos="98000">
                    <a:srgbClr val="CC99FF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val>
            <c:numRef>
              <c:f>Zahlengrafik!$C$21</c:f>
              <c:numCache>
                <c:ptCount val="1"/>
                <c:pt idx="0">
                  <c:v>42235.781</c:v>
                </c:pt>
              </c:numCache>
            </c:numRef>
          </c:val>
        </c:ser>
        <c:overlap val="100"/>
        <c:gapWidth val="55"/>
        <c:axId val="15572959"/>
        <c:axId val="5938904"/>
      </c:barChart>
      <c:catAx>
        <c:axId val="15572959"/>
        <c:scaling>
          <c:orientation val="minMax"/>
        </c:scaling>
        <c:axPos val="b"/>
        <c:delete val="1"/>
        <c:majorTickMark val="out"/>
        <c:minorTickMark val="none"/>
        <c:tickLblPos val="nextTo"/>
        <c:crossAx val="5938904"/>
        <c:crosses val="autoZero"/>
        <c:auto val="1"/>
        <c:lblOffset val="100"/>
        <c:tickLblSkip val="1"/>
        <c:noMultiLvlLbl val="0"/>
      </c:catAx>
      <c:valAx>
        <c:axId val="5938904"/>
        <c:scaling>
          <c:orientation val="minMax"/>
          <c:min val="0"/>
        </c:scaling>
        <c:axPos val="l"/>
        <c:delete val="1"/>
        <c:majorTickMark val="out"/>
        <c:minorTickMark val="none"/>
        <c:tickLblPos val="nextTo"/>
        <c:crossAx val="155729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0.64875</cdr:x>
      <cdr:y>0.695</cdr:y>
    </cdr:from>
    <cdr:to>
      <cdr:x>0.88275</cdr:x>
      <cdr:y>0.78675</cdr:y>
    </cdr:to>
    <cdr:sp>
      <cdr:nvSpPr>
        <cdr:cNvPr id="1" name="Text Box 1"/>
        <cdr:cNvSpPr txBox="1">
          <a:spLocks noChangeArrowheads="1"/>
        </cdr:cNvSpPr>
      </cdr:nvSpPr>
      <cdr:spPr>
        <a:xfrm>
          <a:off x="1504950" y="1485900"/>
          <a:ext cx="5429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52,4 %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52,7 %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33</xdr:col>
      <xdr:colOff>66675</xdr:colOff>
      <xdr:row>28</xdr:row>
      <xdr:rowOff>9525</xdr:rowOff>
    </xdr:to>
    <xdr:graphicFrame>
      <xdr:nvGraphicFramePr>
        <xdr:cNvPr id="1" name="Diagramm 1"/>
        <xdr:cNvGraphicFramePr/>
      </xdr:nvGraphicFramePr>
      <xdr:xfrm>
        <a:off x="161925" y="133350"/>
        <a:ext cx="524827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85725</xdr:colOff>
      <xdr:row>29</xdr:row>
      <xdr:rowOff>0</xdr:rowOff>
    </xdr:from>
    <xdr:to>
      <xdr:col>14</xdr:col>
      <xdr:colOff>85725</xdr:colOff>
      <xdr:row>30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2190750" y="3619500"/>
          <a:ext cx="161925" cy="133350"/>
        </a:xfrm>
        <a:prstGeom prst="rect">
          <a:avLst/>
        </a:prstGeom>
        <a:gradFill rotWithShape="1">
          <a:gsLst>
            <a:gs pos="0">
              <a:srgbClr val="99CCFF"/>
            </a:gs>
            <a:gs pos="50000">
              <a:srgbClr val="C9E4FF"/>
            </a:gs>
            <a:gs pos="100000">
              <a:srgbClr val="99CCFF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29</xdr:row>
      <xdr:rowOff>0</xdr:rowOff>
    </xdr:from>
    <xdr:to>
      <xdr:col>24</xdr:col>
      <xdr:colOff>0</xdr:colOff>
      <xdr:row>30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724275" y="3619500"/>
          <a:ext cx="161925" cy="123825"/>
        </a:xfrm>
        <a:prstGeom prst="rect">
          <a:avLst/>
        </a:prstGeom>
        <a:gradFill rotWithShape="1">
          <a:gsLst>
            <a:gs pos="0">
              <a:srgbClr val="666699"/>
            </a:gs>
            <a:gs pos="50000">
              <a:srgbClr val="BCBCD3"/>
            </a:gs>
            <a:gs pos="100000">
              <a:srgbClr val="666699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29</xdr:row>
      <xdr:rowOff>0</xdr:rowOff>
    </xdr:from>
    <xdr:to>
      <xdr:col>4</xdr:col>
      <xdr:colOff>95250</xdr:colOff>
      <xdr:row>30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571500" y="3619500"/>
          <a:ext cx="171450" cy="123825"/>
        </a:xfrm>
        <a:prstGeom prst="rect">
          <a:avLst/>
        </a:prstGeom>
        <a:gradFill rotWithShape="1">
          <a:gsLst>
            <a:gs pos="0">
              <a:srgbClr val="FF99CC"/>
            </a:gs>
            <a:gs pos="50000">
              <a:srgbClr val="FFD0E8"/>
            </a:gs>
            <a:gs pos="100000">
              <a:srgbClr val="FF99CC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34</xdr:row>
      <xdr:rowOff>0</xdr:rowOff>
    </xdr:from>
    <xdr:to>
      <xdr:col>24</xdr:col>
      <xdr:colOff>0</xdr:colOff>
      <xdr:row>37</xdr:row>
      <xdr:rowOff>19050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790700" y="4295775"/>
          <a:ext cx="2095500" cy="390525"/>
        </a:xfrm>
        <a:prstGeom prst="rect">
          <a:avLst/>
        </a:prstGeom>
        <a:gradFill rotWithShape="1">
          <a:gsLst>
            <a:gs pos="0">
              <a:srgbClr val="FFECF6"/>
            </a:gs>
            <a:gs pos="100000">
              <a:srgbClr val="FFC9E4"/>
            </a:gs>
          </a:gsLst>
          <a:path path="rect">
            <a:fillToRect l="50000" t="50000" r="50000" b="50000"/>
          </a:path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Auszahlungen insgesamt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894,1 Mill. EUR</a:t>
          </a:r>
        </a:p>
      </xdr:txBody>
    </xdr:sp>
    <xdr:clientData/>
  </xdr:twoCellAnchor>
  <xdr:twoCellAnchor>
    <xdr:from>
      <xdr:col>17</xdr:col>
      <xdr:colOff>95250</xdr:colOff>
      <xdr:row>37</xdr:row>
      <xdr:rowOff>28575</xdr:rowOff>
    </xdr:from>
    <xdr:to>
      <xdr:col>17</xdr:col>
      <xdr:colOff>95250</xdr:colOff>
      <xdr:row>38</xdr:row>
      <xdr:rowOff>85725</xdr:rowOff>
    </xdr:to>
    <xdr:sp>
      <xdr:nvSpPr>
        <xdr:cNvPr id="6" name="Line 6"/>
        <xdr:cNvSpPr>
          <a:spLocks/>
        </xdr:cNvSpPr>
      </xdr:nvSpPr>
      <xdr:spPr>
        <a:xfrm>
          <a:off x="2847975" y="4695825"/>
          <a:ext cx="0" cy="180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95250</xdr:rowOff>
    </xdr:from>
    <xdr:to>
      <xdr:col>26</xdr:col>
      <xdr:colOff>0</xdr:colOff>
      <xdr:row>38</xdr:row>
      <xdr:rowOff>95250</xdr:rowOff>
    </xdr:to>
    <xdr:sp>
      <xdr:nvSpPr>
        <xdr:cNvPr id="7" name="Line 7"/>
        <xdr:cNvSpPr>
          <a:spLocks/>
        </xdr:cNvSpPr>
      </xdr:nvSpPr>
      <xdr:spPr>
        <a:xfrm>
          <a:off x="1457325" y="4886325"/>
          <a:ext cx="27527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104775</xdr:rowOff>
    </xdr:from>
    <xdr:to>
      <xdr:col>9</xdr:col>
      <xdr:colOff>0</xdr:colOff>
      <xdr:row>40</xdr:row>
      <xdr:rowOff>9525</xdr:rowOff>
    </xdr:to>
    <xdr:sp>
      <xdr:nvSpPr>
        <xdr:cNvPr id="8" name="Line 8"/>
        <xdr:cNvSpPr>
          <a:spLocks/>
        </xdr:cNvSpPr>
      </xdr:nvSpPr>
      <xdr:spPr>
        <a:xfrm>
          <a:off x="1457325" y="4895850"/>
          <a:ext cx="0" cy="152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38</xdr:row>
      <xdr:rowOff>104775</xdr:rowOff>
    </xdr:from>
    <xdr:to>
      <xdr:col>26</xdr:col>
      <xdr:colOff>0</xdr:colOff>
      <xdr:row>39</xdr:row>
      <xdr:rowOff>114300</xdr:rowOff>
    </xdr:to>
    <xdr:sp>
      <xdr:nvSpPr>
        <xdr:cNvPr id="9" name="Line 9"/>
        <xdr:cNvSpPr>
          <a:spLocks/>
        </xdr:cNvSpPr>
      </xdr:nvSpPr>
      <xdr:spPr>
        <a:xfrm>
          <a:off x="4210050" y="4895850"/>
          <a:ext cx="0" cy="133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28575</xdr:colOff>
      <xdr:row>40</xdr:row>
      <xdr:rowOff>0</xdr:rowOff>
    </xdr:from>
    <xdr:to>
      <xdr:col>32</xdr:col>
      <xdr:colOff>66675</xdr:colOff>
      <xdr:row>43</xdr:row>
      <xdr:rowOff>95250</xdr:rowOff>
    </xdr:to>
    <xdr:sp>
      <xdr:nvSpPr>
        <xdr:cNvPr id="10" name="Rectangle 11"/>
        <xdr:cNvSpPr>
          <a:spLocks/>
        </xdr:cNvSpPr>
      </xdr:nvSpPr>
      <xdr:spPr>
        <a:xfrm>
          <a:off x="2943225" y="5038725"/>
          <a:ext cx="2305050" cy="466725"/>
        </a:xfrm>
        <a:prstGeom prst="rect">
          <a:avLst/>
        </a:prstGeom>
        <a:solidFill>
          <a:srgbClr val="FFE7F3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Auszahlungen für Einzel- und Gruppenhilfen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25,5 %</a:t>
          </a:r>
        </a:p>
      </xdr:txBody>
    </xdr:sp>
    <xdr:clientData/>
  </xdr:twoCellAnchor>
  <xdr:twoCellAnchor>
    <xdr:from>
      <xdr:col>4</xdr:col>
      <xdr:colOff>9525</xdr:colOff>
      <xdr:row>62</xdr:row>
      <xdr:rowOff>0</xdr:rowOff>
    </xdr:from>
    <xdr:to>
      <xdr:col>5</xdr:col>
      <xdr:colOff>9525</xdr:colOff>
      <xdr:row>63</xdr:row>
      <xdr:rowOff>0</xdr:rowOff>
    </xdr:to>
    <xdr:sp>
      <xdr:nvSpPr>
        <xdr:cNvPr id="11" name="Rectangle 12"/>
        <xdr:cNvSpPr>
          <a:spLocks/>
        </xdr:cNvSpPr>
      </xdr:nvSpPr>
      <xdr:spPr>
        <a:xfrm>
          <a:off x="657225" y="7762875"/>
          <a:ext cx="161925" cy="123825"/>
        </a:xfrm>
        <a:prstGeom prst="rect">
          <a:avLst/>
        </a:prstGeom>
        <a:gradFill rotWithShape="1">
          <a:gsLst>
            <a:gs pos="0">
              <a:srgbClr val="9AC1C1"/>
            </a:gs>
            <a:gs pos="50000">
              <a:srgbClr val="CCFFFF"/>
            </a:gs>
            <a:gs pos="100000">
              <a:srgbClr val="9AC1C1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64</xdr:row>
      <xdr:rowOff>9525</xdr:rowOff>
    </xdr:from>
    <xdr:to>
      <xdr:col>5</xdr:col>
      <xdr:colOff>0</xdr:colOff>
      <xdr:row>65</xdr:row>
      <xdr:rowOff>9525</xdr:rowOff>
    </xdr:to>
    <xdr:sp>
      <xdr:nvSpPr>
        <xdr:cNvPr id="12" name="Rectangle 13"/>
        <xdr:cNvSpPr>
          <a:spLocks/>
        </xdr:cNvSpPr>
      </xdr:nvSpPr>
      <xdr:spPr>
        <a:xfrm>
          <a:off x="647700" y="8020050"/>
          <a:ext cx="161925" cy="123825"/>
        </a:xfrm>
        <a:prstGeom prst="rect">
          <a:avLst/>
        </a:prstGeom>
        <a:gradFill rotWithShape="1">
          <a:gsLst>
            <a:gs pos="0">
              <a:srgbClr val="4D6781"/>
            </a:gs>
            <a:gs pos="50000">
              <a:srgbClr val="99CCFF"/>
            </a:gs>
            <a:gs pos="100000">
              <a:srgbClr val="4D6781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0</xdr:colOff>
      <xdr:row>67</xdr:row>
      <xdr:rowOff>9525</xdr:rowOff>
    </xdr:to>
    <xdr:sp>
      <xdr:nvSpPr>
        <xdr:cNvPr id="13" name="Rectangle 14"/>
        <xdr:cNvSpPr>
          <a:spLocks/>
        </xdr:cNvSpPr>
      </xdr:nvSpPr>
      <xdr:spPr>
        <a:xfrm>
          <a:off x="647700" y="8258175"/>
          <a:ext cx="161925" cy="133350"/>
        </a:xfrm>
        <a:prstGeom prst="rect">
          <a:avLst/>
        </a:prstGeom>
        <a:gradFill rotWithShape="1">
          <a:gsLst>
            <a:gs pos="0">
              <a:srgbClr val="CC99FF"/>
            </a:gs>
            <a:gs pos="50000">
              <a:srgbClr val="E4C9FF"/>
            </a:gs>
            <a:gs pos="100000">
              <a:srgbClr val="CC99FF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152400</xdr:colOff>
      <xdr:row>62</xdr:row>
      <xdr:rowOff>0</xdr:rowOff>
    </xdr:from>
    <xdr:to>
      <xdr:col>21</xdr:col>
      <xdr:colOff>152400</xdr:colOff>
      <xdr:row>63</xdr:row>
      <xdr:rowOff>0</xdr:rowOff>
    </xdr:to>
    <xdr:sp>
      <xdr:nvSpPr>
        <xdr:cNvPr id="14" name="Rectangle 15"/>
        <xdr:cNvSpPr>
          <a:spLocks/>
        </xdr:cNvSpPr>
      </xdr:nvSpPr>
      <xdr:spPr>
        <a:xfrm>
          <a:off x="3390900" y="7762875"/>
          <a:ext cx="161925" cy="123825"/>
        </a:xfrm>
        <a:prstGeom prst="rect">
          <a:avLst/>
        </a:prstGeom>
        <a:gradFill rotWithShape="1">
          <a:gsLst>
            <a:gs pos="0">
              <a:srgbClr val="9AC1C1"/>
            </a:gs>
            <a:gs pos="50000">
              <a:srgbClr val="CCFFFF"/>
            </a:gs>
            <a:gs pos="100000">
              <a:srgbClr val="9AC1C1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152400</xdr:colOff>
      <xdr:row>64</xdr:row>
      <xdr:rowOff>9525</xdr:rowOff>
    </xdr:from>
    <xdr:to>
      <xdr:col>21</xdr:col>
      <xdr:colOff>152400</xdr:colOff>
      <xdr:row>65</xdr:row>
      <xdr:rowOff>9525</xdr:rowOff>
    </xdr:to>
    <xdr:sp>
      <xdr:nvSpPr>
        <xdr:cNvPr id="15" name="Rectangle 16"/>
        <xdr:cNvSpPr>
          <a:spLocks/>
        </xdr:cNvSpPr>
      </xdr:nvSpPr>
      <xdr:spPr>
        <a:xfrm>
          <a:off x="3390900" y="8020050"/>
          <a:ext cx="161925" cy="123825"/>
        </a:xfrm>
        <a:prstGeom prst="rect">
          <a:avLst/>
        </a:prstGeom>
        <a:gradFill rotWithShape="1">
          <a:gsLst>
            <a:gs pos="0">
              <a:srgbClr val="9999FF"/>
            </a:gs>
            <a:gs pos="50000">
              <a:srgbClr val="C4C4FF"/>
            </a:gs>
            <a:gs pos="100000">
              <a:srgbClr val="9999FF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152400</xdr:colOff>
      <xdr:row>66</xdr:row>
      <xdr:rowOff>0</xdr:rowOff>
    </xdr:from>
    <xdr:to>
      <xdr:col>21</xdr:col>
      <xdr:colOff>152400</xdr:colOff>
      <xdr:row>67</xdr:row>
      <xdr:rowOff>9525</xdr:rowOff>
    </xdr:to>
    <xdr:sp>
      <xdr:nvSpPr>
        <xdr:cNvPr id="16" name="Rectangle 17"/>
        <xdr:cNvSpPr>
          <a:spLocks/>
        </xdr:cNvSpPr>
      </xdr:nvSpPr>
      <xdr:spPr>
        <a:xfrm>
          <a:off x="3390900" y="8258175"/>
          <a:ext cx="161925" cy="133350"/>
        </a:xfrm>
        <a:prstGeom prst="rect">
          <a:avLst/>
        </a:prstGeom>
        <a:gradFill rotWithShape="1">
          <a:gsLst>
            <a:gs pos="0">
              <a:srgbClr val="606090"/>
            </a:gs>
            <a:gs pos="50000">
              <a:srgbClr val="666699"/>
            </a:gs>
            <a:gs pos="100000">
              <a:srgbClr val="60609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152400</xdr:colOff>
      <xdr:row>68</xdr:row>
      <xdr:rowOff>28575</xdr:rowOff>
    </xdr:from>
    <xdr:to>
      <xdr:col>22</xdr:col>
      <xdr:colOff>0</xdr:colOff>
      <xdr:row>69</xdr:row>
      <xdr:rowOff>38100</xdr:rowOff>
    </xdr:to>
    <xdr:sp>
      <xdr:nvSpPr>
        <xdr:cNvPr id="17" name="Rectangle 18"/>
        <xdr:cNvSpPr>
          <a:spLocks/>
        </xdr:cNvSpPr>
      </xdr:nvSpPr>
      <xdr:spPr>
        <a:xfrm>
          <a:off x="3390900" y="8534400"/>
          <a:ext cx="171450" cy="133350"/>
        </a:xfrm>
        <a:prstGeom prst="rect">
          <a:avLst/>
        </a:prstGeom>
        <a:gradFill rotWithShape="1">
          <a:gsLst>
            <a:gs pos="0">
              <a:srgbClr val="C0C0C0"/>
            </a:gs>
            <a:gs pos="50000">
              <a:srgbClr val="DCDCDC"/>
            </a:gs>
            <a:gs pos="100000">
              <a:srgbClr val="C0C0C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71</xdr:row>
      <xdr:rowOff>0</xdr:rowOff>
    </xdr:from>
    <xdr:to>
      <xdr:col>22</xdr:col>
      <xdr:colOff>9525</xdr:colOff>
      <xdr:row>72</xdr:row>
      <xdr:rowOff>0</xdr:rowOff>
    </xdr:to>
    <xdr:sp>
      <xdr:nvSpPr>
        <xdr:cNvPr id="18" name="Rectangle 19"/>
        <xdr:cNvSpPr>
          <a:spLocks/>
        </xdr:cNvSpPr>
      </xdr:nvSpPr>
      <xdr:spPr>
        <a:xfrm>
          <a:off x="3400425" y="8877300"/>
          <a:ext cx="171450" cy="123825"/>
        </a:xfrm>
        <a:prstGeom prst="rect">
          <a:avLst/>
        </a:prstGeom>
        <a:gradFill rotWithShape="1">
          <a:gsLst>
            <a:gs pos="0">
              <a:srgbClr val="CC99FF"/>
            </a:gs>
            <a:gs pos="50000">
              <a:srgbClr val="E4C9FF"/>
            </a:gs>
            <a:gs pos="100000">
              <a:srgbClr val="CC99FF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40</xdr:row>
      <xdr:rowOff>9525</xdr:rowOff>
    </xdr:from>
    <xdr:to>
      <xdr:col>16</xdr:col>
      <xdr:colOff>76200</xdr:colOff>
      <xdr:row>43</xdr:row>
      <xdr:rowOff>104775</xdr:rowOff>
    </xdr:to>
    <xdr:sp>
      <xdr:nvSpPr>
        <xdr:cNvPr id="19" name="Rectangle 29"/>
        <xdr:cNvSpPr>
          <a:spLocks/>
        </xdr:cNvSpPr>
      </xdr:nvSpPr>
      <xdr:spPr>
        <a:xfrm>
          <a:off x="361950" y="5048250"/>
          <a:ext cx="2305050" cy="466725"/>
        </a:xfrm>
        <a:prstGeom prst="rect">
          <a:avLst/>
        </a:prstGeom>
        <a:solidFill>
          <a:srgbClr val="FFE7F3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Auszahlungen für Einrichtungen der Jugendhilfe 74,5 %</a:t>
          </a:r>
        </a:p>
      </xdr:txBody>
    </xdr:sp>
    <xdr:clientData/>
  </xdr:twoCellAnchor>
  <xdr:twoCellAnchor>
    <xdr:from>
      <xdr:col>18</xdr:col>
      <xdr:colOff>95250</xdr:colOff>
      <xdr:row>44</xdr:row>
      <xdr:rowOff>19050</xdr:rowOff>
    </xdr:from>
    <xdr:to>
      <xdr:col>33</xdr:col>
      <xdr:colOff>0</xdr:colOff>
      <xdr:row>61</xdr:row>
      <xdr:rowOff>57150</xdr:rowOff>
    </xdr:to>
    <xdr:graphicFrame>
      <xdr:nvGraphicFramePr>
        <xdr:cNvPr id="20" name="Diagramm 30"/>
        <xdr:cNvGraphicFramePr/>
      </xdr:nvGraphicFramePr>
      <xdr:xfrm>
        <a:off x="3009900" y="5553075"/>
        <a:ext cx="2333625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44</xdr:row>
      <xdr:rowOff>66675</xdr:rowOff>
    </xdr:from>
    <xdr:to>
      <xdr:col>16</xdr:col>
      <xdr:colOff>0</xdr:colOff>
      <xdr:row>61</xdr:row>
      <xdr:rowOff>66675</xdr:rowOff>
    </xdr:to>
    <xdr:graphicFrame>
      <xdr:nvGraphicFramePr>
        <xdr:cNvPr id="21" name="Diagramm 4"/>
        <xdr:cNvGraphicFramePr/>
      </xdr:nvGraphicFramePr>
      <xdr:xfrm>
        <a:off x="676275" y="5600700"/>
        <a:ext cx="19145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28575</xdr:colOff>
      <xdr:row>53</xdr:row>
      <xdr:rowOff>28575</xdr:rowOff>
    </xdr:from>
    <xdr:to>
      <xdr:col>15</xdr:col>
      <xdr:colOff>104775</xdr:colOff>
      <xdr:row>55</xdr:row>
      <xdr:rowOff>47625</xdr:rowOff>
    </xdr:to>
    <xdr:sp>
      <xdr:nvSpPr>
        <xdr:cNvPr id="22" name="Textfeld 1"/>
        <xdr:cNvSpPr txBox="1">
          <a:spLocks noChangeArrowheads="1"/>
        </xdr:cNvSpPr>
      </xdr:nvSpPr>
      <xdr:spPr>
        <a:xfrm>
          <a:off x="1971675" y="6677025"/>
          <a:ext cx="5619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90,7 %</a:t>
          </a:r>
        </a:p>
      </xdr:txBody>
    </xdr:sp>
    <xdr:clientData/>
  </xdr:twoCellAnchor>
  <xdr:twoCellAnchor>
    <xdr:from>
      <xdr:col>12</xdr:col>
      <xdr:colOff>38100</xdr:colOff>
      <xdr:row>45</xdr:row>
      <xdr:rowOff>9525</xdr:rowOff>
    </xdr:from>
    <xdr:to>
      <xdr:col>15</xdr:col>
      <xdr:colOff>66675</xdr:colOff>
      <xdr:row>48</xdr:row>
      <xdr:rowOff>9525</xdr:rowOff>
    </xdr:to>
    <xdr:sp>
      <xdr:nvSpPr>
        <xdr:cNvPr id="23" name="Textfeld 2"/>
        <xdr:cNvSpPr txBox="1">
          <a:spLocks noChangeArrowheads="1"/>
        </xdr:cNvSpPr>
      </xdr:nvSpPr>
      <xdr:spPr>
        <a:xfrm>
          <a:off x="1981200" y="5667375"/>
          <a:ext cx="51435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6,3 %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2,9 %</a:t>
          </a:r>
        </a:p>
      </xdr:txBody>
    </xdr:sp>
    <xdr:clientData/>
  </xdr:twoCellAnchor>
  <xdr:twoCellAnchor>
    <xdr:from>
      <xdr:col>28</xdr:col>
      <xdr:colOff>95250</xdr:colOff>
      <xdr:row>47</xdr:row>
      <xdr:rowOff>47625</xdr:rowOff>
    </xdr:from>
    <xdr:to>
      <xdr:col>32</xdr:col>
      <xdr:colOff>19050</xdr:colOff>
      <xdr:row>48</xdr:row>
      <xdr:rowOff>114300</xdr:rowOff>
    </xdr:to>
    <xdr:sp>
      <xdr:nvSpPr>
        <xdr:cNvPr id="24" name="Textfeld 3"/>
        <xdr:cNvSpPr txBox="1">
          <a:spLocks noChangeArrowheads="1"/>
        </xdr:cNvSpPr>
      </xdr:nvSpPr>
      <xdr:spPr>
        <a:xfrm>
          <a:off x="4629150" y="5953125"/>
          <a:ext cx="5715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31,7 %</a:t>
          </a:r>
        </a:p>
      </xdr:txBody>
    </xdr:sp>
    <xdr:clientData/>
  </xdr:twoCellAnchor>
  <xdr:twoCellAnchor>
    <xdr:from>
      <xdr:col>28</xdr:col>
      <xdr:colOff>142875</xdr:colOff>
      <xdr:row>49</xdr:row>
      <xdr:rowOff>104775</xdr:rowOff>
    </xdr:from>
    <xdr:to>
      <xdr:col>32</xdr:col>
      <xdr:colOff>57150</xdr:colOff>
      <xdr:row>53</xdr:row>
      <xdr:rowOff>95250</xdr:rowOff>
    </xdr:to>
    <xdr:sp>
      <xdr:nvSpPr>
        <xdr:cNvPr id="25" name="Textfeld 4"/>
        <xdr:cNvSpPr txBox="1">
          <a:spLocks noChangeArrowheads="1"/>
        </xdr:cNvSpPr>
      </xdr:nvSpPr>
      <xdr:spPr>
        <a:xfrm>
          <a:off x="4676775" y="6257925"/>
          <a:ext cx="561975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9,7 %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1,7 %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4,5 %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portal.de/Statistik-Portal/klassifikationen.asp" TargetMode="External" /><Relationship Id="rId2" Type="http://schemas.openxmlformats.org/officeDocument/2006/relationships/hyperlink" Target="http://www.statistik.thueringen.de/" TargetMode="External" /><Relationship Id="rId3" Type="http://schemas.openxmlformats.org/officeDocument/2006/relationships/hyperlink" Target="http://www.statistik.thueringen.de/erfassung/formulareAllg.asp" TargetMode="External" /><Relationship Id="rId4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zoomScalePageLayoutView="0" workbookViewId="0" topLeftCell="A1">
      <selection activeCell="A1" sqref="A1"/>
    </sheetView>
  </sheetViews>
  <sheetFormatPr defaultColWidth="80.28125" defaultRowHeight="12.75"/>
  <cols>
    <col min="1" max="16384" width="80.28125" style="125" customWidth="1"/>
  </cols>
  <sheetData>
    <row r="1" ht="15.75">
      <c r="A1" s="124" t="s">
        <v>357</v>
      </c>
    </row>
    <row r="4" ht="25.5">
      <c r="A4" s="126" t="s">
        <v>358</v>
      </c>
    </row>
    <row r="5" ht="14.25">
      <c r="A5" s="127"/>
    </row>
    <row r="6" ht="14.25">
      <c r="A6" s="127"/>
    </row>
    <row r="7" ht="12.75">
      <c r="A7" s="125" t="s">
        <v>359</v>
      </c>
    </row>
    <row r="10" ht="12.75">
      <c r="A10" s="128" t="s">
        <v>360</v>
      </c>
    </row>
    <row r="11" ht="12.75">
      <c r="A11" s="125" t="s">
        <v>361</v>
      </c>
    </row>
    <row r="14" ht="12.75">
      <c r="A14" s="125" t="s">
        <v>362</v>
      </c>
    </row>
    <row r="15" ht="12.75">
      <c r="A15" s="125" t="s">
        <v>392</v>
      </c>
    </row>
    <row r="17" ht="12.75">
      <c r="A17" s="125" t="s">
        <v>363</v>
      </c>
    </row>
    <row r="18" ht="12.75">
      <c r="A18" s="125" t="s">
        <v>67</v>
      </c>
    </row>
    <row r="19" ht="12.75">
      <c r="A19" s="125" t="s">
        <v>364</v>
      </c>
    </row>
    <row r="20" ht="12.75">
      <c r="A20" s="125" t="s">
        <v>365</v>
      </c>
    </row>
    <row r="21" ht="12.75">
      <c r="A21" s="125" t="s">
        <v>366</v>
      </c>
    </row>
    <row r="24" ht="12.75">
      <c r="A24" s="126" t="s">
        <v>367</v>
      </c>
    </row>
    <row r="25" ht="38.25">
      <c r="A25" s="129" t="s">
        <v>368</v>
      </c>
    </row>
    <row r="28" ht="12.75">
      <c r="A28" s="126" t="s">
        <v>369</v>
      </c>
    </row>
    <row r="29" ht="13.5" customHeight="1">
      <c r="A29" s="130" t="s">
        <v>370</v>
      </c>
    </row>
    <row r="30" ht="12.75">
      <c r="A30" s="125" t="s">
        <v>371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5"/>
  <sheetViews>
    <sheetView workbookViewId="0" topLeftCell="A1">
      <selection activeCell="A1" sqref="A1"/>
    </sheetView>
  </sheetViews>
  <sheetFormatPr defaultColWidth="11.421875" defaultRowHeight="12.75"/>
  <cols>
    <col min="1" max="1" width="4.57421875" style="66" customWidth="1"/>
    <col min="2" max="2" width="31.00390625" style="66" customWidth="1"/>
    <col min="3" max="6" width="11.7109375" style="66" customWidth="1"/>
    <col min="7" max="7" width="10.28125" style="66" customWidth="1"/>
    <col min="8" max="8" width="10.57421875" style="66" customWidth="1"/>
    <col min="9" max="9" width="10.421875" style="66" customWidth="1"/>
    <col min="10" max="10" width="12.140625" style="66" customWidth="1"/>
    <col min="11" max="11" width="11.8515625" style="66" customWidth="1"/>
    <col min="12" max="12" width="9.140625" style="66" customWidth="1"/>
    <col min="13" max="13" width="8.8515625" style="66" customWidth="1"/>
    <col min="14" max="14" width="10.8515625" style="66" customWidth="1"/>
    <col min="15" max="15" width="4.28125" style="66" customWidth="1"/>
    <col min="16" max="16384" width="11.421875" style="66" customWidth="1"/>
  </cols>
  <sheetData>
    <row r="1" spans="1:15" ht="12.75">
      <c r="A1" s="1"/>
      <c r="B1" s="84"/>
      <c r="C1" s="84"/>
      <c r="D1" s="84"/>
      <c r="E1" s="84"/>
      <c r="F1" s="30" t="s">
        <v>272</v>
      </c>
      <c r="G1" s="31" t="s">
        <v>343</v>
      </c>
      <c r="H1" s="84"/>
      <c r="I1" s="84"/>
      <c r="J1" s="84"/>
      <c r="K1" s="84"/>
      <c r="L1" s="84"/>
      <c r="M1" s="84"/>
      <c r="N1" s="84"/>
      <c r="O1" s="84"/>
    </row>
    <row r="2" spans="1:15" ht="12.75">
      <c r="A2" s="1"/>
      <c r="B2" s="84"/>
      <c r="C2" s="84"/>
      <c r="D2" s="84"/>
      <c r="E2" s="84"/>
      <c r="F2" s="30" t="s">
        <v>133</v>
      </c>
      <c r="G2" s="31" t="s">
        <v>113</v>
      </c>
      <c r="H2" s="84"/>
      <c r="I2" s="84"/>
      <c r="J2" s="84"/>
      <c r="K2" s="84"/>
      <c r="L2" s="84"/>
      <c r="M2" s="84"/>
      <c r="N2" s="84"/>
      <c r="O2" s="84"/>
    </row>
    <row r="3" spans="1:15" ht="12.75">
      <c r="A3" s="1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</row>
    <row r="4" spans="1:15" ht="12.75" customHeight="1">
      <c r="A4" s="195" t="s">
        <v>42</v>
      </c>
      <c r="B4" s="154" t="s">
        <v>327</v>
      </c>
      <c r="C4" s="154" t="s">
        <v>126</v>
      </c>
      <c r="D4" s="200" t="s">
        <v>130</v>
      </c>
      <c r="E4" s="204"/>
      <c r="F4" s="204"/>
      <c r="G4" s="196" t="s">
        <v>131</v>
      </c>
      <c r="H4" s="197"/>
      <c r="I4" s="198"/>
      <c r="J4" s="154" t="s">
        <v>328</v>
      </c>
      <c r="K4" s="154" t="s">
        <v>124</v>
      </c>
      <c r="L4" s="154" t="s">
        <v>112</v>
      </c>
      <c r="M4" s="205" t="s">
        <v>132</v>
      </c>
      <c r="N4" s="198"/>
      <c r="O4" s="200" t="s">
        <v>42</v>
      </c>
    </row>
    <row r="5" spans="1:15" ht="12.75">
      <c r="A5" s="149"/>
      <c r="B5" s="155"/>
      <c r="C5" s="155"/>
      <c r="D5" s="179"/>
      <c r="E5" s="190"/>
      <c r="F5" s="190"/>
      <c r="G5" s="199"/>
      <c r="H5" s="199"/>
      <c r="I5" s="194"/>
      <c r="J5" s="155"/>
      <c r="K5" s="155"/>
      <c r="L5" s="155"/>
      <c r="M5" s="142"/>
      <c r="N5" s="194"/>
      <c r="O5" s="178"/>
    </row>
    <row r="6" spans="1:15" ht="12.75">
      <c r="A6" s="149"/>
      <c r="B6" s="155"/>
      <c r="C6" s="155"/>
      <c r="D6" s="160" t="s">
        <v>19</v>
      </c>
      <c r="E6" s="169" t="s">
        <v>37</v>
      </c>
      <c r="F6" s="207"/>
      <c r="G6" s="203" t="s">
        <v>19</v>
      </c>
      <c r="H6" s="169" t="s">
        <v>29</v>
      </c>
      <c r="I6" s="206"/>
      <c r="J6" s="155"/>
      <c r="K6" s="155"/>
      <c r="L6" s="155"/>
      <c r="M6" s="160" t="s">
        <v>28</v>
      </c>
      <c r="N6" s="154" t="s">
        <v>329</v>
      </c>
      <c r="O6" s="178"/>
    </row>
    <row r="7" spans="1:15" ht="12.75">
      <c r="A7" s="149"/>
      <c r="B7" s="155"/>
      <c r="C7" s="155"/>
      <c r="D7" s="161"/>
      <c r="E7" s="154" t="s">
        <v>109</v>
      </c>
      <c r="F7" s="200" t="s">
        <v>106</v>
      </c>
      <c r="G7" s="193"/>
      <c r="H7" s="154" t="s">
        <v>110</v>
      </c>
      <c r="I7" s="154" t="s">
        <v>111</v>
      </c>
      <c r="J7" s="155"/>
      <c r="K7" s="155"/>
      <c r="L7" s="155"/>
      <c r="M7" s="161"/>
      <c r="N7" s="155"/>
      <c r="O7" s="178"/>
    </row>
    <row r="8" spans="1:15" ht="12.75">
      <c r="A8" s="149"/>
      <c r="B8" s="155"/>
      <c r="C8" s="155"/>
      <c r="D8" s="161"/>
      <c r="E8" s="155"/>
      <c r="F8" s="178"/>
      <c r="G8" s="193"/>
      <c r="H8" s="155"/>
      <c r="I8" s="155"/>
      <c r="J8" s="155"/>
      <c r="K8" s="155"/>
      <c r="L8" s="155"/>
      <c r="M8" s="161"/>
      <c r="N8" s="155"/>
      <c r="O8" s="178"/>
    </row>
    <row r="9" spans="1:15" ht="12.75">
      <c r="A9" s="149"/>
      <c r="B9" s="155"/>
      <c r="C9" s="156"/>
      <c r="D9" s="162"/>
      <c r="E9" s="156"/>
      <c r="F9" s="179"/>
      <c r="G9" s="194"/>
      <c r="H9" s="156"/>
      <c r="I9" s="156"/>
      <c r="J9" s="156"/>
      <c r="K9" s="156"/>
      <c r="L9" s="156"/>
      <c r="M9" s="162"/>
      <c r="N9" s="156"/>
      <c r="O9" s="178"/>
    </row>
    <row r="10" spans="1:15" ht="12.75">
      <c r="A10" s="150"/>
      <c r="B10" s="156"/>
      <c r="C10" s="180" t="s">
        <v>356</v>
      </c>
      <c r="D10" s="201"/>
      <c r="E10" s="201"/>
      <c r="F10" s="201"/>
      <c r="G10" s="182" t="s">
        <v>356</v>
      </c>
      <c r="H10" s="182"/>
      <c r="I10" s="182"/>
      <c r="J10" s="182"/>
      <c r="K10" s="182"/>
      <c r="L10" s="182"/>
      <c r="M10" s="202"/>
      <c r="N10" s="113" t="s">
        <v>43</v>
      </c>
      <c r="O10" s="179"/>
    </row>
    <row r="11" spans="1:15" ht="12" customHeight="1">
      <c r="A11" s="2"/>
      <c r="B11" s="86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114"/>
    </row>
    <row r="12" spans="1:15" ht="15.75" customHeight="1">
      <c r="A12" s="7">
        <v>1</v>
      </c>
      <c r="B12" s="86" t="s">
        <v>80</v>
      </c>
      <c r="C12" s="94">
        <v>104190</v>
      </c>
      <c r="D12" s="94">
        <v>32477</v>
      </c>
      <c r="E12" s="94">
        <v>29009</v>
      </c>
      <c r="F12" s="94">
        <v>3468</v>
      </c>
      <c r="G12" s="94">
        <v>69028</v>
      </c>
      <c r="H12" s="94">
        <v>21310</v>
      </c>
      <c r="I12" s="94">
        <v>47718</v>
      </c>
      <c r="J12" s="94">
        <v>2685</v>
      </c>
      <c r="K12" s="94">
        <v>10778</v>
      </c>
      <c r="L12" s="94">
        <v>7215</v>
      </c>
      <c r="M12" s="94">
        <v>93411</v>
      </c>
      <c r="N12" s="112">
        <v>448.73</v>
      </c>
      <c r="O12" s="108">
        <v>1</v>
      </c>
    </row>
    <row r="13" spans="1:15" ht="15.75" customHeight="1">
      <c r="A13" s="7">
        <v>2</v>
      </c>
      <c r="B13" s="86" t="s">
        <v>81</v>
      </c>
      <c r="C13" s="94">
        <v>42035</v>
      </c>
      <c r="D13" s="94">
        <v>19357</v>
      </c>
      <c r="E13" s="94">
        <v>18091</v>
      </c>
      <c r="F13" s="94">
        <v>1266</v>
      </c>
      <c r="G13" s="94">
        <v>22678</v>
      </c>
      <c r="H13" s="94">
        <v>249</v>
      </c>
      <c r="I13" s="94">
        <v>22429</v>
      </c>
      <c r="J13" s="94">
        <v>0</v>
      </c>
      <c r="K13" s="94">
        <v>1250</v>
      </c>
      <c r="L13" s="115">
        <v>5</v>
      </c>
      <c r="M13" s="94">
        <v>40785</v>
      </c>
      <c r="N13" s="112">
        <v>428.18</v>
      </c>
      <c r="O13" s="108">
        <v>2</v>
      </c>
    </row>
    <row r="14" spans="1:15" ht="15.75" customHeight="1">
      <c r="A14" s="7">
        <v>3</v>
      </c>
      <c r="B14" s="86" t="s">
        <v>82</v>
      </c>
      <c r="C14" s="94">
        <v>58667</v>
      </c>
      <c r="D14" s="94">
        <v>18235</v>
      </c>
      <c r="E14" s="94">
        <v>16794</v>
      </c>
      <c r="F14" s="94">
        <v>1441</v>
      </c>
      <c r="G14" s="94">
        <v>40432</v>
      </c>
      <c r="H14" s="94">
        <v>11893</v>
      </c>
      <c r="I14" s="94">
        <v>28539</v>
      </c>
      <c r="J14" s="94">
        <v>0</v>
      </c>
      <c r="K14" s="94">
        <v>3341</v>
      </c>
      <c r="L14" s="94">
        <v>2092</v>
      </c>
      <c r="M14" s="94">
        <v>55326</v>
      </c>
      <c r="N14" s="112">
        <v>508.2</v>
      </c>
      <c r="O14" s="108">
        <v>3</v>
      </c>
    </row>
    <row r="15" spans="1:15" ht="15.75" customHeight="1">
      <c r="A15" s="7">
        <v>4</v>
      </c>
      <c r="B15" s="86" t="s">
        <v>83</v>
      </c>
      <c r="C15" s="94">
        <v>16972</v>
      </c>
      <c r="D15" s="94">
        <v>7177</v>
      </c>
      <c r="E15" s="94">
        <v>6581</v>
      </c>
      <c r="F15" s="94">
        <v>595</v>
      </c>
      <c r="G15" s="94">
        <v>9796</v>
      </c>
      <c r="H15" s="94">
        <v>735</v>
      </c>
      <c r="I15" s="94">
        <v>9061</v>
      </c>
      <c r="J15" s="94">
        <v>0</v>
      </c>
      <c r="K15" s="94">
        <v>914</v>
      </c>
      <c r="L15" s="94">
        <v>266</v>
      </c>
      <c r="M15" s="94">
        <v>16058</v>
      </c>
      <c r="N15" s="112">
        <v>440.03</v>
      </c>
      <c r="O15" s="108">
        <v>4</v>
      </c>
    </row>
    <row r="16" spans="1:15" ht="15.75" customHeight="1">
      <c r="A16" s="7">
        <v>5</v>
      </c>
      <c r="B16" s="86" t="s">
        <v>84</v>
      </c>
      <c r="C16" s="94">
        <v>32730</v>
      </c>
      <c r="D16" s="94">
        <v>8776</v>
      </c>
      <c r="E16" s="94">
        <v>7606</v>
      </c>
      <c r="F16" s="94">
        <v>1170</v>
      </c>
      <c r="G16" s="94">
        <v>21418</v>
      </c>
      <c r="H16" s="94">
        <v>1688</v>
      </c>
      <c r="I16" s="94">
        <v>19730</v>
      </c>
      <c r="J16" s="94">
        <v>2535</v>
      </c>
      <c r="K16" s="94">
        <v>1214</v>
      </c>
      <c r="L16" s="94">
        <v>732</v>
      </c>
      <c r="M16" s="94">
        <v>31516</v>
      </c>
      <c r="N16" s="112">
        <v>493.95</v>
      </c>
      <c r="O16" s="108">
        <v>5</v>
      </c>
    </row>
    <row r="17" spans="1:15" ht="15.75" customHeight="1">
      <c r="A17" s="7">
        <v>6</v>
      </c>
      <c r="B17" s="86" t="s">
        <v>85</v>
      </c>
      <c r="C17" s="94">
        <v>19859</v>
      </c>
      <c r="D17" s="116">
        <v>7548</v>
      </c>
      <c r="E17" s="94">
        <v>6950</v>
      </c>
      <c r="F17" s="117">
        <v>598</v>
      </c>
      <c r="G17" s="94">
        <v>11533</v>
      </c>
      <c r="H17" s="94">
        <v>2168</v>
      </c>
      <c r="I17" s="94">
        <v>9365</v>
      </c>
      <c r="J17" s="94">
        <v>778</v>
      </c>
      <c r="K17" s="94">
        <v>553</v>
      </c>
      <c r="L17" s="94">
        <v>264</v>
      </c>
      <c r="M17" s="94">
        <v>19306</v>
      </c>
      <c r="N17" s="112">
        <v>458.03</v>
      </c>
      <c r="O17" s="108">
        <v>6</v>
      </c>
    </row>
    <row r="18" spans="1:15" ht="15.75" customHeight="1">
      <c r="A18" s="7"/>
      <c r="B18" s="86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O18" s="108"/>
    </row>
    <row r="19" spans="1:15" ht="15.75" customHeight="1">
      <c r="A19" s="7">
        <v>7</v>
      </c>
      <c r="B19" s="86" t="s">
        <v>86</v>
      </c>
      <c r="C19" s="94">
        <v>35583</v>
      </c>
      <c r="D19" s="94">
        <v>8316</v>
      </c>
      <c r="E19" s="94">
        <v>6778</v>
      </c>
      <c r="F19" s="94">
        <v>1538</v>
      </c>
      <c r="G19" s="94">
        <v>27267</v>
      </c>
      <c r="H19" s="94">
        <v>8856</v>
      </c>
      <c r="I19" s="94">
        <v>18410</v>
      </c>
      <c r="J19" s="94">
        <v>0</v>
      </c>
      <c r="K19" s="94">
        <v>2609</v>
      </c>
      <c r="L19" s="94">
        <v>1903</v>
      </c>
      <c r="M19" s="94">
        <v>32973</v>
      </c>
      <c r="N19" s="112">
        <v>326.38</v>
      </c>
      <c r="O19" s="108">
        <v>7</v>
      </c>
    </row>
    <row r="20" spans="1:15" ht="15.75" customHeight="1">
      <c r="A20" s="7">
        <v>8</v>
      </c>
      <c r="B20" s="86" t="s">
        <v>87</v>
      </c>
      <c r="C20" s="94">
        <v>32253</v>
      </c>
      <c r="D20" s="94">
        <v>8629</v>
      </c>
      <c r="E20" s="94">
        <v>6789</v>
      </c>
      <c r="F20" s="94">
        <v>1840</v>
      </c>
      <c r="G20" s="94">
        <v>21408</v>
      </c>
      <c r="H20" s="94">
        <v>8050</v>
      </c>
      <c r="I20" s="94">
        <v>13358</v>
      </c>
      <c r="J20" s="94">
        <v>2215</v>
      </c>
      <c r="K20" s="94">
        <v>2814</v>
      </c>
      <c r="L20" s="94">
        <v>2151</v>
      </c>
      <c r="M20" s="94">
        <v>29438</v>
      </c>
      <c r="N20" s="112">
        <v>345.5</v>
      </c>
      <c r="O20" s="108">
        <v>8</v>
      </c>
    </row>
    <row r="21" spans="1:15" ht="15.75" customHeight="1">
      <c r="A21" s="7">
        <v>9</v>
      </c>
      <c r="B21" s="86" t="s">
        <v>88</v>
      </c>
      <c r="C21" s="94">
        <v>50801</v>
      </c>
      <c r="D21" s="94">
        <v>12594</v>
      </c>
      <c r="E21" s="94">
        <v>10305</v>
      </c>
      <c r="F21" s="94">
        <v>2288</v>
      </c>
      <c r="G21" s="94">
        <v>37344</v>
      </c>
      <c r="H21" s="94">
        <v>24665</v>
      </c>
      <c r="I21" s="94">
        <v>12679</v>
      </c>
      <c r="J21" s="94">
        <v>864</v>
      </c>
      <c r="K21" s="94">
        <v>5682</v>
      </c>
      <c r="L21" s="94">
        <v>5216</v>
      </c>
      <c r="M21" s="94">
        <v>45120</v>
      </c>
      <c r="N21" s="112">
        <v>358.82</v>
      </c>
      <c r="O21" s="108">
        <v>9</v>
      </c>
    </row>
    <row r="22" spans="1:15" ht="15.75" customHeight="1">
      <c r="A22" s="7">
        <v>10</v>
      </c>
      <c r="B22" s="86" t="s">
        <v>89</v>
      </c>
      <c r="C22" s="94">
        <v>42009</v>
      </c>
      <c r="D22" s="94">
        <v>11802</v>
      </c>
      <c r="E22" s="94">
        <v>10473</v>
      </c>
      <c r="F22" s="94">
        <v>1329</v>
      </c>
      <c r="G22" s="94">
        <v>27529</v>
      </c>
      <c r="H22" s="94">
        <v>5515</v>
      </c>
      <c r="I22" s="94">
        <v>22014</v>
      </c>
      <c r="J22" s="94">
        <v>2677</v>
      </c>
      <c r="K22" s="94">
        <v>2367</v>
      </c>
      <c r="L22" s="94">
        <v>1894</v>
      </c>
      <c r="M22" s="94">
        <v>39642</v>
      </c>
      <c r="N22" s="112">
        <v>378.99</v>
      </c>
      <c r="O22" s="108">
        <v>10</v>
      </c>
    </row>
    <row r="23" spans="1:15" ht="15.75" customHeight="1">
      <c r="A23" s="7">
        <v>11</v>
      </c>
      <c r="B23" s="86" t="s">
        <v>90</v>
      </c>
      <c r="C23" s="94">
        <v>26897</v>
      </c>
      <c r="D23" s="94">
        <v>5655</v>
      </c>
      <c r="E23" s="94">
        <v>5473</v>
      </c>
      <c r="F23" s="94">
        <v>182</v>
      </c>
      <c r="G23" s="94">
        <v>19224</v>
      </c>
      <c r="H23" s="94">
        <v>11604</v>
      </c>
      <c r="I23" s="94">
        <v>7620</v>
      </c>
      <c r="J23" s="94">
        <v>2019</v>
      </c>
      <c r="K23" s="94">
        <v>2410</v>
      </c>
      <c r="L23" s="94">
        <v>2108</v>
      </c>
      <c r="M23" s="94">
        <v>24487</v>
      </c>
      <c r="N23" s="112">
        <v>317.48</v>
      </c>
      <c r="O23" s="108">
        <v>11</v>
      </c>
    </row>
    <row r="24" spans="1:15" ht="15.75" customHeight="1">
      <c r="A24" s="7">
        <v>12</v>
      </c>
      <c r="B24" s="86" t="s">
        <v>91</v>
      </c>
      <c r="C24" s="94">
        <v>46319</v>
      </c>
      <c r="D24" s="94">
        <v>7787</v>
      </c>
      <c r="E24" s="94">
        <v>7053</v>
      </c>
      <c r="F24" s="94">
        <v>735</v>
      </c>
      <c r="G24" s="94">
        <v>37429</v>
      </c>
      <c r="H24" s="94">
        <v>17615</v>
      </c>
      <c r="I24" s="94">
        <v>19813</v>
      </c>
      <c r="J24" s="94">
        <v>1103</v>
      </c>
      <c r="K24" s="94">
        <v>3477</v>
      </c>
      <c r="L24" s="94">
        <v>2994</v>
      </c>
      <c r="M24" s="94">
        <v>42843</v>
      </c>
      <c r="N24" s="112">
        <v>343.18</v>
      </c>
      <c r="O24" s="108">
        <v>12</v>
      </c>
    </row>
    <row r="25" spans="1:15" ht="15.75" customHeight="1">
      <c r="A25" s="7"/>
      <c r="B25" s="86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O25" s="108"/>
    </row>
    <row r="26" spans="1:15" ht="15.75" customHeight="1">
      <c r="A26" s="7">
        <v>13</v>
      </c>
      <c r="B26" s="86" t="s">
        <v>92</v>
      </c>
      <c r="C26" s="94">
        <v>54592</v>
      </c>
      <c r="D26" s="94">
        <v>10948</v>
      </c>
      <c r="E26" s="94">
        <v>9419</v>
      </c>
      <c r="F26" s="94">
        <v>1528</v>
      </c>
      <c r="G26" s="94">
        <v>40785</v>
      </c>
      <c r="H26" s="94">
        <v>24147</v>
      </c>
      <c r="I26" s="94">
        <v>16638</v>
      </c>
      <c r="J26" s="94">
        <v>2859</v>
      </c>
      <c r="K26" s="94">
        <v>5496</v>
      </c>
      <c r="L26" s="94">
        <v>5041</v>
      </c>
      <c r="M26" s="94">
        <v>49096</v>
      </c>
      <c r="N26" s="112">
        <v>360.72</v>
      </c>
      <c r="O26" s="108">
        <v>13</v>
      </c>
    </row>
    <row r="27" spans="1:15" ht="15.75" customHeight="1">
      <c r="A27" s="7">
        <v>14</v>
      </c>
      <c r="B27" s="86" t="s">
        <v>93</v>
      </c>
      <c r="C27" s="94">
        <v>27021</v>
      </c>
      <c r="D27" s="94">
        <v>5717</v>
      </c>
      <c r="E27" s="94">
        <v>5173</v>
      </c>
      <c r="F27" s="94">
        <v>544</v>
      </c>
      <c r="G27" s="94">
        <v>21276</v>
      </c>
      <c r="H27" s="94">
        <v>15097</v>
      </c>
      <c r="I27" s="94">
        <v>6180</v>
      </c>
      <c r="J27" s="94">
        <v>28</v>
      </c>
      <c r="K27" s="94">
        <v>3144</v>
      </c>
      <c r="L27" s="94">
        <v>2932</v>
      </c>
      <c r="M27" s="94">
        <v>23877</v>
      </c>
      <c r="N27" s="112">
        <v>338.36</v>
      </c>
      <c r="O27" s="108">
        <v>14</v>
      </c>
    </row>
    <row r="28" spans="1:15" ht="15.75" customHeight="1">
      <c r="A28" s="7">
        <v>15</v>
      </c>
      <c r="B28" s="86" t="s">
        <v>94</v>
      </c>
      <c r="C28" s="94">
        <v>24552</v>
      </c>
      <c r="D28" s="94">
        <v>5221</v>
      </c>
      <c r="E28" s="94">
        <v>4003</v>
      </c>
      <c r="F28" s="94">
        <v>1218</v>
      </c>
      <c r="G28" s="94">
        <v>18278</v>
      </c>
      <c r="H28" s="94">
        <v>11797</v>
      </c>
      <c r="I28" s="94">
        <v>6481</v>
      </c>
      <c r="J28" s="94">
        <v>1052</v>
      </c>
      <c r="K28" s="94">
        <v>2971</v>
      </c>
      <c r="L28" s="94">
        <v>2708</v>
      </c>
      <c r="M28" s="94">
        <v>21581</v>
      </c>
      <c r="N28" s="112">
        <v>334.08</v>
      </c>
      <c r="O28" s="108">
        <v>15</v>
      </c>
    </row>
    <row r="29" spans="1:15" ht="15.75" customHeight="1">
      <c r="A29" s="7">
        <v>16</v>
      </c>
      <c r="B29" s="86" t="s">
        <v>95</v>
      </c>
      <c r="C29" s="94">
        <v>41127</v>
      </c>
      <c r="D29" s="94">
        <v>7193</v>
      </c>
      <c r="E29" s="94">
        <v>4531</v>
      </c>
      <c r="F29" s="94">
        <v>2662</v>
      </c>
      <c r="G29" s="94">
        <v>31560</v>
      </c>
      <c r="H29" s="94">
        <v>21176</v>
      </c>
      <c r="I29" s="94">
        <v>10384</v>
      </c>
      <c r="J29" s="94">
        <v>2374</v>
      </c>
      <c r="K29" s="94">
        <v>4212</v>
      </c>
      <c r="L29" s="94">
        <v>3595</v>
      </c>
      <c r="M29" s="94">
        <v>36915</v>
      </c>
      <c r="N29" s="112">
        <v>337.87</v>
      </c>
      <c r="O29" s="108">
        <v>16</v>
      </c>
    </row>
    <row r="30" spans="1:15" ht="15.75" customHeight="1">
      <c r="A30" s="7">
        <v>17</v>
      </c>
      <c r="B30" s="86" t="s">
        <v>96</v>
      </c>
      <c r="C30" s="94">
        <v>37649</v>
      </c>
      <c r="D30" s="94">
        <v>7256</v>
      </c>
      <c r="E30" s="94">
        <v>6476</v>
      </c>
      <c r="F30" s="94">
        <v>780</v>
      </c>
      <c r="G30" s="94">
        <v>29863</v>
      </c>
      <c r="H30" s="94">
        <v>16334</v>
      </c>
      <c r="I30" s="94">
        <v>13528</v>
      </c>
      <c r="J30" s="94">
        <v>530</v>
      </c>
      <c r="K30" s="94">
        <v>3739</v>
      </c>
      <c r="L30" s="94">
        <v>3442</v>
      </c>
      <c r="M30" s="94">
        <v>33909</v>
      </c>
      <c r="N30" s="112">
        <v>414.11</v>
      </c>
      <c r="O30" s="108">
        <v>17</v>
      </c>
    </row>
    <row r="31" spans="1:15" ht="15.75" customHeight="1">
      <c r="A31" s="7">
        <v>18</v>
      </c>
      <c r="B31" s="86" t="s">
        <v>97</v>
      </c>
      <c r="C31" s="94">
        <v>19522</v>
      </c>
      <c r="D31" s="94">
        <v>4770</v>
      </c>
      <c r="E31" s="94">
        <v>4205</v>
      </c>
      <c r="F31" s="94">
        <v>565</v>
      </c>
      <c r="G31" s="94">
        <v>13633</v>
      </c>
      <c r="H31" s="94">
        <v>2590</v>
      </c>
      <c r="I31" s="94">
        <v>11043</v>
      </c>
      <c r="J31" s="94">
        <v>1120</v>
      </c>
      <c r="K31" s="94">
        <v>1100</v>
      </c>
      <c r="L31" s="94">
        <v>712</v>
      </c>
      <c r="M31" s="94">
        <v>18422</v>
      </c>
      <c r="N31" s="112">
        <v>324.25</v>
      </c>
      <c r="O31" s="108">
        <v>18</v>
      </c>
    </row>
    <row r="32" spans="1:15" ht="15.75" customHeight="1">
      <c r="A32" s="7"/>
      <c r="B32" s="86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O32" s="108"/>
    </row>
    <row r="33" spans="1:15" ht="15.75" customHeight="1">
      <c r="A33" s="7">
        <v>19</v>
      </c>
      <c r="B33" s="86" t="s">
        <v>98</v>
      </c>
      <c r="C33" s="94">
        <v>34717</v>
      </c>
      <c r="D33" s="94">
        <v>8057</v>
      </c>
      <c r="E33" s="94">
        <v>7917</v>
      </c>
      <c r="F33" s="94">
        <v>140</v>
      </c>
      <c r="G33" s="94">
        <v>24608</v>
      </c>
      <c r="H33" s="94">
        <v>2844</v>
      </c>
      <c r="I33" s="94">
        <v>21765</v>
      </c>
      <c r="J33" s="94">
        <v>2052</v>
      </c>
      <c r="K33" s="94">
        <v>2897</v>
      </c>
      <c r="L33" s="94">
        <v>1830</v>
      </c>
      <c r="M33" s="94">
        <v>31820</v>
      </c>
      <c r="N33" s="112">
        <v>290.7</v>
      </c>
      <c r="O33" s="108">
        <v>19</v>
      </c>
    </row>
    <row r="34" spans="1:15" ht="15.75" customHeight="1">
      <c r="A34" s="7">
        <v>20</v>
      </c>
      <c r="B34" s="86" t="s">
        <v>99</v>
      </c>
      <c r="C34" s="94">
        <v>32306</v>
      </c>
      <c r="D34" s="94">
        <v>6187</v>
      </c>
      <c r="E34" s="94">
        <v>6187</v>
      </c>
      <c r="F34" s="115">
        <v>0</v>
      </c>
      <c r="G34" s="94">
        <v>24062</v>
      </c>
      <c r="H34" s="94">
        <v>11699</v>
      </c>
      <c r="I34" s="94">
        <v>12363</v>
      </c>
      <c r="J34" s="94">
        <v>2058</v>
      </c>
      <c r="K34" s="94">
        <v>3501</v>
      </c>
      <c r="L34" s="94">
        <v>2998</v>
      </c>
      <c r="M34" s="94">
        <v>28805</v>
      </c>
      <c r="N34" s="112">
        <v>338.58</v>
      </c>
      <c r="O34" s="108">
        <v>20</v>
      </c>
    </row>
    <row r="35" spans="1:15" ht="15.75" customHeight="1">
      <c r="A35" s="7">
        <v>21</v>
      </c>
      <c r="B35" s="86" t="s">
        <v>100</v>
      </c>
      <c r="C35" s="94">
        <v>26681</v>
      </c>
      <c r="D35" s="94">
        <v>4442</v>
      </c>
      <c r="E35" s="94">
        <v>4389</v>
      </c>
      <c r="F35" s="94">
        <v>53</v>
      </c>
      <c r="G35" s="94">
        <v>20627</v>
      </c>
      <c r="H35" s="94">
        <v>8521</v>
      </c>
      <c r="I35" s="94">
        <v>12106</v>
      </c>
      <c r="J35" s="94">
        <v>1612</v>
      </c>
      <c r="K35" s="94">
        <v>1780</v>
      </c>
      <c r="L35" s="94">
        <v>1507</v>
      </c>
      <c r="M35" s="94">
        <v>24902</v>
      </c>
      <c r="N35" s="112">
        <v>300.32</v>
      </c>
      <c r="O35" s="108">
        <v>21</v>
      </c>
    </row>
    <row r="36" spans="1:15" ht="15.75" customHeight="1">
      <c r="A36" s="7">
        <v>22</v>
      </c>
      <c r="B36" s="86" t="s">
        <v>101</v>
      </c>
      <c r="C36" s="94">
        <v>40998</v>
      </c>
      <c r="D36" s="94">
        <v>7239</v>
      </c>
      <c r="E36" s="94">
        <v>6483</v>
      </c>
      <c r="F36" s="94">
        <v>756</v>
      </c>
      <c r="G36" s="94">
        <v>30999</v>
      </c>
      <c r="H36" s="94">
        <v>19369</v>
      </c>
      <c r="I36" s="94">
        <v>11630</v>
      </c>
      <c r="J36" s="94">
        <v>2760</v>
      </c>
      <c r="K36" s="94">
        <v>3820</v>
      </c>
      <c r="L36" s="94">
        <v>3100</v>
      </c>
      <c r="M36" s="94">
        <v>37177</v>
      </c>
      <c r="N36" s="112">
        <v>367.19</v>
      </c>
      <c r="O36" s="108">
        <v>22</v>
      </c>
    </row>
    <row r="37" spans="1:15" ht="15.75" customHeight="1">
      <c r="A37" s="7">
        <v>23</v>
      </c>
      <c r="B37" s="86" t="s">
        <v>102</v>
      </c>
      <c r="C37" s="94">
        <v>36279</v>
      </c>
      <c r="D37" s="94">
        <v>9155</v>
      </c>
      <c r="E37" s="94">
        <v>8346</v>
      </c>
      <c r="F37" s="94">
        <v>809</v>
      </c>
      <c r="G37" s="94">
        <v>25906</v>
      </c>
      <c r="H37" s="94">
        <v>17318</v>
      </c>
      <c r="I37" s="94">
        <v>8588</v>
      </c>
      <c r="J37" s="94">
        <v>1219</v>
      </c>
      <c r="K37" s="94">
        <v>4139</v>
      </c>
      <c r="L37" s="94">
        <v>3601</v>
      </c>
      <c r="M37" s="94">
        <v>32140</v>
      </c>
      <c r="N37" s="112">
        <v>347.36</v>
      </c>
      <c r="O37" s="108">
        <v>23</v>
      </c>
    </row>
    <row r="38" spans="1:15" ht="15.75" customHeight="1">
      <c r="A38" s="7"/>
      <c r="B38" s="86"/>
      <c r="C38" s="94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O38" s="108"/>
    </row>
    <row r="39" spans="1:15" ht="15.75" customHeight="1">
      <c r="A39" s="8">
        <v>24</v>
      </c>
      <c r="B39" s="23" t="s">
        <v>78</v>
      </c>
      <c r="C39" s="75">
        <v>883759</v>
      </c>
      <c r="D39" s="75">
        <v>224537</v>
      </c>
      <c r="E39" s="75">
        <v>199030</v>
      </c>
      <c r="F39" s="75">
        <v>25507</v>
      </c>
      <c r="G39" s="75">
        <v>626683</v>
      </c>
      <c r="H39" s="75">
        <v>265241</v>
      </c>
      <c r="I39" s="75">
        <v>361441</v>
      </c>
      <c r="J39" s="75">
        <v>32539</v>
      </c>
      <c r="K39" s="75">
        <v>74208</v>
      </c>
      <c r="L39" s="75">
        <v>58307</v>
      </c>
      <c r="M39" s="75">
        <v>809551</v>
      </c>
      <c r="N39" s="76">
        <v>374.14</v>
      </c>
      <c r="O39" s="37">
        <v>24</v>
      </c>
    </row>
    <row r="40" spans="1:15" ht="15.75" customHeight="1">
      <c r="A40" s="8"/>
      <c r="B40" s="86" t="s">
        <v>103</v>
      </c>
      <c r="C40" s="94"/>
      <c r="D40" s="29"/>
      <c r="E40" s="29"/>
      <c r="F40" s="29"/>
      <c r="G40" s="29"/>
      <c r="H40" s="29"/>
      <c r="I40" s="29"/>
      <c r="J40" s="29"/>
      <c r="K40" s="29"/>
      <c r="L40" s="29"/>
      <c r="M40" s="29"/>
      <c r="O40" s="37"/>
    </row>
    <row r="41" spans="1:15" ht="15.75" customHeight="1">
      <c r="A41" s="7">
        <v>25</v>
      </c>
      <c r="B41" s="86" t="s">
        <v>325</v>
      </c>
      <c r="C41" s="94">
        <v>434790</v>
      </c>
      <c r="D41" s="94">
        <v>224176</v>
      </c>
      <c r="E41" s="94">
        <v>198828</v>
      </c>
      <c r="F41" s="94">
        <v>25349</v>
      </c>
      <c r="G41" s="94">
        <v>178642</v>
      </c>
      <c r="H41" s="94">
        <v>38306</v>
      </c>
      <c r="I41" s="94">
        <v>140336</v>
      </c>
      <c r="J41" s="94">
        <v>31972</v>
      </c>
      <c r="K41" s="94">
        <v>26532</v>
      </c>
      <c r="L41" s="94">
        <v>10640</v>
      </c>
      <c r="M41" s="94">
        <v>408258</v>
      </c>
      <c r="N41" s="112">
        <v>188.68</v>
      </c>
      <c r="O41" s="108">
        <v>25</v>
      </c>
    </row>
    <row r="42" spans="1:15" ht="15.75" customHeight="1">
      <c r="A42" s="7">
        <v>26</v>
      </c>
      <c r="B42" s="86" t="s">
        <v>104</v>
      </c>
      <c r="O42" s="108"/>
    </row>
    <row r="43" spans="1:15" ht="15.75" customHeight="1">
      <c r="A43" s="7"/>
      <c r="B43" s="86" t="s">
        <v>299</v>
      </c>
      <c r="C43" s="94">
        <v>448969</v>
      </c>
      <c r="D43" s="111">
        <v>361</v>
      </c>
      <c r="E43" s="111">
        <v>202</v>
      </c>
      <c r="F43" s="111">
        <v>158</v>
      </c>
      <c r="G43" s="111">
        <v>448041</v>
      </c>
      <c r="H43" s="111">
        <v>226936</v>
      </c>
      <c r="I43" s="111">
        <v>221105</v>
      </c>
      <c r="J43" s="111">
        <v>567</v>
      </c>
      <c r="K43" s="111">
        <v>47676</v>
      </c>
      <c r="L43" s="111">
        <v>47667</v>
      </c>
      <c r="M43" s="111">
        <v>401292</v>
      </c>
      <c r="N43" s="112">
        <v>185.46</v>
      </c>
      <c r="O43" s="108">
        <v>26</v>
      </c>
    </row>
    <row r="44" spans="1:15" ht="15.75" customHeight="1">
      <c r="A44" s="7"/>
      <c r="B44" s="86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O44" s="108"/>
    </row>
    <row r="45" spans="1:15" ht="15.75" customHeight="1">
      <c r="A45" s="7">
        <v>27</v>
      </c>
      <c r="B45" s="86" t="s">
        <v>332</v>
      </c>
      <c r="C45" s="94">
        <v>10325</v>
      </c>
      <c r="D45" s="111">
        <v>3455</v>
      </c>
      <c r="E45" s="111">
        <v>484</v>
      </c>
      <c r="F45" s="111">
        <v>2971</v>
      </c>
      <c r="G45" s="111">
        <v>6870</v>
      </c>
      <c r="H45" s="111">
        <v>0</v>
      </c>
      <c r="I45" s="111">
        <v>6870</v>
      </c>
      <c r="J45" s="111">
        <v>0</v>
      </c>
      <c r="K45" s="111">
        <v>0</v>
      </c>
      <c r="L45" s="111">
        <v>0</v>
      </c>
      <c r="M45" s="111">
        <v>10325</v>
      </c>
      <c r="N45" s="112">
        <v>4.77</v>
      </c>
      <c r="O45" s="108">
        <v>27</v>
      </c>
    </row>
    <row r="46" spans="1:15" ht="15.75" customHeight="1">
      <c r="A46" s="7"/>
      <c r="B46" s="86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O46" s="108"/>
    </row>
    <row r="47" spans="1:15" ht="15.75" customHeight="1">
      <c r="A47" s="8">
        <v>28</v>
      </c>
      <c r="B47" s="23" t="s">
        <v>105</v>
      </c>
      <c r="C47" s="75">
        <v>894084</v>
      </c>
      <c r="D47" s="75">
        <v>227992</v>
      </c>
      <c r="E47" s="75">
        <v>199514</v>
      </c>
      <c r="F47" s="75">
        <v>28478</v>
      </c>
      <c r="G47" s="75">
        <v>633552</v>
      </c>
      <c r="H47" s="75">
        <v>265241</v>
      </c>
      <c r="I47" s="75">
        <v>368311</v>
      </c>
      <c r="J47" s="75">
        <v>32539</v>
      </c>
      <c r="K47" s="75">
        <v>74208</v>
      </c>
      <c r="L47" s="75">
        <v>58307</v>
      </c>
      <c r="M47" s="75">
        <v>819875</v>
      </c>
      <c r="N47" s="76">
        <v>378.92</v>
      </c>
      <c r="O47" s="37">
        <v>28</v>
      </c>
    </row>
    <row r="48" spans="1:15" ht="409.5">
      <c r="A48" s="1" t="s">
        <v>296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409.5">
      <c r="A49" s="1" t="s">
        <v>333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409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409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409.5">
      <c r="A52" s="1"/>
      <c r="B52" s="1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1"/>
    </row>
    <row r="53" spans="1:15" ht="409.5">
      <c r="A53" s="1"/>
      <c r="B53" s="1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1"/>
    </row>
    <row r="54" spans="1:15" ht="409.5">
      <c r="A54" s="1"/>
      <c r="B54" s="1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1"/>
    </row>
    <row r="55" spans="1:15" ht="409.5">
      <c r="A55" s="1"/>
      <c r="B55" s="1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1"/>
    </row>
    <row r="56" spans="1:15" ht="409.5">
      <c r="A56" s="1"/>
      <c r="B56" s="1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1"/>
    </row>
    <row r="57" spans="1:15" ht="409.5">
      <c r="A57" s="1"/>
      <c r="B57" s="1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1"/>
    </row>
    <row r="58" spans="1:15" ht="409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409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409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409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409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409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409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409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</sheetData>
  <sheetProtection/>
  <mergeCells count="22">
    <mergeCell ref="M4:N5"/>
    <mergeCell ref="N6:N9"/>
    <mergeCell ref="C4:C9"/>
    <mergeCell ref="H6:I6"/>
    <mergeCell ref="J4:J9"/>
    <mergeCell ref="E6:F6"/>
    <mergeCell ref="O4:O10"/>
    <mergeCell ref="K4:K9"/>
    <mergeCell ref="C10:F10"/>
    <mergeCell ref="G10:M10"/>
    <mergeCell ref="L4:L9"/>
    <mergeCell ref="M6:M9"/>
    <mergeCell ref="G6:G9"/>
    <mergeCell ref="F7:F9"/>
    <mergeCell ref="D4:F5"/>
    <mergeCell ref="E7:E9"/>
    <mergeCell ref="A4:A10"/>
    <mergeCell ref="B4:B10"/>
    <mergeCell ref="G4:I5"/>
    <mergeCell ref="H7:H9"/>
    <mergeCell ref="I7:I9"/>
    <mergeCell ref="D6:D9"/>
  </mergeCells>
  <printOptions horizontalCentered="1"/>
  <pageMargins left="0.5905511811023623" right="0.5118110236220472" top="0.7874015748031497" bottom="0.7874015748031497" header="0.31496062992125984" footer="0.31496062992125984"/>
  <pageSetup horizontalDpi="600" verticalDpi="600" orientation="portrait" paperSize="9" r:id="rId1"/>
  <headerFooter>
    <oddHeader>&amp;C&amp;9- &amp;P -</oddHeader>
  </headerFooter>
  <colBreaks count="1" manualBreakCount="1">
    <brk id="6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6.8515625" style="66" bestFit="1" customWidth="1"/>
    <col min="2" max="2" width="11.421875" style="66" customWidth="1"/>
    <col min="3" max="3" width="14.28125" style="66" bestFit="1" customWidth="1"/>
    <col min="4" max="5" width="11.421875" style="66" customWidth="1"/>
    <col min="6" max="6" width="11.57421875" style="66" customWidth="1"/>
    <col min="7" max="16384" width="11.421875" style="66" customWidth="1"/>
  </cols>
  <sheetData>
    <row r="2" spans="2:9" ht="12.75">
      <c r="B2" s="118">
        <v>2009</v>
      </c>
      <c r="C2" s="119">
        <v>2010</v>
      </c>
      <c r="D2" s="119">
        <v>2011</v>
      </c>
      <c r="E2" s="119">
        <v>2012</v>
      </c>
      <c r="F2" s="119">
        <v>2013</v>
      </c>
      <c r="G2" s="119">
        <v>2014</v>
      </c>
      <c r="H2" s="120">
        <v>2015</v>
      </c>
      <c r="I2" s="121"/>
    </row>
    <row r="3" spans="1:9" ht="12.75">
      <c r="A3" s="66" t="s">
        <v>0</v>
      </c>
      <c r="B3" s="66">
        <v>640</v>
      </c>
      <c r="C3" s="66">
        <v>698</v>
      </c>
      <c r="D3" s="66">
        <v>749</v>
      </c>
      <c r="E3" s="66">
        <v>781</v>
      </c>
      <c r="F3" s="66">
        <v>836</v>
      </c>
      <c r="G3" s="66">
        <v>857</v>
      </c>
      <c r="H3" s="66">
        <v>894</v>
      </c>
      <c r="I3" s="46"/>
    </row>
    <row r="4" spans="1:9" ht="12.75">
      <c r="A4" s="66" t="s">
        <v>11</v>
      </c>
      <c r="B4" s="66">
        <v>56</v>
      </c>
      <c r="C4" s="66">
        <v>60</v>
      </c>
      <c r="D4" s="66">
        <v>59</v>
      </c>
      <c r="E4" s="66">
        <v>67</v>
      </c>
      <c r="F4" s="66">
        <v>70</v>
      </c>
      <c r="G4" s="66">
        <v>78</v>
      </c>
      <c r="H4" s="66">
        <v>74</v>
      </c>
      <c r="I4" s="46"/>
    </row>
    <row r="5" spans="1:9" ht="12.75">
      <c r="A5" s="66" t="s">
        <v>56</v>
      </c>
      <c r="B5" s="66">
        <v>584</v>
      </c>
      <c r="C5" s="66">
        <v>638</v>
      </c>
      <c r="D5" s="66">
        <v>690</v>
      </c>
      <c r="E5" s="66">
        <v>714</v>
      </c>
      <c r="F5" s="66">
        <v>766</v>
      </c>
      <c r="G5" s="66">
        <v>778</v>
      </c>
      <c r="H5" s="66">
        <v>820</v>
      </c>
      <c r="I5" s="46"/>
    </row>
    <row r="13" ht="12.75">
      <c r="C13" s="66" t="s">
        <v>153</v>
      </c>
    </row>
    <row r="15" spans="1:3" ht="12.75">
      <c r="A15" s="42" t="s">
        <v>152</v>
      </c>
      <c r="B15" s="97">
        <f>C22+B33</f>
        <v>894083.727</v>
      </c>
      <c r="C15" s="57">
        <f>B15/1000</f>
        <v>894.083727</v>
      </c>
    </row>
    <row r="18" spans="1:4" ht="12.75">
      <c r="A18" s="66">
        <v>2015</v>
      </c>
      <c r="D18" s="122" t="s">
        <v>154</v>
      </c>
    </row>
    <row r="19" spans="1:4" ht="12.75">
      <c r="A19" s="66" t="s">
        <v>31</v>
      </c>
      <c r="C19" s="96">
        <v>604279.165</v>
      </c>
      <c r="D19" s="123">
        <f>C19*100/$C$22</f>
        <v>90.72012530336029</v>
      </c>
    </row>
    <row r="20" spans="1:4" ht="12.75">
      <c r="A20" s="66" t="s">
        <v>30</v>
      </c>
      <c r="C20" s="96">
        <v>19576.688</v>
      </c>
      <c r="D20" s="123">
        <f>C20*100/$C$22</f>
        <v>2.93903826451602</v>
      </c>
    </row>
    <row r="21" spans="1:4" ht="12.75">
      <c r="A21" s="66" t="s">
        <v>57</v>
      </c>
      <c r="C21" s="96">
        <v>42235.781</v>
      </c>
      <c r="D21" s="123">
        <f>C21*100/$C$22</f>
        <v>6.340836432123693</v>
      </c>
    </row>
    <row r="22" spans="1:6" ht="12.75">
      <c r="A22" s="42" t="s">
        <v>150</v>
      </c>
      <c r="B22" s="42"/>
      <c r="C22" s="96">
        <f>C19+C20+C21</f>
        <v>666091.634</v>
      </c>
      <c r="D22" s="57">
        <f>C22*100/$C$22</f>
        <v>100</v>
      </c>
      <c r="E22" s="66">
        <f>ROUND(C22*100/B15,1)</f>
        <v>74.5</v>
      </c>
      <c r="F22" s="57"/>
    </row>
    <row r="27" spans="1:3" ht="12.75">
      <c r="A27" s="66">
        <v>2015</v>
      </c>
      <c r="C27" s="122" t="s">
        <v>154</v>
      </c>
    </row>
    <row r="28" spans="1:3" ht="12.75">
      <c r="A28" s="66" t="s">
        <v>58</v>
      </c>
      <c r="B28" s="96">
        <v>119503.62</v>
      </c>
      <c r="C28" s="123">
        <f aca="true" t="shared" si="0" ref="C28:C33">B28*100/$B$33</f>
        <v>52.41568618785389</v>
      </c>
    </row>
    <row r="29" spans="1:3" ht="12.75">
      <c r="A29" s="66" t="s">
        <v>59</v>
      </c>
      <c r="B29" s="96">
        <v>10311.097</v>
      </c>
      <c r="C29" s="123">
        <f t="shared" si="0"/>
        <v>4.522567806770386</v>
      </c>
    </row>
    <row r="30" spans="1:3" ht="12.75">
      <c r="A30" s="66" t="s">
        <v>25</v>
      </c>
      <c r="B30" s="96">
        <v>3805.66</v>
      </c>
      <c r="C30" s="123">
        <f t="shared" si="0"/>
        <v>1.6692070106133023</v>
      </c>
    </row>
    <row r="31" spans="1:3" ht="12.75">
      <c r="A31" s="66" t="s">
        <v>60</v>
      </c>
      <c r="B31" s="96">
        <v>22091.276</v>
      </c>
      <c r="C31" s="123">
        <f t="shared" si="0"/>
        <v>9.689492170239431</v>
      </c>
    </row>
    <row r="32" spans="1:3" ht="12.75">
      <c r="A32" s="66" t="s">
        <v>57</v>
      </c>
      <c r="B32" s="96">
        <v>72280.44</v>
      </c>
      <c r="C32" s="123">
        <f t="shared" si="0"/>
        <v>31.70304682452299</v>
      </c>
    </row>
    <row r="33" spans="1:6" ht="12.75">
      <c r="A33" s="42" t="s">
        <v>151</v>
      </c>
      <c r="B33" s="97">
        <f>B28+B29+B30+B31+B32</f>
        <v>227992.093</v>
      </c>
      <c r="C33" s="57">
        <f t="shared" si="0"/>
        <v>100</v>
      </c>
      <c r="D33" s="42"/>
      <c r="E33" s="66">
        <f>ROUND(B33*100/B15,1)</f>
        <v>25.5</v>
      </c>
      <c r="F33" s="57"/>
    </row>
  </sheetData>
  <sheetProtection/>
  <printOptions gridLines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&amp;C&amp;F
Hilfstabelle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2" width="57.28125" style="0" customWidth="1"/>
  </cols>
  <sheetData>
    <row r="1" spans="1:2" ht="15">
      <c r="A1" s="131" t="s">
        <v>372</v>
      </c>
      <c r="B1" s="132"/>
    </row>
    <row r="5" spans="1:2" ht="14.25">
      <c r="A5" s="133" t="s">
        <v>188</v>
      </c>
      <c r="B5" s="134" t="s">
        <v>373</v>
      </c>
    </row>
    <row r="6" spans="1:2" ht="14.25">
      <c r="A6" s="133">
        <v>0</v>
      </c>
      <c r="B6" s="134" t="s">
        <v>374</v>
      </c>
    </row>
    <row r="7" spans="1:2" ht="14.25">
      <c r="A7" s="135"/>
      <c r="B7" s="134" t="s">
        <v>375</v>
      </c>
    </row>
    <row r="8" spans="1:2" ht="14.25">
      <c r="A8" s="133" t="s">
        <v>271</v>
      </c>
      <c r="B8" s="134" t="s">
        <v>376</v>
      </c>
    </row>
    <row r="9" spans="1:2" ht="14.25">
      <c r="A9" s="133" t="s">
        <v>377</v>
      </c>
      <c r="B9" s="134" t="s">
        <v>378</v>
      </c>
    </row>
    <row r="10" spans="1:2" ht="14.25">
      <c r="A10" s="133" t="s">
        <v>379</v>
      </c>
      <c r="B10" s="134" t="s">
        <v>380</v>
      </c>
    </row>
    <row r="11" spans="1:2" ht="14.25">
      <c r="A11" s="133" t="s">
        <v>381</v>
      </c>
      <c r="B11" s="134" t="s">
        <v>382</v>
      </c>
    </row>
    <row r="12" spans="1:2" ht="14.25">
      <c r="A12" s="133" t="s">
        <v>383</v>
      </c>
      <c r="B12" s="134" t="s">
        <v>384</v>
      </c>
    </row>
    <row r="13" spans="1:2" ht="14.25">
      <c r="A13" s="133" t="s">
        <v>385</v>
      </c>
      <c r="B13" s="134" t="s">
        <v>386</v>
      </c>
    </row>
    <row r="14" spans="1:2" ht="14.25">
      <c r="A14" s="133" t="s">
        <v>387</v>
      </c>
      <c r="B14" s="134" t="s">
        <v>388</v>
      </c>
    </row>
    <row r="15" ht="14.25">
      <c r="A15" s="134"/>
    </row>
    <row r="16" spans="1:2" ht="42.75">
      <c r="A16" s="136" t="s">
        <v>389</v>
      </c>
      <c r="B16" s="137" t="s">
        <v>390</v>
      </c>
    </row>
    <row r="17" spans="1:2" ht="14.25">
      <c r="A17" s="134" t="s">
        <v>391</v>
      </c>
      <c r="B17" s="134"/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140625" style="21" customWidth="1"/>
    <col min="2" max="6" width="11.421875" style="21" customWidth="1"/>
    <col min="7" max="7" width="13.00390625" style="21" customWidth="1"/>
    <col min="8" max="9" width="11.421875" style="21" customWidth="1"/>
    <col min="10" max="10" width="9.28125" style="21" customWidth="1"/>
    <col min="11" max="11" width="11.421875" style="21" customWidth="1"/>
    <col min="12" max="12" width="9.140625" style="21" customWidth="1"/>
    <col min="13" max="13" width="8.8515625" style="21" customWidth="1"/>
    <col min="14" max="16384" width="11.421875" style="21" customWidth="1"/>
  </cols>
  <sheetData>
    <row r="1" ht="12.75" customHeight="1">
      <c r="A1" s="9" t="s">
        <v>44</v>
      </c>
    </row>
    <row r="2" ht="12.75" customHeight="1"/>
    <row r="3" ht="12.75" customHeight="1"/>
    <row r="4" ht="12.75" customHeight="1">
      <c r="A4" s="84"/>
    </row>
    <row r="5" ht="12.75" customHeight="1"/>
    <row r="6" ht="12.75" customHeight="1"/>
    <row r="7" ht="12.75" customHeight="1">
      <c r="H7" s="58" t="s">
        <v>45</v>
      </c>
    </row>
    <row r="8" ht="12.75" customHeight="1"/>
    <row r="9" ht="12.75" customHeight="1"/>
    <row r="10" spans="1:8" ht="12.75" customHeight="1">
      <c r="A10" s="9" t="s">
        <v>46</v>
      </c>
      <c r="H10" s="59">
        <v>2</v>
      </c>
    </row>
    <row r="11" spans="1:8" ht="12.75" customHeight="1">
      <c r="A11" s="9"/>
      <c r="H11" s="59"/>
    </row>
    <row r="12" spans="1:8" ht="12.75" customHeight="1">
      <c r="A12" s="9"/>
      <c r="H12" s="59"/>
    </row>
    <row r="13" spans="1:8" ht="12.75" customHeight="1">
      <c r="A13" s="9" t="s">
        <v>52</v>
      </c>
      <c r="H13" s="59"/>
    </row>
    <row r="14" ht="12.75" customHeight="1">
      <c r="H14" s="59"/>
    </row>
    <row r="15" spans="1:8" ht="12.75" customHeight="1">
      <c r="A15" s="84" t="s">
        <v>339</v>
      </c>
      <c r="H15" s="59">
        <v>5</v>
      </c>
    </row>
    <row r="16" ht="12.75" customHeight="1">
      <c r="H16" s="59"/>
    </row>
    <row r="17" spans="1:8" ht="12.75" customHeight="1">
      <c r="A17" s="84" t="s">
        <v>338</v>
      </c>
      <c r="H17" s="59">
        <v>5</v>
      </c>
    </row>
    <row r="18" spans="1:8" ht="12.75" customHeight="1">
      <c r="A18" s="84"/>
      <c r="H18" s="59"/>
    </row>
    <row r="19" ht="12.75" customHeight="1">
      <c r="H19" s="59"/>
    </row>
    <row r="20" spans="1:8" ht="12.75" customHeight="1">
      <c r="A20" s="9" t="s">
        <v>155</v>
      </c>
      <c r="H20" s="59"/>
    </row>
    <row r="21" spans="1:8" ht="12.75" customHeight="1">
      <c r="A21" s="9"/>
      <c r="H21" s="59"/>
    </row>
    <row r="22" spans="1:8" ht="12.75" customHeight="1">
      <c r="A22" s="21" t="s">
        <v>47</v>
      </c>
      <c r="B22" s="84" t="s">
        <v>344</v>
      </c>
      <c r="H22" s="59">
        <v>6</v>
      </c>
    </row>
    <row r="23" ht="12.75" customHeight="1">
      <c r="H23" s="59"/>
    </row>
    <row r="24" spans="1:8" ht="12.75" customHeight="1">
      <c r="A24" s="21" t="s">
        <v>48</v>
      </c>
      <c r="B24" s="84" t="s">
        <v>345</v>
      </c>
      <c r="H24" s="59"/>
    </row>
    <row r="25" spans="2:8" ht="12.75" customHeight="1">
      <c r="B25" s="84" t="s">
        <v>241</v>
      </c>
      <c r="H25" s="59">
        <v>7</v>
      </c>
    </row>
    <row r="26" ht="12.75" customHeight="1">
      <c r="H26" s="59"/>
    </row>
    <row r="27" spans="1:8" ht="12.75" customHeight="1">
      <c r="A27" s="21" t="s">
        <v>49</v>
      </c>
      <c r="B27" s="84" t="s">
        <v>285</v>
      </c>
      <c r="H27" s="59"/>
    </row>
    <row r="28" spans="2:8" ht="12.75" customHeight="1">
      <c r="B28" s="84" t="s">
        <v>346</v>
      </c>
      <c r="H28" s="59"/>
    </row>
    <row r="29" spans="2:8" ht="12.75" customHeight="1">
      <c r="B29" s="84" t="s">
        <v>241</v>
      </c>
      <c r="H29" s="59">
        <v>8</v>
      </c>
    </row>
    <row r="30" ht="12.75" customHeight="1">
      <c r="H30" s="59"/>
    </row>
    <row r="31" spans="1:8" ht="12.75" customHeight="1">
      <c r="A31" s="21" t="s">
        <v>50</v>
      </c>
      <c r="B31" s="84" t="s">
        <v>286</v>
      </c>
      <c r="H31" s="59"/>
    </row>
    <row r="32" spans="2:8" ht="12.75" customHeight="1">
      <c r="B32" s="84" t="s">
        <v>347</v>
      </c>
      <c r="H32" s="59">
        <v>10</v>
      </c>
    </row>
    <row r="33" ht="12.75" customHeight="1">
      <c r="H33" s="59"/>
    </row>
    <row r="34" spans="1:8" ht="12.75" customHeight="1">
      <c r="A34" s="21" t="s">
        <v>51</v>
      </c>
      <c r="B34" s="84" t="s">
        <v>348</v>
      </c>
      <c r="H34" s="59"/>
    </row>
    <row r="35" spans="2:8" ht="12.75" customHeight="1">
      <c r="B35" s="84" t="s">
        <v>242</v>
      </c>
      <c r="H35" s="59">
        <v>12</v>
      </c>
    </row>
    <row r="36" ht="12.75" customHeight="1">
      <c r="H36" s="59"/>
    </row>
    <row r="37" ht="12.75" customHeight="1">
      <c r="H37" s="59"/>
    </row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</sheetData>
  <sheetProtection/>
  <printOptions horizontalCentered="1"/>
  <pageMargins left="0.5905511811023623" right="0.5118110236220472" top="0.7874015748031497" bottom="0.7874015748031497" header="0.31496062992125984" footer="0.31496062992125984"/>
  <pageSetup horizontalDpi="600" verticalDpi="600" orientation="portrait" paperSize="9" r:id="rId1"/>
  <rowBreaks count="1" manualBreakCount="1">
    <brk id="6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21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3" width="1.7109375" style="0" customWidth="1"/>
    <col min="10" max="10" width="13.8515625" style="0" customWidth="1"/>
    <col min="12" max="12" width="9.28125" style="0" customWidth="1"/>
    <col min="14" max="14" width="9.140625" style="0" customWidth="1"/>
    <col min="15" max="15" width="8.8515625" style="0" customWidth="1"/>
  </cols>
  <sheetData>
    <row r="1" spans="1:10" ht="12.75">
      <c r="A1" s="9" t="s">
        <v>46</v>
      </c>
      <c r="B1" s="9"/>
      <c r="C1" s="9"/>
      <c r="D1" s="21"/>
      <c r="E1" s="21"/>
      <c r="F1" s="21"/>
      <c r="G1" s="21"/>
      <c r="H1" s="21"/>
      <c r="I1" s="21"/>
      <c r="J1" s="21"/>
    </row>
    <row r="2" spans="1:10" ht="12.75">
      <c r="A2" s="9"/>
      <c r="B2" s="9"/>
      <c r="C2" s="9"/>
      <c r="D2" s="21"/>
      <c r="E2" s="21"/>
      <c r="F2" s="21"/>
      <c r="G2" s="21"/>
      <c r="H2" s="21"/>
      <c r="I2" s="21"/>
      <c r="J2" s="21"/>
    </row>
    <row r="3" spans="1:10" ht="12.75" customHeight="1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11" ht="12.75">
      <c r="A4" s="9" t="s">
        <v>53</v>
      </c>
      <c r="B4" s="9"/>
      <c r="C4" s="9"/>
      <c r="D4" s="84"/>
      <c r="E4" s="84"/>
      <c r="F4" s="84"/>
      <c r="G4" s="84"/>
      <c r="H4" s="84"/>
      <c r="I4" s="84"/>
      <c r="J4" s="84"/>
      <c r="K4" s="84"/>
    </row>
    <row r="5" spans="1:11" ht="12.75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</row>
    <row r="6" spans="1:11" ht="12.75">
      <c r="A6" s="84" t="s">
        <v>314</v>
      </c>
      <c r="B6" s="84"/>
      <c r="C6" s="84"/>
      <c r="D6" s="84"/>
      <c r="E6" s="84"/>
      <c r="F6" s="84"/>
      <c r="G6" s="84"/>
      <c r="H6" s="84"/>
      <c r="I6" s="84"/>
      <c r="J6" s="84"/>
      <c r="K6" s="84"/>
    </row>
    <row r="7" spans="1:11" ht="12.75">
      <c r="A7" s="84" t="s">
        <v>352</v>
      </c>
      <c r="B7" s="84"/>
      <c r="C7" s="84"/>
      <c r="D7" s="84"/>
      <c r="E7" s="84"/>
      <c r="F7" s="84"/>
      <c r="G7" s="84"/>
      <c r="H7" s="84"/>
      <c r="I7" s="84"/>
      <c r="J7" s="84"/>
      <c r="K7" s="84"/>
    </row>
    <row r="8" spans="1:11" ht="12.75">
      <c r="A8" s="84" t="s">
        <v>353</v>
      </c>
      <c r="B8" s="84"/>
      <c r="C8" s="84"/>
      <c r="D8" s="84"/>
      <c r="E8" s="84"/>
      <c r="F8" s="84"/>
      <c r="G8" s="84"/>
      <c r="H8" s="84"/>
      <c r="I8" s="84"/>
      <c r="J8" s="84"/>
      <c r="K8" s="84"/>
    </row>
    <row r="9" spans="1:11" ht="12.75">
      <c r="A9" s="84" t="s">
        <v>354</v>
      </c>
      <c r="B9" s="84"/>
      <c r="C9" s="84"/>
      <c r="D9" s="84"/>
      <c r="E9" s="84"/>
      <c r="F9" s="84"/>
      <c r="G9" s="84"/>
      <c r="H9" s="84"/>
      <c r="I9" s="84"/>
      <c r="J9" s="84"/>
      <c r="K9" s="84"/>
    </row>
    <row r="10" spans="1:11" ht="12" customHeight="1">
      <c r="A10" s="84" t="s">
        <v>355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</row>
    <row r="11" spans="1:11" ht="12" customHeight="1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84"/>
    </row>
    <row r="12" spans="1:11" ht="12.75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</row>
    <row r="13" spans="1:11" ht="12.75">
      <c r="A13" s="9" t="s">
        <v>54</v>
      </c>
      <c r="B13" s="9"/>
      <c r="C13" s="9"/>
      <c r="D13" s="84"/>
      <c r="E13" s="84"/>
      <c r="F13" s="84"/>
      <c r="G13" s="84"/>
      <c r="H13" s="84"/>
      <c r="I13" s="84"/>
      <c r="J13" s="84"/>
      <c r="K13" s="84"/>
    </row>
    <row r="14" spans="1:11" ht="12.75">
      <c r="A14" s="9"/>
      <c r="B14" s="9"/>
      <c r="C14" s="9"/>
      <c r="D14" s="84"/>
      <c r="E14" s="84"/>
      <c r="F14" s="84"/>
      <c r="G14" s="84"/>
      <c r="H14" s="84"/>
      <c r="I14" s="84"/>
      <c r="J14" s="84"/>
      <c r="K14" s="84"/>
    </row>
    <row r="15" spans="1:11" ht="12.75">
      <c r="A15" s="84" t="s">
        <v>318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</row>
    <row r="16" spans="1:11" ht="12.75">
      <c r="A16" s="84" t="s">
        <v>319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</row>
    <row r="17" spans="1:11" ht="12.75">
      <c r="A17" s="84" t="s">
        <v>334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</row>
    <row r="18" spans="1:11" ht="12.75">
      <c r="A18" s="84" t="s">
        <v>330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</row>
    <row r="19" spans="1:11" ht="12.75">
      <c r="A19" s="84" t="s">
        <v>331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</row>
    <row r="20" spans="1:11" ht="12.75">
      <c r="A20" s="84" t="s">
        <v>117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</row>
    <row r="21" spans="1:11" ht="12.75">
      <c r="A21" s="84" t="s">
        <v>137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</row>
    <row r="22" spans="1:11" ht="12.75">
      <c r="A22" s="84"/>
      <c r="B22" s="84"/>
      <c r="C22" s="84"/>
      <c r="D22" s="84"/>
      <c r="E22" s="84"/>
      <c r="F22" s="84"/>
      <c r="G22" s="84"/>
      <c r="H22" s="84"/>
      <c r="I22" s="84"/>
      <c r="J22" s="84"/>
      <c r="K22" s="84"/>
    </row>
    <row r="23" spans="1:11" ht="12.75">
      <c r="A23" s="84" t="s">
        <v>114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</row>
    <row r="24" spans="1:11" ht="12.75">
      <c r="A24" s="84" t="s">
        <v>313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</row>
    <row r="25" spans="1:11" ht="12.75">
      <c r="A25" s="84" t="s">
        <v>243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</row>
    <row r="26" spans="1:11" ht="12.75">
      <c r="A26" s="84" t="s">
        <v>278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</row>
    <row r="27" spans="1:11" ht="12.75">
      <c r="A27" s="84" t="s">
        <v>244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</row>
    <row r="28" spans="1:11" ht="12.75">
      <c r="A28" s="84" t="s">
        <v>245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</row>
    <row r="29" spans="1:11" ht="12.75">
      <c r="A29" s="84"/>
      <c r="B29" s="84"/>
      <c r="C29" s="84"/>
      <c r="D29" s="84"/>
      <c r="E29" s="84"/>
      <c r="F29" s="84"/>
      <c r="G29" s="84"/>
      <c r="H29" s="84"/>
      <c r="I29" s="84"/>
      <c r="J29" s="84"/>
      <c r="K29" s="84"/>
    </row>
    <row r="30" spans="1:11" ht="12.75">
      <c r="A30" s="84" t="s">
        <v>300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</row>
    <row r="31" spans="1:11" ht="12.75">
      <c r="A31" s="84" t="s">
        <v>301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</row>
    <row r="32" spans="1:11" ht="12.75">
      <c r="A32" s="84" t="s">
        <v>308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</row>
    <row r="33" spans="1:11" ht="12.75" customHeight="1">
      <c r="A33" s="84" t="s">
        <v>307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</row>
    <row r="34" spans="1:11" ht="12.75">
      <c r="A34" s="84" t="s">
        <v>302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</row>
    <row r="35" spans="1:11" ht="12.75">
      <c r="A35" s="84" t="s">
        <v>303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</row>
    <row r="36" spans="1:11" ht="12.75">
      <c r="A36" s="84" t="s">
        <v>304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</row>
    <row r="37" spans="1:11" ht="409.5">
      <c r="A37" s="84"/>
      <c r="B37" s="84"/>
      <c r="C37" s="84"/>
      <c r="D37" s="84"/>
      <c r="E37" s="84"/>
      <c r="F37" s="84"/>
      <c r="G37" s="84"/>
      <c r="H37" s="84"/>
      <c r="I37" s="84"/>
      <c r="J37" s="84"/>
      <c r="K37" s="84"/>
    </row>
    <row r="38" spans="1:11" ht="409.5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</row>
    <row r="39" spans="1:11" ht="409.5">
      <c r="A39" s="9" t="s">
        <v>55</v>
      </c>
      <c r="B39" s="9"/>
      <c r="C39" s="9"/>
      <c r="D39" s="84"/>
      <c r="E39" s="84"/>
      <c r="F39" s="84"/>
      <c r="G39" s="84"/>
      <c r="H39" s="84"/>
      <c r="I39" s="84"/>
      <c r="J39" s="84"/>
      <c r="K39" s="84"/>
    </row>
    <row r="40" spans="1:11" ht="409.5">
      <c r="A40" s="9"/>
      <c r="B40" s="9"/>
      <c r="C40" s="9"/>
      <c r="D40" s="84"/>
      <c r="E40" s="84"/>
      <c r="F40" s="84"/>
      <c r="G40" s="84"/>
      <c r="H40" s="84"/>
      <c r="I40" s="84"/>
      <c r="J40" s="84"/>
      <c r="K40" s="84"/>
    </row>
    <row r="41" spans="1:11" ht="409.5">
      <c r="A41" s="9" t="s">
        <v>246</v>
      </c>
      <c r="B41" s="9"/>
      <c r="C41" s="9"/>
      <c r="D41" s="84"/>
      <c r="E41" s="84"/>
      <c r="F41" s="84"/>
      <c r="G41" s="84"/>
      <c r="H41" s="84"/>
      <c r="I41" s="84"/>
      <c r="J41" s="84"/>
      <c r="K41" s="84"/>
    </row>
    <row r="42" spans="1:11" ht="409.5">
      <c r="A42" s="84" t="s">
        <v>247</v>
      </c>
      <c r="B42" s="9"/>
      <c r="C42" s="9"/>
      <c r="D42" s="84"/>
      <c r="E42" s="84"/>
      <c r="F42" s="84"/>
      <c r="G42" s="84"/>
      <c r="H42" s="84"/>
      <c r="I42" s="84"/>
      <c r="J42" s="84"/>
      <c r="K42" s="84"/>
    </row>
    <row r="43" spans="1:11" ht="409.5">
      <c r="A43" s="85" t="s">
        <v>188</v>
      </c>
      <c r="B43" s="84" t="s">
        <v>251</v>
      </c>
      <c r="C43" s="9"/>
      <c r="D43" s="84"/>
      <c r="E43" s="84"/>
      <c r="F43" s="84"/>
      <c r="G43" s="84"/>
      <c r="H43" s="84"/>
      <c r="I43" s="84"/>
      <c r="J43" s="84"/>
      <c r="K43" s="84"/>
    </row>
    <row r="44" spans="1:11" ht="409.5">
      <c r="A44" s="85" t="s">
        <v>188</v>
      </c>
      <c r="B44" s="84" t="s">
        <v>252</v>
      </c>
      <c r="C44" s="9"/>
      <c r="D44" s="84"/>
      <c r="E44" s="84"/>
      <c r="F44" s="84"/>
      <c r="G44" s="84"/>
      <c r="H44" s="84"/>
      <c r="I44" s="84"/>
      <c r="J44" s="84"/>
      <c r="K44" s="84"/>
    </row>
    <row r="45" spans="1:11" ht="409.5">
      <c r="A45" s="82" t="s">
        <v>188</v>
      </c>
      <c r="B45" s="84" t="s">
        <v>248</v>
      </c>
      <c r="C45" s="84"/>
      <c r="D45" s="84"/>
      <c r="E45" s="84"/>
      <c r="F45" s="84"/>
      <c r="G45" s="84"/>
      <c r="H45" s="84"/>
      <c r="I45" s="84"/>
      <c r="J45" s="84"/>
      <c r="K45" s="84"/>
    </row>
    <row r="46" spans="1:11" s="66" customFormat="1" ht="409.5">
      <c r="A46" s="85"/>
      <c r="B46" s="84" t="s">
        <v>253</v>
      </c>
      <c r="C46" s="84"/>
      <c r="D46" s="84"/>
      <c r="E46" s="84"/>
      <c r="F46" s="84"/>
      <c r="G46" s="84"/>
      <c r="H46" s="84"/>
      <c r="I46" s="84"/>
      <c r="J46" s="84"/>
      <c r="K46" s="84"/>
    </row>
    <row r="47" spans="1:11" s="66" customFormat="1" ht="409.5">
      <c r="A47" s="85" t="s">
        <v>188</v>
      </c>
      <c r="B47" s="84" t="s">
        <v>281</v>
      </c>
      <c r="C47" s="84"/>
      <c r="D47" s="84"/>
      <c r="E47" s="84"/>
      <c r="F47" s="84"/>
      <c r="G47" s="84"/>
      <c r="H47" s="84"/>
      <c r="I47" s="84"/>
      <c r="J47" s="84"/>
      <c r="K47" s="84"/>
    </row>
    <row r="48" spans="1:11" s="66" customFormat="1" ht="409.5">
      <c r="A48" s="85" t="s">
        <v>188</v>
      </c>
      <c r="B48" s="84" t="s">
        <v>249</v>
      </c>
      <c r="C48" s="84"/>
      <c r="D48" s="84"/>
      <c r="E48" s="84"/>
      <c r="F48" s="84"/>
      <c r="G48" s="84"/>
      <c r="H48" s="84"/>
      <c r="I48" s="84"/>
      <c r="J48" s="84"/>
      <c r="K48" s="84"/>
    </row>
    <row r="49" spans="1:11" s="66" customFormat="1" ht="409.5">
      <c r="A49" s="85" t="s">
        <v>188</v>
      </c>
      <c r="B49" s="84" t="s">
        <v>250</v>
      </c>
      <c r="C49" s="84"/>
      <c r="D49" s="84"/>
      <c r="E49" s="84"/>
      <c r="F49" s="84"/>
      <c r="G49" s="84"/>
      <c r="H49" s="84"/>
      <c r="I49" s="84"/>
      <c r="J49" s="84"/>
      <c r="K49" s="84"/>
    </row>
    <row r="50" spans="1:11" s="66" customFormat="1" ht="409.5">
      <c r="A50" s="85"/>
      <c r="B50" s="84"/>
      <c r="C50" s="84"/>
      <c r="D50" s="84"/>
      <c r="E50" s="84"/>
      <c r="F50" s="84"/>
      <c r="G50" s="84"/>
      <c r="H50" s="84"/>
      <c r="I50" s="84"/>
      <c r="J50" s="84"/>
      <c r="K50" s="84"/>
    </row>
    <row r="51" spans="1:11" s="66" customFormat="1" ht="409.5">
      <c r="A51" s="82" t="s">
        <v>254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</row>
    <row r="52" spans="1:11" s="66" customFormat="1" ht="409.5">
      <c r="A52" s="85" t="s">
        <v>247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</row>
    <row r="53" spans="1:11" s="66" customFormat="1" ht="409.5">
      <c r="A53" s="85" t="s">
        <v>188</v>
      </c>
      <c r="B53" s="84" t="s">
        <v>255</v>
      </c>
      <c r="C53" s="84"/>
      <c r="D53" s="84"/>
      <c r="E53" s="84"/>
      <c r="F53" s="84"/>
      <c r="G53" s="84"/>
      <c r="H53" s="84"/>
      <c r="I53" s="84"/>
      <c r="J53" s="84"/>
      <c r="K53" s="84"/>
    </row>
    <row r="54" spans="1:11" s="66" customFormat="1" ht="409.5">
      <c r="A54" s="85" t="s">
        <v>188</v>
      </c>
      <c r="B54" s="84" t="s">
        <v>279</v>
      </c>
      <c r="C54" s="84"/>
      <c r="D54" s="84"/>
      <c r="E54" s="84"/>
      <c r="F54" s="84"/>
      <c r="G54" s="84"/>
      <c r="H54" s="84"/>
      <c r="I54" s="84"/>
      <c r="J54" s="84"/>
      <c r="K54" s="84"/>
    </row>
    <row r="55" spans="1:11" s="66" customFormat="1" ht="409.5">
      <c r="A55" s="85" t="s">
        <v>188</v>
      </c>
      <c r="B55" s="84" t="s">
        <v>256</v>
      </c>
      <c r="C55" s="84"/>
      <c r="D55" s="84"/>
      <c r="E55" s="84"/>
      <c r="F55" s="84"/>
      <c r="G55" s="84"/>
      <c r="H55" s="84"/>
      <c r="I55" s="84"/>
      <c r="J55" s="84"/>
      <c r="K55" s="84"/>
    </row>
    <row r="56" spans="1:11" s="66" customFormat="1" ht="409.5">
      <c r="A56" s="85"/>
      <c r="B56" s="84"/>
      <c r="C56" s="84"/>
      <c r="D56" s="84"/>
      <c r="E56" s="84"/>
      <c r="F56" s="84"/>
      <c r="G56" s="84"/>
      <c r="H56" s="84"/>
      <c r="I56" s="84"/>
      <c r="J56" s="84"/>
      <c r="K56" s="84"/>
    </row>
    <row r="57" spans="1:11" s="66" customFormat="1" ht="409.5">
      <c r="A57" s="85"/>
      <c r="B57" s="84"/>
      <c r="C57" s="84"/>
      <c r="D57" s="84"/>
      <c r="E57" s="84"/>
      <c r="F57" s="84"/>
      <c r="G57" s="84"/>
      <c r="H57" s="84"/>
      <c r="I57" s="84"/>
      <c r="J57" s="84"/>
      <c r="K57" s="84"/>
    </row>
    <row r="58" spans="1:11" s="66" customFormat="1" ht="409.5">
      <c r="A58" s="85"/>
      <c r="B58" s="84"/>
      <c r="C58" s="84"/>
      <c r="D58" s="84"/>
      <c r="E58" s="84"/>
      <c r="F58" s="84"/>
      <c r="G58" s="84"/>
      <c r="H58" s="84"/>
      <c r="I58" s="84"/>
      <c r="J58" s="84"/>
      <c r="K58" s="84"/>
    </row>
    <row r="59" spans="1:11" ht="409.5">
      <c r="A59" s="9" t="s">
        <v>115</v>
      </c>
      <c r="B59" s="9"/>
      <c r="C59" s="9"/>
      <c r="D59" s="84"/>
      <c r="E59" s="84"/>
      <c r="F59" s="84"/>
      <c r="G59" s="84"/>
      <c r="H59" s="84"/>
      <c r="I59" s="84"/>
      <c r="J59" s="84"/>
      <c r="K59" s="84"/>
    </row>
    <row r="60" spans="1:11" ht="409.5">
      <c r="A60" s="9"/>
      <c r="B60" s="9"/>
      <c r="C60" s="9"/>
      <c r="D60" s="84"/>
      <c r="E60" s="84"/>
      <c r="F60" s="84"/>
      <c r="G60" s="84"/>
      <c r="H60" s="84"/>
      <c r="I60" s="84"/>
      <c r="J60" s="84"/>
      <c r="K60" s="84"/>
    </row>
    <row r="61" spans="1:11" ht="409.5">
      <c r="A61" s="9" t="s">
        <v>257</v>
      </c>
      <c r="B61" s="84"/>
      <c r="C61" s="9"/>
      <c r="D61" s="84"/>
      <c r="E61" s="84"/>
      <c r="F61" s="84"/>
      <c r="G61" s="84"/>
      <c r="H61" s="84"/>
      <c r="I61" s="84"/>
      <c r="J61" s="84"/>
      <c r="K61" s="84"/>
    </row>
    <row r="62" spans="1:11" ht="409.5">
      <c r="A62" s="84" t="s">
        <v>309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</row>
    <row r="63" spans="1:11" ht="12.75" customHeight="1">
      <c r="A63" s="84" t="s">
        <v>189</v>
      </c>
      <c r="B63" s="84"/>
      <c r="C63" s="84"/>
      <c r="D63" s="84"/>
      <c r="E63" s="84"/>
      <c r="F63" s="84"/>
      <c r="G63" s="84"/>
      <c r="H63" s="84"/>
      <c r="I63" s="84"/>
      <c r="J63" s="84"/>
      <c r="K63" s="84"/>
    </row>
    <row r="64" spans="1:11" ht="409.5">
      <c r="A64" s="84" t="s">
        <v>310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</row>
    <row r="65" spans="1:11" ht="409.5">
      <c r="A65" s="84"/>
      <c r="B65" s="84"/>
      <c r="C65" s="84"/>
      <c r="D65" s="84"/>
      <c r="E65" s="84"/>
      <c r="F65" s="84"/>
      <c r="G65" s="84"/>
      <c r="H65" s="84"/>
      <c r="I65" s="84"/>
      <c r="J65" s="84"/>
      <c r="K65" s="84"/>
    </row>
    <row r="66" spans="1:11" ht="409.5">
      <c r="A66" s="84"/>
      <c r="B66" s="9" t="s">
        <v>214</v>
      </c>
      <c r="C66" s="84"/>
      <c r="D66" s="84"/>
      <c r="E66" s="84"/>
      <c r="F66" s="84"/>
      <c r="G66" s="84"/>
      <c r="H66" s="84"/>
      <c r="I66" s="84"/>
      <c r="J66" s="84"/>
      <c r="K66" s="84"/>
    </row>
    <row r="67" spans="1:11" ht="409.5">
      <c r="A67" s="84"/>
      <c r="B67" s="9" t="s">
        <v>215</v>
      </c>
      <c r="C67" s="84"/>
      <c r="D67" s="84"/>
      <c r="E67" s="84"/>
      <c r="F67" s="84"/>
      <c r="G67" s="84"/>
      <c r="H67" s="84"/>
      <c r="I67" s="84"/>
      <c r="J67" s="84"/>
      <c r="K67" s="84"/>
    </row>
    <row r="68" spans="1:11" ht="409.5">
      <c r="A68" s="84"/>
      <c r="B68" s="84" t="s">
        <v>216</v>
      </c>
      <c r="C68" s="84"/>
      <c r="D68" s="84"/>
      <c r="E68" s="84"/>
      <c r="F68" s="84"/>
      <c r="G68" s="84"/>
      <c r="H68" s="84"/>
      <c r="I68" s="84"/>
      <c r="J68" s="84"/>
      <c r="K68" s="84"/>
    </row>
    <row r="69" spans="1:11" ht="409.5">
      <c r="A69" s="91"/>
      <c r="B69" s="92" t="s">
        <v>188</v>
      </c>
      <c r="C69" s="84" t="s">
        <v>316</v>
      </c>
      <c r="D69" s="84"/>
      <c r="E69" s="84"/>
      <c r="F69" s="84"/>
      <c r="G69" s="84"/>
      <c r="H69" s="84"/>
      <c r="I69" s="84"/>
      <c r="J69" s="84"/>
      <c r="K69" s="84"/>
    </row>
    <row r="70" spans="1:11" ht="409.5">
      <c r="A70" s="91"/>
      <c r="B70" s="91"/>
      <c r="C70" s="84" t="s">
        <v>317</v>
      </c>
      <c r="D70" s="84"/>
      <c r="E70" s="84"/>
      <c r="F70" s="84"/>
      <c r="G70" s="84"/>
      <c r="H70" s="84"/>
      <c r="I70" s="84"/>
      <c r="J70" s="84"/>
      <c r="K70" s="84"/>
    </row>
    <row r="71" spans="1:11" ht="409.5">
      <c r="A71" s="91"/>
      <c r="B71" s="92" t="s">
        <v>188</v>
      </c>
      <c r="C71" s="84" t="s">
        <v>156</v>
      </c>
      <c r="D71" s="84"/>
      <c r="E71" s="84"/>
      <c r="F71" s="84"/>
      <c r="G71" s="84"/>
      <c r="H71" s="84"/>
      <c r="I71" s="84"/>
      <c r="J71" s="84"/>
      <c r="K71" s="84"/>
    </row>
    <row r="72" spans="1:11" ht="409.5">
      <c r="A72" s="84"/>
      <c r="B72" s="84"/>
      <c r="C72" s="84" t="s">
        <v>190</v>
      </c>
      <c r="D72" s="84"/>
      <c r="E72" s="84"/>
      <c r="F72" s="84"/>
      <c r="G72" s="84"/>
      <c r="H72" s="84"/>
      <c r="I72" s="84"/>
      <c r="J72" s="84"/>
      <c r="K72" s="84"/>
    </row>
    <row r="73" spans="1:11" ht="409.5">
      <c r="A73" s="9"/>
      <c r="B73" s="9"/>
      <c r="C73" s="84" t="s">
        <v>191</v>
      </c>
      <c r="D73" s="84"/>
      <c r="E73" s="84"/>
      <c r="F73" s="84"/>
      <c r="G73" s="84"/>
      <c r="H73" s="84"/>
      <c r="I73" s="84"/>
      <c r="J73" s="84"/>
      <c r="K73" s="84"/>
    </row>
    <row r="74" spans="1:11" ht="13.5">
      <c r="A74" s="84"/>
      <c r="B74" s="84"/>
      <c r="C74" s="89" t="s">
        <v>271</v>
      </c>
      <c r="D74" s="84" t="s">
        <v>202</v>
      </c>
      <c r="E74" s="84"/>
      <c r="F74" s="84"/>
      <c r="G74" s="84"/>
      <c r="H74" s="84"/>
      <c r="I74" s="84"/>
      <c r="J74" s="84"/>
      <c r="K74" s="84"/>
    </row>
    <row r="75" spans="1:11" ht="13.5">
      <c r="A75" s="84"/>
      <c r="B75" s="84"/>
      <c r="C75" s="89" t="s">
        <v>271</v>
      </c>
      <c r="D75" s="84" t="s">
        <v>192</v>
      </c>
      <c r="E75" s="84"/>
      <c r="F75" s="84"/>
      <c r="G75" s="84"/>
      <c r="H75" s="84"/>
      <c r="I75" s="84"/>
      <c r="J75" s="84"/>
      <c r="K75" s="84"/>
    </row>
    <row r="76" spans="1:11" ht="409.5">
      <c r="A76" s="84"/>
      <c r="B76" s="84"/>
      <c r="C76" s="84"/>
      <c r="D76" s="84" t="s">
        <v>203</v>
      </c>
      <c r="E76" s="84"/>
      <c r="F76" s="84"/>
      <c r="G76" s="84"/>
      <c r="H76" s="84"/>
      <c r="I76" s="84"/>
      <c r="J76" s="84"/>
      <c r="K76" s="84"/>
    </row>
    <row r="77" spans="1:11" ht="13.5">
      <c r="A77" s="84"/>
      <c r="B77" s="84"/>
      <c r="C77" s="89" t="s">
        <v>271</v>
      </c>
      <c r="D77" s="84" t="s">
        <v>193</v>
      </c>
      <c r="E77" s="84"/>
      <c r="F77" s="84"/>
      <c r="G77" s="84"/>
      <c r="H77" s="84"/>
      <c r="I77" s="84"/>
      <c r="J77" s="84"/>
      <c r="K77" s="84"/>
    </row>
    <row r="78" spans="1:11" ht="409.5">
      <c r="A78" s="84"/>
      <c r="B78" s="84"/>
      <c r="C78" s="84"/>
      <c r="D78" s="84" t="s">
        <v>204</v>
      </c>
      <c r="E78" s="84"/>
      <c r="F78" s="84"/>
      <c r="G78" s="84"/>
      <c r="H78" s="84"/>
      <c r="I78" s="84"/>
      <c r="J78" s="84"/>
      <c r="K78" s="84"/>
    </row>
    <row r="79" spans="1:11" ht="13.5">
      <c r="A79" s="84"/>
      <c r="B79" s="84"/>
      <c r="C79" s="89" t="s">
        <v>271</v>
      </c>
      <c r="D79" s="84" t="s">
        <v>194</v>
      </c>
      <c r="E79" s="84"/>
      <c r="F79" s="84"/>
      <c r="G79" s="84"/>
      <c r="H79" s="84"/>
      <c r="I79" s="84"/>
      <c r="J79" s="84"/>
      <c r="K79" s="84"/>
    </row>
    <row r="80" spans="1:11" ht="409.5">
      <c r="A80" s="84"/>
      <c r="B80" s="84"/>
      <c r="C80" s="84"/>
      <c r="D80" s="84" t="s">
        <v>205</v>
      </c>
      <c r="E80" s="84"/>
      <c r="F80" s="84"/>
      <c r="G80" s="84"/>
      <c r="H80" s="84"/>
      <c r="I80" s="84"/>
      <c r="J80" s="84"/>
      <c r="K80" s="84"/>
    </row>
    <row r="81" spans="1:11" ht="13.5">
      <c r="A81" s="84"/>
      <c r="B81" s="84"/>
      <c r="C81" s="89" t="s">
        <v>271</v>
      </c>
      <c r="D81" s="84" t="s">
        <v>195</v>
      </c>
      <c r="E81" s="84"/>
      <c r="F81" s="84"/>
      <c r="G81" s="84"/>
      <c r="H81" s="84"/>
      <c r="I81" s="84"/>
      <c r="J81" s="84"/>
      <c r="K81" s="84"/>
    </row>
    <row r="82" spans="1:11" ht="409.5">
      <c r="A82" s="84"/>
      <c r="B82" s="84"/>
      <c r="C82" s="84"/>
      <c r="D82" s="84" t="s">
        <v>196</v>
      </c>
      <c r="E82" s="84"/>
      <c r="F82" s="84"/>
      <c r="G82" s="84"/>
      <c r="H82" s="84"/>
      <c r="I82" s="84"/>
      <c r="J82" s="84"/>
      <c r="K82" s="84"/>
    </row>
    <row r="83" spans="1:11" ht="409.5">
      <c r="A83" s="9"/>
      <c r="B83" s="85" t="s">
        <v>188</v>
      </c>
      <c r="C83" s="84" t="s">
        <v>311</v>
      </c>
      <c r="D83" s="9"/>
      <c r="E83" s="84"/>
      <c r="F83" s="84"/>
      <c r="G83" s="84"/>
      <c r="H83" s="84"/>
      <c r="I83" s="84"/>
      <c r="J83" s="84"/>
      <c r="K83" s="84"/>
    </row>
    <row r="84" spans="1:11" ht="409.5">
      <c r="A84" s="84"/>
      <c r="B84" s="84"/>
      <c r="C84" s="84" t="s">
        <v>197</v>
      </c>
      <c r="D84" s="84"/>
      <c r="E84" s="84"/>
      <c r="F84" s="84"/>
      <c r="G84" s="84"/>
      <c r="H84" s="84"/>
      <c r="I84" s="84"/>
      <c r="J84" s="84"/>
      <c r="K84" s="84"/>
    </row>
    <row r="85" spans="1:11" ht="409.5">
      <c r="A85" s="84"/>
      <c r="B85" s="84"/>
      <c r="C85" s="84" t="s">
        <v>198</v>
      </c>
      <c r="D85" s="84"/>
      <c r="E85" s="84"/>
      <c r="F85" s="84"/>
      <c r="G85" s="84"/>
      <c r="H85" s="84"/>
      <c r="I85" s="84"/>
      <c r="J85" s="84"/>
      <c r="K85" s="84"/>
    </row>
    <row r="86" spans="1:11" ht="409.5">
      <c r="A86" s="84"/>
      <c r="B86" s="84"/>
      <c r="C86" s="84" t="s">
        <v>273</v>
      </c>
      <c r="D86" s="84"/>
      <c r="E86" s="84"/>
      <c r="F86" s="84"/>
      <c r="G86" s="84"/>
      <c r="H86" s="84"/>
      <c r="I86" s="84"/>
      <c r="J86" s="84"/>
      <c r="K86" s="84"/>
    </row>
    <row r="87" spans="1:11" ht="409.5">
      <c r="A87" s="84"/>
      <c r="B87" s="84"/>
      <c r="C87" s="84" t="s">
        <v>199</v>
      </c>
      <c r="D87" s="84"/>
      <c r="E87" s="84"/>
      <c r="F87" s="84"/>
      <c r="G87" s="84"/>
      <c r="H87" s="84"/>
      <c r="I87" s="84"/>
      <c r="J87" s="84"/>
      <c r="K87" s="84"/>
    </row>
    <row r="88" spans="1:11" ht="409.5">
      <c r="A88" s="9"/>
      <c r="B88" s="9"/>
      <c r="C88" s="84" t="s">
        <v>200</v>
      </c>
      <c r="D88" s="84"/>
      <c r="E88" s="84"/>
      <c r="F88" s="84"/>
      <c r="G88" s="84"/>
      <c r="H88" s="84"/>
      <c r="I88" s="84"/>
      <c r="J88" s="84"/>
      <c r="K88" s="84"/>
    </row>
    <row r="89" spans="1:11" ht="409.5">
      <c r="A89" s="9"/>
      <c r="B89" s="9"/>
      <c r="C89" s="84"/>
      <c r="D89" s="84"/>
      <c r="E89" s="84"/>
      <c r="F89" s="84"/>
      <c r="G89" s="84"/>
      <c r="H89" s="84"/>
      <c r="I89" s="84"/>
      <c r="J89" s="84"/>
      <c r="K89" s="84"/>
    </row>
    <row r="90" spans="1:11" ht="409.5">
      <c r="A90" s="84"/>
      <c r="B90" s="9" t="s">
        <v>217</v>
      </c>
      <c r="C90" s="84"/>
      <c r="D90" s="84"/>
      <c r="E90" s="84"/>
      <c r="F90" s="84"/>
      <c r="G90" s="84"/>
      <c r="H90" s="84"/>
      <c r="I90" s="84"/>
      <c r="J90" s="84"/>
      <c r="K90" s="84"/>
    </row>
    <row r="91" spans="1:11" ht="409.5">
      <c r="A91" s="9"/>
      <c r="B91" s="84" t="s">
        <v>258</v>
      </c>
      <c r="C91" s="84"/>
      <c r="D91" s="84"/>
      <c r="E91" s="84"/>
      <c r="F91" s="84"/>
      <c r="G91" s="84"/>
      <c r="H91" s="84"/>
      <c r="I91" s="84"/>
      <c r="J91" s="84"/>
      <c r="K91" s="84"/>
    </row>
    <row r="92" spans="1:11" ht="409.5">
      <c r="A92" s="84"/>
      <c r="B92" s="85" t="s">
        <v>274</v>
      </c>
      <c r="C92" s="84"/>
      <c r="D92" s="84"/>
      <c r="E92" s="84"/>
      <c r="F92" s="84"/>
      <c r="G92" s="84"/>
      <c r="H92" s="84"/>
      <c r="I92" s="84"/>
      <c r="J92" s="84"/>
      <c r="K92" s="84"/>
    </row>
    <row r="93" spans="1:11" ht="409.5">
      <c r="A93" s="84"/>
      <c r="B93" s="85"/>
      <c r="C93" s="84"/>
      <c r="D93" s="84"/>
      <c r="E93" s="84"/>
      <c r="F93" s="84"/>
      <c r="G93" s="84"/>
      <c r="H93" s="84"/>
      <c r="I93" s="84"/>
      <c r="J93" s="84"/>
      <c r="K93" s="84"/>
    </row>
    <row r="94" spans="1:11" ht="409.5">
      <c r="A94" s="9" t="s">
        <v>259</v>
      </c>
      <c r="B94" s="84"/>
      <c r="C94" s="84"/>
      <c r="D94" s="84"/>
      <c r="E94" s="84"/>
      <c r="F94" s="84"/>
      <c r="G94" s="84"/>
      <c r="H94" s="84"/>
      <c r="I94" s="84"/>
      <c r="J94" s="84"/>
      <c r="K94" s="84"/>
    </row>
    <row r="95" spans="1:11" ht="409.5">
      <c r="A95" s="82"/>
      <c r="B95" s="9"/>
      <c r="C95" s="84"/>
      <c r="D95" s="84"/>
      <c r="E95" s="84"/>
      <c r="F95" s="84"/>
      <c r="G95" s="84"/>
      <c r="H95" s="84"/>
      <c r="I95" s="84"/>
      <c r="J95" s="84"/>
      <c r="K95" s="84"/>
    </row>
    <row r="96" spans="1:11" ht="409.5">
      <c r="A96" s="82"/>
      <c r="B96" s="9" t="s">
        <v>218</v>
      </c>
      <c r="C96" s="84"/>
      <c r="D96" s="84"/>
      <c r="E96" s="84"/>
      <c r="F96" s="84"/>
      <c r="G96" s="84"/>
      <c r="H96" s="84"/>
      <c r="I96" s="84"/>
      <c r="J96" s="84"/>
      <c r="K96" s="84"/>
    </row>
    <row r="97" spans="1:11" ht="409.5">
      <c r="A97" s="82"/>
      <c r="B97" s="84" t="s">
        <v>260</v>
      </c>
      <c r="C97" s="84"/>
      <c r="D97" s="84"/>
      <c r="E97" s="84"/>
      <c r="F97" s="84"/>
      <c r="G97" s="84"/>
      <c r="H97" s="84"/>
      <c r="I97" s="84"/>
      <c r="J97" s="84"/>
      <c r="K97" s="84"/>
    </row>
    <row r="98" spans="1:11" ht="409.5">
      <c r="A98" s="84"/>
      <c r="B98" s="84" t="s">
        <v>261</v>
      </c>
      <c r="C98" s="84"/>
      <c r="D98" s="84"/>
      <c r="E98" s="84"/>
      <c r="F98" s="84"/>
      <c r="G98" s="84"/>
      <c r="H98" s="84"/>
      <c r="I98" s="84"/>
      <c r="J98" s="84"/>
      <c r="K98" s="84"/>
    </row>
    <row r="99" spans="1:11" ht="409.5">
      <c r="A99" s="84"/>
      <c r="B99" s="84"/>
      <c r="C99" s="84"/>
      <c r="D99" s="84"/>
      <c r="E99" s="84"/>
      <c r="F99" s="84"/>
      <c r="G99" s="84"/>
      <c r="H99" s="84"/>
      <c r="I99" s="84"/>
      <c r="J99" s="84"/>
      <c r="K99" s="84"/>
    </row>
    <row r="100" spans="1:11" ht="409.5">
      <c r="A100" s="84"/>
      <c r="B100" s="82" t="s">
        <v>219</v>
      </c>
      <c r="C100" s="84"/>
      <c r="D100" s="84"/>
      <c r="E100" s="84"/>
      <c r="F100" s="84"/>
      <c r="G100" s="84"/>
      <c r="H100" s="84"/>
      <c r="I100" s="84"/>
      <c r="J100" s="84"/>
      <c r="K100" s="84"/>
    </row>
    <row r="101" spans="1:11" ht="409.5">
      <c r="A101" s="84"/>
      <c r="B101" s="9" t="s">
        <v>220</v>
      </c>
      <c r="C101" s="84"/>
      <c r="D101" s="84"/>
      <c r="E101" s="84"/>
      <c r="F101" s="84"/>
      <c r="G101" s="84"/>
      <c r="H101" s="84"/>
      <c r="I101" s="84"/>
      <c r="J101" s="84"/>
      <c r="K101" s="84"/>
    </row>
    <row r="102" spans="1:11" ht="409.5">
      <c r="A102" s="84"/>
      <c r="B102" s="84" t="s">
        <v>221</v>
      </c>
      <c r="C102" s="84"/>
      <c r="D102" s="84"/>
      <c r="E102" s="84"/>
      <c r="F102" s="84"/>
      <c r="G102" s="84"/>
      <c r="H102" s="84"/>
      <c r="I102" s="84"/>
      <c r="J102" s="84"/>
      <c r="K102" s="84"/>
    </row>
    <row r="103" spans="1:11" ht="409.5">
      <c r="A103" s="84"/>
      <c r="B103" s="84" t="s">
        <v>222</v>
      </c>
      <c r="C103" s="84"/>
      <c r="D103" s="84"/>
      <c r="E103" s="84"/>
      <c r="F103" s="84"/>
      <c r="G103" s="84"/>
      <c r="H103" s="84"/>
      <c r="I103" s="84"/>
      <c r="J103" s="84"/>
      <c r="K103" s="84"/>
    </row>
    <row r="104" spans="1:11" ht="409.5">
      <c r="A104" s="84"/>
      <c r="B104" s="84" t="s">
        <v>223</v>
      </c>
      <c r="C104" s="84"/>
      <c r="D104" s="84"/>
      <c r="E104" s="84"/>
      <c r="F104" s="84"/>
      <c r="G104" s="84"/>
      <c r="H104" s="84"/>
      <c r="I104" s="84"/>
      <c r="J104" s="84"/>
      <c r="K104" s="84"/>
    </row>
    <row r="105" spans="1:11" ht="409.5">
      <c r="A105" s="84"/>
      <c r="B105" s="84" t="s">
        <v>275</v>
      </c>
      <c r="C105" s="84"/>
      <c r="D105" s="84"/>
      <c r="E105" s="84"/>
      <c r="F105" s="84"/>
      <c r="G105" s="84"/>
      <c r="H105" s="84"/>
      <c r="I105" s="84"/>
      <c r="J105" s="84"/>
      <c r="K105" s="84"/>
    </row>
    <row r="106" spans="1:11" ht="409.5">
      <c r="A106" s="84"/>
      <c r="B106" s="84" t="s">
        <v>224</v>
      </c>
      <c r="C106" s="84"/>
      <c r="D106" s="84"/>
      <c r="E106" s="84"/>
      <c r="F106" s="84"/>
      <c r="G106" s="84"/>
      <c r="H106" s="84"/>
      <c r="I106" s="84"/>
      <c r="J106" s="84"/>
      <c r="K106" s="84"/>
    </row>
    <row r="107" spans="1:11" ht="409.5">
      <c r="A107" s="84"/>
      <c r="B107" s="84"/>
      <c r="C107" s="84"/>
      <c r="D107" s="84"/>
      <c r="E107" s="84"/>
      <c r="F107" s="84"/>
      <c r="G107" s="84"/>
      <c r="H107" s="84"/>
      <c r="I107" s="84"/>
      <c r="J107" s="84"/>
      <c r="K107" s="84"/>
    </row>
    <row r="108" spans="1:11" ht="409.5">
      <c r="A108" s="84"/>
      <c r="B108" s="9" t="s">
        <v>225</v>
      </c>
      <c r="C108" s="84"/>
      <c r="D108" s="84"/>
      <c r="E108" s="84"/>
      <c r="F108" s="84"/>
      <c r="G108" s="84"/>
      <c r="H108" s="84"/>
      <c r="I108" s="84"/>
      <c r="J108" s="84"/>
      <c r="K108" s="84"/>
    </row>
    <row r="109" spans="1:11" ht="409.5">
      <c r="A109" s="84"/>
      <c r="B109" s="84" t="s">
        <v>226</v>
      </c>
      <c r="C109" s="84"/>
      <c r="D109" s="84"/>
      <c r="E109" s="84"/>
      <c r="F109" s="84"/>
      <c r="G109" s="84"/>
      <c r="H109" s="84"/>
      <c r="I109" s="84"/>
      <c r="J109" s="84"/>
      <c r="K109" s="84"/>
    </row>
    <row r="110" spans="1:11" ht="409.5">
      <c r="A110" s="84"/>
      <c r="B110" s="84" t="s">
        <v>227</v>
      </c>
      <c r="C110" s="84"/>
      <c r="D110" s="84"/>
      <c r="E110" s="84"/>
      <c r="F110" s="84"/>
      <c r="G110" s="84"/>
      <c r="H110" s="84"/>
      <c r="I110" s="84"/>
      <c r="J110" s="84"/>
      <c r="K110" s="84"/>
    </row>
    <row r="111" spans="1:11" ht="409.5">
      <c r="A111" s="84"/>
      <c r="B111" s="84" t="s">
        <v>228</v>
      </c>
      <c r="C111" s="84"/>
      <c r="D111" s="84"/>
      <c r="E111" s="84"/>
      <c r="F111" s="84"/>
      <c r="G111" s="84"/>
      <c r="H111" s="84"/>
      <c r="I111" s="84"/>
      <c r="J111" s="84"/>
      <c r="K111" s="84"/>
    </row>
    <row r="112" spans="1:11" ht="409.5">
      <c r="A112" s="84"/>
      <c r="B112" s="84"/>
      <c r="C112" s="84"/>
      <c r="D112" s="84"/>
      <c r="E112" s="84"/>
      <c r="F112" s="84"/>
      <c r="G112" s="84"/>
      <c r="H112" s="84"/>
      <c r="I112" s="84"/>
      <c r="J112" s="84"/>
      <c r="K112" s="84"/>
    </row>
    <row r="113" spans="1:11" ht="409.5">
      <c r="A113" s="84"/>
      <c r="B113" s="84"/>
      <c r="C113" s="84"/>
      <c r="D113" s="84"/>
      <c r="E113" s="84"/>
      <c r="F113" s="84"/>
      <c r="G113" s="84"/>
      <c r="H113" s="84"/>
      <c r="I113" s="84"/>
      <c r="J113" s="84"/>
      <c r="K113" s="84"/>
    </row>
    <row r="114" spans="1:11" ht="409.5">
      <c r="A114" s="84"/>
      <c r="B114" s="84"/>
      <c r="C114" s="84"/>
      <c r="D114" s="84"/>
      <c r="E114" s="84"/>
      <c r="F114" s="84"/>
      <c r="G114" s="84"/>
      <c r="H114" s="84"/>
      <c r="I114" s="84"/>
      <c r="J114" s="84"/>
      <c r="K114" s="84"/>
    </row>
    <row r="115" spans="1:11" ht="409.5">
      <c r="A115" s="84"/>
      <c r="B115" s="84"/>
      <c r="C115" s="84"/>
      <c r="D115" s="84"/>
      <c r="E115" s="84"/>
      <c r="F115" s="84"/>
      <c r="G115" s="84"/>
      <c r="H115" s="84"/>
      <c r="I115" s="84"/>
      <c r="J115" s="84"/>
      <c r="K115" s="84"/>
    </row>
    <row r="116" spans="1:11" ht="409.5">
      <c r="A116" s="84"/>
      <c r="B116" s="84"/>
      <c r="C116" s="84"/>
      <c r="D116" s="84"/>
      <c r="E116" s="84"/>
      <c r="F116" s="84"/>
      <c r="G116" s="84"/>
      <c r="H116" s="84"/>
      <c r="I116" s="84"/>
      <c r="J116" s="84"/>
      <c r="K116" s="84"/>
    </row>
    <row r="117" spans="1:11" ht="409.5">
      <c r="A117" s="82" t="s">
        <v>116</v>
      </c>
      <c r="B117" s="9"/>
      <c r="C117" s="84"/>
      <c r="D117" s="84"/>
      <c r="E117" s="84"/>
      <c r="F117" s="84"/>
      <c r="G117" s="84"/>
      <c r="H117" s="84"/>
      <c r="I117" s="84"/>
      <c r="J117" s="84"/>
      <c r="K117" s="84"/>
    </row>
    <row r="118" spans="1:11" ht="409.5">
      <c r="A118" s="84" t="s">
        <v>201</v>
      </c>
      <c r="B118" s="84"/>
      <c r="C118" s="84"/>
      <c r="D118" s="84"/>
      <c r="E118" s="84"/>
      <c r="F118" s="84"/>
      <c r="G118" s="84"/>
      <c r="H118" s="84"/>
      <c r="I118" s="84"/>
      <c r="J118" s="84"/>
      <c r="K118" s="84"/>
    </row>
    <row r="119" spans="1:11" ht="409.5">
      <c r="A119" s="84" t="s">
        <v>312</v>
      </c>
      <c r="B119" s="84"/>
      <c r="C119" s="84"/>
      <c r="D119" s="84"/>
      <c r="E119" s="84"/>
      <c r="F119" s="84"/>
      <c r="G119" s="84"/>
      <c r="H119" s="84"/>
      <c r="I119" s="84"/>
      <c r="J119" s="84"/>
      <c r="K119" s="84"/>
    </row>
    <row r="120" spans="1:11" ht="409.5">
      <c r="A120" s="84"/>
      <c r="B120" s="84"/>
      <c r="C120" s="84"/>
      <c r="D120" s="84"/>
      <c r="E120" s="84"/>
      <c r="F120" s="84"/>
      <c r="G120" s="84"/>
      <c r="H120" s="84"/>
      <c r="I120" s="84"/>
      <c r="J120" s="84"/>
      <c r="K120" s="84"/>
    </row>
    <row r="121" spans="1:11" ht="409.5">
      <c r="A121" s="84"/>
      <c r="B121" s="9" t="s">
        <v>229</v>
      </c>
      <c r="C121" s="84"/>
      <c r="D121" s="84"/>
      <c r="E121" s="84"/>
      <c r="F121" s="84"/>
      <c r="G121" s="84"/>
      <c r="H121" s="84"/>
      <c r="I121" s="84"/>
      <c r="J121" s="84"/>
      <c r="K121" s="84"/>
    </row>
    <row r="122" spans="1:11" ht="409.5">
      <c r="A122" s="84"/>
      <c r="B122" s="85" t="s">
        <v>230</v>
      </c>
      <c r="C122" s="84"/>
      <c r="D122" s="84"/>
      <c r="E122" s="84"/>
      <c r="F122" s="84"/>
      <c r="G122" s="84"/>
      <c r="H122" s="84"/>
      <c r="I122" s="84"/>
      <c r="J122" s="84"/>
      <c r="K122" s="84"/>
    </row>
    <row r="123" spans="1:11" ht="409.5">
      <c r="A123" s="84"/>
      <c r="B123" s="85" t="s">
        <v>188</v>
      </c>
      <c r="C123" s="84" t="s">
        <v>280</v>
      </c>
      <c r="D123" s="84"/>
      <c r="E123" s="84"/>
      <c r="F123" s="84"/>
      <c r="G123" s="84"/>
      <c r="H123" s="84"/>
      <c r="I123" s="84"/>
      <c r="J123" s="84"/>
      <c r="K123" s="84"/>
    </row>
    <row r="124" spans="1:11" ht="409.5">
      <c r="A124" s="84"/>
      <c r="B124" s="85" t="s">
        <v>188</v>
      </c>
      <c r="C124" s="84" t="s">
        <v>231</v>
      </c>
      <c r="D124" s="84"/>
      <c r="E124" s="84"/>
      <c r="F124" s="84"/>
      <c r="G124" s="84"/>
      <c r="H124" s="84"/>
      <c r="I124" s="84"/>
      <c r="J124" s="84"/>
      <c r="K124" s="84"/>
    </row>
    <row r="125" spans="1:11" ht="409.5">
      <c r="A125" s="85"/>
      <c r="B125" s="84"/>
      <c r="C125" s="84"/>
      <c r="D125" s="84"/>
      <c r="E125" s="84"/>
      <c r="F125" s="84"/>
      <c r="G125" s="84"/>
      <c r="H125" s="84"/>
      <c r="I125" s="84"/>
      <c r="J125" s="84"/>
      <c r="K125" s="84"/>
    </row>
    <row r="126" spans="1:11" ht="409.5">
      <c r="A126" s="84"/>
      <c r="B126" s="9" t="s">
        <v>232</v>
      </c>
      <c r="C126" s="84"/>
      <c r="D126" s="84"/>
      <c r="E126" s="84"/>
      <c r="F126" s="84"/>
      <c r="G126" s="84"/>
      <c r="H126" s="84"/>
      <c r="I126" s="84"/>
      <c r="J126" s="84"/>
      <c r="K126" s="84"/>
    </row>
    <row r="127" spans="1:11" ht="409.5">
      <c r="A127" s="84"/>
      <c r="B127" s="85" t="s">
        <v>233</v>
      </c>
      <c r="C127" s="84"/>
      <c r="D127" s="84"/>
      <c r="E127" s="84"/>
      <c r="F127" s="84"/>
      <c r="G127" s="84"/>
      <c r="H127" s="84"/>
      <c r="I127" s="84"/>
      <c r="J127" s="84"/>
      <c r="K127" s="84"/>
    </row>
    <row r="128" spans="1:11" ht="409.5">
      <c r="A128" s="84"/>
      <c r="B128" s="85" t="s">
        <v>188</v>
      </c>
      <c r="C128" s="84" t="s">
        <v>234</v>
      </c>
      <c r="D128" s="84"/>
      <c r="E128" s="84"/>
      <c r="F128" s="84"/>
      <c r="G128" s="84"/>
      <c r="H128" s="84"/>
      <c r="I128" s="84"/>
      <c r="J128" s="84"/>
      <c r="K128" s="84"/>
    </row>
    <row r="129" spans="1:11" ht="409.5">
      <c r="A129" s="84"/>
      <c r="B129" s="85" t="s">
        <v>188</v>
      </c>
      <c r="C129" s="84" t="s">
        <v>276</v>
      </c>
      <c r="D129" s="84"/>
      <c r="E129" s="84"/>
      <c r="F129" s="84"/>
      <c r="G129" s="84"/>
      <c r="H129" s="84"/>
      <c r="I129" s="84"/>
      <c r="J129" s="84"/>
      <c r="K129" s="84"/>
    </row>
    <row r="130" spans="1:11" ht="409.5">
      <c r="A130" s="85"/>
      <c r="B130" s="84"/>
      <c r="C130" s="84"/>
      <c r="D130" s="84"/>
      <c r="E130" s="84"/>
      <c r="F130" s="84"/>
      <c r="G130" s="84"/>
      <c r="H130" s="84"/>
      <c r="I130" s="84"/>
      <c r="J130" s="84"/>
      <c r="K130" s="84"/>
    </row>
    <row r="131" spans="1:11" ht="409.5">
      <c r="A131" s="84"/>
      <c r="B131" s="82" t="s">
        <v>235</v>
      </c>
      <c r="C131" s="84"/>
      <c r="D131" s="84"/>
      <c r="E131" s="84"/>
      <c r="F131" s="84"/>
      <c r="G131" s="84"/>
      <c r="H131" s="84"/>
      <c r="I131" s="84"/>
      <c r="J131" s="84"/>
      <c r="K131" s="84"/>
    </row>
    <row r="132" spans="1:11" ht="409.5">
      <c r="A132" s="84"/>
      <c r="B132" s="85" t="s">
        <v>236</v>
      </c>
      <c r="C132" s="84"/>
      <c r="D132" s="84"/>
      <c r="E132" s="84"/>
      <c r="F132" s="84"/>
      <c r="G132" s="84"/>
      <c r="H132" s="84"/>
      <c r="I132" s="84"/>
      <c r="J132" s="84"/>
      <c r="K132" s="84"/>
    </row>
    <row r="133" spans="1:11" ht="409.5">
      <c r="A133" s="84"/>
      <c r="B133" s="85"/>
      <c r="C133" s="84"/>
      <c r="D133" s="84"/>
      <c r="E133" s="84"/>
      <c r="F133" s="84"/>
      <c r="G133" s="84"/>
      <c r="H133" s="84"/>
      <c r="I133" s="84"/>
      <c r="J133" s="84"/>
      <c r="K133" s="84"/>
    </row>
    <row r="134" spans="1:11" ht="409.5">
      <c r="A134" s="84"/>
      <c r="B134" s="82" t="s">
        <v>237</v>
      </c>
      <c r="C134" s="84"/>
      <c r="D134" s="84"/>
      <c r="E134" s="84"/>
      <c r="F134" s="84"/>
      <c r="G134" s="84"/>
      <c r="H134" s="84"/>
      <c r="I134" s="84"/>
      <c r="J134" s="84"/>
      <c r="K134" s="84"/>
    </row>
    <row r="135" spans="1:11" ht="409.5">
      <c r="A135" s="84"/>
      <c r="B135" s="84" t="s">
        <v>238</v>
      </c>
      <c r="C135" s="84"/>
      <c r="D135" s="84"/>
      <c r="E135" s="84"/>
      <c r="F135" s="84"/>
      <c r="G135" s="84"/>
      <c r="H135" s="84"/>
      <c r="I135" s="84"/>
      <c r="J135" s="84"/>
      <c r="K135" s="84"/>
    </row>
    <row r="136" spans="1:11" ht="409.5">
      <c r="A136" s="84"/>
      <c r="B136" s="84" t="s">
        <v>239</v>
      </c>
      <c r="C136" s="84"/>
      <c r="D136" s="84"/>
      <c r="E136" s="84"/>
      <c r="F136" s="84"/>
      <c r="G136" s="84"/>
      <c r="H136" s="84"/>
      <c r="I136" s="84"/>
      <c r="J136" s="84"/>
      <c r="K136" s="84"/>
    </row>
    <row r="137" spans="1:11" ht="409.5">
      <c r="A137" s="84"/>
      <c r="B137" s="85" t="s">
        <v>240</v>
      </c>
      <c r="C137" s="84"/>
      <c r="D137" s="84"/>
      <c r="E137" s="84"/>
      <c r="F137" s="84"/>
      <c r="G137" s="84"/>
      <c r="H137" s="84"/>
      <c r="I137" s="84"/>
      <c r="J137" s="84"/>
      <c r="K137" s="84"/>
    </row>
    <row r="138" spans="1:11" ht="409.5">
      <c r="A138" s="84"/>
      <c r="B138" s="84"/>
      <c r="C138" s="84"/>
      <c r="D138" s="84"/>
      <c r="E138" s="84"/>
      <c r="F138" s="84"/>
      <c r="G138" s="84"/>
      <c r="H138" s="84"/>
      <c r="I138" s="84"/>
      <c r="J138" s="84"/>
      <c r="K138" s="84"/>
    </row>
    <row r="139" spans="1:11" ht="409.5">
      <c r="A139" s="82" t="s">
        <v>262</v>
      </c>
      <c r="B139" s="9"/>
      <c r="C139" s="84"/>
      <c r="D139" s="84"/>
      <c r="E139" s="84"/>
      <c r="F139" s="84"/>
      <c r="G139" s="84"/>
      <c r="H139" s="84"/>
      <c r="I139" s="84"/>
      <c r="J139" s="84"/>
      <c r="K139" s="84"/>
    </row>
    <row r="140" spans="1:11" ht="409.5">
      <c r="A140" s="84" t="s">
        <v>336</v>
      </c>
      <c r="B140" s="84"/>
      <c r="C140" s="84"/>
      <c r="D140" s="84"/>
      <c r="E140" s="84"/>
      <c r="F140" s="84"/>
      <c r="G140" s="84"/>
      <c r="H140" s="84"/>
      <c r="I140" s="84"/>
      <c r="J140" s="84"/>
      <c r="K140" s="84"/>
    </row>
    <row r="141" spans="1:11" ht="409.5">
      <c r="A141" s="84" t="s">
        <v>306</v>
      </c>
      <c r="B141" s="84"/>
      <c r="C141" s="84"/>
      <c r="D141" s="84"/>
      <c r="E141" s="84"/>
      <c r="F141" s="84"/>
      <c r="G141" s="84"/>
      <c r="H141" s="84"/>
      <c r="I141" s="84"/>
      <c r="J141" s="84"/>
      <c r="K141" s="84"/>
    </row>
    <row r="142" spans="1:11" ht="409.5">
      <c r="A142" s="84" t="s">
        <v>305</v>
      </c>
      <c r="B142" s="84"/>
      <c r="C142" s="84"/>
      <c r="D142" s="84"/>
      <c r="E142" s="84"/>
      <c r="F142" s="84"/>
      <c r="G142" s="84"/>
      <c r="H142" s="84"/>
      <c r="I142" s="84"/>
      <c r="J142" s="84"/>
      <c r="K142" s="84"/>
    </row>
    <row r="143" spans="1:11" ht="409.5">
      <c r="A143" s="84" t="s">
        <v>297</v>
      </c>
      <c r="B143" s="84"/>
      <c r="C143" s="84"/>
      <c r="D143" s="84"/>
      <c r="E143" s="84"/>
      <c r="F143" s="84"/>
      <c r="G143" s="84"/>
      <c r="H143" s="84"/>
      <c r="I143" s="84"/>
      <c r="J143" s="84"/>
      <c r="K143" s="84"/>
    </row>
    <row r="144" spans="1:10" ht="409.5">
      <c r="A144" s="21"/>
      <c r="B144" s="21"/>
      <c r="C144" s="21"/>
      <c r="D144" s="21"/>
      <c r="E144" s="21"/>
      <c r="F144" s="21"/>
      <c r="G144" s="21"/>
      <c r="H144" s="21"/>
      <c r="I144" s="21"/>
      <c r="J144" s="21"/>
    </row>
    <row r="145" spans="1:10" ht="409.5">
      <c r="A145" s="21"/>
      <c r="B145" s="21"/>
      <c r="C145" s="21"/>
      <c r="D145" s="21"/>
      <c r="E145" s="21"/>
      <c r="F145" s="21"/>
      <c r="G145" s="21"/>
      <c r="H145" s="21"/>
      <c r="I145" s="21"/>
      <c r="J145" s="21"/>
    </row>
    <row r="146" spans="1:10" ht="409.5">
      <c r="A146" s="21"/>
      <c r="B146" s="21"/>
      <c r="C146" s="21"/>
      <c r="D146" s="21"/>
      <c r="E146" s="21"/>
      <c r="F146" s="21"/>
      <c r="G146" s="21"/>
      <c r="H146" s="21"/>
      <c r="I146" s="21"/>
      <c r="J146" s="21"/>
    </row>
    <row r="147" spans="1:10" ht="409.5">
      <c r="A147" s="21"/>
      <c r="B147" s="21"/>
      <c r="C147" s="21"/>
      <c r="D147" s="21"/>
      <c r="E147" s="21"/>
      <c r="F147" s="21"/>
      <c r="G147" s="21"/>
      <c r="H147" s="21"/>
      <c r="I147" s="21"/>
      <c r="J147" s="21"/>
    </row>
    <row r="148" spans="1:10" ht="409.5">
      <c r="A148" s="9" t="s">
        <v>206</v>
      </c>
      <c r="B148" s="21"/>
      <c r="C148" s="21"/>
      <c r="D148" s="21"/>
      <c r="E148" s="21"/>
      <c r="F148" s="21"/>
      <c r="G148" s="21"/>
      <c r="H148" s="21"/>
      <c r="I148" s="21"/>
      <c r="J148" s="21"/>
    </row>
    <row r="149" spans="1:10" ht="409.5">
      <c r="A149" s="21"/>
      <c r="B149" s="21"/>
      <c r="C149" s="21"/>
      <c r="D149" s="21"/>
      <c r="E149" s="21"/>
      <c r="F149" s="21"/>
      <c r="G149" s="21"/>
      <c r="H149" s="21"/>
      <c r="I149" s="21"/>
      <c r="J149" s="21"/>
    </row>
    <row r="150" spans="1:10" ht="409.5">
      <c r="A150" s="84" t="s">
        <v>207</v>
      </c>
      <c r="B150" s="21"/>
      <c r="C150" s="21"/>
      <c r="D150" s="21"/>
      <c r="E150" s="21"/>
      <c r="F150" s="21"/>
      <c r="G150" s="21"/>
      <c r="H150" s="21"/>
      <c r="I150" s="21"/>
      <c r="J150" s="21"/>
    </row>
    <row r="151" spans="1:10" ht="409.5">
      <c r="A151" s="21" t="s">
        <v>208</v>
      </c>
      <c r="B151" s="21"/>
      <c r="C151" s="83"/>
      <c r="D151" s="21"/>
      <c r="E151" s="21"/>
      <c r="F151" s="101" t="s">
        <v>351</v>
      </c>
      <c r="G151" s="103"/>
      <c r="H151" s="103"/>
      <c r="I151" s="103"/>
      <c r="J151" s="103"/>
    </row>
    <row r="152" spans="1:10" ht="409.5">
      <c r="A152" s="40" t="s">
        <v>209</v>
      </c>
      <c r="B152" s="21"/>
      <c r="C152" s="83"/>
      <c r="D152" s="21"/>
      <c r="E152" s="21"/>
      <c r="F152" s="102" t="s">
        <v>349</v>
      </c>
      <c r="G152" s="103"/>
      <c r="H152" s="103"/>
      <c r="I152" s="103"/>
      <c r="J152" s="103"/>
    </row>
    <row r="153" spans="1:10" ht="409.5">
      <c r="A153" s="21"/>
      <c r="B153" s="21"/>
      <c r="C153" s="21"/>
      <c r="D153" s="21"/>
      <c r="E153" s="21"/>
      <c r="F153" s="21"/>
      <c r="G153" s="21"/>
      <c r="H153" s="21"/>
      <c r="I153" s="21"/>
      <c r="J153" s="21"/>
    </row>
    <row r="154" spans="1:10" ht="409.5">
      <c r="A154" s="21" t="s">
        <v>210</v>
      </c>
      <c r="B154" s="21"/>
      <c r="C154" s="21"/>
      <c r="D154" s="21"/>
      <c r="E154" s="21"/>
      <c r="F154" s="21"/>
      <c r="G154" s="21"/>
      <c r="H154" s="21"/>
      <c r="I154" s="21"/>
      <c r="J154" s="21"/>
    </row>
    <row r="155" spans="1:10" ht="409.5">
      <c r="A155" s="21" t="s">
        <v>211</v>
      </c>
      <c r="B155" s="21"/>
      <c r="C155" s="21"/>
      <c r="D155" s="21"/>
      <c r="E155" s="21"/>
      <c r="F155" s="21"/>
      <c r="G155" s="21"/>
      <c r="H155" s="21"/>
      <c r="I155" s="21"/>
      <c r="J155" s="21"/>
    </row>
    <row r="156" spans="1:10" ht="409.5">
      <c r="A156" s="21"/>
      <c r="B156" s="21"/>
      <c r="C156" s="83"/>
      <c r="D156" s="21"/>
      <c r="E156" s="21"/>
      <c r="F156" s="102" t="s">
        <v>350</v>
      </c>
      <c r="G156" s="21"/>
      <c r="H156" s="21"/>
      <c r="I156" s="21"/>
      <c r="J156" s="21"/>
    </row>
    <row r="157" spans="1:10" ht="409.5">
      <c r="A157" s="21"/>
      <c r="B157" s="21"/>
      <c r="C157" s="21"/>
      <c r="D157" s="21"/>
      <c r="E157" s="21"/>
      <c r="F157" s="21"/>
      <c r="G157" s="21"/>
      <c r="H157" s="21"/>
      <c r="I157" s="21"/>
      <c r="J157" s="21"/>
    </row>
    <row r="158" spans="1:10" ht="409.5">
      <c r="A158" s="21"/>
      <c r="B158" s="21"/>
      <c r="C158" s="21"/>
      <c r="D158" s="21"/>
      <c r="E158" s="21"/>
      <c r="F158" s="21"/>
      <c r="G158" s="21"/>
      <c r="H158" s="21"/>
      <c r="I158" s="21"/>
      <c r="J158" s="21"/>
    </row>
    <row r="159" spans="1:10" ht="409.5">
      <c r="A159" s="21"/>
      <c r="B159" s="21"/>
      <c r="C159" s="21"/>
      <c r="D159" s="21"/>
      <c r="E159" s="21"/>
      <c r="F159" s="21"/>
      <c r="G159" s="21"/>
      <c r="H159" s="21"/>
      <c r="I159" s="21"/>
      <c r="J159" s="21"/>
    </row>
    <row r="160" spans="1:10" ht="409.5">
      <c r="A160" s="21"/>
      <c r="B160" s="21"/>
      <c r="C160" s="21"/>
      <c r="D160" s="21"/>
      <c r="E160" s="21"/>
      <c r="F160" s="21"/>
      <c r="G160" s="21"/>
      <c r="H160" s="21"/>
      <c r="I160" s="21"/>
      <c r="J160" s="21"/>
    </row>
    <row r="161" spans="1:10" ht="409.5">
      <c r="A161" s="21"/>
      <c r="B161" s="21"/>
      <c r="C161" s="21"/>
      <c r="D161" s="21"/>
      <c r="E161" s="21"/>
      <c r="F161" s="21"/>
      <c r="G161" s="21"/>
      <c r="H161" s="21"/>
      <c r="I161" s="21"/>
      <c r="J161" s="21"/>
    </row>
    <row r="162" spans="1:10" ht="409.5">
      <c r="A162" s="21"/>
      <c r="B162" s="21"/>
      <c r="C162" s="21"/>
      <c r="D162" s="21"/>
      <c r="E162" s="21"/>
      <c r="F162" s="21"/>
      <c r="G162" s="21"/>
      <c r="H162" s="21"/>
      <c r="I162" s="21"/>
      <c r="J162" s="21"/>
    </row>
    <row r="163" spans="1:10" ht="409.5">
      <c r="A163" s="21"/>
      <c r="B163" s="21"/>
      <c r="C163" s="21"/>
      <c r="D163" s="21"/>
      <c r="E163" s="21"/>
      <c r="F163" s="21"/>
      <c r="G163" s="21"/>
      <c r="H163" s="21"/>
      <c r="I163" s="21"/>
      <c r="J163" s="21"/>
    </row>
    <row r="164" spans="1:10" ht="409.5">
      <c r="A164" s="21"/>
      <c r="B164" s="21"/>
      <c r="C164" s="21"/>
      <c r="D164" s="21"/>
      <c r="E164" s="21"/>
      <c r="F164" s="21"/>
      <c r="G164" s="21"/>
      <c r="H164" s="21"/>
      <c r="I164" s="21"/>
      <c r="J164" s="21"/>
    </row>
    <row r="165" spans="1:10" ht="409.5">
      <c r="A165" s="21"/>
      <c r="B165" s="21"/>
      <c r="C165" s="21"/>
      <c r="D165" s="21"/>
      <c r="E165" s="21"/>
      <c r="F165" s="21"/>
      <c r="G165" s="21"/>
      <c r="H165" s="21"/>
      <c r="I165" s="21"/>
      <c r="J165" s="21"/>
    </row>
    <row r="166" spans="1:10" ht="409.5">
      <c r="A166" s="21"/>
      <c r="B166" s="21"/>
      <c r="C166" s="21"/>
      <c r="D166" s="21"/>
      <c r="E166" s="21"/>
      <c r="F166" s="21"/>
      <c r="G166" s="21"/>
      <c r="H166" s="21"/>
      <c r="I166" s="21"/>
      <c r="J166" s="21"/>
    </row>
    <row r="167" spans="1:10" ht="409.5">
      <c r="A167" s="21"/>
      <c r="B167" s="21"/>
      <c r="C167" s="21"/>
      <c r="D167" s="21"/>
      <c r="E167" s="21"/>
      <c r="F167" s="21"/>
      <c r="G167" s="21"/>
      <c r="H167" s="21"/>
      <c r="I167" s="21"/>
      <c r="J167" s="21"/>
    </row>
    <row r="168" spans="1:10" ht="409.5">
      <c r="A168" s="21"/>
      <c r="B168" s="21"/>
      <c r="C168" s="21"/>
      <c r="D168" s="21"/>
      <c r="E168" s="21"/>
      <c r="F168" s="21"/>
      <c r="G168" s="21"/>
      <c r="H168" s="21"/>
      <c r="I168" s="21"/>
      <c r="J168" s="21"/>
    </row>
    <row r="169" spans="1:10" ht="409.5">
      <c r="A169" s="21"/>
      <c r="B169" s="21"/>
      <c r="C169" s="21"/>
      <c r="D169" s="21"/>
      <c r="E169" s="21"/>
      <c r="F169" s="21"/>
      <c r="G169" s="21"/>
      <c r="H169" s="21"/>
      <c r="I169" s="21"/>
      <c r="J169" s="21"/>
    </row>
    <row r="170" spans="1:10" ht="409.5">
      <c r="A170" s="21"/>
      <c r="B170" s="21"/>
      <c r="C170" s="21"/>
      <c r="D170" s="21"/>
      <c r="E170" s="21"/>
      <c r="F170" s="21"/>
      <c r="G170" s="21"/>
      <c r="H170" s="21"/>
      <c r="I170" s="21"/>
      <c r="J170" s="21"/>
    </row>
    <row r="171" spans="1:10" ht="409.5">
      <c r="A171" s="21"/>
      <c r="B171" s="21"/>
      <c r="C171" s="21"/>
      <c r="D171" s="21"/>
      <c r="E171" s="21"/>
      <c r="F171" s="21"/>
      <c r="G171" s="21"/>
      <c r="H171" s="21"/>
      <c r="I171" s="21"/>
      <c r="J171" s="21"/>
    </row>
    <row r="172" spans="1:10" ht="409.5">
      <c r="A172" s="21"/>
      <c r="B172" s="21"/>
      <c r="C172" s="21"/>
      <c r="D172" s="21"/>
      <c r="E172" s="21"/>
      <c r="F172" s="21"/>
      <c r="G172" s="21"/>
      <c r="H172" s="21"/>
      <c r="I172" s="21"/>
      <c r="J172" s="21"/>
    </row>
    <row r="173" spans="1:10" ht="409.5">
      <c r="A173" s="21"/>
      <c r="B173" s="21"/>
      <c r="C173" s="21"/>
      <c r="D173" s="21"/>
      <c r="E173" s="21"/>
      <c r="F173" s="21"/>
      <c r="G173" s="21"/>
      <c r="H173" s="21"/>
      <c r="I173" s="21"/>
      <c r="J173" s="21"/>
    </row>
    <row r="174" spans="1:10" ht="409.5">
      <c r="A174" s="21"/>
      <c r="B174" s="21"/>
      <c r="C174" s="21"/>
      <c r="D174" s="21"/>
      <c r="E174" s="21"/>
      <c r="F174" s="21"/>
      <c r="G174" s="21"/>
      <c r="H174" s="21"/>
      <c r="I174" s="21"/>
      <c r="J174" s="21"/>
    </row>
    <row r="175" spans="1:10" ht="409.5">
      <c r="A175" s="21"/>
      <c r="B175" s="21"/>
      <c r="C175" s="21"/>
      <c r="D175" s="21"/>
      <c r="E175" s="21"/>
      <c r="F175" s="21"/>
      <c r="G175" s="21"/>
      <c r="H175" s="21"/>
      <c r="I175" s="21"/>
      <c r="J175" s="21"/>
    </row>
    <row r="176" spans="1:10" ht="409.5">
      <c r="A176" s="21"/>
      <c r="B176" s="21"/>
      <c r="C176" s="21"/>
      <c r="D176" s="21"/>
      <c r="E176" s="21"/>
      <c r="F176" s="21"/>
      <c r="G176" s="21"/>
      <c r="H176" s="21"/>
      <c r="I176" s="21"/>
      <c r="J176" s="21"/>
    </row>
    <row r="177" spans="1:10" ht="409.5">
      <c r="A177" s="21"/>
      <c r="B177" s="21"/>
      <c r="C177" s="21"/>
      <c r="D177" s="21"/>
      <c r="E177" s="21"/>
      <c r="F177" s="21"/>
      <c r="G177" s="21"/>
      <c r="H177" s="21"/>
      <c r="I177" s="21"/>
      <c r="J177" s="21"/>
    </row>
    <row r="178" spans="1:10" ht="409.5">
      <c r="A178" s="21"/>
      <c r="B178" s="21"/>
      <c r="C178" s="21"/>
      <c r="D178" s="21"/>
      <c r="E178" s="21"/>
      <c r="F178" s="21"/>
      <c r="G178" s="21"/>
      <c r="H178" s="21"/>
      <c r="I178" s="21"/>
      <c r="J178" s="21"/>
    </row>
    <row r="179" spans="1:10" ht="409.5">
      <c r="A179" s="21"/>
      <c r="B179" s="21"/>
      <c r="C179" s="21"/>
      <c r="D179" s="21"/>
      <c r="E179" s="21"/>
      <c r="F179" s="21"/>
      <c r="G179" s="21"/>
      <c r="H179" s="21"/>
      <c r="I179" s="21"/>
      <c r="J179" s="21"/>
    </row>
    <row r="180" spans="1:10" ht="409.5">
      <c r="A180" s="21"/>
      <c r="B180" s="21"/>
      <c r="C180" s="21"/>
      <c r="D180" s="21"/>
      <c r="E180" s="21"/>
      <c r="F180" s="21"/>
      <c r="G180" s="21"/>
      <c r="H180" s="21"/>
      <c r="I180" s="21"/>
      <c r="J180" s="21"/>
    </row>
    <row r="181" spans="1:10" ht="409.5">
      <c r="A181" s="21"/>
      <c r="B181" s="21"/>
      <c r="C181" s="21"/>
      <c r="D181" s="21"/>
      <c r="E181" s="21"/>
      <c r="F181" s="21"/>
      <c r="G181" s="21"/>
      <c r="H181" s="21"/>
      <c r="I181" s="21"/>
      <c r="J181" s="21"/>
    </row>
    <row r="182" spans="1:10" ht="409.5">
      <c r="A182" s="21"/>
      <c r="B182" s="21"/>
      <c r="C182" s="21"/>
      <c r="D182" s="21"/>
      <c r="E182" s="21"/>
      <c r="F182" s="21"/>
      <c r="G182" s="21"/>
      <c r="H182" s="21"/>
      <c r="I182" s="21"/>
      <c r="J182" s="21"/>
    </row>
    <row r="183" spans="1:10" ht="409.5">
      <c r="A183" s="21"/>
      <c r="B183" s="21"/>
      <c r="C183" s="21"/>
      <c r="D183" s="21"/>
      <c r="E183" s="21"/>
      <c r="F183" s="21"/>
      <c r="G183" s="21"/>
      <c r="H183" s="21"/>
      <c r="I183" s="21"/>
      <c r="J183" s="21"/>
    </row>
    <row r="184" spans="1:10" ht="409.5">
      <c r="A184" s="21"/>
      <c r="B184" s="21"/>
      <c r="C184" s="21"/>
      <c r="D184" s="21"/>
      <c r="E184" s="21"/>
      <c r="F184" s="21"/>
      <c r="G184" s="21"/>
      <c r="H184" s="21"/>
      <c r="I184" s="21"/>
      <c r="J184" s="21"/>
    </row>
    <row r="185" spans="1:10" ht="409.5">
      <c r="A185" s="21"/>
      <c r="B185" s="21"/>
      <c r="C185" s="21"/>
      <c r="D185" s="21"/>
      <c r="E185" s="21"/>
      <c r="F185" s="21"/>
      <c r="G185" s="21"/>
      <c r="H185" s="21"/>
      <c r="I185" s="21"/>
      <c r="J185" s="21"/>
    </row>
    <row r="186" spans="1:10" ht="409.5">
      <c r="A186" s="21"/>
      <c r="B186" s="21"/>
      <c r="C186" s="21"/>
      <c r="D186" s="21"/>
      <c r="E186" s="21"/>
      <c r="F186" s="21"/>
      <c r="G186" s="21"/>
      <c r="H186" s="21"/>
      <c r="I186" s="21"/>
      <c r="J186" s="21"/>
    </row>
    <row r="187" spans="1:10" ht="409.5">
      <c r="A187" s="21"/>
      <c r="B187" s="21"/>
      <c r="C187" s="21"/>
      <c r="D187" s="21"/>
      <c r="E187" s="21"/>
      <c r="F187" s="21"/>
      <c r="G187" s="21"/>
      <c r="H187" s="21"/>
      <c r="I187" s="21"/>
      <c r="J187" s="21"/>
    </row>
    <row r="188" spans="1:10" ht="409.5">
      <c r="A188" s="21"/>
      <c r="B188" s="21"/>
      <c r="C188" s="21"/>
      <c r="D188" s="21"/>
      <c r="E188" s="21"/>
      <c r="F188" s="21"/>
      <c r="G188" s="21"/>
      <c r="H188" s="21"/>
      <c r="I188" s="21"/>
      <c r="J188" s="21"/>
    </row>
    <row r="189" spans="1:10" ht="409.5">
      <c r="A189" s="21"/>
      <c r="B189" s="21"/>
      <c r="C189" s="21"/>
      <c r="D189" s="21"/>
      <c r="E189" s="21"/>
      <c r="F189" s="21"/>
      <c r="G189" s="21"/>
      <c r="H189" s="21"/>
      <c r="I189" s="21"/>
      <c r="J189" s="21"/>
    </row>
    <row r="190" spans="1:10" ht="409.5">
      <c r="A190" s="21"/>
      <c r="B190" s="21"/>
      <c r="C190" s="21"/>
      <c r="D190" s="21"/>
      <c r="E190" s="21"/>
      <c r="F190" s="21"/>
      <c r="G190" s="21"/>
      <c r="H190" s="21"/>
      <c r="I190" s="21"/>
      <c r="J190" s="21"/>
    </row>
    <row r="191" spans="1:10" ht="409.5">
      <c r="A191" s="21"/>
      <c r="B191" s="21"/>
      <c r="C191" s="21"/>
      <c r="D191" s="21"/>
      <c r="E191" s="21"/>
      <c r="F191" s="21"/>
      <c r="G191" s="21"/>
      <c r="H191" s="21"/>
      <c r="I191" s="21"/>
      <c r="J191" s="21"/>
    </row>
    <row r="192" spans="1:10" ht="409.5">
      <c r="A192" s="21"/>
      <c r="B192" s="21"/>
      <c r="C192" s="21"/>
      <c r="D192" s="21"/>
      <c r="E192" s="21"/>
      <c r="F192" s="21"/>
      <c r="G192" s="21"/>
      <c r="H192" s="21"/>
      <c r="I192" s="21"/>
      <c r="J192" s="21"/>
    </row>
    <row r="193" spans="1:10" ht="409.5">
      <c r="A193" s="21"/>
      <c r="B193" s="21"/>
      <c r="C193" s="21"/>
      <c r="D193" s="21"/>
      <c r="E193" s="21"/>
      <c r="F193" s="21"/>
      <c r="G193" s="21"/>
      <c r="H193" s="21"/>
      <c r="I193" s="21"/>
      <c r="J193" s="21"/>
    </row>
    <row r="194" spans="1:10" ht="409.5">
      <c r="A194" s="21"/>
      <c r="B194" s="21"/>
      <c r="C194" s="21"/>
      <c r="D194" s="21"/>
      <c r="E194" s="21"/>
      <c r="F194" s="21"/>
      <c r="G194" s="21"/>
      <c r="H194" s="21"/>
      <c r="I194" s="21"/>
      <c r="J194" s="21"/>
    </row>
    <row r="195" spans="1:10" ht="409.5">
      <c r="A195" s="21"/>
      <c r="B195" s="21"/>
      <c r="C195" s="21"/>
      <c r="D195" s="21"/>
      <c r="E195" s="21"/>
      <c r="F195" s="21"/>
      <c r="G195" s="21"/>
      <c r="H195" s="21"/>
      <c r="I195" s="21"/>
      <c r="J195" s="21"/>
    </row>
    <row r="196" spans="1:10" ht="409.5">
      <c r="A196" s="21"/>
      <c r="B196" s="21"/>
      <c r="C196" s="21"/>
      <c r="D196" s="21"/>
      <c r="E196" s="21"/>
      <c r="F196" s="21"/>
      <c r="G196" s="21"/>
      <c r="H196" s="21"/>
      <c r="I196" s="21"/>
      <c r="J196" s="21"/>
    </row>
    <row r="197" spans="1:10" ht="409.5">
      <c r="A197" s="21"/>
      <c r="B197" s="21"/>
      <c r="C197" s="21"/>
      <c r="D197" s="21"/>
      <c r="E197" s="21"/>
      <c r="F197" s="21"/>
      <c r="G197" s="21"/>
      <c r="H197" s="21"/>
      <c r="I197" s="21"/>
      <c r="J197" s="21"/>
    </row>
    <row r="198" spans="1:10" ht="409.5">
      <c r="A198" s="21"/>
      <c r="B198" s="21"/>
      <c r="C198" s="21"/>
      <c r="D198" s="21"/>
      <c r="E198" s="21"/>
      <c r="F198" s="21"/>
      <c r="G198" s="21"/>
      <c r="H198" s="21"/>
      <c r="I198" s="21"/>
      <c r="J198" s="21"/>
    </row>
    <row r="199" spans="1:10" ht="409.5">
      <c r="A199" s="21"/>
      <c r="B199" s="21"/>
      <c r="C199" s="21"/>
      <c r="D199" s="21"/>
      <c r="E199" s="21"/>
      <c r="F199" s="21"/>
      <c r="G199" s="21"/>
      <c r="H199" s="21"/>
      <c r="I199" s="21"/>
      <c r="J199" s="21"/>
    </row>
    <row r="200" spans="1:10" ht="409.5">
      <c r="A200" s="21"/>
      <c r="B200" s="21"/>
      <c r="C200" s="21"/>
      <c r="D200" s="21"/>
      <c r="E200" s="21"/>
      <c r="F200" s="21"/>
      <c r="G200" s="21"/>
      <c r="H200" s="21"/>
      <c r="I200" s="21"/>
      <c r="J200" s="21"/>
    </row>
    <row r="201" spans="1:10" ht="409.5">
      <c r="A201" s="21"/>
      <c r="B201" s="21"/>
      <c r="C201" s="21"/>
      <c r="D201" s="21"/>
      <c r="E201" s="21"/>
      <c r="F201" s="21"/>
      <c r="G201" s="21"/>
      <c r="H201" s="21"/>
      <c r="I201" s="21"/>
      <c r="J201" s="21"/>
    </row>
    <row r="202" spans="1:10" ht="409.5">
      <c r="A202" s="21"/>
      <c r="B202" s="21"/>
      <c r="C202" s="21"/>
      <c r="D202" s="21"/>
      <c r="E202" s="21"/>
      <c r="F202" s="21"/>
      <c r="G202" s="21"/>
      <c r="H202" s="21"/>
      <c r="I202" s="21"/>
      <c r="J202" s="21"/>
    </row>
    <row r="203" spans="1:10" ht="409.5">
      <c r="A203" s="21"/>
      <c r="B203" s="21"/>
      <c r="C203" s="21"/>
      <c r="D203" s="21"/>
      <c r="E203" s="21"/>
      <c r="F203" s="21"/>
      <c r="G203" s="21"/>
      <c r="H203" s="21"/>
      <c r="I203" s="21"/>
      <c r="J203" s="21"/>
    </row>
    <row r="204" spans="1:10" ht="409.5">
      <c r="A204" s="21"/>
      <c r="B204" s="21"/>
      <c r="C204" s="21"/>
      <c r="D204" s="21"/>
      <c r="E204" s="21"/>
      <c r="F204" s="21"/>
      <c r="G204" s="21"/>
      <c r="H204" s="21"/>
      <c r="I204" s="21"/>
      <c r="J204" s="21"/>
    </row>
    <row r="205" spans="1:10" ht="409.5">
      <c r="A205" s="21"/>
      <c r="B205" s="21"/>
      <c r="C205" s="21"/>
      <c r="D205" s="21"/>
      <c r="E205" s="21"/>
      <c r="F205" s="21"/>
      <c r="G205" s="21"/>
      <c r="H205" s="21"/>
      <c r="I205" s="21"/>
      <c r="J205" s="21"/>
    </row>
    <row r="206" spans="1:10" ht="409.5">
      <c r="A206" s="21"/>
      <c r="B206" s="21"/>
      <c r="C206" s="21"/>
      <c r="D206" s="21"/>
      <c r="E206" s="21"/>
      <c r="F206" s="21"/>
      <c r="G206" s="21"/>
      <c r="H206" s="21"/>
      <c r="I206" s="21"/>
      <c r="J206" s="21"/>
    </row>
    <row r="207" spans="1:10" ht="409.5">
      <c r="A207" s="21"/>
      <c r="B207" s="21"/>
      <c r="C207" s="21"/>
      <c r="D207" s="21"/>
      <c r="E207" s="21"/>
      <c r="F207" s="21"/>
      <c r="G207" s="21"/>
      <c r="H207" s="21"/>
      <c r="I207" s="21"/>
      <c r="J207" s="21"/>
    </row>
    <row r="208" spans="1:10" ht="409.5">
      <c r="A208" s="21"/>
      <c r="B208" s="21"/>
      <c r="C208" s="21"/>
      <c r="D208" s="21"/>
      <c r="E208" s="21"/>
      <c r="F208" s="21"/>
      <c r="G208" s="21"/>
      <c r="H208" s="21"/>
      <c r="I208" s="21"/>
      <c r="J208" s="21"/>
    </row>
    <row r="209" spans="1:10" ht="409.5">
      <c r="A209" s="21"/>
      <c r="B209" s="21"/>
      <c r="C209" s="21"/>
      <c r="D209" s="21"/>
      <c r="E209" s="21"/>
      <c r="F209" s="21"/>
      <c r="G209" s="21"/>
      <c r="H209" s="21"/>
      <c r="I209" s="21"/>
      <c r="J209" s="21"/>
    </row>
    <row r="210" spans="1:10" ht="409.5">
      <c r="A210" s="21"/>
      <c r="B210" s="21"/>
      <c r="C210" s="21"/>
      <c r="D210" s="21"/>
      <c r="E210" s="21"/>
      <c r="F210" s="21"/>
      <c r="G210" s="21"/>
      <c r="H210" s="21"/>
      <c r="I210" s="21"/>
      <c r="J210" s="21"/>
    </row>
    <row r="211" spans="1:10" ht="409.5">
      <c r="A211" s="21"/>
      <c r="B211" s="21"/>
      <c r="C211" s="21"/>
      <c r="D211" s="21"/>
      <c r="E211" s="21"/>
      <c r="F211" s="21"/>
      <c r="G211" s="21"/>
      <c r="H211" s="21"/>
      <c r="I211" s="21"/>
      <c r="J211" s="21"/>
    </row>
    <row r="212" spans="1:10" ht="409.5">
      <c r="A212" s="21"/>
      <c r="B212" s="21"/>
      <c r="C212" s="21"/>
      <c r="D212" s="21"/>
      <c r="E212" s="21"/>
      <c r="F212" s="21"/>
      <c r="G212" s="21"/>
      <c r="H212" s="21"/>
      <c r="I212" s="21"/>
      <c r="J212" s="21"/>
    </row>
    <row r="213" spans="1:10" ht="409.5">
      <c r="A213" s="21"/>
      <c r="B213" s="21"/>
      <c r="C213" s="21"/>
      <c r="D213" s="21"/>
      <c r="E213" s="21"/>
      <c r="F213" s="21"/>
      <c r="G213" s="21"/>
      <c r="H213" s="21"/>
      <c r="I213" s="21"/>
      <c r="J213" s="21"/>
    </row>
    <row r="214" spans="1:10" ht="409.5">
      <c r="A214" s="21"/>
      <c r="B214" s="21"/>
      <c r="C214" s="21"/>
      <c r="D214" s="21"/>
      <c r="E214" s="21"/>
      <c r="F214" s="21"/>
      <c r="G214" s="21"/>
      <c r="H214" s="21"/>
      <c r="I214" s="21"/>
      <c r="J214" s="21"/>
    </row>
    <row r="215" spans="1:10" ht="409.5">
      <c r="A215" s="21"/>
      <c r="B215" s="21"/>
      <c r="C215" s="21"/>
      <c r="D215" s="21"/>
      <c r="E215" s="21"/>
      <c r="F215" s="21"/>
      <c r="G215" s="21"/>
      <c r="H215" s="21"/>
      <c r="I215" s="21"/>
      <c r="J215" s="21"/>
    </row>
    <row r="216" spans="1:10" ht="409.5">
      <c r="A216" s="21"/>
      <c r="B216" s="21"/>
      <c r="C216" s="21"/>
      <c r="D216" s="21"/>
      <c r="E216" s="21"/>
      <c r="F216" s="21"/>
      <c r="G216" s="21"/>
      <c r="H216" s="21"/>
      <c r="I216" s="21"/>
      <c r="J216" s="21"/>
    </row>
    <row r="217" spans="1:10" ht="409.5">
      <c r="A217" s="21"/>
      <c r="B217" s="21"/>
      <c r="C217" s="21"/>
      <c r="D217" s="21"/>
      <c r="E217" s="21"/>
      <c r="F217" s="21"/>
      <c r="G217" s="21"/>
      <c r="H217" s="21"/>
      <c r="I217" s="21"/>
      <c r="J217" s="21"/>
    </row>
    <row r="218" spans="1:10" ht="409.5">
      <c r="A218" s="21"/>
      <c r="B218" s="21"/>
      <c r="C218" s="21"/>
      <c r="D218" s="21"/>
      <c r="E218" s="21"/>
      <c r="F218" s="21"/>
      <c r="G218" s="21"/>
      <c r="H218" s="21"/>
      <c r="I218" s="21"/>
      <c r="J218" s="21"/>
    </row>
    <row r="219" spans="1:10" ht="409.5">
      <c r="A219" s="21"/>
      <c r="B219" s="21"/>
      <c r="C219" s="21"/>
      <c r="D219" s="21"/>
      <c r="E219" s="21"/>
      <c r="F219" s="21"/>
      <c r="G219" s="21"/>
      <c r="H219" s="21"/>
      <c r="I219" s="21"/>
      <c r="J219" s="21"/>
    </row>
  </sheetData>
  <sheetProtection/>
  <hyperlinks>
    <hyperlink ref="F152" r:id="rId1" display="www.statistikportal.de/Statistik-Portal/klassifikationen.asp "/>
    <hyperlink ref="F156" r:id="rId2" display="www.statistik.thueringen.de "/>
    <hyperlink ref="F151" r:id="rId3" display="www.statistik.thueringen.de/erfassung/formulareAllg.asp "/>
  </hyperlinks>
  <printOptions horizontalCentered="1"/>
  <pageMargins left="0.5905511811023623" right="0.5118110236220472" top="0.7874015748031497" bottom="0.7874015748031497" header="0.31496062992125984" footer="0.31496062992125984"/>
  <pageSetup horizontalDpi="600" verticalDpi="600" orientation="portrait" paperSize="9" r:id="rId4"/>
  <headerFooter>
    <oddHeader>&amp;C&amp;9-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I75"/>
  <sheetViews>
    <sheetView zoomScale="120" zoomScaleNormal="120" zoomScalePageLayoutView="0" workbookViewId="0" topLeftCell="A1">
      <selection activeCell="A1" sqref="A1"/>
    </sheetView>
  </sheetViews>
  <sheetFormatPr defaultColWidth="11.421875" defaultRowHeight="12.75"/>
  <cols>
    <col min="1" max="35" width="2.421875" style="0" customWidth="1"/>
    <col min="36" max="36" width="26.8515625" style="0" bestFit="1" customWidth="1"/>
  </cols>
  <sheetData>
    <row r="1" spans="1:35" ht="9.75" customHeight="1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2"/>
    </row>
    <row r="2" spans="1:35" ht="9.75" customHeight="1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5"/>
    </row>
    <row r="3" spans="1:35" ht="9.75" customHeight="1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5"/>
    </row>
    <row r="4" spans="1:35" ht="9.75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5"/>
    </row>
    <row r="5" spans="1:35" ht="9.75" customHeight="1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5"/>
    </row>
    <row r="6" spans="1:35" ht="9.75" customHeight="1">
      <c r="A6" s="13"/>
      <c r="B6" s="14"/>
      <c r="C6" s="14"/>
      <c r="D6" s="14"/>
      <c r="E6" s="14"/>
      <c r="F6" s="14"/>
      <c r="G6" s="16"/>
      <c r="H6" s="17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5"/>
    </row>
    <row r="7" spans="1:35" ht="9.75" customHeight="1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5"/>
    </row>
    <row r="8" spans="1:35" ht="9.75" customHeight="1">
      <c r="A8" s="13"/>
      <c r="B8" s="14"/>
      <c r="C8" s="14"/>
      <c r="D8" s="14"/>
      <c r="E8" s="14"/>
      <c r="F8" s="14"/>
      <c r="G8" s="16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5"/>
    </row>
    <row r="9" spans="1:35" ht="9.75" customHeight="1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5"/>
    </row>
    <row r="10" spans="1:35" ht="9.75" customHeight="1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5"/>
    </row>
    <row r="11" spans="1:35" ht="12" customHeight="1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5"/>
    </row>
    <row r="12" spans="1:35" ht="9.75" customHeight="1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5"/>
    </row>
    <row r="13" spans="1:35" ht="9.75" customHeight="1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5"/>
    </row>
    <row r="14" spans="1:35" ht="9.75" customHeight="1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5"/>
    </row>
    <row r="15" spans="1:35" ht="9.75" customHeight="1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5"/>
    </row>
    <row r="16" spans="1:35" ht="9.75" customHeight="1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5"/>
    </row>
    <row r="17" spans="1:35" ht="9.75" customHeight="1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5"/>
    </row>
    <row r="18" spans="1:35" ht="9.75" customHeight="1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5"/>
    </row>
    <row r="19" spans="1:35" ht="9.75" customHeight="1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5"/>
    </row>
    <row r="20" spans="1:35" ht="9.75" customHeight="1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5"/>
    </row>
    <row r="21" spans="1:35" ht="9.75" customHeight="1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5"/>
    </row>
    <row r="22" spans="1:35" ht="9.75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5"/>
    </row>
    <row r="23" spans="1:35" ht="9.7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5"/>
    </row>
    <row r="24" spans="1:35" ht="9.75" customHeight="1">
      <c r="A24" s="1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5"/>
    </row>
    <row r="25" spans="1:35" ht="9.75" customHeight="1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5"/>
    </row>
    <row r="26" spans="1:35" ht="9.75" customHeight="1">
      <c r="A26" s="13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5"/>
    </row>
    <row r="27" spans="1:35" ht="9.75" customHeight="1">
      <c r="A27" s="13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5"/>
    </row>
    <row r="28" spans="1:35" ht="9.75" customHeight="1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5"/>
    </row>
    <row r="29" spans="1:35" ht="9.75" customHeight="1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5"/>
    </row>
    <row r="30" spans="1:35" ht="9.75" customHeight="1">
      <c r="A30" s="13"/>
      <c r="B30" s="14"/>
      <c r="C30" s="14"/>
      <c r="D30" s="14"/>
      <c r="E30" s="14"/>
      <c r="F30" s="17" t="s">
        <v>118</v>
      </c>
      <c r="I30" s="14"/>
      <c r="J30" s="14"/>
      <c r="K30" s="14"/>
      <c r="L30" s="14"/>
      <c r="M30" s="14"/>
      <c r="N30" s="14"/>
      <c r="O30" s="14"/>
      <c r="P30" s="17" t="s">
        <v>121</v>
      </c>
      <c r="R30" s="14"/>
      <c r="S30" s="14"/>
      <c r="T30" s="14"/>
      <c r="U30" s="14"/>
      <c r="V30" s="14"/>
      <c r="W30" s="14"/>
      <c r="X30" s="14"/>
      <c r="Y30" s="17" t="s">
        <v>335</v>
      </c>
      <c r="AA30" s="14"/>
      <c r="AB30" s="14"/>
      <c r="AC30" s="14"/>
      <c r="AD30" s="14"/>
      <c r="AE30" s="14"/>
      <c r="AF30" s="14"/>
      <c r="AG30" s="14"/>
      <c r="AH30" s="14"/>
      <c r="AI30" s="15"/>
    </row>
    <row r="31" spans="1:35" ht="9.75" customHeight="1">
      <c r="A31" s="13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5"/>
    </row>
    <row r="32" spans="1:35" ht="13.5" customHeight="1">
      <c r="A32" s="13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5"/>
    </row>
    <row r="33" spans="1:35" ht="10.5" customHeight="1">
      <c r="A33" s="138" t="s">
        <v>338</v>
      </c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40"/>
    </row>
    <row r="34" spans="1:35" ht="9.75" customHeight="1">
      <c r="A34" s="13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5"/>
    </row>
    <row r="35" spans="1:35" ht="9.75" customHeight="1">
      <c r="A35" s="13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5"/>
    </row>
    <row r="36" spans="1:35" ht="9.75" customHeigh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5"/>
    </row>
    <row r="37" spans="1:35" ht="9.75" customHeight="1">
      <c r="A37" s="13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5"/>
    </row>
    <row r="38" spans="1:35" ht="9.75" customHeight="1">
      <c r="A38" s="13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5"/>
    </row>
    <row r="39" spans="1:35" ht="9.75" customHeight="1">
      <c r="A39" s="13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5"/>
    </row>
    <row r="40" spans="1:35" ht="9.75" customHeight="1">
      <c r="A40" s="13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5"/>
    </row>
    <row r="41" spans="1:35" ht="9.75" customHeight="1">
      <c r="A41" s="13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5"/>
    </row>
    <row r="42" spans="1:35" ht="9.75" customHeight="1">
      <c r="A42" s="13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5"/>
    </row>
    <row r="43" spans="1:35" ht="9.75" customHeight="1">
      <c r="A43" s="13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5"/>
    </row>
    <row r="44" spans="1:35" ht="9.75" customHeight="1">
      <c r="A44" s="13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5"/>
    </row>
    <row r="45" spans="1:35" ht="9.75" customHeight="1">
      <c r="A45" s="13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5"/>
    </row>
    <row r="46" spans="1:35" ht="9.75" customHeight="1">
      <c r="A46" s="13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5"/>
    </row>
    <row r="47" spans="1:35" ht="9.75" customHeight="1">
      <c r="A47" s="13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5"/>
    </row>
    <row r="48" spans="1:35" ht="9.75" customHeight="1">
      <c r="A48" s="13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5"/>
    </row>
    <row r="49" spans="1:35" ht="9.75" customHeight="1">
      <c r="A49" s="13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5"/>
    </row>
    <row r="50" spans="1:35" ht="9.75" customHeight="1">
      <c r="A50" s="13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5"/>
    </row>
    <row r="51" spans="1:35" ht="9.75" customHeight="1">
      <c r="A51" s="13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5"/>
    </row>
    <row r="52" spans="1:35" ht="9.75" customHeight="1">
      <c r="A52" s="13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5"/>
    </row>
    <row r="53" spans="1:35" ht="9.75" customHeight="1">
      <c r="A53" s="13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5"/>
    </row>
    <row r="54" spans="1:35" ht="9.75" customHeight="1">
      <c r="A54" s="13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5"/>
    </row>
    <row r="55" spans="1:35" ht="9.75" customHeight="1">
      <c r="A55" s="13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5"/>
    </row>
    <row r="56" spans="1:35" ht="9.75" customHeight="1">
      <c r="A56" s="13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5"/>
    </row>
    <row r="57" spans="1:35" ht="9.75" customHeight="1">
      <c r="A57" s="13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5"/>
    </row>
    <row r="58" spans="1:35" ht="9.75" customHeight="1">
      <c r="A58" s="13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5"/>
    </row>
    <row r="59" spans="1:35" ht="9.75" customHeight="1">
      <c r="A59" s="13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5"/>
    </row>
    <row r="60" spans="1:35" ht="9.75" customHeight="1">
      <c r="A60" s="13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5"/>
    </row>
    <row r="61" spans="1:35" ht="9.75" customHeight="1">
      <c r="A61" s="13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5"/>
    </row>
    <row r="62" spans="1:35" ht="9.75" customHeight="1">
      <c r="A62" s="13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5"/>
    </row>
    <row r="63" spans="1:35" ht="9.75" customHeight="1">
      <c r="A63" s="13"/>
      <c r="B63" s="14"/>
      <c r="C63" s="14"/>
      <c r="D63" s="14"/>
      <c r="E63" s="14"/>
      <c r="F63" s="17" t="s">
        <v>61</v>
      </c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U63" s="14"/>
      <c r="V63" s="14"/>
      <c r="W63" s="17" t="s">
        <v>64</v>
      </c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5"/>
    </row>
    <row r="64" spans="1:35" ht="9.75" customHeight="1">
      <c r="A64" s="13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5"/>
    </row>
    <row r="65" spans="1:35" ht="9.75" customHeight="1">
      <c r="A65" s="13"/>
      <c r="B65" s="14"/>
      <c r="C65" s="14"/>
      <c r="D65" s="14"/>
      <c r="E65" s="14"/>
      <c r="F65" s="17" t="s">
        <v>62</v>
      </c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U65" s="14"/>
      <c r="V65" s="14"/>
      <c r="W65" s="17" t="s">
        <v>65</v>
      </c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5"/>
    </row>
    <row r="66" spans="1:35" ht="9.75" customHeight="1">
      <c r="A66" s="13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5"/>
    </row>
    <row r="67" spans="1:35" ht="9.75" customHeight="1">
      <c r="A67" s="13"/>
      <c r="B67" s="14"/>
      <c r="C67" s="14"/>
      <c r="D67" s="14"/>
      <c r="E67" s="14"/>
      <c r="F67" s="17" t="s">
        <v>63</v>
      </c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U67" s="14"/>
      <c r="V67" s="14"/>
      <c r="W67" s="17" t="s">
        <v>66</v>
      </c>
      <c r="X67" s="17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5"/>
    </row>
    <row r="68" spans="1:35" ht="9.75" customHeight="1">
      <c r="A68" s="13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5"/>
    </row>
    <row r="69" spans="1:35" ht="9.75" customHeight="1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U69" s="14"/>
      <c r="V69" s="14"/>
      <c r="W69" s="14" t="s">
        <v>134</v>
      </c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5"/>
    </row>
    <row r="70" spans="1:35" ht="9.75" customHeight="1">
      <c r="A70" s="13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U70" s="14"/>
      <c r="V70" s="14"/>
      <c r="W70" s="51" t="s">
        <v>135</v>
      </c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5"/>
    </row>
    <row r="71" spans="1:35" ht="9.75" customHeight="1">
      <c r="A71" s="13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51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5"/>
    </row>
    <row r="72" spans="1:35" ht="9.75" customHeight="1">
      <c r="A72" s="13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U72" s="14"/>
      <c r="V72" s="14"/>
      <c r="W72" s="17" t="s">
        <v>63</v>
      </c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5"/>
    </row>
    <row r="73" spans="1:35" ht="9.75" customHeight="1">
      <c r="A73" s="13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5"/>
    </row>
    <row r="74" spans="1:35" ht="9.75" customHeight="1">
      <c r="A74" s="13"/>
      <c r="B74" s="39" t="s">
        <v>67</v>
      </c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5"/>
    </row>
    <row r="75" spans="1:35" ht="9.75" customHeight="1">
      <c r="A75" s="18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20"/>
    </row>
    <row r="76" ht="9.75" customHeight="1"/>
    <row r="77" ht="9.75" customHeight="1"/>
  </sheetData>
  <sheetProtection/>
  <mergeCells count="1">
    <mergeCell ref="A33:AI33"/>
  </mergeCells>
  <printOptions horizontalCentered="1"/>
  <pageMargins left="0.5905511811023623" right="0.5118110236220472" top="0.7874015748031497" bottom="0.7874015748031497" header="0.31496062992125984" footer="0.31496062992125984"/>
  <pageSetup horizontalDpi="600" verticalDpi="600" orientation="portrait" paperSize="9" r:id="rId2"/>
  <headerFooter>
    <oddHeader>&amp;C&amp;9- &amp;P -</oddHeader>
  </headerFooter>
  <rowBreaks count="1" manualBreakCount="1">
    <brk id="75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7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30.28125" style="0" customWidth="1"/>
    <col min="2" max="8" width="8.57421875" style="0" customWidth="1"/>
    <col min="9" max="9" width="11.421875" style="46" customWidth="1"/>
    <col min="10" max="10" width="9.28125" style="0" customWidth="1"/>
    <col min="12" max="12" width="9.140625" style="0" customWidth="1"/>
    <col min="13" max="13" width="8.8515625" style="0" customWidth="1"/>
  </cols>
  <sheetData>
    <row r="1" spans="1:8" ht="12.75">
      <c r="A1" s="145" t="s">
        <v>339</v>
      </c>
      <c r="B1" s="145"/>
      <c r="C1" s="145"/>
      <c r="D1" s="145"/>
      <c r="E1" s="145"/>
      <c r="F1" s="145"/>
      <c r="G1" s="145"/>
      <c r="H1" s="145"/>
    </row>
    <row r="2" spans="1:7" ht="12.75">
      <c r="A2" s="21"/>
      <c r="B2" s="21"/>
      <c r="C2" s="21"/>
      <c r="D2" s="21"/>
      <c r="E2" s="21"/>
      <c r="F2" s="21"/>
      <c r="G2" s="21"/>
    </row>
    <row r="3" spans="1:7" ht="12.75">
      <c r="A3" s="21"/>
      <c r="B3" s="21"/>
      <c r="C3" s="21"/>
      <c r="D3" s="21"/>
      <c r="E3" s="21"/>
      <c r="F3" s="21"/>
      <c r="G3" s="21"/>
    </row>
    <row r="4" spans="1:8" ht="12.75">
      <c r="A4" s="148" t="s">
        <v>120</v>
      </c>
      <c r="B4" s="143">
        <v>2009</v>
      </c>
      <c r="C4" s="143">
        <v>2010</v>
      </c>
      <c r="D4" s="143">
        <v>2011</v>
      </c>
      <c r="E4" s="143">
        <v>2012</v>
      </c>
      <c r="F4" s="143">
        <v>2013</v>
      </c>
      <c r="G4" s="141">
        <v>2014</v>
      </c>
      <c r="H4" s="141">
        <v>2015</v>
      </c>
    </row>
    <row r="5" spans="1:8" ht="12.75">
      <c r="A5" s="149"/>
      <c r="B5" s="144"/>
      <c r="C5" s="144"/>
      <c r="D5" s="144"/>
      <c r="E5" s="144"/>
      <c r="F5" s="144"/>
      <c r="G5" s="142"/>
      <c r="H5" s="142"/>
    </row>
    <row r="6" spans="1:8" ht="12.75">
      <c r="A6" s="150"/>
      <c r="B6" s="146" t="s">
        <v>356</v>
      </c>
      <c r="C6" s="147"/>
      <c r="D6" s="147"/>
      <c r="E6" s="147"/>
      <c r="F6" s="147"/>
      <c r="G6" s="147"/>
      <c r="H6" s="147"/>
    </row>
    <row r="7" spans="1:7" ht="12.75">
      <c r="A7" s="22"/>
      <c r="B7" s="21"/>
      <c r="C7" s="21"/>
      <c r="D7" s="21"/>
      <c r="E7" s="21"/>
      <c r="F7" s="21"/>
      <c r="G7" s="21"/>
    </row>
    <row r="8" spans="1:12" ht="12.75">
      <c r="A8" s="23" t="s">
        <v>118</v>
      </c>
      <c r="B8" s="47">
        <v>640476</v>
      </c>
      <c r="C8" s="47">
        <v>697501</v>
      </c>
      <c r="D8" s="47">
        <v>748848</v>
      </c>
      <c r="E8" s="24">
        <v>780864</v>
      </c>
      <c r="F8" s="24">
        <v>836277</v>
      </c>
      <c r="G8" s="24">
        <v>856934</v>
      </c>
      <c r="H8" s="24">
        <v>894084</v>
      </c>
      <c r="I8" s="47"/>
      <c r="J8" s="47"/>
      <c r="K8" s="41"/>
      <c r="L8" s="41"/>
    </row>
    <row r="9" spans="1:12" ht="12.75">
      <c r="A9" s="23"/>
      <c r="B9" s="46"/>
      <c r="C9" s="46"/>
      <c r="D9" s="47"/>
      <c r="F9" s="24">
        <v>0</v>
      </c>
      <c r="G9" s="24"/>
      <c r="H9" s="24"/>
      <c r="I9" s="47"/>
      <c r="J9" s="46"/>
      <c r="K9" s="41"/>
      <c r="L9" s="41"/>
    </row>
    <row r="10" spans="1:12" ht="12.75">
      <c r="A10" s="22" t="s">
        <v>1</v>
      </c>
      <c r="B10" s="46"/>
      <c r="C10" s="46"/>
      <c r="D10" s="46"/>
      <c r="F10" s="24">
        <v>0</v>
      </c>
      <c r="G10" s="24"/>
      <c r="H10" s="24"/>
      <c r="J10" s="46"/>
      <c r="K10" s="41"/>
      <c r="L10" s="41"/>
    </row>
    <row r="11" spans="1:12" ht="12" customHeight="1">
      <c r="A11" s="22" t="s">
        <v>12</v>
      </c>
      <c r="B11" s="46">
        <v>159833</v>
      </c>
      <c r="C11" s="46">
        <v>166328</v>
      </c>
      <c r="D11" s="46">
        <v>174022</v>
      </c>
      <c r="E11" s="46">
        <v>186760</v>
      </c>
      <c r="F11" s="46">
        <v>197754</v>
      </c>
      <c r="G11" s="46">
        <v>210721</v>
      </c>
      <c r="H11" s="46">
        <v>227992</v>
      </c>
      <c r="I11" s="47"/>
      <c r="J11" s="46"/>
      <c r="K11" s="41"/>
      <c r="L11" s="41"/>
    </row>
    <row r="12" spans="1:12" ht="12.75">
      <c r="A12" s="22" t="s">
        <v>2</v>
      </c>
      <c r="B12" s="46"/>
      <c r="C12" s="46"/>
      <c r="D12" s="46"/>
      <c r="F12" s="46">
        <v>0</v>
      </c>
      <c r="G12" s="46"/>
      <c r="H12" s="46"/>
      <c r="I12" s="47"/>
      <c r="J12" s="46"/>
      <c r="K12" s="41"/>
      <c r="L12" s="41"/>
    </row>
    <row r="13" spans="1:12" ht="12.75">
      <c r="A13" s="22" t="s">
        <v>3</v>
      </c>
      <c r="B13" s="46">
        <v>9783</v>
      </c>
      <c r="C13" s="46">
        <v>9581</v>
      </c>
      <c r="D13" s="46">
        <v>9391</v>
      </c>
      <c r="E13" s="46">
        <v>10222</v>
      </c>
      <c r="F13" s="46">
        <v>9082</v>
      </c>
      <c r="G13" s="46">
        <v>10459</v>
      </c>
      <c r="H13" s="46">
        <v>10311</v>
      </c>
      <c r="I13" s="47"/>
      <c r="J13" s="46"/>
      <c r="K13" s="41"/>
      <c r="L13" s="41"/>
    </row>
    <row r="14" spans="1:12" ht="12.75">
      <c r="A14" s="22" t="s">
        <v>4</v>
      </c>
      <c r="B14" s="46">
        <v>4382</v>
      </c>
      <c r="C14" s="46">
        <v>4504</v>
      </c>
      <c r="D14" s="46">
        <v>4961</v>
      </c>
      <c r="E14" s="46">
        <v>4912</v>
      </c>
      <c r="F14" s="46">
        <v>5500</v>
      </c>
      <c r="G14" s="46">
        <v>9266</v>
      </c>
      <c r="H14" s="46">
        <v>10017</v>
      </c>
      <c r="I14" s="47"/>
      <c r="J14" s="46"/>
      <c r="K14" s="41"/>
      <c r="L14" s="41"/>
    </row>
    <row r="15" spans="1:11" ht="12.75">
      <c r="A15" s="22" t="s">
        <v>157</v>
      </c>
      <c r="B15" s="46"/>
      <c r="C15" s="46"/>
      <c r="D15" s="46"/>
      <c r="F15" s="46">
        <v>0</v>
      </c>
      <c r="G15" s="46"/>
      <c r="H15" s="46"/>
      <c r="J15" s="46"/>
      <c r="K15" s="41"/>
    </row>
    <row r="16" spans="1:11" ht="12.75">
      <c r="A16" s="22" t="s">
        <v>158</v>
      </c>
      <c r="B16" s="46"/>
      <c r="C16" s="46"/>
      <c r="D16" s="46"/>
      <c r="F16" s="46">
        <v>0</v>
      </c>
      <c r="G16" s="46"/>
      <c r="H16" s="46"/>
      <c r="J16" s="46"/>
      <c r="K16" s="41"/>
    </row>
    <row r="17" spans="1:11" ht="12.75">
      <c r="A17" s="22" t="s">
        <v>159</v>
      </c>
      <c r="B17" s="46">
        <v>20182</v>
      </c>
      <c r="C17" s="46">
        <v>22868</v>
      </c>
      <c r="D17" s="46">
        <v>25705</v>
      </c>
      <c r="E17" s="46">
        <v>28512</v>
      </c>
      <c r="F17" s="46">
        <v>32264</v>
      </c>
      <c r="G17" s="46">
        <v>31436</v>
      </c>
      <c r="H17" s="46">
        <v>31882</v>
      </c>
      <c r="I17" s="47"/>
      <c r="J17" s="46"/>
      <c r="K17" s="41"/>
    </row>
    <row r="18" spans="1:11" ht="12.75">
      <c r="A18" s="22" t="s">
        <v>5</v>
      </c>
      <c r="B18" s="46">
        <v>90727</v>
      </c>
      <c r="C18" s="46">
        <v>92529</v>
      </c>
      <c r="D18" s="46">
        <v>98096</v>
      </c>
      <c r="E18" s="46">
        <v>103423</v>
      </c>
      <c r="F18" s="46">
        <v>106996</v>
      </c>
      <c r="G18" s="46">
        <v>111104</v>
      </c>
      <c r="H18" s="46">
        <v>119504</v>
      </c>
      <c r="I18" s="47"/>
      <c r="J18" s="46"/>
      <c r="K18" s="41"/>
    </row>
    <row r="19" spans="1:11" ht="12.75">
      <c r="A19" s="22" t="s">
        <v>6</v>
      </c>
      <c r="B19" s="46">
        <v>4871</v>
      </c>
      <c r="C19" s="46">
        <v>4596</v>
      </c>
      <c r="D19" s="46">
        <v>3735</v>
      </c>
      <c r="E19" s="46">
        <v>3504</v>
      </c>
      <c r="F19" s="46">
        <v>4065</v>
      </c>
      <c r="G19" s="46">
        <v>3836</v>
      </c>
      <c r="H19" s="46">
        <v>3806</v>
      </c>
      <c r="I19" s="47"/>
      <c r="J19" s="46"/>
      <c r="K19" s="41"/>
    </row>
    <row r="20" spans="1:11" ht="12.75">
      <c r="A20" s="86" t="s">
        <v>264</v>
      </c>
      <c r="F20" s="46">
        <v>0</v>
      </c>
      <c r="G20" s="46"/>
      <c r="H20" s="46"/>
      <c r="J20" s="46"/>
      <c r="K20" s="41"/>
    </row>
    <row r="21" spans="1:11" ht="12.75">
      <c r="A21" s="86" t="s">
        <v>263</v>
      </c>
      <c r="B21" s="46">
        <v>480644</v>
      </c>
      <c r="C21" s="46">
        <v>531173</v>
      </c>
      <c r="D21" s="46">
        <v>574826</v>
      </c>
      <c r="E21" s="46">
        <v>594104</v>
      </c>
      <c r="F21" s="46">
        <v>638523</v>
      </c>
      <c r="G21" s="46">
        <v>646214</v>
      </c>
      <c r="H21" s="46">
        <v>666092</v>
      </c>
      <c r="I21" s="47"/>
      <c r="J21" s="46"/>
      <c r="K21" s="41"/>
    </row>
    <row r="22" spans="1:11" ht="12.75">
      <c r="A22" s="22" t="s">
        <v>2</v>
      </c>
      <c r="B22" s="46"/>
      <c r="C22" s="46"/>
      <c r="D22" s="46"/>
      <c r="F22" s="46">
        <v>0</v>
      </c>
      <c r="G22" s="46"/>
      <c r="H22" s="46"/>
      <c r="I22" s="47"/>
      <c r="J22" s="46"/>
      <c r="K22" s="41"/>
    </row>
    <row r="23" spans="1:11" ht="12.75">
      <c r="A23" s="22" t="s">
        <v>7</v>
      </c>
      <c r="B23" s="46">
        <v>22357</v>
      </c>
      <c r="C23" s="46">
        <v>23859</v>
      </c>
      <c r="D23" s="46">
        <v>22868</v>
      </c>
      <c r="E23" s="46">
        <v>20598</v>
      </c>
      <c r="F23" s="46">
        <v>20219</v>
      </c>
      <c r="G23" s="46">
        <v>19624</v>
      </c>
      <c r="H23" s="46">
        <v>19577</v>
      </c>
      <c r="I23" s="47"/>
      <c r="J23" s="46"/>
      <c r="K23" s="41"/>
    </row>
    <row r="24" spans="1:11" ht="12.75">
      <c r="A24" s="22" t="s">
        <v>8</v>
      </c>
      <c r="B24" s="46"/>
      <c r="C24" s="46"/>
      <c r="D24" s="46"/>
      <c r="F24" s="46">
        <v>0</v>
      </c>
      <c r="G24" s="46"/>
      <c r="H24" s="46"/>
      <c r="J24" s="46"/>
      <c r="K24" s="41"/>
    </row>
    <row r="25" spans="1:11" ht="12.75">
      <c r="A25" s="22" t="s">
        <v>9</v>
      </c>
      <c r="B25" s="46">
        <v>90</v>
      </c>
      <c r="C25" s="46">
        <v>187</v>
      </c>
      <c r="D25" s="46">
        <v>333</v>
      </c>
      <c r="E25" s="46">
        <v>359</v>
      </c>
      <c r="F25" s="46">
        <v>428</v>
      </c>
      <c r="G25" s="46">
        <v>563</v>
      </c>
      <c r="H25" s="46">
        <v>404</v>
      </c>
      <c r="I25" s="47"/>
      <c r="J25" s="46"/>
      <c r="K25" s="41"/>
    </row>
    <row r="26" spans="1:11" ht="12.75">
      <c r="A26" s="22" t="s">
        <v>10</v>
      </c>
      <c r="B26" s="46">
        <v>419106</v>
      </c>
      <c r="C26" s="46">
        <v>470178</v>
      </c>
      <c r="D26" s="46">
        <v>513975</v>
      </c>
      <c r="E26" s="46">
        <v>534890</v>
      </c>
      <c r="F26" s="46">
        <v>579363</v>
      </c>
      <c r="G26" s="46">
        <v>585827</v>
      </c>
      <c r="H26" s="46">
        <v>604279</v>
      </c>
      <c r="I26" s="47"/>
      <c r="J26" s="46"/>
      <c r="K26" s="41"/>
    </row>
    <row r="27" spans="1:11" ht="12.75">
      <c r="A27" s="22" t="s">
        <v>149</v>
      </c>
      <c r="B27" s="46"/>
      <c r="C27" s="46"/>
      <c r="D27" s="46"/>
      <c r="F27" s="46">
        <v>0</v>
      </c>
      <c r="G27" s="46"/>
      <c r="H27" s="46"/>
      <c r="J27" s="46"/>
      <c r="K27" s="41"/>
    </row>
    <row r="28" spans="1:11" ht="12.75">
      <c r="A28" s="22" t="s">
        <v>148</v>
      </c>
      <c r="B28" s="46"/>
      <c r="C28" s="46"/>
      <c r="D28" s="46"/>
      <c r="F28" s="46">
        <v>0</v>
      </c>
      <c r="G28" s="46"/>
      <c r="H28" s="46"/>
      <c r="J28" s="46"/>
      <c r="K28" s="41"/>
    </row>
    <row r="29" spans="1:11" ht="12.75">
      <c r="A29" s="22" t="s">
        <v>139</v>
      </c>
      <c r="B29" s="46"/>
      <c r="C29" s="46"/>
      <c r="D29" s="46"/>
      <c r="F29" s="46">
        <v>0</v>
      </c>
      <c r="G29" s="46"/>
      <c r="H29" s="46"/>
      <c r="J29" s="46"/>
      <c r="K29" s="41"/>
    </row>
    <row r="30" spans="1:11" ht="12.75">
      <c r="A30" s="22" t="s">
        <v>138</v>
      </c>
      <c r="B30" s="46">
        <v>2002</v>
      </c>
      <c r="C30" s="46">
        <v>2014</v>
      </c>
      <c r="D30" s="46">
        <v>1907</v>
      </c>
      <c r="E30" s="46">
        <v>2069</v>
      </c>
      <c r="F30" s="46">
        <v>2236</v>
      </c>
      <c r="G30" s="46">
        <v>2272</v>
      </c>
      <c r="H30" s="46">
        <v>2552</v>
      </c>
      <c r="I30" s="47"/>
      <c r="J30" s="46"/>
      <c r="K30" s="41"/>
    </row>
    <row r="31" spans="1:11" ht="12.75">
      <c r="A31" s="22"/>
      <c r="B31" s="46"/>
      <c r="C31" s="46"/>
      <c r="D31" s="46"/>
      <c r="F31" s="24">
        <v>0</v>
      </c>
      <c r="G31" s="24"/>
      <c r="H31" s="24"/>
      <c r="J31" s="46"/>
      <c r="K31" s="41"/>
    </row>
    <row r="32" spans="1:11" ht="12.75">
      <c r="A32" s="22"/>
      <c r="B32" s="46"/>
      <c r="C32" s="46"/>
      <c r="D32" s="46"/>
      <c r="F32" s="24">
        <v>0</v>
      </c>
      <c r="G32" s="24"/>
      <c r="H32" s="24"/>
      <c r="J32" s="46"/>
      <c r="K32" s="41"/>
    </row>
    <row r="33" spans="1:11" ht="12.75">
      <c r="A33" s="23" t="s">
        <v>121</v>
      </c>
      <c r="B33" s="24">
        <v>56059</v>
      </c>
      <c r="C33" s="24">
        <v>59742</v>
      </c>
      <c r="D33" s="24">
        <v>58967</v>
      </c>
      <c r="E33" s="24">
        <v>66823</v>
      </c>
      <c r="F33" s="24">
        <v>70044</v>
      </c>
      <c r="G33" s="24">
        <v>78467</v>
      </c>
      <c r="H33" s="24">
        <v>74208</v>
      </c>
      <c r="I33" s="47"/>
      <c r="J33" s="24"/>
      <c r="K33" s="41"/>
    </row>
    <row r="34" spans="1:11" ht="12.75">
      <c r="A34" s="23"/>
      <c r="D34" s="46"/>
      <c r="F34" s="24">
        <v>0</v>
      </c>
      <c r="G34" s="24"/>
      <c r="H34" s="24"/>
      <c r="I34" s="47"/>
      <c r="K34" s="41"/>
    </row>
    <row r="35" spans="1:11" ht="12.75">
      <c r="A35" s="22" t="s">
        <v>1</v>
      </c>
      <c r="D35" s="46"/>
      <c r="F35" s="24">
        <v>0</v>
      </c>
      <c r="G35" s="24"/>
      <c r="H35" s="24"/>
      <c r="K35" s="41"/>
    </row>
    <row r="36" spans="1:11" ht="12.75">
      <c r="A36" s="22" t="s">
        <v>12</v>
      </c>
      <c r="B36" s="46">
        <v>14404</v>
      </c>
      <c r="C36" s="46">
        <v>15117</v>
      </c>
      <c r="D36" s="46">
        <v>11456</v>
      </c>
      <c r="E36" s="46">
        <v>12997</v>
      </c>
      <c r="F36" s="46">
        <v>12784</v>
      </c>
      <c r="G36" s="46">
        <v>13508</v>
      </c>
      <c r="H36" s="46">
        <v>15902</v>
      </c>
      <c r="I36" s="47"/>
      <c r="J36" s="46"/>
      <c r="K36" s="41"/>
    </row>
    <row r="37" spans="1:11" ht="409.5">
      <c r="A37" s="22" t="s">
        <v>160</v>
      </c>
      <c r="B37" s="46">
        <v>41655</v>
      </c>
      <c r="C37" s="46">
        <v>44626</v>
      </c>
      <c r="D37" s="46">
        <v>47511</v>
      </c>
      <c r="E37" s="46">
        <v>53826</v>
      </c>
      <c r="F37" s="46">
        <v>57259</v>
      </c>
      <c r="G37" s="46">
        <v>64959</v>
      </c>
      <c r="H37" s="46">
        <v>58307</v>
      </c>
      <c r="I37" s="47"/>
      <c r="J37" s="46"/>
      <c r="K37" s="41"/>
    </row>
    <row r="38" spans="1:11" ht="409.5">
      <c r="A38" s="22"/>
      <c r="D38" s="46"/>
      <c r="F38" s="24">
        <v>0</v>
      </c>
      <c r="G38" s="24"/>
      <c r="H38" s="24"/>
      <c r="J38" s="46"/>
      <c r="K38" s="41"/>
    </row>
    <row r="39" spans="1:11" ht="409.5">
      <c r="A39" s="22"/>
      <c r="B39" s="46"/>
      <c r="C39" s="46"/>
      <c r="D39" s="46"/>
      <c r="F39" s="24">
        <v>0</v>
      </c>
      <c r="G39" s="24"/>
      <c r="H39" s="24"/>
      <c r="I39" s="47"/>
      <c r="J39" s="46"/>
      <c r="K39" s="41"/>
    </row>
    <row r="40" spans="1:11" ht="409.5">
      <c r="A40" s="23" t="s">
        <v>119</v>
      </c>
      <c r="B40" s="24">
        <v>584418</v>
      </c>
      <c r="C40" s="24">
        <v>637759</v>
      </c>
      <c r="D40" s="24">
        <v>689881</v>
      </c>
      <c r="E40" s="24">
        <v>714041</v>
      </c>
      <c r="F40" s="24">
        <v>766233</v>
      </c>
      <c r="G40" s="24">
        <v>778468</v>
      </c>
      <c r="H40" s="24">
        <v>819875</v>
      </c>
      <c r="I40" s="47"/>
      <c r="J40" s="24"/>
      <c r="K40" s="41"/>
    </row>
    <row r="41" spans="1:7" ht="409.5">
      <c r="A41" s="21"/>
      <c r="B41" s="21"/>
      <c r="C41" s="21"/>
      <c r="D41" s="21"/>
      <c r="E41" s="21"/>
      <c r="F41" s="21"/>
      <c r="G41" s="21"/>
    </row>
    <row r="42" spans="1:7" ht="409.5">
      <c r="A42" s="21"/>
      <c r="B42" s="21"/>
      <c r="C42" s="21"/>
      <c r="D42" s="21"/>
      <c r="E42" s="21"/>
      <c r="F42" s="21"/>
      <c r="G42" s="21"/>
    </row>
    <row r="43" spans="1:8" ht="409.5">
      <c r="A43" s="21"/>
      <c r="B43" s="21"/>
      <c r="C43" s="21"/>
      <c r="D43" s="21"/>
      <c r="E43" s="21"/>
      <c r="F43" s="21"/>
      <c r="G43" s="21"/>
      <c r="H43" s="46"/>
    </row>
    <row r="44" spans="1:7" ht="409.5">
      <c r="A44" s="21"/>
      <c r="B44" s="21"/>
      <c r="C44" s="21"/>
      <c r="D44" s="21"/>
      <c r="E44" s="21"/>
      <c r="F44" s="21"/>
      <c r="G44" s="21"/>
    </row>
    <row r="45" spans="1:7" ht="409.5">
      <c r="A45" s="21"/>
      <c r="B45" s="21"/>
      <c r="C45" s="21"/>
      <c r="D45" s="21"/>
      <c r="E45" s="21"/>
      <c r="F45" s="21"/>
      <c r="G45" s="21"/>
    </row>
    <row r="46" spans="1:8" ht="409.5">
      <c r="A46" s="21"/>
      <c r="B46" s="21"/>
      <c r="C46" s="21"/>
      <c r="D46" s="21"/>
      <c r="E46" s="21"/>
      <c r="F46" s="21"/>
      <c r="G46" s="21"/>
      <c r="H46" s="24"/>
    </row>
    <row r="47" spans="1:7" ht="409.5">
      <c r="A47" s="21"/>
      <c r="B47" s="21"/>
      <c r="C47" s="21"/>
      <c r="D47" s="21"/>
      <c r="E47" s="21"/>
      <c r="F47" s="21"/>
      <c r="G47" s="21"/>
    </row>
    <row r="48" spans="1:7" ht="409.5">
      <c r="A48" s="21"/>
      <c r="B48" s="21"/>
      <c r="C48" s="21"/>
      <c r="D48" s="21"/>
      <c r="E48" s="21"/>
      <c r="F48" s="21"/>
      <c r="G48" s="21"/>
    </row>
    <row r="49" spans="1:8" ht="409.5">
      <c r="A49" s="21"/>
      <c r="B49" s="21"/>
      <c r="C49" s="21"/>
      <c r="D49" s="21"/>
      <c r="E49" s="21"/>
      <c r="F49" s="21"/>
      <c r="G49" s="21"/>
      <c r="H49" s="46"/>
    </row>
    <row r="50" spans="1:8" ht="409.5">
      <c r="A50" s="21"/>
      <c r="B50" s="21"/>
      <c r="C50" s="21"/>
      <c r="D50" s="21"/>
      <c r="E50" s="21"/>
      <c r="F50" s="21"/>
      <c r="G50" s="21"/>
      <c r="H50" s="46"/>
    </row>
    <row r="51" spans="1:7" ht="409.5">
      <c r="A51" s="21"/>
      <c r="B51" s="21"/>
      <c r="C51" s="21"/>
      <c r="D51" s="21"/>
      <c r="E51" s="21"/>
      <c r="F51" s="21"/>
      <c r="G51" s="21"/>
    </row>
    <row r="52" spans="1:7" ht="409.5">
      <c r="A52" s="21"/>
      <c r="B52" s="21"/>
      <c r="C52" s="21"/>
      <c r="D52" s="21"/>
      <c r="E52" s="21"/>
      <c r="F52" s="21"/>
      <c r="G52" s="21"/>
    </row>
    <row r="53" spans="1:8" ht="409.5">
      <c r="A53" s="21"/>
      <c r="B53" s="21"/>
      <c r="C53" s="21"/>
      <c r="D53" s="21"/>
      <c r="E53" s="21"/>
      <c r="F53" s="21"/>
      <c r="G53" s="21"/>
      <c r="H53" s="24"/>
    </row>
    <row r="54" spans="1:8" ht="409.5">
      <c r="A54" s="21"/>
      <c r="B54" s="21"/>
      <c r="C54" s="21"/>
      <c r="D54" s="21"/>
      <c r="E54" s="21"/>
      <c r="F54" s="21"/>
      <c r="G54" s="21"/>
      <c r="H54" s="46"/>
    </row>
    <row r="55" spans="1:8" ht="409.5">
      <c r="A55" s="21"/>
      <c r="B55" s="21"/>
      <c r="C55" s="21"/>
      <c r="D55" s="21"/>
      <c r="E55" s="21"/>
      <c r="F55" s="21"/>
      <c r="G55" s="21"/>
      <c r="H55" s="46"/>
    </row>
    <row r="56" spans="1:8" ht="409.5">
      <c r="A56" s="21"/>
      <c r="B56" s="21"/>
      <c r="C56" s="21"/>
      <c r="D56" s="21"/>
      <c r="E56" s="21"/>
      <c r="F56" s="21"/>
      <c r="G56" s="21"/>
      <c r="H56" s="46"/>
    </row>
    <row r="57" spans="1:8" ht="409.5">
      <c r="A57" s="21"/>
      <c r="B57" s="21"/>
      <c r="C57" s="21"/>
      <c r="D57" s="21"/>
      <c r="E57" s="21"/>
      <c r="F57" s="21"/>
      <c r="G57" s="21"/>
      <c r="H57" s="46"/>
    </row>
    <row r="58" ht="409.5">
      <c r="H58" s="24"/>
    </row>
    <row r="61" ht="409.5">
      <c r="H61" s="46"/>
    </row>
    <row r="62" ht="409.5">
      <c r="H62" s="46"/>
    </row>
    <row r="63" ht="409.5">
      <c r="H63" s="46"/>
    </row>
    <row r="64" ht="409.5">
      <c r="H64" s="46"/>
    </row>
    <row r="65" ht="409.5">
      <c r="H65" s="24"/>
    </row>
    <row r="66" ht="409.5">
      <c r="H66" s="24"/>
    </row>
    <row r="67" ht="409.5">
      <c r="H67" s="46"/>
    </row>
    <row r="68" ht="409.5">
      <c r="H68" s="46"/>
    </row>
    <row r="69" ht="409.5">
      <c r="H69" s="24"/>
    </row>
    <row r="72" ht="409.5">
      <c r="H72" s="46"/>
    </row>
    <row r="73" ht="409.5">
      <c r="H73" s="46"/>
    </row>
    <row r="74" ht="409.5">
      <c r="H74" s="46"/>
    </row>
    <row r="75" ht="409.5">
      <c r="H75" s="46"/>
    </row>
    <row r="76" ht="409.5">
      <c r="H76" s="46"/>
    </row>
    <row r="77" ht="409.5">
      <c r="H77" s="24"/>
    </row>
  </sheetData>
  <sheetProtection/>
  <mergeCells count="10">
    <mergeCell ref="H4:H5"/>
    <mergeCell ref="F4:F5"/>
    <mergeCell ref="A1:H1"/>
    <mergeCell ref="G4:G5"/>
    <mergeCell ref="B6:H6"/>
    <mergeCell ref="A4:A6"/>
    <mergeCell ref="B4:B5"/>
    <mergeCell ref="C4:C5"/>
    <mergeCell ref="D4:D5"/>
    <mergeCell ref="E4:E5"/>
  </mergeCells>
  <printOptions horizontalCentered="1"/>
  <pageMargins left="0.5905511811023623" right="0.5118110236220472" top="0.7874015748031497" bottom="0.7874015748031497" header="0.31496062992125984" footer="0.31496062992125984"/>
  <pageSetup horizontalDpi="600" verticalDpi="600" orientation="portrait" paperSize="9" r:id="rId1"/>
  <headerFooter>
    <oddHeader>&amp;C&amp;9- &amp;P -</oddHeader>
  </headerFooter>
  <rowBreaks count="1" manualBreakCount="1">
    <brk id="5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S72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8.7109375" style="0" customWidth="1"/>
    <col min="2" max="2" width="14.00390625" style="66" customWidth="1"/>
    <col min="3" max="3" width="14.00390625" style="0" customWidth="1"/>
    <col min="4" max="4" width="14.00390625" style="66" customWidth="1"/>
    <col min="5" max="5" width="14.00390625" style="45" customWidth="1"/>
    <col min="6" max="6" width="11.28125" style="0" bestFit="1" customWidth="1"/>
    <col min="7" max="9" width="14.28125" style="0" bestFit="1" customWidth="1"/>
    <col min="10" max="10" width="9.28125" style="0" customWidth="1"/>
    <col min="11" max="11" width="7.00390625" style="0" customWidth="1"/>
    <col min="12" max="12" width="9.140625" style="0" customWidth="1"/>
    <col min="13" max="13" width="8.8515625" style="0" customWidth="1"/>
    <col min="14" max="14" width="17.7109375" style="0" customWidth="1"/>
    <col min="15" max="15" width="31.57421875" style="0" customWidth="1"/>
    <col min="16" max="16" width="13.7109375" style="0" customWidth="1"/>
    <col min="17" max="17" width="12.7109375" style="0" customWidth="1"/>
    <col min="18" max="18" width="15.140625" style="0" customWidth="1"/>
    <col min="19" max="19" width="13.421875" style="0" customWidth="1"/>
  </cols>
  <sheetData>
    <row r="1" spans="1:19" ht="12.75">
      <c r="A1" s="145" t="s">
        <v>340</v>
      </c>
      <c r="B1" s="145"/>
      <c r="C1" s="145"/>
      <c r="D1" s="145"/>
      <c r="E1" s="145"/>
      <c r="F1" s="3"/>
      <c r="G1" s="1"/>
      <c r="M1" s="42"/>
      <c r="N1" s="42"/>
      <c r="O1" s="42"/>
      <c r="P1" s="44"/>
      <c r="Q1" s="42"/>
      <c r="R1" s="42"/>
      <c r="S1" s="42"/>
    </row>
    <row r="2" spans="1:19" ht="12.75">
      <c r="A2" s="145" t="s">
        <v>265</v>
      </c>
      <c r="B2" s="145"/>
      <c r="C2" s="145"/>
      <c r="D2" s="145"/>
      <c r="E2" s="145"/>
      <c r="F2" s="1"/>
      <c r="G2" s="1"/>
      <c r="P2" s="43"/>
      <c r="Q2" s="43"/>
      <c r="R2" s="43"/>
      <c r="S2" s="43"/>
    </row>
    <row r="3" spans="1:19" ht="12.75">
      <c r="A3" s="21"/>
      <c r="B3" s="84"/>
      <c r="C3" s="21"/>
      <c r="D3" s="84"/>
      <c r="E3" s="48"/>
      <c r="F3" s="1"/>
      <c r="G3" s="1"/>
      <c r="P3" s="43"/>
      <c r="Q3" s="43"/>
      <c r="R3" s="43"/>
      <c r="S3" s="43"/>
    </row>
    <row r="4" spans="1:19" ht="12.75">
      <c r="A4" s="148" t="s">
        <v>120</v>
      </c>
      <c r="B4" s="160" t="s">
        <v>13</v>
      </c>
      <c r="C4" s="151" t="s">
        <v>14</v>
      </c>
      <c r="D4" s="152"/>
      <c r="E4" s="152"/>
      <c r="F4" s="5"/>
      <c r="G4" s="1"/>
      <c r="P4" s="43"/>
      <c r="Q4" s="43"/>
      <c r="R4" s="43"/>
      <c r="S4" s="43"/>
    </row>
    <row r="5" spans="1:19" ht="12.75">
      <c r="A5" s="149"/>
      <c r="B5" s="161"/>
      <c r="C5" s="154" t="s">
        <v>320</v>
      </c>
      <c r="D5" s="154" t="s">
        <v>321</v>
      </c>
      <c r="E5" s="157" t="s">
        <v>322</v>
      </c>
      <c r="F5" s="1"/>
      <c r="G5" s="1"/>
      <c r="P5" s="43"/>
      <c r="Q5" s="43"/>
      <c r="R5" s="43"/>
      <c r="S5" s="43"/>
    </row>
    <row r="6" spans="1:19" ht="12.75">
      <c r="A6" s="149"/>
      <c r="B6" s="161"/>
      <c r="C6" s="155"/>
      <c r="D6" s="155"/>
      <c r="E6" s="158"/>
      <c r="F6" s="1"/>
      <c r="G6" s="1"/>
      <c r="P6" s="43"/>
      <c r="Q6" s="43"/>
      <c r="R6" s="43"/>
      <c r="S6" s="43"/>
    </row>
    <row r="7" spans="1:19" ht="12.75">
      <c r="A7" s="149"/>
      <c r="B7" s="161"/>
      <c r="C7" s="155"/>
      <c r="D7" s="155"/>
      <c r="E7" s="158"/>
      <c r="F7" s="1"/>
      <c r="G7" s="1"/>
      <c r="P7" s="43"/>
      <c r="Q7" s="43"/>
      <c r="R7" s="43"/>
      <c r="S7" s="43"/>
    </row>
    <row r="8" spans="1:19" ht="12.75">
      <c r="A8" s="149"/>
      <c r="B8" s="161"/>
      <c r="C8" s="155"/>
      <c r="D8" s="155"/>
      <c r="E8" s="158"/>
      <c r="F8" s="1"/>
      <c r="G8" s="1"/>
      <c r="P8" s="43"/>
      <c r="Q8" s="43"/>
      <c r="R8" s="43"/>
      <c r="S8" s="43"/>
    </row>
    <row r="9" spans="1:19" ht="12.75">
      <c r="A9" s="149"/>
      <c r="B9" s="161"/>
      <c r="C9" s="155"/>
      <c r="D9" s="155"/>
      <c r="E9" s="158"/>
      <c r="F9" s="1"/>
      <c r="G9" s="1"/>
      <c r="P9" s="43"/>
      <c r="Q9" s="43"/>
      <c r="R9" s="43"/>
      <c r="S9" s="43"/>
    </row>
    <row r="10" spans="1:19" ht="12.75">
      <c r="A10" s="150"/>
      <c r="B10" s="162"/>
      <c r="C10" s="156"/>
      <c r="D10" s="156"/>
      <c r="E10" s="159"/>
      <c r="F10" s="4"/>
      <c r="G10" s="1"/>
      <c r="P10" s="43"/>
      <c r="Q10" s="43"/>
      <c r="R10" s="43"/>
      <c r="S10" s="43"/>
    </row>
    <row r="11" spans="1:19" ht="12" customHeight="1">
      <c r="A11" s="21"/>
      <c r="B11" s="84"/>
      <c r="C11" s="21"/>
      <c r="D11" s="84"/>
      <c r="E11" s="48"/>
      <c r="F11" s="4"/>
      <c r="G11" s="1"/>
      <c r="P11" s="43"/>
      <c r="Q11" s="43"/>
      <c r="R11" s="43"/>
      <c r="S11" s="43"/>
    </row>
    <row r="12" spans="1:19" ht="12.75">
      <c r="A12" s="153" t="s">
        <v>356</v>
      </c>
      <c r="B12" s="153"/>
      <c r="C12" s="153"/>
      <c r="D12" s="153"/>
      <c r="E12" s="153"/>
      <c r="F12" s="4"/>
      <c r="G12" s="1"/>
      <c r="P12" s="43"/>
      <c r="Q12" s="43"/>
      <c r="R12" s="43"/>
      <c r="S12" s="43"/>
    </row>
    <row r="13" spans="1:19" ht="12.75">
      <c r="A13" s="21"/>
      <c r="B13" s="84"/>
      <c r="C13" s="21"/>
      <c r="D13" s="84"/>
      <c r="E13" s="48"/>
      <c r="F13" s="4"/>
      <c r="G13" s="1"/>
      <c r="P13" s="43"/>
      <c r="Q13" s="43"/>
      <c r="R13" s="43"/>
      <c r="S13" s="43"/>
    </row>
    <row r="14" spans="1:19" ht="12.75">
      <c r="A14" s="23" t="s">
        <v>118</v>
      </c>
      <c r="B14" s="53">
        <v>894084</v>
      </c>
      <c r="C14" s="53">
        <v>434790</v>
      </c>
      <c r="D14" s="53">
        <v>448969</v>
      </c>
      <c r="E14" s="53">
        <v>10325</v>
      </c>
      <c r="F14" s="4"/>
      <c r="G14" s="1"/>
      <c r="P14" s="43"/>
      <c r="Q14" s="43"/>
      <c r="R14" s="43"/>
      <c r="S14" s="43"/>
    </row>
    <row r="15" spans="1:19" ht="12.75">
      <c r="A15" s="22"/>
      <c r="B15" s="53"/>
      <c r="C15" s="53"/>
      <c r="D15" s="53"/>
      <c r="E15" s="53"/>
      <c r="F15" s="4"/>
      <c r="G15" s="1"/>
      <c r="P15" s="43"/>
      <c r="Q15" s="43"/>
      <c r="R15" s="43"/>
      <c r="S15" s="43"/>
    </row>
    <row r="16" spans="1:7" ht="12.75">
      <c r="A16" s="22" t="s">
        <v>1</v>
      </c>
      <c r="E16"/>
      <c r="F16" s="4"/>
      <c r="G16" s="1"/>
    </row>
    <row r="17" spans="1:7" ht="12.75">
      <c r="A17" s="22" t="s">
        <v>15</v>
      </c>
      <c r="E17"/>
      <c r="F17" s="4"/>
      <c r="G17" s="1"/>
    </row>
    <row r="18" spans="1:7" ht="12.75">
      <c r="A18" s="22" t="s">
        <v>16</v>
      </c>
      <c r="B18" s="93">
        <v>497295</v>
      </c>
      <c r="C18" s="93">
        <v>269105</v>
      </c>
      <c r="D18" s="93">
        <v>227705</v>
      </c>
      <c r="E18" s="93">
        <v>484</v>
      </c>
      <c r="F18" s="4"/>
      <c r="G18" s="1"/>
    </row>
    <row r="19" spans="1:19" ht="12.75">
      <c r="A19" s="22"/>
      <c r="C19" s="66"/>
      <c r="E19" s="66"/>
      <c r="F19" s="4"/>
      <c r="G19" s="1"/>
      <c r="P19" s="9"/>
      <c r="Q19" s="9"/>
      <c r="R19" s="9"/>
      <c r="S19" s="9"/>
    </row>
    <row r="20" spans="1:7" ht="12.75">
      <c r="A20" s="22" t="s">
        <v>2</v>
      </c>
      <c r="C20" s="66"/>
      <c r="E20" s="66"/>
      <c r="F20" s="4"/>
      <c r="G20" s="1"/>
    </row>
    <row r="21" spans="1:7" ht="12.75">
      <c r="A21" s="22" t="s">
        <v>161</v>
      </c>
      <c r="C21" s="66"/>
      <c r="E21" s="66"/>
      <c r="F21" s="4"/>
      <c r="G21" s="1"/>
    </row>
    <row r="22" spans="1:7" ht="12.75">
      <c r="A22" s="22" t="s">
        <v>163</v>
      </c>
      <c r="C22" s="66"/>
      <c r="E22" s="66"/>
      <c r="F22" s="4"/>
      <c r="G22" s="1"/>
    </row>
    <row r="23" spans="1:7" ht="12.75">
      <c r="A23" s="22" t="s">
        <v>162</v>
      </c>
      <c r="C23" s="66"/>
      <c r="E23" s="66"/>
      <c r="F23" s="4"/>
      <c r="G23" s="1"/>
    </row>
    <row r="24" spans="1:7" ht="12.75">
      <c r="A24" s="22" t="s">
        <v>212</v>
      </c>
      <c r="B24" s="93">
        <v>476161</v>
      </c>
      <c r="C24" s="93">
        <v>261885</v>
      </c>
      <c r="D24" s="93">
        <v>213792</v>
      </c>
      <c r="E24" s="93">
        <v>484</v>
      </c>
      <c r="F24" s="4"/>
      <c r="G24" s="1"/>
    </row>
    <row r="25" spans="1:7" ht="12.75">
      <c r="A25" s="22"/>
      <c r="C25" s="66"/>
      <c r="E25" s="66"/>
      <c r="F25" s="4"/>
      <c r="G25" s="1"/>
    </row>
    <row r="26" spans="1:7" ht="12.75">
      <c r="A26" s="86" t="s">
        <v>282</v>
      </c>
      <c r="B26" s="93">
        <v>396789</v>
      </c>
      <c r="C26" s="93">
        <v>165685</v>
      </c>
      <c r="D26" s="93">
        <v>221263</v>
      </c>
      <c r="E26" s="93">
        <v>9841</v>
      </c>
      <c r="F26" s="4"/>
      <c r="G26" s="1"/>
    </row>
    <row r="27" spans="1:7" ht="12.75">
      <c r="A27" s="22"/>
      <c r="C27" s="66"/>
      <c r="E27" s="66"/>
      <c r="F27" s="4"/>
      <c r="G27" s="1"/>
    </row>
    <row r="28" spans="1:7" ht="12.75">
      <c r="A28" s="23" t="s">
        <v>121</v>
      </c>
      <c r="B28" s="53">
        <v>74208</v>
      </c>
      <c r="C28" s="53">
        <v>26532</v>
      </c>
      <c r="D28" s="53">
        <v>47676</v>
      </c>
      <c r="E28" s="93">
        <v>0</v>
      </c>
      <c r="F28" s="4"/>
      <c r="G28" s="1"/>
    </row>
    <row r="29" spans="1:7" ht="12.75">
      <c r="A29" s="23"/>
      <c r="B29" s="93"/>
      <c r="C29" s="93"/>
      <c r="D29" s="93"/>
      <c r="E29" s="93"/>
      <c r="F29" s="4"/>
      <c r="G29" s="1"/>
    </row>
    <row r="30" spans="1:7" ht="12.75">
      <c r="A30" s="22" t="s">
        <v>17</v>
      </c>
      <c r="C30" s="66"/>
      <c r="E30" s="66"/>
      <c r="F30" s="4"/>
      <c r="G30" s="1"/>
    </row>
    <row r="31" spans="1:7" ht="12.75">
      <c r="A31" s="22" t="s">
        <v>164</v>
      </c>
      <c r="C31" s="66"/>
      <c r="E31" s="66"/>
      <c r="F31" s="4"/>
      <c r="G31" s="1"/>
    </row>
    <row r="32" spans="1:7" ht="12.75">
      <c r="A32" s="22" t="s">
        <v>165</v>
      </c>
      <c r="B32" s="93">
        <v>39961</v>
      </c>
      <c r="C32" s="93">
        <v>4659</v>
      </c>
      <c r="D32" s="93">
        <v>35302</v>
      </c>
      <c r="E32" s="93">
        <v>0</v>
      </c>
      <c r="F32" s="4"/>
      <c r="G32" s="1"/>
    </row>
    <row r="33" spans="1:7" ht="12.75">
      <c r="A33" s="22"/>
      <c r="E33"/>
      <c r="F33" s="4"/>
      <c r="G33" s="1"/>
    </row>
    <row r="34" spans="1:7" ht="12.75">
      <c r="A34" s="23" t="s">
        <v>119</v>
      </c>
      <c r="B34" s="53">
        <v>819875</v>
      </c>
      <c r="C34" s="53">
        <v>408258</v>
      </c>
      <c r="D34" s="53">
        <v>401292</v>
      </c>
      <c r="E34" s="53">
        <v>10325</v>
      </c>
      <c r="F34" s="4"/>
      <c r="G34" s="1"/>
    </row>
    <row r="35" spans="1:15" ht="12.75">
      <c r="A35" s="21"/>
      <c r="B35" s="84"/>
      <c r="C35" s="21"/>
      <c r="D35" s="84"/>
      <c r="F35" s="4"/>
      <c r="G35" s="1"/>
      <c r="N35" s="1"/>
      <c r="O35" s="1"/>
    </row>
    <row r="36" spans="1:7" ht="12.75">
      <c r="A36" s="145" t="s">
        <v>18</v>
      </c>
      <c r="B36" s="145"/>
      <c r="C36" s="145"/>
      <c r="D36" s="145"/>
      <c r="E36" s="145"/>
      <c r="F36" s="4"/>
      <c r="G36" s="1"/>
    </row>
    <row r="37" spans="1:7" ht="409.5">
      <c r="A37" s="21"/>
      <c r="B37" s="53"/>
      <c r="C37" s="21"/>
      <c r="D37" s="84"/>
      <c r="F37" s="4"/>
      <c r="G37" s="1"/>
    </row>
    <row r="38" spans="1:7" ht="409.5">
      <c r="A38" s="23" t="s">
        <v>118</v>
      </c>
      <c r="B38" s="53">
        <v>100</v>
      </c>
      <c r="C38" s="53">
        <v>100</v>
      </c>
      <c r="D38" s="53">
        <v>100</v>
      </c>
      <c r="E38" s="53">
        <v>100</v>
      </c>
      <c r="F38" s="4"/>
      <c r="G38" s="1"/>
    </row>
    <row r="39" spans="1:7" ht="409.5">
      <c r="A39" s="22"/>
      <c r="B39" s="104"/>
      <c r="C39" s="48"/>
      <c r="D39" s="104"/>
      <c r="E39" s="48"/>
      <c r="F39" s="4"/>
      <c r="G39" s="1"/>
    </row>
    <row r="40" spans="1:7" ht="409.5">
      <c r="A40" s="22" t="s">
        <v>1</v>
      </c>
      <c r="B40" s="104"/>
      <c r="C40" s="48"/>
      <c r="D40" s="104"/>
      <c r="E40" s="48"/>
      <c r="F40" s="4"/>
      <c r="G40" s="1"/>
    </row>
    <row r="41" spans="1:7" ht="409.5">
      <c r="A41" s="22" t="s">
        <v>15</v>
      </c>
      <c r="B41" s="104"/>
      <c r="C41" s="48"/>
      <c r="D41" s="104"/>
      <c r="E41" s="48"/>
      <c r="F41" s="4"/>
      <c r="G41" s="1"/>
    </row>
    <row r="42" spans="1:7" ht="409.5">
      <c r="A42" s="22" t="s">
        <v>16</v>
      </c>
      <c r="B42" s="99">
        <v>55.6</v>
      </c>
      <c r="C42" s="99">
        <v>61.893123430126636</v>
      </c>
      <c r="D42" s="99">
        <v>50.7</v>
      </c>
      <c r="E42" s="99">
        <v>4.686166427176439</v>
      </c>
      <c r="F42" s="4"/>
      <c r="G42" s="1"/>
    </row>
    <row r="43" spans="1:7" ht="409.5">
      <c r="A43" s="22"/>
      <c r="B43" s="99"/>
      <c r="C43" s="99"/>
      <c r="D43" s="99"/>
      <c r="E43" s="99"/>
      <c r="F43" s="4"/>
      <c r="G43" s="1"/>
    </row>
    <row r="44" spans="1:7" ht="409.5">
      <c r="A44" s="22" t="s">
        <v>2</v>
      </c>
      <c r="B44" s="99"/>
      <c r="C44" s="99"/>
      <c r="D44" s="99"/>
      <c r="E44" s="99"/>
      <c r="F44" s="4"/>
      <c r="G44" s="1"/>
    </row>
    <row r="45" spans="1:7" ht="409.5">
      <c r="A45" s="22" t="s">
        <v>161</v>
      </c>
      <c r="B45" s="99"/>
      <c r="C45" s="99"/>
      <c r="D45" s="99"/>
      <c r="E45" s="99"/>
      <c r="F45" s="4"/>
      <c r="G45" s="1"/>
    </row>
    <row r="46" spans="1:7" ht="409.5">
      <c r="A46" s="22" t="s">
        <v>163</v>
      </c>
      <c r="B46" s="99"/>
      <c r="C46" s="99"/>
      <c r="D46" s="99"/>
      <c r="E46" s="99"/>
      <c r="F46" s="4"/>
      <c r="G46" s="1"/>
    </row>
    <row r="47" spans="1:7" ht="409.5">
      <c r="A47" s="22" t="s">
        <v>162</v>
      </c>
      <c r="B47" s="99"/>
      <c r="C47" s="99"/>
      <c r="D47" s="99"/>
      <c r="E47" s="99"/>
      <c r="F47" s="4"/>
      <c r="G47" s="1"/>
    </row>
    <row r="48" spans="1:19" ht="409.5">
      <c r="A48" s="22" t="s">
        <v>212</v>
      </c>
      <c r="B48" s="99">
        <v>53.3</v>
      </c>
      <c r="C48" s="99">
        <v>60.232605264637435</v>
      </c>
      <c r="D48" s="99">
        <v>47.6</v>
      </c>
      <c r="E48" s="99">
        <v>4.686166427176439</v>
      </c>
      <c r="F48" s="4"/>
      <c r="G48" s="1"/>
      <c r="N48" s="42"/>
      <c r="O48" s="42"/>
      <c r="P48" s="42"/>
      <c r="Q48" s="42"/>
      <c r="R48" s="42"/>
      <c r="S48" s="42"/>
    </row>
    <row r="49" spans="1:7" ht="409.5">
      <c r="A49" s="22"/>
      <c r="B49" s="99"/>
      <c r="C49" s="99"/>
      <c r="D49" s="99"/>
      <c r="E49" s="99"/>
      <c r="F49" s="4"/>
      <c r="G49" s="1"/>
    </row>
    <row r="50" spans="1:7" ht="409.5">
      <c r="A50" s="86" t="s">
        <v>282</v>
      </c>
      <c r="B50" s="99">
        <v>44.4</v>
      </c>
      <c r="C50" s="99">
        <v>38.106876569873364</v>
      </c>
      <c r="D50" s="99">
        <v>49.3</v>
      </c>
      <c r="E50" s="99">
        <v>95.31383357282355</v>
      </c>
      <c r="F50" s="4"/>
      <c r="G50" s="1"/>
    </row>
    <row r="51" spans="1:7" ht="409.5">
      <c r="A51" s="22"/>
      <c r="B51" s="99"/>
      <c r="C51" s="99"/>
      <c r="D51" s="99"/>
      <c r="E51" s="99"/>
      <c r="F51" s="4"/>
      <c r="G51" s="1"/>
    </row>
    <row r="52" spans="1:7" ht="409.5">
      <c r="A52" s="23" t="s">
        <v>121</v>
      </c>
      <c r="B52" s="100">
        <v>8.323917651901542</v>
      </c>
      <c r="C52" s="100">
        <v>6.102252823082542</v>
      </c>
      <c r="D52" s="100">
        <v>10.6</v>
      </c>
      <c r="E52" s="100">
        <v>0</v>
      </c>
      <c r="F52" s="4"/>
      <c r="G52" s="1"/>
    </row>
    <row r="53" spans="1:7" ht="409.5">
      <c r="A53" s="23"/>
      <c r="B53" s="99"/>
      <c r="C53" s="99"/>
      <c r="D53" s="99"/>
      <c r="E53" s="99"/>
      <c r="F53" s="4"/>
      <c r="G53" s="1"/>
    </row>
    <row r="54" spans="1:7" ht="409.5">
      <c r="A54" s="22" t="s">
        <v>17</v>
      </c>
      <c r="B54" s="99"/>
      <c r="C54" s="99"/>
      <c r="D54" s="99"/>
      <c r="E54" s="99"/>
      <c r="F54" s="4"/>
      <c r="G54" s="1"/>
    </row>
    <row r="55" spans="1:7" ht="409.5">
      <c r="A55" s="22" t="s">
        <v>164</v>
      </c>
      <c r="B55" s="99"/>
      <c r="C55" s="99"/>
      <c r="D55" s="99"/>
      <c r="E55" s="99"/>
      <c r="F55" s="4"/>
      <c r="G55" s="1"/>
    </row>
    <row r="56" spans="1:7" ht="409.5">
      <c r="A56" s="22" t="s">
        <v>165</v>
      </c>
      <c r="B56" s="99">
        <v>4.508028060757583</v>
      </c>
      <c r="C56" s="99">
        <v>1.0715511798108535</v>
      </c>
      <c r="D56" s="99">
        <v>7.9</v>
      </c>
      <c r="E56" s="99">
        <v>0</v>
      </c>
      <c r="F56" s="4"/>
      <c r="G56" s="1"/>
    </row>
    <row r="57" spans="1:7" ht="409.5">
      <c r="A57" s="22"/>
      <c r="B57" s="99"/>
      <c r="C57" s="99"/>
      <c r="D57" s="99"/>
      <c r="E57" s="99"/>
      <c r="F57" s="4"/>
      <c r="G57" s="1"/>
    </row>
    <row r="58" spans="1:7" ht="409.5">
      <c r="A58" s="23" t="s">
        <v>119</v>
      </c>
      <c r="B58" s="100">
        <v>91.67608234809845</v>
      </c>
      <c r="C58" s="100">
        <v>93.89773774708308</v>
      </c>
      <c r="D58" s="100">
        <v>89.4</v>
      </c>
      <c r="E58" s="100">
        <v>100</v>
      </c>
      <c r="F58" s="4"/>
      <c r="G58" s="1"/>
    </row>
    <row r="59" spans="1:7" ht="409.5">
      <c r="A59" s="1"/>
      <c r="B59" s="105"/>
      <c r="C59" s="54"/>
      <c r="D59" s="105"/>
      <c r="E59" s="54"/>
      <c r="F59" s="4"/>
      <c r="G59" s="1"/>
    </row>
    <row r="60" spans="1:7" ht="409.5">
      <c r="A60" s="1"/>
      <c r="B60" s="56"/>
      <c r="C60" s="56"/>
      <c r="D60" s="56"/>
      <c r="E60" s="56"/>
      <c r="F60" s="4"/>
      <c r="G60" s="1"/>
    </row>
    <row r="61" spans="1:7" ht="409.5">
      <c r="A61" s="1"/>
      <c r="B61" s="105"/>
      <c r="C61" s="54"/>
      <c r="D61" s="105"/>
      <c r="E61" s="54"/>
      <c r="F61" s="4"/>
      <c r="G61" s="1"/>
    </row>
    <row r="62" spans="1:7" ht="409.5">
      <c r="A62" s="1"/>
      <c r="B62" s="106"/>
      <c r="C62" s="55"/>
      <c r="D62" s="106"/>
      <c r="E62" s="54"/>
      <c r="F62" s="4"/>
      <c r="G62" s="1"/>
    </row>
    <row r="63" spans="2:7" ht="409.5">
      <c r="B63" s="56"/>
      <c r="C63" s="56"/>
      <c r="D63" s="56"/>
      <c r="E63" s="56"/>
      <c r="F63" s="4"/>
      <c r="G63" s="1"/>
    </row>
    <row r="64" spans="2:7" ht="409.5">
      <c r="B64" s="106"/>
      <c r="C64" s="55"/>
      <c r="D64" s="106"/>
      <c r="E64" s="54"/>
      <c r="F64" s="4"/>
      <c r="G64" s="1"/>
    </row>
    <row r="65" spans="2:5" ht="409.5">
      <c r="B65" s="106"/>
      <c r="C65" s="55"/>
      <c r="D65" s="106"/>
      <c r="E65" s="54"/>
    </row>
    <row r="66" spans="2:5" ht="409.5">
      <c r="B66" s="105"/>
      <c r="C66" s="54"/>
      <c r="D66" s="105"/>
      <c r="E66" s="54"/>
    </row>
    <row r="67" spans="2:5" ht="409.5">
      <c r="B67" s="106"/>
      <c r="C67" s="55"/>
      <c r="D67" s="106"/>
      <c r="E67" s="54"/>
    </row>
    <row r="68" spans="2:5" ht="409.5">
      <c r="B68" s="56"/>
      <c r="C68" s="56"/>
      <c r="D68" s="56"/>
      <c r="E68" s="56"/>
    </row>
    <row r="69" spans="2:5" ht="409.5">
      <c r="B69" s="1"/>
      <c r="C69" s="1"/>
      <c r="D69" s="1"/>
      <c r="E69" s="49"/>
    </row>
    <row r="70" spans="2:5" ht="409.5">
      <c r="B70" s="1"/>
      <c r="C70" s="1"/>
      <c r="D70" s="1"/>
      <c r="E70" s="49"/>
    </row>
    <row r="71" spans="2:5" ht="409.5">
      <c r="B71" s="1"/>
      <c r="C71" s="1"/>
      <c r="D71" s="1"/>
      <c r="E71" s="49"/>
    </row>
    <row r="72" spans="2:5" ht="409.5">
      <c r="B72" s="1"/>
      <c r="C72" s="1"/>
      <c r="D72" s="1"/>
      <c r="E72" s="49"/>
    </row>
  </sheetData>
  <sheetProtection/>
  <mergeCells count="10">
    <mergeCell ref="A36:E36"/>
    <mergeCell ref="C4:E4"/>
    <mergeCell ref="A1:E1"/>
    <mergeCell ref="A12:E12"/>
    <mergeCell ref="C5:C10"/>
    <mergeCell ref="E5:E10"/>
    <mergeCell ref="A4:A10"/>
    <mergeCell ref="B4:B10"/>
    <mergeCell ref="D5:D10"/>
    <mergeCell ref="A2:E2"/>
  </mergeCells>
  <printOptions horizontalCentered="1"/>
  <pageMargins left="0.5905511811023623" right="0.5118110236220472" top="0.7874015748031497" bottom="0.7874015748031497" header="0.31496062992125984" footer="0.31496062992125984"/>
  <pageSetup horizontalDpi="600" verticalDpi="600" orientation="portrait" paperSize="9" r:id="rId1"/>
  <headerFooter>
    <oddHeader>&amp;C&amp;9- &amp;P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97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35.00390625" style="0" customWidth="1"/>
    <col min="2" max="2" width="16.140625" style="0" customWidth="1"/>
    <col min="3" max="3" width="19.7109375" style="0" customWidth="1"/>
    <col min="4" max="4" width="18.7109375" style="0" customWidth="1"/>
    <col min="10" max="10" width="9.28125" style="0" customWidth="1"/>
    <col min="12" max="12" width="9.140625" style="0" customWidth="1"/>
    <col min="13" max="13" width="8.8515625" style="0" customWidth="1"/>
  </cols>
  <sheetData>
    <row r="1" spans="1:4" ht="12.75">
      <c r="A1" s="145" t="s">
        <v>266</v>
      </c>
      <c r="B1" s="145"/>
      <c r="C1" s="145"/>
      <c r="D1" s="145"/>
    </row>
    <row r="2" spans="1:4" ht="12.75">
      <c r="A2" s="145" t="s">
        <v>341</v>
      </c>
      <c r="B2" s="145"/>
      <c r="C2" s="145"/>
      <c r="D2" s="145"/>
    </row>
    <row r="3" spans="1:4" ht="12.75">
      <c r="A3" s="21"/>
      <c r="B3" s="21"/>
      <c r="C3" s="21"/>
      <c r="D3" s="21"/>
    </row>
    <row r="4" spans="1:4" ht="12.75" customHeight="1">
      <c r="A4" s="165" t="s">
        <v>283</v>
      </c>
      <c r="B4" s="154" t="s">
        <v>289</v>
      </c>
      <c r="C4" s="169" t="s">
        <v>290</v>
      </c>
      <c r="D4" s="152"/>
    </row>
    <row r="5" spans="1:4" ht="72">
      <c r="A5" s="166"/>
      <c r="B5" s="168"/>
      <c r="C5" s="62" t="s">
        <v>166</v>
      </c>
      <c r="D5" s="63" t="s">
        <v>167</v>
      </c>
    </row>
    <row r="6" spans="1:4" ht="12.75">
      <c r="A6" s="167"/>
      <c r="B6" s="170" t="s">
        <v>356</v>
      </c>
      <c r="C6" s="171"/>
      <c r="D6" s="171"/>
    </row>
    <row r="7" spans="1:4" ht="12.75">
      <c r="A7" s="25"/>
      <c r="B7" s="21"/>
      <c r="C7" s="21"/>
      <c r="D7" s="21"/>
    </row>
    <row r="8" spans="1:10" ht="12.75">
      <c r="A8" s="23" t="s">
        <v>291</v>
      </c>
      <c r="B8" s="77"/>
      <c r="C8" s="77"/>
      <c r="D8" s="77"/>
      <c r="E8" s="69"/>
      <c r="F8" s="69"/>
      <c r="G8" s="69"/>
      <c r="H8" s="79"/>
      <c r="I8" s="79"/>
      <c r="J8" s="79"/>
    </row>
    <row r="9" spans="1:10" ht="12.75">
      <c r="A9" s="22"/>
      <c r="B9" s="77"/>
      <c r="C9" s="77"/>
      <c r="D9" s="77"/>
      <c r="E9" s="69"/>
      <c r="F9" s="69"/>
      <c r="G9" s="69"/>
      <c r="H9" s="79"/>
      <c r="I9" s="79"/>
      <c r="J9" s="79"/>
    </row>
    <row r="10" spans="1:16" ht="15" customHeight="1">
      <c r="A10" s="22" t="s">
        <v>38</v>
      </c>
      <c r="B10" s="77">
        <v>10311</v>
      </c>
      <c r="C10" s="77">
        <v>1737</v>
      </c>
      <c r="D10" s="77">
        <v>8575</v>
      </c>
      <c r="E10" s="69"/>
      <c r="F10" s="69"/>
      <c r="G10" s="69"/>
      <c r="H10" s="79"/>
      <c r="I10" s="79"/>
      <c r="J10" s="79"/>
      <c r="K10" s="43"/>
      <c r="L10" s="43"/>
      <c r="M10" s="43"/>
      <c r="N10" s="43"/>
      <c r="O10" s="43"/>
      <c r="P10" s="43"/>
    </row>
    <row r="11" spans="1:16" ht="12" customHeight="1">
      <c r="A11" s="22"/>
      <c r="E11" s="69"/>
      <c r="F11" s="69"/>
      <c r="G11" s="69"/>
      <c r="H11" s="79"/>
      <c r="I11" s="79"/>
      <c r="J11" s="79"/>
      <c r="K11" s="43"/>
      <c r="L11" s="43"/>
      <c r="M11" s="43"/>
      <c r="N11" s="43"/>
      <c r="O11" s="43"/>
      <c r="P11" s="43"/>
    </row>
    <row r="12" spans="1:16" ht="15" customHeight="1">
      <c r="A12" s="22" t="s">
        <v>20</v>
      </c>
      <c r="B12" s="77">
        <v>10017</v>
      </c>
      <c r="C12" s="77">
        <v>2478</v>
      </c>
      <c r="D12" s="77">
        <v>7539</v>
      </c>
      <c r="E12" s="69"/>
      <c r="F12" s="69"/>
      <c r="G12" s="69"/>
      <c r="H12" s="79"/>
      <c r="I12" s="79"/>
      <c r="J12" s="79"/>
      <c r="K12" s="43"/>
      <c r="L12" s="43"/>
      <c r="M12" s="43"/>
      <c r="N12" s="43"/>
      <c r="O12" s="43"/>
      <c r="P12" s="43"/>
    </row>
    <row r="13" spans="1:16" ht="15" customHeight="1">
      <c r="A13" s="22"/>
      <c r="B13" s="77"/>
      <c r="C13" s="77"/>
      <c r="D13" s="77"/>
      <c r="E13" s="69"/>
      <c r="F13" s="69"/>
      <c r="G13" s="69"/>
      <c r="H13" s="79"/>
      <c r="I13" s="79"/>
      <c r="J13" s="79"/>
      <c r="K13" s="43"/>
      <c r="L13" s="43"/>
      <c r="M13" s="43"/>
      <c r="N13" s="43"/>
      <c r="O13" s="43"/>
      <c r="P13" s="43"/>
    </row>
    <row r="14" spans="1:16" ht="15" customHeight="1">
      <c r="A14" s="86" t="s">
        <v>337</v>
      </c>
      <c r="E14" s="69"/>
      <c r="F14" s="69"/>
      <c r="G14" s="69"/>
      <c r="H14" s="79"/>
      <c r="I14" s="79"/>
      <c r="J14" s="79"/>
      <c r="K14" s="43"/>
      <c r="L14" s="43"/>
      <c r="M14" s="43"/>
      <c r="N14" s="43"/>
      <c r="O14" s="43"/>
      <c r="P14" s="43"/>
    </row>
    <row r="15" spans="1:16" ht="15" customHeight="1">
      <c r="A15" s="86" t="s">
        <v>267</v>
      </c>
      <c r="B15" s="77">
        <v>11260</v>
      </c>
      <c r="C15" s="77">
        <v>9307</v>
      </c>
      <c r="D15" s="77">
        <v>1953</v>
      </c>
      <c r="E15" s="69"/>
      <c r="F15" s="69"/>
      <c r="G15" s="69"/>
      <c r="H15" s="79"/>
      <c r="I15" s="79"/>
      <c r="J15" s="79"/>
      <c r="K15" s="43"/>
      <c r="L15" s="43"/>
      <c r="M15" s="43"/>
      <c r="N15" s="43"/>
      <c r="O15" s="43"/>
      <c r="P15" s="43"/>
    </row>
    <row r="16" spans="1:16" ht="15" customHeight="1">
      <c r="A16" s="22" t="s">
        <v>17</v>
      </c>
      <c r="B16" s="77"/>
      <c r="C16" s="77"/>
      <c r="D16" s="77"/>
      <c r="E16" s="69"/>
      <c r="F16" s="69"/>
      <c r="G16" s="69"/>
      <c r="H16" s="79"/>
      <c r="I16" s="79"/>
      <c r="J16" s="79"/>
      <c r="K16" s="43"/>
      <c r="L16" s="43"/>
      <c r="M16" s="43"/>
      <c r="N16" s="43"/>
      <c r="O16" s="43"/>
      <c r="P16" s="43"/>
    </row>
    <row r="17" spans="1:16" ht="15" customHeight="1">
      <c r="A17" s="22" t="s">
        <v>168</v>
      </c>
      <c r="E17" s="69"/>
      <c r="F17" s="69"/>
      <c r="G17" s="69"/>
      <c r="H17" s="79"/>
      <c r="I17" s="79"/>
      <c r="J17" s="79"/>
      <c r="K17" s="43"/>
      <c r="L17" s="43"/>
      <c r="M17" s="43"/>
      <c r="N17" s="43"/>
      <c r="O17" s="43"/>
      <c r="P17" s="43"/>
    </row>
    <row r="18" spans="1:16" ht="15" customHeight="1">
      <c r="A18" s="22" t="s">
        <v>169</v>
      </c>
      <c r="B18" s="77">
        <v>6456</v>
      </c>
      <c r="C18" s="77">
        <v>6456</v>
      </c>
      <c r="D18" s="77">
        <v>0</v>
      </c>
      <c r="E18" s="69"/>
      <c r="F18" s="69"/>
      <c r="G18" s="69"/>
      <c r="H18" s="79"/>
      <c r="I18" s="79"/>
      <c r="J18" s="79"/>
      <c r="K18" s="43"/>
      <c r="L18" s="43"/>
      <c r="M18" s="43"/>
      <c r="N18" s="43"/>
      <c r="O18" s="43"/>
      <c r="P18" s="43"/>
    </row>
    <row r="19" spans="1:16" ht="15" customHeight="1">
      <c r="A19" s="65"/>
      <c r="E19" s="69"/>
      <c r="F19" s="69"/>
      <c r="G19" s="69"/>
      <c r="H19" s="79"/>
      <c r="I19" s="79"/>
      <c r="J19" s="79"/>
      <c r="K19" s="43"/>
      <c r="L19" s="43"/>
      <c r="M19" s="43"/>
      <c r="N19" s="43"/>
      <c r="O19" s="43"/>
      <c r="P19" s="43"/>
    </row>
    <row r="20" spans="1:16" ht="15" customHeight="1">
      <c r="A20" s="22" t="s">
        <v>181</v>
      </c>
      <c r="E20" s="69"/>
      <c r="F20" s="69"/>
      <c r="G20" s="69"/>
      <c r="H20" s="79"/>
      <c r="I20" s="79"/>
      <c r="J20" s="79"/>
      <c r="K20" s="43"/>
      <c r="L20" s="43"/>
      <c r="M20" s="43"/>
      <c r="N20" s="43"/>
      <c r="O20" s="43"/>
      <c r="P20" s="43"/>
    </row>
    <row r="21" spans="1:16" ht="15" customHeight="1">
      <c r="A21" s="22" t="s">
        <v>182</v>
      </c>
      <c r="B21" s="77">
        <v>31882</v>
      </c>
      <c r="C21" s="77">
        <v>30690</v>
      </c>
      <c r="D21" s="77">
        <v>1192</v>
      </c>
      <c r="E21" s="69"/>
      <c r="F21" s="69"/>
      <c r="G21" s="69"/>
      <c r="H21" s="79"/>
      <c r="I21" s="79"/>
      <c r="J21" s="79"/>
      <c r="K21" s="43"/>
      <c r="L21" s="43"/>
      <c r="M21" s="43"/>
      <c r="N21" s="43"/>
      <c r="O21" s="43"/>
      <c r="P21" s="43"/>
    </row>
    <row r="22" spans="1:16" ht="15" customHeight="1">
      <c r="A22" s="22" t="s">
        <v>1</v>
      </c>
      <c r="B22" s="77"/>
      <c r="C22" s="77"/>
      <c r="D22" s="77"/>
      <c r="E22" s="69"/>
      <c r="F22" s="69"/>
      <c r="G22" s="69"/>
      <c r="H22" s="79"/>
      <c r="I22" s="79"/>
      <c r="J22" s="79"/>
      <c r="K22" s="43"/>
      <c r="L22" s="43"/>
      <c r="M22" s="43"/>
      <c r="N22" s="43"/>
      <c r="O22" s="43"/>
      <c r="P22" s="43"/>
    </row>
    <row r="23" spans="1:16" ht="15" customHeight="1">
      <c r="A23" s="22" t="s">
        <v>39</v>
      </c>
      <c r="B23" s="77">
        <v>24582</v>
      </c>
      <c r="C23" s="77">
        <v>23390</v>
      </c>
      <c r="D23" s="77">
        <v>1192</v>
      </c>
      <c r="E23" s="69"/>
      <c r="F23" s="69"/>
      <c r="G23" s="69"/>
      <c r="H23" s="79"/>
      <c r="I23" s="79"/>
      <c r="J23" s="79"/>
      <c r="K23" s="43"/>
      <c r="L23" s="43"/>
      <c r="M23" s="43"/>
      <c r="N23" s="43"/>
      <c r="O23" s="43"/>
      <c r="P23" s="43"/>
    </row>
    <row r="24" spans="1:16" ht="15" customHeight="1">
      <c r="A24" s="22" t="s">
        <v>40</v>
      </c>
      <c r="B24" s="77">
        <v>7301</v>
      </c>
      <c r="C24" s="77">
        <v>7301</v>
      </c>
      <c r="D24" s="77">
        <v>0</v>
      </c>
      <c r="E24" s="69"/>
      <c r="F24" s="69"/>
      <c r="G24" s="69"/>
      <c r="H24" s="79"/>
      <c r="I24" s="79"/>
      <c r="J24" s="79"/>
      <c r="K24" s="43"/>
      <c r="L24" s="43"/>
      <c r="M24" s="43"/>
      <c r="N24" s="43"/>
      <c r="O24" s="43"/>
      <c r="P24" s="43"/>
    </row>
    <row r="25" spans="1:16" ht="15" customHeight="1">
      <c r="A25" s="22"/>
      <c r="E25" s="69"/>
      <c r="F25" s="69"/>
      <c r="G25" s="69"/>
      <c r="H25" s="79"/>
      <c r="I25" s="79"/>
      <c r="J25" s="79"/>
      <c r="K25" s="43"/>
      <c r="L25" s="43"/>
      <c r="M25" s="43"/>
      <c r="N25" s="43"/>
      <c r="O25" s="43"/>
      <c r="P25" s="43"/>
    </row>
    <row r="26" spans="1:16" ht="15" customHeight="1">
      <c r="A26" s="86" t="s">
        <v>268</v>
      </c>
      <c r="B26" s="77">
        <v>119504</v>
      </c>
      <c r="C26" s="77">
        <v>113262</v>
      </c>
      <c r="D26" s="77">
        <v>6242</v>
      </c>
      <c r="E26" s="69"/>
      <c r="F26" s="69"/>
      <c r="G26" s="69"/>
      <c r="H26" s="79"/>
      <c r="I26" s="79"/>
      <c r="J26" s="79"/>
      <c r="K26" s="43"/>
      <c r="L26" s="43"/>
      <c r="M26" s="43"/>
      <c r="N26" s="43"/>
      <c r="O26" s="43"/>
      <c r="P26" s="43"/>
    </row>
    <row r="27" spans="1:16" ht="15" customHeight="1">
      <c r="A27" s="22" t="s">
        <v>1</v>
      </c>
      <c r="B27" s="77"/>
      <c r="C27" s="77"/>
      <c r="D27" s="77"/>
      <c r="E27" s="69"/>
      <c r="F27" s="69"/>
      <c r="G27" s="69"/>
      <c r="H27" s="79"/>
      <c r="I27" s="79"/>
      <c r="J27" s="79"/>
      <c r="K27" s="43"/>
      <c r="L27" s="43"/>
      <c r="M27" s="43"/>
      <c r="N27" s="43"/>
      <c r="O27" s="43"/>
      <c r="P27" s="43"/>
    </row>
    <row r="28" spans="1:16" ht="15" customHeight="1">
      <c r="A28" s="22" t="s">
        <v>21</v>
      </c>
      <c r="B28" s="77">
        <v>7969</v>
      </c>
      <c r="C28" s="77">
        <v>7179</v>
      </c>
      <c r="D28" s="77">
        <v>789</v>
      </c>
      <c r="E28" s="69"/>
      <c r="F28" s="69"/>
      <c r="G28" s="69"/>
      <c r="H28" s="79"/>
      <c r="I28" s="79"/>
      <c r="J28" s="79"/>
      <c r="K28" s="43"/>
      <c r="L28" s="43"/>
      <c r="M28" s="43"/>
      <c r="N28" s="43"/>
      <c r="O28" s="43"/>
      <c r="P28" s="43"/>
    </row>
    <row r="29" spans="1:16" ht="15" customHeight="1">
      <c r="A29" s="22" t="s">
        <v>22</v>
      </c>
      <c r="B29" s="77">
        <v>1854</v>
      </c>
      <c r="C29" s="77">
        <v>892</v>
      </c>
      <c r="D29" s="77">
        <v>962</v>
      </c>
      <c r="E29" s="69"/>
      <c r="F29" s="69"/>
      <c r="G29" s="69"/>
      <c r="H29" s="79"/>
      <c r="I29" s="79"/>
      <c r="J29" s="79"/>
      <c r="K29" s="43"/>
      <c r="L29" s="43"/>
      <c r="M29" s="43"/>
      <c r="N29" s="43"/>
      <c r="O29" s="43"/>
      <c r="P29" s="43"/>
    </row>
    <row r="30" spans="1:16" ht="15" customHeight="1">
      <c r="A30" s="22" t="s">
        <v>23</v>
      </c>
      <c r="B30" s="77">
        <v>1038</v>
      </c>
      <c r="C30" s="77">
        <v>674</v>
      </c>
      <c r="D30" s="77">
        <v>365</v>
      </c>
      <c r="E30" s="69"/>
      <c r="F30" s="69"/>
      <c r="G30" s="69"/>
      <c r="H30" s="79"/>
      <c r="I30" s="79"/>
      <c r="J30" s="79"/>
      <c r="K30" s="43"/>
      <c r="L30" s="43"/>
      <c r="M30" s="43"/>
      <c r="N30" s="43"/>
      <c r="O30" s="43"/>
      <c r="P30" s="43"/>
    </row>
    <row r="31" spans="1:16" ht="15" customHeight="1">
      <c r="A31" s="22" t="s">
        <v>170</v>
      </c>
      <c r="B31" s="77">
        <v>3103</v>
      </c>
      <c r="C31" s="77">
        <v>2440</v>
      </c>
      <c r="D31" s="77">
        <v>663</v>
      </c>
      <c r="E31" s="69"/>
      <c r="F31" s="69"/>
      <c r="G31" s="69"/>
      <c r="H31" s="79"/>
      <c r="I31" s="79"/>
      <c r="J31" s="79"/>
      <c r="K31" s="43"/>
      <c r="L31" s="43"/>
      <c r="M31" s="43"/>
      <c r="N31" s="43"/>
      <c r="O31" s="43"/>
      <c r="P31" s="43"/>
    </row>
    <row r="32" spans="1:16" ht="15" customHeight="1">
      <c r="A32" s="22" t="s">
        <v>41</v>
      </c>
      <c r="B32" s="77">
        <v>8232</v>
      </c>
      <c r="C32" s="77">
        <v>4769</v>
      </c>
      <c r="D32" s="77">
        <v>3463</v>
      </c>
      <c r="E32" s="69"/>
      <c r="F32" s="69"/>
      <c r="G32" s="69"/>
      <c r="H32" s="79"/>
      <c r="I32" s="79"/>
      <c r="J32" s="79"/>
      <c r="K32" s="43"/>
      <c r="L32" s="43"/>
      <c r="M32" s="43"/>
      <c r="N32" s="43"/>
      <c r="O32" s="43"/>
      <c r="P32" s="43"/>
    </row>
    <row r="33" spans="1:16" ht="15" customHeight="1">
      <c r="A33" s="22" t="s">
        <v>33</v>
      </c>
      <c r="B33" s="77">
        <v>7584</v>
      </c>
      <c r="C33" s="77">
        <v>7584</v>
      </c>
      <c r="D33" s="77">
        <v>0</v>
      </c>
      <c r="E33" s="69"/>
      <c r="F33" s="69"/>
      <c r="G33" s="69"/>
      <c r="H33" s="79"/>
      <c r="I33" s="79"/>
      <c r="J33" s="79"/>
      <c r="K33" s="43"/>
      <c r="L33" s="43"/>
      <c r="M33" s="43"/>
      <c r="N33" s="43"/>
      <c r="O33" s="43"/>
      <c r="P33" s="43"/>
    </row>
    <row r="34" spans="1:16" ht="15" customHeight="1">
      <c r="A34" s="22" t="s">
        <v>24</v>
      </c>
      <c r="B34" s="77">
        <v>19991</v>
      </c>
      <c r="C34" s="77">
        <v>19991</v>
      </c>
      <c r="D34" s="77">
        <v>0</v>
      </c>
      <c r="E34" s="69"/>
      <c r="F34" s="69"/>
      <c r="G34" s="69"/>
      <c r="H34" s="79"/>
      <c r="I34" s="79"/>
      <c r="J34" s="79"/>
      <c r="K34" s="43"/>
      <c r="L34" s="43"/>
      <c r="M34" s="43"/>
      <c r="N34" s="43"/>
      <c r="O34" s="43"/>
      <c r="P34" s="43"/>
    </row>
    <row r="35" spans="1:16" ht="15" customHeight="1">
      <c r="A35" s="86" t="s">
        <v>284</v>
      </c>
      <c r="B35" s="77">
        <v>67636</v>
      </c>
      <c r="C35" s="77">
        <v>67636</v>
      </c>
      <c r="D35" s="77">
        <v>0</v>
      </c>
      <c r="E35" s="69"/>
      <c r="F35" s="69"/>
      <c r="G35" s="69"/>
      <c r="H35" s="79"/>
      <c r="I35" s="79"/>
      <c r="J35" s="79"/>
      <c r="K35" s="43"/>
      <c r="L35" s="43"/>
      <c r="M35" s="43"/>
      <c r="N35" s="43"/>
      <c r="O35" s="43"/>
      <c r="P35" s="43"/>
    </row>
    <row r="36" spans="1:16" ht="15" customHeight="1">
      <c r="A36" s="22" t="s">
        <v>34</v>
      </c>
      <c r="E36" s="69"/>
      <c r="F36" s="69"/>
      <c r="G36" s="69"/>
      <c r="H36" s="79"/>
      <c r="I36" s="79"/>
      <c r="J36" s="79"/>
      <c r="K36" s="43"/>
      <c r="L36" s="43"/>
      <c r="M36" s="43"/>
      <c r="N36" s="43"/>
      <c r="O36" s="43"/>
      <c r="P36" s="43"/>
    </row>
    <row r="37" spans="1:16" ht="14.25" customHeight="1">
      <c r="A37" s="22" t="s">
        <v>35</v>
      </c>
      <c r="B37" s="77">
        <v>2097</v>
      </c>
      <c r="C37" s="77">
        <v>2097</v>
      </c>
      <c r="D37" s="77">
        <v>0</v>
      </c>
      <c r="E37" s="69"/>
      <c r="F37" s="69"/>
      <c r="G37" s="69"/>
      <c r="H37" s="79"/>
      <c r="I37" s="79"/>
      <c r="J37" s="79"/>
      <c r="K37" s="43"/>
      <c r="L37" s="43"/>
      <c r="M37" s="43"/>
      <c r="N37" s="43"/>
      <c r="O37" s="43"/>
      <c r="P37" s="43"/>
    </row>
    <row r="38" spans="1:16" ht="14.25" customHeight="1">
      <c r="A38" s="22"/>
      <c r="E38" s="69"/>
      <c r="F38" s="69"/>
      <c r="G38" s="69"/>
      <c r="H38" s="79"/>
      <c r="I38" s="79"/>
      <c r="J38" s="79"/>
      <c r="K38" s="43"/>
      <c r="L38" s="43"/>
      <c r="M38" s="43"/>
      <c r="N38" s="43"/>
      <c r="O38" s="43"/>
      <c r="P38" s="43"/>
    </row>
    <row r="39" spans="1:16" ht="14.25" customHeight="1">
      <c r="A39" s="22" t="s">
        <v>32</v>
      </c>
      <c r="E39" s="69"/>
      <c r="F39" s="69"/>
      <c r="G39" s="69"/>
      <c r="H39" s="79"/>
      <c r="I39" s="79"/>
      <c r="J39" s="79"/>
      <c r="K39" s="43"/>
      <c r="L39" s="43"/>
      <c r="M39" s="43"/>
      <c r="N39" s="43"/>
      <c r="O39" s="43"/>
      <c r="P39" s="43"/>
    </row>
    <row r="40" spans="1:16" ht="14.25" customHeight="1">
      <c r="A40" s="86" t="s">
        <v>277</v>
      </c>
      <c r="B40" s="77">
        <v>22091</v>
      </c>
      <c r="C40" s="77">
        <v>22091</v>
      </c>
      <c r="D40" s="77">
        <v>0</v>
      </c>
      <c r="E40" s="69"/>
      <c r="F40" s="69"/>
      <c r="G40" s="69"/>
      <c r="H40" s="79"/>
      <c r="I40" s="79"/>
      <c r="J40" s="79"/>
      <c r="K40" s="43"/>
      <c r="L40" s="43"/>
      <c r="M40" s="43"/>
      <c r="N40" s="43"/>
      <c r="O40" s="43"/>
      <c r="P40" s="43"/>
    </row>
    <row r="41" spans="1:16" ht="14.25" customHeight="1">
      <c r="A41" s="22"/>
      <c r="E41" s="69"/>
      <c r="F41" s="69"/>
      <c r="G41" s="69"/>
      <c r="H41" s="79"/>
      <c r="I41" s="79"/>
      <c r="J41" s="79"/>
      <c r="K41" s="43"/>
      <c r="L41" s="43"/>
      <c r="M41" s="43"/>
      <c r="N41" s="43"/>
      <c r="O41" s="43"/>
      <c r="P41" s="43"/>
    </row>
    <row r="42" spans="1:16" ht="14.25" customHeight="1">
      <c r="A42" s="22" t="s">
        <v>25</v>
      </c>
      <c r="B42" s="77">
        <v>3806</v>
      </c>
      <c r="C42" s="77">
        <v>3806</v>
      </c>
      <c r="D42" s="77">
        <v>0</v>
      </c>
      <c r="E42" s="69"/>
      <c r="F42" s="69"/>
      <c r="G42" s="69"/>
      <c r="H42" s="79"/>
      <c r="I42" s="79"/>
      <c r="J42" s="79"/>
      <c r="K42" s="43"/>
      <c r="L42" s="43"/>
      <c r="M42" s="43"/>
      <c r="N42" s="43"/>
      <c r="O42" s="43"/>
      <c r="P42" s="43"/>
    </row>
    <row r="43" spans="1:16" ht="14.25" customHeight="1">
      <c r="A43" s="22"/>
      <c r="E43" s="69"/>
      <c r="F43" s="69"/>
      <c r="G43" s="69"/>
      <c r="H43" s="79"/>
      <c r="I43" s="79"/>
      <c r="J43" s="79"/>
      <c r="K43" s="43"/>
      <c r="L43" s="43"/>
      <c r="M43" s="43"/>
      <c r="N43" s="43"/>
      <c r="O43" s="43"/>
      <c r="P43" s="43"/>
    </row>
    <row r="44" spans="1:16" ht="14.25" customHeight="1">
      <c r="A44" s="22" t="s">
        <v>171</v>
      </c>
      <c r="B44" s="77"/>
      <c r="C44" s="77"/>
      <c r="D44" s="77"/>
      <c r="E44" s="69"/>
      <c r="F44" s="69"/>
      <c r="G44" s="69"/>
      <c r="H44" s="79"/>
      <c r="I44" s="79"/>
      <c r="J44" s="79"/>
      <c r="K44" s="43"/>
      <c r="L44" s="43"/>
      <c r="M44" s="43"/>
      <c r="N44" s="43"/>
      <c r="O44" s="43"/>
      <c r="P44" s="43"/>
    </row>
    <row r="45" spans="1:16" ht="14.25" customHeight="1">
      <c r="A45" s="22" t="s">
        <v>172</v>
      </c>
      <c r="B45" s="77">
        <v>8621</v>
      </c>
      <c r="C45" s="77">
        <v>8431</v>
      </c>
      <c r="D45" s="77">
        <v>191</v>
      </c>
      <c r="E45" s="69"/>
      <c r="F45" s="69"/>
      <c r="G45" s="69"/>
      <c r="H45" s="79"/>
      <c r="I45" s="79"/>
      <c r="J45" s="79"/>
      <c r="K45" s="43"/>
      <c r="L45" s="43"/>
      <c r="M45" s="43"/>
      <c r="N45" s="43"/>
      <c r="O45" s="43"/>
      <c r="P45" s="43"/>
    </row>
    <row r="46" spans="1:16" ht="14.25" customHeight="1">
      <c r="A46" s="64"/>
      <c r="B46" s="72"/>
      <c r="C46" s="73"/>
      <c r="D46" s="73"/>
      <c r="E46" s="69"/>
      <c r="F46" s="69"/>
      <c r="G46" s="69"/>
      <c r="H46" s="79"/>
      <c r="I46" s="79"/>
      <c r="J46" s="79"/>
      <c r="K46" s="43"/>
      <c r="L46" s="43"/>
      <c r="M46" s="43"/>
      <c r="N46" s="43"/>
      <c r="O46" s="43"/>
      <c r="P46" s="43"/>
    </row>
    <row r="47" spans="1:16" ht="14.25" customHeight="1">
      <c r="A47" s="64"/>
      <c r="B47" s="72"/>
      <c r="C47" s="73"/>
      <c r="D47" s="73"/>
      <c r="E47" s="69"/>
      <c r="F47" s="69"/>
      <c r="G47" s="69"/>
      <c r="H47" s="79"/>
      <c r="I47" s="79"/>
      <c r="J47" s="79"/>
      <c r="K47" s="43"/>
      <c r="L47" s="43"/>
      <c r="M47" s="43"/>
      <c r="N47" s="43"/>
      <c r="O47" s="43"/>
      <c r="P47" s="43"/>
    </row>
    <row r="48" spans="1:16" ht="14.25" customHeight="1">
      <c r="A48" s="64"/>
      <c r="B48" s="72"/>
      <c r="C48" s="73"/>
      <c r="D48" s="73"/>
      <c r="E48" s="69"/>
      <c r="F48" s="69"/>
      <c r="G48" s="69"/>
      <c r="H48" s="79"/>
      <c r="I48" s="79"/>
      <c r="J48" s="79"/>
      <c r="K48" s="43"/>
      <c r="L48" s="43"/>
      <c r="M48" s="43"/>
      <c r="N48" s="43"/>
      <c r="O48" s="43"/>
      <c r="P48" s="43"/>
    </row>
    <row r="49" spans="1:10" ht="409.5">
      <c r="A49" s="163" t="s">
        <v>269</v>
      </c>
      <c r="B49" s="164"/>
      <c r="C49" s="164"/>
      <c r="D49" s="164"/>
      <c r="E49" s="69"/>
      <c r="F49" s="69"/>
      <c r="G49" s="69"/>
      <c r="H49" s="79"/>
      <c r="I49" s="79"/>
      <c r="J49" s="79"/>
    </row>
    <row r="50" spans="1:10" ht="409.5">
      <c r="A50" s="163" t="s">
        <v>341</v>
      </c>
      <c r="B50" s="164"/>
      <c r="C50" s="164"/>
      <c r="D50" s="164"/>
      <c r="E50" s="69"/>
      <c r="F50" s="69"/>
      <c r="G50" s="69"/>
      <c r="H50" s="79"/>
      <c r="I50" s="79"/>
      <c r="J50" s="79"/>
    </row>
    <row r="51" spans="1:10" ht="409.5">
      <c r="A51" s="21"/>
      <c r="B51" s="21"/>
      <c r="C51" s="21"/>
      <c r="D51" s="21"/>
      <c r="E51" s="69"/>
      <c r="F51" s="69"/>
      <c r="G51" s="69"/>
      <c r="H51" s="79"/>
      <c r="I51" s="79"/>
      <c r="J51" s="79"/>
    </row>
    <row r="52" spans="1:10" ht="12.75" customHeight="1">
      <c r="A52" s="165" t="s">
        <v>283</v>
      </c>
      <c r="B52" s="154" t="s">
        <v>289</v>
      </c>
      <c r="C52" s="169" t="s">
        <v>14</v>
      </c>
      <c r="D52" s="152"/>
      <c r="E52" s="69"/>
      <c r="F52" s="69"/>
      <c r="G52" s="69"/>
      <c r="H52" s="79"/>
      <c r="I52" s="79"/>
      <c r="J52" s="79"/>
    </row>
    <row r="53" spans="1:10" ht="72">
      <c r="A53" s="166"/>
      <c r="B53" s="168"/>
      <c r="C53" s="62" t="s">
        <v>166</v>
      </c>
      <c r="D53" s="63" t="s">
        <v>167</v>
      </c>
      <c r="E53" s="69"/>
      <c r="F53" s="69"/>
      <c r="G53" s="69"/>
      <c r="H53" s="79"/>
      <c r="I53" s="79"/>
      <c r="J53" s="79"/>
    </row>
    <row r="54" spans="1:10" ht="409.5">
      <c r="A54" s="167"/>
      <c r="B54" s="170" t="s">
        <v>356</v>
      </c>
      <c r="C54" s="171"/>
      <c r="D54" s="171"/>
      <c r="E54" s="69"/>
      <c r="F54" s="69"/>
      <c r="G54" s="69"/>
      <c r="H54" s="79"/>
      <c r="I54" s="79"/>
      <c r="J54" s="79"/>
    </row>
    <row r="55" spans="1:10" s="66" customFormat="1" ht="409.5">
      <c r="A55" s="52"/>
      <c r="B55" s="27"/>
      <c r="C55" s="27"/>
      <c r="D55" s="27"/>
      <c r="E55" s="69"/>
      <c r="F55" s="69"/>
      <c r="G55" s="69"/>
      <c r="H55" s="79"/>
      <c r="I55" s="79"/>
      <c r="J55" s="79"/>
    </row>
    <row r="56" spans="1:10" s="66" customFormat="1" ht="409.5">
      <c r="A56" s="90" t="s">
        <v>292</v>
      </c>
      <c r="B56" s="27"/>
      <c r="C56" s="27"/>
      <c r="D56" s="27"/>
      <c r="E56" s="69"/>
      <c r="F56" s="69"/>
      <c r="G56" s="69"/>
      <c r="H56" s="79"/>
      <c r="I56" s="79"/>
      <c r="J56" s="79"/>
    </row>
    <row r="57" spans="1:10" s="66" customFormat="1" ht="409.5">
      <c r="A57" s="52"/>
      <c r="B57" s="27"/>
      <c r="C57" s="27"/>
      <c r="D57" s="27"/>
      <c r="E57" s="69"/>
      <c r="F57" s="69"/>
      <c r="G57" s="69"/>
      <c r="H57" s="79"/>
      <c r="I57" s="79"/>
      <c r="J57" s="79"/>
    </row>
    <row r="58" spans="1:16" ht="15" customHeight="1">
      <c r="A58" s="22" t="s">
        <v>173</v>
      </c>
      <c r="B58" s="72"/>
      <c r="C58" s="73"/>
      <c r="D58" s="73"/>
      <c r="E58" s="69"/>
      <c r="F58" s="69"/>
      <c r="G58" s="69"/>
      <c r="H58" s="79"/>
      <c r="I58" s="79"/>
      <c r="J58" s="79"/>
      <c r="K58" s="61"/>
      <c r="L58" s="61"/>
      <c r="M58" s="61"/>
      <c r="N58" s="61"/>
      <c r="O58" s="61"/>
      <c r="P58" s="61"/>
    </row>
    <row r="59" spans="1:16" ht="15" customHeight="1">
      <c r="A59" s="86" t="s">
        <v>270</v>
      </c>
      <c r="B59" s="77">
        <v>5412</v>
      </c>
      <c r="C59" s="77">
        <v>5085</v>
      </c>
      <c r="D59" s="77">
        <v>327</v>
      </c>
      <c r="E59" s="69"/>
      <c r="F59" s="69"/>
      <c r="G59" s="69"/>
      <c r="H59" s="79"/>
      <c r="I59" s="79"/>
      <c r="J59" s="79"/>
      <c r="K59" s="61"/>
      <c r="L59" s="61"/>
      <c r="M59" s="61"/>
      <c r="N59" s="61"/>
      <c r="O59" s="61"/>
      <c r="P59" s="61"/>
    </row>
    <row r="60" spans="1:16" ht="15" customHeight="1">
      <c r="A60" s="65"/>
      <c r="E60" s="69"/>
      <c r="F60" s="69"/>
      <c r="G60" s="69"/>
      <c r="H60" s="79"/>
      <c r="I60" s="79"/>
      <c r="J60" s="79"/>
      <c r="K60" s="61"/>
      <c r="L60" s="61"/>
      <c r="M60" s="61"/>
      <c r="N60" s="61"/>
      <c r="O60" s="61"/>
      <c r="P60" s="61"/>
    </row>
    <row r="61" spans="1:16" ht="15" customHeight="1">
      <c r="A61" s="22" t="s">
        <v>26</v>
      </c>
      <c r="B61" s="77">
        <v>167</v>
      </c>
      <c r="C61" s="77">
        <v>97</v>
      </c>
      <c r="D61" s="77">
        <v>70</v>
      </c>
      <c r="E61" s="69"/>
      <c r="F61" s="69"/>
      <c r="G61" s="69"/>
      <c r="H61" s="79"/>
      <c r="I61" s="79"/>
      <c r="J61" s="79"/>
      <c r="K61" s="61"/>
      <c r="L61" s="61"/>
      <c r="M61" s="61"/>
      <c r="N61" s="61"/>
      <c r="O61" s="61"/>
      <c r="P61" s="61"/>
    </row>
    <row r="62" spans="1:16" ht="15" customHeight="1">
      <c r="A62" s="22"/>
      <c r="E62" s="69"/>
      <c r="F62" s="69"/>
      <c r="G62" s="69"/>
      <c r="H62" s="79"/>
      <c r="I62" s="79"/>
      <c r="J62" s="79"/>
      <c r="K62" s="61"/>
      <c r="L62" s="61"/>
      <c r="M62" s="61"/>
      <c r="N62" s="61"/>
      <c r="O62" s="61"/>
      <c r="P62" s="61"/>
    </row>
    <row r="63" spans="1:16" ht="15" customHeight="1">
      <c r="A63" s="22" t="s">
        <v>174</v>
      </c>
      <c r="E63" s="69"/>
      <c r="F63" s="69"/>
      <c r="G63" s="69"/>
      <c r="H63" s="79"/>
      <c r="I63" s="79"/>
      <c r="J63" s="79"/>
      <c r="K63" s="61"/>
      <c r="L63" s="61"/>
      <c r="M63" s="61"/>
      <c r="N63" s="61"/>
      <c r="O63" s="61"/>
      <c r="P63" s="61"/>
    </row>
    <row r="64" spans="1:16" ht="15" customHeight="1">
      <c r="A64" s="22" t="s">
        <v>175</v>
      </c>
      <c r="B64" s="77">
        <v>4921</v>
      </c>
      <c r="C64" s="77">
        <v>2531</v>
      </c>
      <c r="D64" s="77">
        <v>2390</v>
      </c>
      <c r="E64" s="69"/>
      <c r="F64" s="69"/>
      <c r="G64" s="69"/>
      <c r="H64" s="79"/>
      <c r="I64" s="79"/>
      <c r="J64" s="79"/>
      <c r="K64" s="61"/>
      <c r="L64" s="61"/>
      <c r="M64" s="61"/>
      <c r="N64" s="61"/>
      <c r="O64" s="61"/>
      <c r="P64" s="61"/>
    </row>
    <row r="65" spans="1:16" ht="15" customHeight="1">
      <c r="A65" s="65"/>
      <c r="E65" s="69"/>
      <c r="F65" s="69"/>
      <c r="G65" s="69"/>
      <c r="H65" s="79"/>
      <c r="I65" s="79"/>
      <c r="J65" s="79"/>
      <c r="K65" s="61"/>
      <c r="L65" s="61"/>
      <c r="M65" s="61"/>
      <c r="N65" s="61"/>
      <c r="O65" s="61"/>
      <c r="P65" s="61"/>
    </row>
    <row r="66" spans="1:16" ht="15" customHeight="1">
      <c r="A66" s="23" t="s">
        <v>118</v>
      </c>
      <c r="B66" s="78">
        <v>227992</v>
      </c>
      <c r="C66" s="78">
        <v>199514</v>
      </c>
      <c r="D66" s="78">
        <v>28478</v>
      </c>
      <c r="E66" s="69"/>
      <c r="F66" s="69"/>
      <c r="G66" s="69"/>
      <c r="H66" s="79"/>
      <c r="I66" s="79"/>
      <c r="J66" s="79"/>
      <c r="K66" s="61"/>
      <c r="L66" s="61"/>
      <c r="M66" s="61"/>
      <c r="N66" s="61"/>
      <c r="O66" s="61"/>
      <c r="P66" s="61"/>
    </row>
    <row r="67" spans="1:16" ht="15" customHeight="1">
      <c r="A67" s="22" t="s">
        <v>1</v>
      </c>
      <c r="B67" s="77"/>
      <c r="C67" s="77"/>
      <c r="D67" s="77"/>
      <c r="E67" s="69"/>
      <c r="F67" s="69"/>
      <c r="G67" s="69"/>
      <c r="H67" s="79"/>
      <c r="I67" s="79"/>
      <c r="J67" s="79"/>
      <c r="K67" s="61"/>
      <c r="L67" s="61"/>
      <c r="M67" s="61"/>
      <c r="N67" s="61"/>
      <c r="O67" s="61"/>
      <c r="P67" s="61"/>
    </row>
    <row r="68" spans="1:16" ht="15" customHeight="1">
      <c r="A68" s="22" t="s">
        <v>27</v>
      </c>
      <c r="B68" s="77">
        <v>224176</v>
      </c>
      <c r="C68" s="77">
        <v>198828</v>
      </c>
      <c r="D68" s="77">
        <v>25349</v>
      </c>
      <c r="E68" s="69"/>
      <c r="F68" s="69"/>
      <c r="G68" s="69"/>
      <c r="H68" s="79"/>
      <c r="I68" s="79"/>
      <c r="J68" s="79"/>
      <c r="K68" s="61"/>
      <c r="L68" s="61"/>
      <c r="M68" s="61"/>
      <c r="N68" s="61"/>
      <c r="O68" s="61"/>
      <c r="P68" s="61"/>
    </row>
    <row r="69" spans="1:16" ht="15" customHeight="1">
      <c r="A69" s="86" t="s">
        <v>298</v>
      </c>
      <c r="E69" s="69"/>
      <c r="F69" s="69"/>
      <c r="G69" s="69"/>
      <c r="H69" s="79"/>
      <c r="I69" s="79"/>
      <c r="J69" s="79"/>
      <c r="K69" s="61"/>
      <c r="L69" s="61"/>
      <c r="M69" s="61"/>
      <c r="N69" s="61"/>
      <c r="O69" s="61"/>
      <c r="P69" s="61"/>
    </row>
    <row r="70" spans="1:16" ht="15" customHeight="1">
      <c r="A70" s="86" t="s">
        <v>294</v>
      </c>
      <c r="B70" s="77">
        <v>361</v>
      </c>
      <c r="C70" s="77">
        <v>202</v>
      </c>
      <c r="D70" s="77">
        <v>158</v>
      </c>
      <c r="E70" s="69"/>
      <c r="F70" s="69"/>
      <c r="G70" s="69"/>
      <c r="H70" s="79"/>
      <c r="I70" s="79"/>
      <c r="J70" s="79"/>
      <c r="K70" s="61"/>
      <c r="L70" s="61"/>
      <c r="M70" s="61"/>
      <c r="N70" s="61"/>
      <c r="O70" s="61"/>
      <c r="P70" s="61"/>
    </row>
    <row r="71" spans="1:16" ht="15" customHeight="1">
      <c r="A71" s="22" t="s">
        <v>36</v>
      </c>
      <c r="B71" s="77">
        <v>3455</v>
      </c>
      <c r="C71" s="77">
        <v>484</v>
      </c>
      <c r="D71" s="77">
        <v>2971</v>
      </c>
      <c r="E71" s="69"/>
      <c r="F71" s="69"/>
      <c r="G71" s="69"/>
      <c r="H71" s="79"/>
      <c r="I71" s="79"/>
      <c r="J71" s="79"/>
      <c r="K71" s="61"/>
      <c r="L71" s="61"/>
      <c r="M71" s="61"/>
      <c r="N71" s="61"/>
      <c r="O71" s="61"/>
      <c r="P71" s="61"/>
    </row>
    <row r="72" spans="1:16" ht="15" customHeight="1">
      <c r="A72" s="22"/>
      <c r="C72" s="73"/>
      <c r="D72" s="73"/>
      <c r="E72" s="69"/>
      <c r="F72" s="69"/>
      <c r="G72" s="69"/>
      <c r="H72" s="79"/>
      <c r="I72" s="79"/>
      <c r="J72" s="79"/>
      <c r="K72" s="61"/>
      <c r="L72" s="61"/>
      <c r="M72" s="61"/>
      <c r="N72" s="61"/>
      <c r="O72" s="61"/>
      <c r="P72" s="61"/>
    </row>
    <row r="73" spans="1:16" ht="15" customHeight="1">
      <c r="A73" s="23" t="s">
        <v>121</v>
      </c>
      <c r="B73" s="78">
        <v>15902</v>
      </c>
      <c r="C73" s="87" t="s">
        <v>271</v>
      </c>
      <c r="D73" s="87" t="s">
        <v>271</v>
      </c>
      <c r="E73" s="69"/>
      <c r="F73" s="69"/>
      <c r="G73" s="69"/>
      <c r="H73" s="79"/>
      <c r="I73" s="79"/>
      <c r="J73" s="79"/>
      <c r="K73" s="61"/>
      <c r="L73" s="61"/>
      <c r="M73" s="61"/>
      <c r="N73" s="61"/>
      <c r="O73" s="61"/>
      <c r="P73" s="61"/>
    </row>
    <row r="74" spans="1:16" ht="15" customHeight="1">
      <c r="A74" s="22" t="s">
        <v>1</v>
      </c>
      <c r="B74" s="77"/>
      <c r="C74" s="87"/>
      <c r="D74" s="87"/>
      <c r="E74" s="69"/>
      <c r="F74" s="69"/>
      <c r="G74" s="69"/>
      <c r="H74" s="79"/>
      <c r="I74" s="79"/>
      <c r="J74" s="79"/>
      <c r="K74" s="61"/>
      <c r="L74" s="61"/>
      <c r="M74" s="61"/>
      <c r="N74" s="61"/>
      <c r="O74" s="61"/>
      <c r="P74" s="61"/>
    </row>
    <row r="75" spans="1:16" ht="15" customHeight="1">
      <c r="A75" s="22" t="s">
        <v>176</v>
      </c>
      <c r="B75" s="77">
        <v>792</v>
      </c>
      <c r="C75" s="88" t="s">
        <v>271</v>
      </c>
      <c r="D75" s="88" t="s">
        <v>271</v>
      </c>
      <c r="E75" s="69"/>
      <c r="F75" s="69"/>
      <c r="G75" s="69"/>
      <c r="H75" s="79"/>
      <c r="I75" s="79"/>
      <c r="J75" s="79"/>
      <c r="K75" s="61"/>
      <c r="L75" s="61"/>
      <c r="M75" s="61"/>
      <c r="N75" s="61"/>
      <c r="O75" s="61"/>
      <c r="P75" s="61"/>
    </row>
    <row r="76" spans="1:16" ht="15" customHeight="1">
      <c r="A76" s="22" t="s">
        <v>177</v>
      </c>
      <c r="C76" s="88"/>
      <c r="D76" s="88"/>
      <c r="E76" s="69"/>
      <c r="F76" s="69"/>
      <c r="G76" s="69"/>
      <c r="H76" s="79"/>
      <c r="I76" s="79"/>
      <c r="J76" s="79"/>
      <c r="K76" s="61"/>
      <c r="L76" s="61"/>
      <c r="M76" s="61"/>
      <c r="N76" s="61"/>
      <c r="O76" s="61"/>
      <c r="P76" s="61"/>
    </row>
    <row r="77" spans="1:16" ht="15" customHeight="1">
      <c r="A77" s="22" t="s">
        <v>178</v>
      </c>
      <c r="C77" s="88"/>
      <c r="D77" s="88"/>
      <c r="E77" s="69"/>
      <c r="F77" s="69"/>
      <c r="G77" s="69"/>
      <c r="H77" s="79"/>
      <c r="I77" s="79"/>
      <c r="J77" s="79"/>
      <c r="K77" s="61"/>
      <c r="L77" s="61"/>
      <c r="M77" s="61"/>
      <c r="N77" s="61"/>
      <c r="O77" s="61"/>
      <c r="P77" s="61"/>
    </row>
    <row r="78" spans="1:16" ht="15" customHeight="1">
      <c r="A78" s="22" t="s">
        <v>179</v>
      </c>
      <c r="B78" s="77">
        <v>14722</v>
      </c>
      <c r="C78" s="88" t="s">
        <v>271</v>
      </c>
      <c r="D78" s="88" t="s">
        <v>271</v>
      </c>
      <c r="E78" s="69"/>
      <c r="F78" s="69"/>
      <c r="G78" s="69"/>
      <c r="H78" s="79"/>
      <c r="I78" s="79"/>
      <c r="J78" s="79"/>
      <c r="K78" s="61"/>
      <c r="L78" s="61"/>
      <c r="M78" s="61"/>
      <c r="N78" s="61"/>
      <c r="O78" s="61"/>
      <c r="P78" s="61"/>
    </row>
    <row r="79" spans="1:16" ht="15" customHeight="1">
      <c r="A79" s="22" t="s">
        <v>180</v>
      </c>
      <c r="B79" s="77">
        <v>388</v>
      </c>
      <c r="C79" s="88" t="s">
        <v>271</v>
      </c>
      <c r="D79" s="88" t="s">
        <v>271</v>
      </c>
      <c r="E79" s="69"/>
      <c r="F79" s="69"/>
      <c r="G79" s="69"/>
      <c r="H79" s="79"/>
      <c r="I79" s="79"/>
      <c r="J79" s="79"/>
      <c r="K79" s="61"/>
      <c r="L79" s="61"/>
      <c r="M79" s="61"/>
      <c r="N79" s="61"/>
      <c r="O79" s="61"/>
      <c r="P79" s="61"/>
    </row>
    <row r="80" spans="1:16" ht="15" customHeight="1">
      <c r="A80" s="22"/>
      <c r="C80" s="87"/>
      <c r="D80" s="87"/>
      <c r="E80" s="69"/>
      <c r="F80" s="69"/>
      <c r="G80" s="69"/>
      <c r="H80" s="79"/>
      <c r="I80" s="79"/>
      <c r="J80" s="79"/>
      <c r="K80" s="61"/>
      <c r="L80" s="61"/>
      <c r="M80" s="61"/>
      <c r="N80" s="61"/>
      <c r="O80" s="61"/>
      <c r="P80" s="61"/>
    </row>
    <row r="81" spans="1:16" ht="15" customHeight="1">
      <c r="A81" s="23" t="s">
        <v>119</v>
      </c>
      <c r="B81" s="78">
        <v>212090</v>
      </c>
      <c r="C81" s="87" t="s">
        <v>271</v>
      </c>
      <c r="D81" s="87" t="s">
        <v>271</v>
      </c>
      <c r="E81" s="69"/>
      <c r="F81" s="69"/>
      <c r="G81" s="69"/>
      <c r="H81" s="79"/>
      <c r="I81" s="79"/>
      <c r="J81" s="79"/>
      <c r="K81" s="61"/>
      <c r="L81" s="61"/>
      <c r="M81" s="61"/>
      <c r="N81" s="61"/>
      <c r="O81" s="61"/>
      <c r="P81" s="61"/>
    </row>
    <row r="82" spans="1:16" ht="15" customHeight="1">
      <c r="A82" s="86" t="s">
        <v>1</v>
      </c>
      <c r="B82" s="77"/>
      <c r="C82" s="87"/>
      <c r="D82" s="87"/>
      <c r="E82" s="69"/>
      <c r="F82" s="69"/>
      <c r="G82" s="69"/>
      <c r="H82" s="79"/>
      <c r="I82" s="79"/>
      <c r="J82" s="79"/>
      <c r="K82" s="61"/>
      <c r="L82" s="61"/>
      <c r="M82" s="61"/>
      <c r="N82" s="61"/>
      <c r="O82" s="61"/>
      <c r="P82" s="61"/>
    </row>
    <row r="83" spans="1:16" ht="15" customHeight="1">
      <c r="A83" s="86" t="s">
        <v>323</v>
      </c>
      <c r="B83" s="77">
        <v>208284</v>
      </c>
      <c r="C83" s="88" t="s">
        <v>271</v>
      </c>
      <c r="D83" s="88" t="s">
        <v>271</v>
      </c>
      <c r="E83" s="69"/>
      <c r="F83" s="69"/>
      <c r="G83" s="69"/>
      <c r="H83" s="79"/>
      <c r="I83" s="79"/>
      <c r="J83" s="79"/>
      <c r="K83" s="61"/>
      <c r="L83" s="61"/>
      <c r="M83" s="61"/>
      <c r="N83" s="61"/>
      <c r="O83" s="61"/>
      <c r="P83" s="61"/>
    </row>
    <row r="84" spans="1:16" ht="15" customHeight="1">
      <c r="A84" s="86" t="s">
        <v>298</v>
      </c>
      <c r="C84" s="88"/>
      <c r="D84" s="88"/>
      <c r="E84" s="69"/>
      <c r="F84" s="69"/>
      <c r="G84" s="69"/>
      <c r="H84" s="79"/>
      <c r="I84" s="79"/>
      <c r="J84" s="79"/>
      <c r="K84" s="61"/>
      <c r="L84" s="61"/>
      <c r="M84" s="61"/>
      <c r="N84" s="61"/>
      <c r="O84" s="61"/>
      <c r="P84" s="61"/>
    </row>
    <row r="85" spans="1:16" ht="15" customHeight="1">
      <c r="A85" s="86" t="s">
        <v>293</v>
      </c>
      <c r="B85" s="77">
        <v>351</v>
      </c>
      <c r="C85" s="88" t="s">
        <v>271</v>
      </c>
      <c r="D85" s="88" t="s">
        <v>271</v>
      </c>
      <c r="E85" s="69"/>
      <c r="F85" s="69"/>
      <c r="G85" s="69"/>
      <c r="H85" s="79"/>
      <c r="I85" s="79"/>
      <c r="J85" s="79"/>
      <c r="K85" s="61"/>
      <c r="L85" s="61"/>
      <c r="M85" s="61"/>
      <c r="N85" s="61"/>
      <c r="O85" s="61"/>
      <c r="P85" s="61"/>
    </row>
    <row r="86" spans="1:16" ht="15" customHeight="1">
      <c r="A86" s="86" t="s">
        <v>324</v>
      </c>
      <c r="B86" s="77">
        <v>3455</v>
      </c>
      <c r="C86" s="88" t="s">
        <v>271</v>
      </c>
      <c r="D86" s="88" t="s">
        <v>271</v>
      </c>
      <c r="E86" s="69"/>
      <c r="F86" s="69"/>
      <c r="G86" s="69"/>
      <c r="H86" s="79"/>
      <c r="I86" s="79"/>
      <c r="J86" s="79"/>
      <c r="K86" s="61"/>
      <c r="L86" s="61"/>
      <c r="M86" s="61"/>
      <c r="N86" s="61"/>
      <c r="O86" s="61"/>
      <c r="P86" s="61"/>
    </row>
    <row r="87" spans="2:10" ht="409.5">
      <c r="B87" s="77"/>
      <c r="E87" s="69"/>
      <c r="F87" s="69"/>
      <c r="G87" s="69"/>
      <c r="H87" s="79"/>
      <c r="I87" s="79"/>
      <c r="J87" s="79"/>
    </row>
    <row r="88" spans="5:10" s="68" customFormat="1" ht="409.5">
      <c r="E88" s="69"/>
      <c r="F88" s="69"/>
      <c r="G88" s="69"/>
      <c r="H88" s="79"/>
      <c r="I88" s="79"/>
      <c r="J88" s="79"/>
    </row>
    <row r="89" spans="1:7" s="68" customFormat="1" ht="12.75" customHeight="1">
      <c r="A89" s="81"/>
      <c r="B89" s="81"/>
      <c r="C89" s="81"/>
      <c r="D89" s="81"/>
      <c r="E89" s="69"/>
      <c r="F89" s="69"/>
      <c r="G89" s="69"/>
    </row>
    <row r="90" spans="1:7" s="68" customFormat="1" ht="12.75" customHeight="1">
      <c r="A90" s="80"/>
      <c r="B90" s="80"/>
      <c r="C90" s="80"/>
      <c r="D90" s="80"/>
      <c r="E90" s="70"/>
      <c r="F90" s="70"/>
      <c r="G90" s="70"/>
    </row>
    <row r="91" spans="1:7" s="68" customFormat="1" ht="12.75" customHeight="1">
      <c r="A91" s="80"/>
      <c r="B91" s="80"/>
      <c r="C91" s="80"/>
      <c r="D91" s="80"/>
      <c r="E91" s="70"/>
      <c r="F91" s="70"/>
      <c r="G91" s="70"/>
    </row>
    <row r="92" spans="1:7" s="68" customFormat="1" ht="12.75" customHeight="1">
      <c r="A92" s="80"/>
      <c r="B92" s="80"/>
      <c r="C92" s="80"/>
      <c r="D92" s="80"/>
      <c r="E92" s="70"/>
      <c r="F92" s="70"/>
      <c r="G92" s="70"/>
    </row>
    <row r="93" spans="1:7" s="68" customFormat="1" ht="12.75" customHeight="1">
      <c r="A93" s="80"/>
      <c r="B93" s="80"/>
      <c r="C93" s="80"/>
      <c r="D93" s="80"/>
      <c r="E93" s="70"/>
      <c r="F93" s="70"/>
      <c r="G93" s="70"/>
    </row>
    <row r="94" spans="1:7" s="68" customFormat="1" ht="12.75" customHeight="1">
      <c r="A94" s="80"/>
      <c r="B94" s="80"/>
      <c r="C94" s="80"/>
      <c r="D94" s="80"/>
      <c r="E94" s="70"/>
      <c r="F94" s="70"/>
      <c r="G94" s="70"/>
    </row>
    <row r="95" spans="1:7" s="68" customFormat="1" ht="12.75" customHeight="1">
      <c r="A95" s="80"/>
      <c r="B95" s="80"/>
      <c r="C95" s="80"/>
      <c r="D95" s="80"/>
      <c r="E95" s="70"/>
      <c r="F95" s="70"/>
      <c r="G95" s="70"/>
    </row>
    <row r="96" spans="1:7" s="68" customFormat="1" ht="409.5">
      <c r="A96" s="71"/>
      <c r="B96" s="71"/>
      <c r="C96" s="71"/>
      <c r="D96" s="71"/>
      <c r="E96" s="71"/>
      <c r="F96" s="71"/>
      <c r="G96" s="71"/>
    </row>
    <row r="97" spans="1:7" ht="409.5">
      <c r="A97" s="67"/>
      <c r="B97" s="67"/>
      <c r="C97" s="67"/>
      <c r="D97" s="67"/>
      <c r="E97" s="67"/>
      <c r="F97" s="67"/>
      <c r="G97" s="67"/>
    </row>
  </sheetData>
  <sheetProtection/>
  <mergeCells count="12">
    <mergeCell ref="A1:D1"/>
    <mergeCell ref="A2:D2"/>
    <mergeCell ref="A4:A6"/>
    <mergeCell ref="B4:B5"/>
    <mergeCell ref="C4:D4"/>
    <mergeCell ref="B6:D6"/>
    <mergeCell ref="A49:D49"/>
    <mergeCell ref="A50:D50"/>
    <mergeCell ref="A52:A54"/>
    <mergeCell ref="B52:B53"/>
    <mergeCell ref="C52:D52"/>
    <mergeCell ref="B54:D54"/>
  </mergeCells>
  <printOptions horizontalCentered="1"/>
  <pageMargins left="0.5905511811023623" right="0.5118110236220472" top="0.7874015748031497" bottom="0.7874015748031497" header="0.31496062992125984" footer="0.31496062992125984"/>
  <pageSetup horizontalDpi="600" verticalDpi="600" orientation="portrait" paperSize="9" r:id="rId1"/>
  <headerFooter>
    <oddHeader>&amp;C&amp;9- &amp;P -</oddHeader>
  </headerFooter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Y15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421875" style="0" customWidth="1"/>
    <col min="2" max="2" width="28.7109375" style="0" customWidth="1"/>
    <col min="3" max="5" width="13.28125" style="0" customWidth="1"/>
    <col min="6" max="6" width="12.7109375" style="0" customWidth="1"/>
    <col min="7" max="7" width="9.421875" style="0" customWidth="1"/>
    <col min="8" max="8" width="9.57421875" style="0" customWidth="1"/>
    <col min="9" max="9" width="11.7109375" style="0" customWidth="1"/>
    <col min="10" max="10" width="9.28125" style="0" customWidth="1"/>
    <col min="11" max="11" width="9.421875" style="0" customWidth="1"/>
    <col min="12" max="12" width="9.140625" style="0" customWidth="1"/>
    <col min="13" max="13" width="8.8515625" style="0" customWidth="1"/>
    <col min="14" max="14" width="11.8515625" style="0" customWidth="1"/>
    <col min="15" max="15" width="9.140625" style="0" customWidth="1"/>
    <col min="16" max="16" width="4.140625" style="0" customWidth="1"/>
    <col min="17" max="17" width="15.57421875" style="43" customWidth="1"/>
    <col min="18" max="20" width="12.421875" style="43" customWidth="1"/>
    <col min="21" max="21" width="12.421875" style="43" bestFit="1" customWidth="1"/>
    <col min="22" max="22" width="12.421875" style="43" customWidth="1"/>
    <col min="23" max="23" width="12.421875" style="41" hidden="1" customWidth="1"/>
    <col min="24" max="24" width="12.421875" style="43" bestFit="1" customWidth="1"/>
    <col min="25" max="25" width="12.421875" style="43" customWidth="1"/>
    <col min="26" max="26" width="11.57421875" style="43" bestFit="1" customWidth="1"/>
    <col min="27" max="27" width="11.57421875" style="43" customWidth="1"/>
    <col min="28" max="28" width="11.57421875" style="43" bestFit="1" customWidth="1"/>
    <col min="29" max="29" width="11.57421875" style="43" customWidth="1"/>
    <col min="30" max="30" width="12.421875" style="43" bestFit="1" customWidth="1"/>
    <col min="31" max="31" width="12.421875" style="43" customWidth="1"/>
    <col min="32" max="32" width="12.421875" style="43" bestFit="1" customWidth="1"/>
    <col min="33" max="33" width="12.421875" style="43" customWidth="1"/>
    <col min="34" max="39" width="11.57421875" style="43" bestFit="1" customWidth="1"/>
    <col min="40" max="40" width="12.421875" style="43" bestFit="1" customWidth="1"/>
  </cols>
  <sheetData>
    <row r="1" spans="1:16" ht="12.75">
      <c r="A1" s="21"/>
      <c r="B1" s="21"/>
      <c r="C1" s="21"/>
      <c r="D1" s="21"/>
      <c r="E1" s="21"/>
      <c r="F1" s="30" t="s">
        <v>123</v>
      </c>
      <c r="G1" s="31" t="s">
        <v>342</v>
      </c>
      <c r="H1" s="21"/>
      <c r="I1" s="21"/>
      <c r="J1" s="21"/>
      <c r="K1" s="21"/>
      <c r="L1" s="21"/>
      <c r="M1" s="21"/>
      <c r="N1" s="21"/>
      <c r="O1" s="21"/>
      <c r="P1" s="21"/>
    </row>
    <row r="2" spans="1:16" ht="12.75">
      <c r="A2" s="21"/>
      <c r="B2" s="21"/>
      <c r="C2" s="21"/>
      <c r="D2" s="21"/>
      <c r="E2" s="21"/>
      <c r="F2" s="30" t="s">
        <v>288</v>
      </c>
      <c r="G2" s="31" t="s">
        <v>287</v>
      </c>
      <c r="H2" s="21"/>
      <c r="I2" s="21"/>
      <c r="J2" s="21"/>
      <c r="K2" s="21"/>
      <c r="L2" s="21"/>
      <c r="M2" s="21"/>
      <c r="N2" s="21"/>
      <c r="O2" s="21"/>
      <c r="P2" s="21"/>
    </row>
    <row r="3" spans="1:16" ht="12.7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ht="12.75">
      <c r="A4" s="148" t="s">
        <v>107</v>
      </c>
      <c r="B4" s="154" t="s">
        <v>315</v>
      </c>
      <c r="C4" s="172" t="s">
        <v>126</v>
      </c>
      <c r="D4" s="175" t="s">
        <v>184</v>
      </c>
      <c r="E4" s="184"/>
      <c r="F4" s="184"/>
      <c r="G4" s="189" t="s">
        <v>122</v>
      </c>
      <c r="H4" s="189"/>
      <c r="I4" s="148"/>
      <c r="J4" s="172" t="s">
        <v>127</v>
      </c>
      <c r="K4" s="175" t="s">
        <v>125</v>
      </c>
      <c r="L4" s="189"/>
      <c r="M4" s="148"/>
      <c r="N4" s="172" t="s">
        <v>187</v>
      </c>
      <c r="O4" s="172" t="s">
        <v>129</v>
      </c>
      <c r="P4" s="175" t="s">
        <v>42</v>
      </c>
    </row>
    <row r="5" spans="1:16" ht="12.75">
      <c r="A5" s="149"/>
      <c r="B5" s="155"/>
      <c r="C5" s="155"/>
      <c r="D5" s="185"/>
      <c r="E5" s="186"/>
      <c r="F5" s="186"/>
      <c r="G5" s="190"/>
      <c r="H5" s="190"/>
      <c r="I5" s="150"/>
      <c r="J5" s="155"/>
      <c r="K5" s="179"/>
      <c r="L5" s="190"/>
      <c r="M5" s="150"/>
      <c r="N5" s="155"/>
      <c r="O5" s="155"/>
      <c r="P5" s="178"/>
    </row>
    <row r="6" spans="1:16" ht="12.75">
      <c r="A6" s="149"/>
      <c r="B6" s="155"/>
      <c r="C6" s="155"/>
      <c r="D6" s="143" t="s">
        <v>19</v>
      </c>
      <c r="E6" s="151" t="s">
        <v>29</v>
      </c>
      <c r="F6" s="152"/>
      <c r="G6" s="192" t="s">
        <v>19</v>
      </c>
      <c r="H6" s="151" t="s">
        <v>29</v>
      </c>
      <c r="I6" s="191"/>
      <c r="J6" s="155"/>
      <c r="K6" s="143" t="s">
        <v>19</v>
      </c>
      <c r="L6" s="151" t="s">
        <v>29</v>
      </c>
      <c r="M6" s="191"/>
      <c r="N6" s="155"/>
      <c r="O6" s="155"/>
      <c r="P6" s="178"/>
    </row>
    <row r="7" spans="1:16" ht="12.75">
      <c r="A7" s="149"/>
      <c r="B7" s="155"/>
      <c r="C7" s="155"/>
      <c r="D7" s="187"/>
      <c r="E7" s="172" t="s">
        <v>213</v>
      </c>
      <c r="F7" s="175" t="s">
        <v>185</v>
      </c>
      <c r="G7" s="193"/>
      <c r="H7" s="172" t="s">
        <v>68</v>
      </c>
      <c r="I7" s="172" t="s">
        <v>186</v>
      </c>
      <c r="J7" s="155"/>
      <c r="K7" s="161"/>
      <c r="L7" s="172" t="s">
        <v>108</v>
      </c>
      <c r="M7" s="172" t="s">
        <v>128</v>
      </c>
      <c r="N7" s="155"/>
      <c r="O7" s="155"/>
      <c r="P7" s="178"/>
    </row>
    <row r="8" spans="1:16" ht="12.75">
      <c r="A8" s="149"/>
      <c r="B8" s="155"/>
      <c r="C8" s="155"/>
      <c r="D8" s="187"/>
      <c r="E8" s="173"/>
      <c r="F8" s="176"/>
      <c r="G8" s="193"/>
      <c r="H8" s="155"/>
      <c r="I8" s="173"/>
      <c r="J8" s="155"/>
      <c r="K8" s="161"/>
      <c r="L8" s="155"/>
      <c r="M8" s="155"/>
      <c r="N8" s="155"/>
      <c r="O8" s="155"/>
      <c r="P8" s="178"/>
    </row>
    <row r="9" spans="1:16" ht="12.75">
      <c r="A9" s="149"/>
      <c r="B9" s="155"/>
      <c r="C9" s="155"/>
      <c r="D9" s="187"/>
      <c r="E9" s="173"/>
      <c r="F9" s="176"/>
      <c r="G9" s="193"/>
      <c r="H9" s="155"/>
      <c r="I9" s="173"/>
      <c r="J9" s="155"/>
      <c r="K9" s="161"/>
      <c r="L9" s="155"/>
      <c r="M9" s="155"/>
      <c r="N9" s="155"/>
      <c r="O9" s="155"/>
      <c r="P9" s="178"/>
    </row>
    <row r="10" spans="1:16" ht="12.75">
      <c r="A10" s="149"/>
      <c r="B10" s="155"/>
      <c r="C10" s="155"/>
      <c r="D10" s="187"/>
      <c r="E10" s="173"/>
      <c r="F10" s="176"/>
      <c r="G10" s="193"/>
      <c r="H10" s="155"/>
      <c r="I10" s="173"/>
      <c r="J10" s="155"/>
      <c r="K10" s="161"/>
      <c r="L10" s="155"/>
      <c r="M10" s="155"/>
      <c r="N10" s="155"/>
      <c r="O10" s="155"/>
      <c r="P10" s="178"/>
    </row>
    <row r="11" spans="1:16" ht="12" customHeight="1">
      <c r="A11" s="149"/>
      <c r="B11" s="155"/>
      <c r="C11" s="156"/>
      <c r="D11" s="188"/>
      <c r="E11" s="174"/>
      <c r="F11" s="177"/>
      <c r="G11" s="194"/>
      <c r="H11" s="156"/>
      <c r="I11" s="174"/>
      <c r="J11" s="156"/>
      <c r="K11" s="162"/>
      <c r="L11" s="156"/>
      <c r="M11" s="156"/>
      <c r="N11" s="156"/>
      <c r="O11" s="156"/>
      <c r="P11" s="178"/>
    </row>
    <row r="12" spans="1:16" ht="12.75">
      <c r="A12" s="150"/>
      <c r="B12" s="156"/>
      <c r="C12" s="180" t="s">
        <v>356</v>
      </c>
      <c r="D12" s="181"/>
      <c r="E12" s="181"/>
      <c r="F12" s="181"/>
      <c r="G12" s="182" t="s">
        <v>356</v>
      </c>
      <c r="H12" s="171"/>
      <c r="I12" s="171"/>
      <c r="J12" s="171"/>
      <c r="K12" s="171"/>
      <c r="L12" s="171"/>
      <c r="M12" s="171"/>
      <c r="N12" s="171"/>
      <c r="O12" s="183"/>
      <c r="P12" s="179"/>
    </row>
    <row r="13" spans="1:16" ht="12.75">
      <c r="A13" s="32"/>
      <c r="B13" s="25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33"/>
    </row>
    <row r="14" spans="1:51" s="66" customFormat="1" ht="12.75">
      <c r="A14" s="107">
        <v>1</v>
      </c>
      <c r="B14" s="86" t="s">
        <v>62</v>
      </c>
      <c r="C14" s="94">
        <v>19577</v>
      </c>
      <c r="D14" s="94">
        <v>8687</v>
      </c>
      <c r="E14" s="94">
        <v>7959</v>
      </c>
      <c r="F14" s="94">
        <v>728</v>
      </c>
      <c r="G14" s="94">
        <v>10890</v>
      </c>
      <c r="H14" s="94">
        <v>10383</v>
      </c>
      <c r="I14" s="94">
        <v>507</v>
      </c>
      <c r="J14" s="94">
        <v>1233</v>
      </c>
      <c r="K14" s="94">
        <v>1013</v>
      </c>
      <c r="L14" s="94">
        <v>99</v>
      </c>
      <c r="M14" s="94">
        <v>914</v>
      </c>
      <c r="N14" s="94">
        <v>221</v>
      </c>
      <c r="O14" s="94">
        <v>18344</v>
      </c>
      <c r="P14" s="108">
        <v>1</v>
      </c>
      <c r="Q14" s="109"/>
      <c r="R14" s="109"/>
      <c r="S14" s="109"/>
      <c r="T14" s="109"/>
      <c r="U14" s="109"/>
      <c r="V14" s="109"/>
      <c r="W14" s="110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Q14" s="109"/>
      <c r="AR14" s="109"/>
      <c r="AS14" s="109"/>
      <c r="AT14" s="109"/>
      <c r="AU14" s="109"/>
      <c r="AV14" s="109"/>
      <c r="AW14" s="109"/>
      <c r="AX14" s="109"/>
      <c r="AY14" s="109"/>
    </row>
    <row r="15" spans="1:48" ht="12.75">
      <c r="A15" s="34"/>
      <c r="B15" s="22"/>
      <c r="P15" s="36"/>
      <c r="AQ15" s="43"/>
      <c r="AR15" s="43"/>
      <c r="AS15" s="43"/>
      <c r="AT15" s="43"/>
      <c r="AU15" s="43"/>
      <c r="AV15" s="43"/>
    </row>
    <row r="16" spans="1:48" ht="12.75">
      <c r="A16" s="34">
        <v>2</v>
      </c>
      <c r="B16" s="22" t="s">
        <v>141</v>
      </c>
      <c r="P16" s="36"/>
      <c r="AQ16" s="43"/>
      <c r="AR16" s="43"/>
      <c r="AS16" s="43"/>
      <c r="AT16" s="43"/>
      <c r="AU16" s="43"/>
      <c r="AV16" s="43"/>
    </row>
    <row r="17" spans="1:48" ht="12.75">
      <c r="A17" s="34"/>
      <c r="B17" s="22" t="s">
        <v>140</v>
      </c>
      <c r="P17" s="36"/>
      <c r="AQ17" s="43"/>
      <c r="AR17" s="43"/>
      <c r="AS17" s="43"/>
      <c r="AT17" s="43"/>
      <c r="AU17" s="43"/>
      <c r="AV17" s="43"/>
    </row>
    <row r="18" spans="1:48" ht="12.75">
      <c r="A18" s="34"/>
      <c r="B18" s="22" t="s">
        <v>69</v>
      </c>
      <c r="P18" s="36"/>
      <c r="AQ18" s="43"/>
      <c r="AR18" s="43"/>
      <c r="AS18" s="43"/>
      <c r="AT18" s="43"/>
      <c r="AU18" s="43"/>
      <c r="AV18" s="43"/>
    </row>
    <row r="19" spans="1:48" ht="12.75">
      <c r="A19" s="34"/>
      <c r="B19" s="22" t="s">
        <v>70</v>
      </c>
      <c r="C19" s="74">
        <v>404</v>
      </c>
      <c r="D19" s="74">
        <v>404</v>
      </c>
      <c r="E19" s="74">
        <v>398</v>
      </c>
      <c r="F19" s="74">
        <v>6</v>
      </c>
      <c r="G19" s="74">
        <v>0</v>
      </c>
      <c r="H19" s="74">
        <v>0</v>
      </c>
      <c r="I19" s="74">
        <v>0</v>
      </c>
      <c r="J19" s="74">
        <v>96</v>
      </c>
      <c r="K19" s="74">
        <v>96</v>
      </c>
      <c r="L19" s="74">
        <v>95</v>
      </c>
      <c r="M19" s="74">
        <v>1</v>
      </c>
      <c r="N19" s="74">
        <v>0</v>
      </c>
      <c r="O19" s="74">
        <v>308</v>
      </c>
      <c r="P19" s="36">
        <v>2</v>
      </c>
      <c r="AQ19" s="43"/>
      <c r="AR19" s="43"/>
      <c r="AS19" s="43"/>
      <c r="AT19" s="43"/>
      <c r="AU19" s="43"/>
      <c r="AV19" s="43"/>
    </row>
    <row r="20" spans="1:48" ht="12.75">
      <c r="A20" s="34"/>
      <c r="B20" s="22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36"/>
      <c r="AQ20" s="43"/>
      <c r="AR20" s="43"/>
      <c r="AS20" s="43"/>
      <c r="AT20" s="43"/>
      <c r="AU20" s="43"/>
      <c r="AV20" s="43"/>
    </row>
    <row r="21" spans="1:48" ht="12.75">
      <c r="A21" s="34">
        <v>3</v>
      </c>
      <c r="B21" s="22" t="s">
        <v>71</v>
      </c>
      <c r="P21" s="36"/>
      <c r="AQ21" s="43"/>
      <c r="AR21" s="43"/>
      <c r="AS21" s="43"/>
      <c r="AT21" s="43"/>
      <c r="AU21" s="43"/>
      <c r="AV21" s="43"/>
    </row>
    <row r="22" spans="1:48" ht="12.75">
      <c r="A22" s="34"/>
      <c r="B22" s="22" t="s">
        <v>72</v>
      </c>
      <c r="C22" s="74">
        <v>1195</v>
      </c>
      <c r="D22" s="74">
        <v>96</v>
      </c>
      <c r="E22" s="74">
        <v>94</v>
      </c>
      <c r="F22" s="74">
        <v>2</v>
      </c>
      <c r="G22" s="74">
        <v>1099</v>
      </c>
      <c r="H22" s="74">
        <v>1075</v>
      </c>
      <c r="I22" s="74">
        <v>24</v>
      </c>
      <c r="J22" s="74">
        <v>52</v>
      </c>
      <c r="K22" s="74">
        <v>52</v>
      </c>
      <c r="L22" s="74">
        <v>7</v>
      </c>
      <c r="M22" s="74">
        <v>45</v>
      </c>
      <c r="N22" s="74">
        <v>0</v>
      </c>
      <c r="O22" s="74">
        <v>1143</v>
      </c>
      <c r="P22" s="36">
        <v>3</v>
      </c>
      <c r="AQ22" s="43"/>
      <c r="AR22" s="43"/>
      <c r="AS22" s="43"/>
      <c r="AT22" s="43"/>
      <c r="AU22" s="43"/>
      <c r="AV22" s="43"/>
    </row>
    <row r="23" spans="1:48" ht="12.75">
      <c r="A23" s="34"/>
      <c r="B23" s="22"/>
      <c r="P23" s="36"/>
      <c r="AQ23" s="43"/>
      <c r="AR23" s="43"/>
      <c r="AS23" s="43"/>
      <c r="AT23" s="43"/>
      <c r="AU23" s="43"/>
      <c r="AV23" s="43"/>
    </row>
    <row r="24" spans="1:48" ht="12.75">
      <c r="A24" s="34">
        <v>4</v>
      </c>
      <c r="B24" s="22" t="s">
        <v>73</v>
      </c>
      <c r="P24" s="36"/>
      <c r="AQ24" s="43"/>
      <c r="AR24" s="43"/>
      <c r="AS24" s="43"/>
      <c r="AT24" s="43"/>
      <c r="AU24" s="43"/>
      <c r="AV24" s="43"/>
    </row>
    <row r="25" spans="1:48" ht="12.75">
      <c r="A25" s="34"/>
      <c r="B25" s="22" t="s">
        <v>74</v>
      </c>
      <c r="C25" s="74">
        <v>125</v>
      </c>
      <c r="D25" s="74">
        <v>0</v>
      </c>
      <c r="E25" s="74">
        <v>0</v>
      </c>
      <c r="F25" s="74">
        <v>0</v>
      </c>
      <c r="G25" s="74">
        <v>125</v>
      </c>
      <c r="H25" s="74">
        <v>125</v>
      </c>
      <c r="I25" s="74">
        <v>0</v>
      </c>
      <c r="J25" s="74">
        <v>6</v>
      </c>
      <c r="K25" s="74">
        <v>0</v>
      </c>
      <c r="L25" s="74">
        <v>0</v>
      </c>
      <c r="M25" s="74">
        <v>0</v>
      </c>
      <c r="N25" s="74">
        <v>6</v>
      </c>
      <c r="O25" s="74">
        <v>119</v>
      </c>
      <c r="P25" s="36">
        <v>4</v>
      </c>
      <c r="AQ25" s="43"/>
      <c r="AR25" s="43"/>
      <c r="AS25" s="43"/>
      <c r="AT25" s="43"/>
      <c r="AU25" s="43"/>
      <c r="AV25" s="43"/>
    </row>
    <row r="26" spans="1:48" ht="12.75">
      <c r="A26" s="34"/>
      <c r="B26" s="22"/>
      <c r="P26" s="36"/>
      <c r="AQ26" s="43"/>
      <c r="AR26" s="43"/>
      <c r="AS26" s="43"/>
      <c r="AT26" s="43"/>
      <c r="AU26" s="43"/>
      <c r="AV26" s="43"/>
    </row>
    <row r="27" spans="1:48" s="66" customFormat="1" ht="12.75">
      <c r="A27" s="107">
        <v>5</v>
      </c>
      <c r="B27" s="86" t="s">
        <v>61</v>
      </c>
      <c r="C27" s="94">
        <v>604279</v>
      </c>
      <c r="D27" s="94">
        <v>253031</v>
      </c>
      <c r="E27" s="94">
        <v>232814</v>
      </c>
      <c r="F27" s="94">
        <v>20217</v>
      </c>
      <c r="G27" s="94">
        <v>351248</v>
      </c>
      <c r="H27" s="94">
        <v>345820</v>
      </c>
      <c r="I27" s="94">
        <v>5428</v>
      </c>
      <c r="J27" s="94">
        <v>54641</v>
      </c>
      <c r="K27" s="94">
        <v>49615</v>
      </c>
      <c r="L27" s="94">
        <v>37050</v>
      </c>
      <c r="M27" s="94">
        <v>12565</v>
      </c>
      <c r="N27" s="94">
        <v>5026</v>
      </c>
      <c r="O27" s="94">
        <v>549638</v>
      </c>
      <c r="P27" s="108">
        <v>5</v>
      </c>
      <c r="Q27" s="109"/>
      <c r="R27" s="109"/>
      <c r="S27" s="109"/>
      <c r="T27" s="109"/>
      <c r="U27" s="109"/>
      <c r="V27" s="109"/>
      <c r="W27" s="110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Q27" s="109"/>
      <c r="AR27" s="109"/>
      <c r="AS27" s="109"/>
      <c r="AT27" s="109"/>
      <c r="AU27" s="109"/>
      <c r="AV27" s="109"/>
    </row>
    <row r="28" spans="1:48" ht="12.75">
      <c r="A28" s="34"/>
      <c r="B28" s="22"/>
      <c r="P28" s="36"/>
      <c r="AQ28" s="43"/>
      <c r="AR28" s="43"/>
      <c r="AS28" s="43"/>
      <c r="AT28" s="43"/>
      <c r="AU28" s="43"/>
      <c r="AV28" s="43"/>
    </row>
    <row r="29" spans="1:48" ht="12.75">
      <c r="A29" s="34">
        <v>6</v>
      </c>
      <c r="B29" s="22" t="s">
        <v>143</v>
      </c>
      <c r="P29" s="36"/>
      <c r="AQ29" s="43"/>
      <c r="AR29" s="43"/>
      <c r="AS29" s="43"/>
      <c r="AT29" s="43"/>
      <c r="AU29" s="43"/>
      <c r="AV29" s="43"/>
    </row>
    <row r="30" spans="1:48" ht="12.75">
      <c r="A30" s="34"/>
      <c r="B30" s="22" t="s">
        <v>142</v>
      </c>
      <c r="C30" s="74">
        <v>5171</v>
      </c>
      <c r="D30" s="74">
        <v>541</v>
      </c>
      <c r="E30" s="74">
        <v>540</v>
      </c>
      <c r="F30" s="98">
        <v>1</v>
      </c>
      <c r="G30" s="74">
        <v>4630</v>
      </c>
      <c r="H30" s="74">
        <v>4620</v>
      </c>
      <c r="I30" s="74">
        <v>10</v>
      </c>
      <c r="J30" s="74">
        <v>46</v>
      </c>
      <c r="K30" s="74">
        <v>15</v>
      </c>
      <c r="L30" s="74">
        <v>0</v>
      </c>
      <c r="M30" s="74">
        <v>15</v>
      </c>
      <c r="N30" s="74">
        <v>31</v>
      </c>
      <c r="O30" s="74">
        <v>5125</v>
      </c>
      <c r="P30" s="36">
        <v>6</v>
      </c>
      <c r="AQ30" s="43"/>
      <c r="AR30" s="43"/>
      <c r="AS30" s="43"/>
      <c r="AT30" s="43"/>
      <c r="AU30" s="43"/>
      <c r="AV30" s="43"/>
    </row>
    <row r="31" spans="1:48" ht="12.75">
      <c r="A31" s="34"/>
      <c r="B31" s="22"/>
      <c r="P31" s="36"/>
      <c r="AQ31" s="43"/>
      <c r="AR31" s="43"/>
      <c r="AS31" s="43"/>
      <c r="AT31" s="43"/>
      <c r="AU31" s="43"/>
      <c r="AV31" s="43"/>
    </row>
    <row r="32" spans="1:48" ht="12.75">
      <c r="A32" s="34">
        <v>7</v>
      </c>
      <c r="B32" s="22" t="s">
        <v>146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36"/>
      <c r="AQ32" s="43"/>
      <c r="AR32" s="43"/>
      <c r="AS32" s="43"/>
      <c r="AT32" s="43"/>
      <c r="AU32" s="43"/>
      <c r="AV32" s="43"/>
    </row>
    <row r="33" spans="1:48" ht="12.75">
      <c r="A33" s="34"/>
      <c r="B33" s="22" t="s">
        <v>147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36"/>
      <c r="AQ33" s="43"/>
      <c r="AR33" s="43"/>
      <c r="AS33" s="43"/>
      <c r="AT33" s="43"/>
      <c r="AU33" s="43"/>
      <c r="AV33" s="43"/>
    </row>
    <row r="34" spans="1:48" ht="12.75">
      <c r="A34" s="34"/>
      <c r="B34" s="22" t="s">
        <v>144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36"/>
      <c r="AQ34" s="43"/>
      <c r="AR34" s="43"/>
      <c r="AS34" s="43"/>
      <c r="AT34" s="43"/>
      <c r="AU34" s="43"/>
      <c r="AV34" s="43"/>
    </row>
    <row r="35" spans="1:48" ht="12.75">
      <c r="A35" s="34"/>
      <c r="B35" s="22" t="s">
        <v>145</v>
      </c>
      <c r="C35" s="74">
        <v>2552</v>
      </c>
      <c r="D35" s="74">
        <v>2389</v>
      </c>
      <c r="E35" s="74">
        <v>2210</v>
      </c>
      <c r="F35" s="74">
        <v>179</v>
      </c>
      <c r="G35" s="74">
        <v>164</v>
      </c>
      <c r="H35" s="74">
        <v>164</v>
      </c>
      <c r="I35" s="74">
        <v>0</v>
      </c>
      <c r="J35" s="74">
        <v>2218</v>
      </c>
      <c r="K35" s="74">
        <v>2203</v>
      </c>
      <c r="L35" s="74">
        <v>1917</v>
      </c>
      <c r="M35" s="74">
        <v>287</v>
      </c>
      <c r="N35" s="74">
        <v>15</v>
      </c>
      <c r="O35" s="74">
        <v>334</v>
      </c>
      <c r="P35" s="36">
        <v>7</v>
      </c>
      <c r="AQ35" s="43"/>
      <c r="AR35" s="43"/>
      <c r="AS35" s="43"/>
      <c r="AT35" s="43"/>
      <c r="AU35" s="43"/>
      <c r="AV35" s="43"/>
    </row>
    <row r="36" spans="1:48" ht="12.75">
      <c r="A36" s="34"/>
      <c r="B36" s="22"/>
      <c r="P36" s="36"/>
      <c r="AQ36" s="43"/>
      <c r="AR36" s="43"/>
      <c r="AS36" s="43"/>
      <c r="AT36" s="43"/>
      <c r="AU36" s="43"/>
      <c r="AV36" s="43"/>
    </row>
    <row r="37" spans="1:48" ht="409.5">
      <c r="A37" s="34">
        <v>8</v>
      </c>
      <c r="B37" s="22" t="s">
        <v>75</v>
      </c>
      <c r="P37" s="36"/>
      <c r="AQ37" s="43"/>
      <c r="AR37" s="43"/>
      <c r="AS37" s="43"/>
      <c r="AT37" s="43"/>
      <c r="AU37" s="43"/>
      <c r="AV37" s="43"/>
    </row>
    <row r="38" spans="1:48" ht="409.5">
      <c r="A38" s="34"/>
      <c r="B38" s="22" t="s">
        <v>76</v>
      </c>
      <c r="C38" s="74">
        <v>0</v>
      </c>
      <c r="D38" s="74">
        <v>0</v>
      </c>
      <c r="E38" s="74">
        <v>0</v>
      </c>
      <c r="F38" s="74">
        <v>0</v>
      </c>
      <c r="G38" s="74">
        <v>0</v>
      </c>
      <c r="H38" s="74">
        <v>0</v>
      </c>
      <c r="I38" s="74">
        <v>0</v>
      </c>
      <c r="J38" s="74">
        <v>0</v>
      </c>
      <c r="K38" s="74">
        <v>0</v>
      </c>
      <c r="L38" s="74">
        <v>0</v>
      </c>
      <c r="M38" s="74">
        <v>0</v>
      </c>
      <c r="N38" s="74">
        <v>0</v>
      </c>
      <c r="O38" s="74">
        <v>0</v>
      </c>
      <c r="P38" s="36">
        <v>8</v>
      </c>
      <c r="AQ38" s="43"/>
      <c r="AR38" s="43"/>
      <c r="AS38" s="43"/>
      <c r="AT38" s="43"/>
      <c r="AU38" s="43"/>
      <c r="AV38" s="43"/>
    </row>
    <row r="39" spans="1:48" ht="409.5">
      <c r="A39" s="34"/>
      <c r="B39" s="22"/>
      <c r="P39" s="36"/>
      <c r="AQ39" s="43"/>
      <c r="AR39" s="43"/>
      <c r="AS39" s="43"/>
      <c r="AT39" s="43"/>
      <c r="AU39" s="43"/>
      <c r="AV39" s="43"/>
    </row>
    <row r="40" spans="1:48" s="66" customFormat="1" ht="409.5">
      <c r="A40" s="107">
        <v>9</v>
      </c>
      <c r="B40" s="86" t="s">
        <v>77</v>
      </c>
      <c r="C40" s="94">
        <v>250</v>
      </c>
      <c r="D40" s="94">
        <v>94</v>
      </c>
      <c r="E40" s="94">
        <v>94</v>
      </c>
      <c r="F40" s="94">
        <v>0</v>
      </c>
      <c r="G40" s="94">
        <v>156</v>
      </c>
      <c r="H40" s="94">
        <v>156</v>
      </c>
      <c r="I40" s="94">
        <v>0</v>
      </c>
      <c r="J40" s="94">
        <v>15</v>
      </c>
      <c r="K40" s="94">
        <v>15</v>
      </c>
      <c r="L40" s="94">
        <v>0</v>
      </c>
      <c r="M40" s="94">
        <v>14</v>
      </c>
      <c r="N40" s="94">
        <v>1</v>
      </c>
      <c r="O40" s="94">
        <v>235</v>
      </c>
      <c r="P40" s="108">
        <v>9</v>
      </c>
      <c r="Q40" s="109"/>
      <c r="R40" s="109"/>
      <c r="S40" s="109"/>
      <c r="T40" s="109"/>
      <c r="U40" s="109"/>
      <c r="V40" s="109"/>
      <c r="W40" s="110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Q40" s="109"/>
      <c r="AR40" s="109"/>
      <c r="AS40" s="109"/>
      <c r="AT40" s="109"/>
      <c r="AU40" s="109"/>
      <c r="AV40" s="109"/>
    </row>
    <row r="41" spans="1:48" ht="409.5">
      <c r="A41" s="34"/>
      <c r="B41" s="22"/>
      <c r="P41" s="36"/>
      <c r="AQ41" s="43"/>
      <c r="AR41" s="43"/>
      <c r="AS41" s="43"/>
      <c r="AT41" s="43"/>
      <c r="AU41" s="43"/>
      <c r="AV41" s="43"/>
    </row>
    <row r="42" spans="1:48" s="66" customFormat="1" ht="409.5">
      <c r="A42" s="35">
        <v>10</v>
      </c>
      <c r="B42" s="23" t="s">
        <v>78</v>
      </c>
      <c r="C42" s="75">
        <v>633552</v>
      </c>
      <c r="D42" s="75">
        <v>265241</v>
      </c>
      <c r="E42" s="75">
        <v>244108</v>
      </c>
      <c r="F42" s="75">
        <v>21133</v>
      </c>
      <c r="G42" s="75">
        <v>368311</v>
      </c>
      <c r="H42" s="75">
        <v>362343</v>
      </c>
      <c r="I42" s="75">
        <v>5968</v>
      </c>
      <c r="J42" s="75">
        <v>58307</v>
      </c>
      <c r="K42" s="75">
        <v>53008</v>
      </c>
      <c r="L42" s="75">
        <v>39169</v>
      </c>
      <c r="M42" s="75">
        <v>13839</v>
      </c>
      <c r="N42" s="75">
        <v>5299</v>
      </c>
      <c r="O42" s="75">
        <v>575246</v>
      </c>
      <c r="P42" s="37">
        <v>10</v>
      </c>
      <c r="Q42" s="109"/>
      <c r="R42" s="109"/>
      <c r="S42" s="109"/>
      <c r="T42" s="109"/>
      <c r="U42" s="109"/>
      <c r="V42" s="109"/>
      <c r="W42" s="110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Q42" s="109"/>
      <c r="AR42" s="109"/>
      <c r="AS42" s="109"/>
      <c r="AT42" s="109"/>
      <c r="AU42" s="109"/>
      <c r="AV42" s="109"/>
    </row>
    <row r="43" spans="1:48" ht="409.5">
      <c r="A43" s="34"/>
      <c r="B43" s="22"/>
      <c r="P43" s="36"/>
      <c r="AQ43" s="43"/>
      <c r="AR43" s="43"/>
      <c r="AS43" s="43"/>
      <c r="AT43" s="43"/>
      <c r="AU43" s="43"/>
      <c r="AV43" s="43"/>
    </row>
    <row r="44" spans="1:48" ht="409.5">
      <c r="A44" s="34">
        <v>11</v>
      </c>
      <c r="B44" s="22" t="s">
        <v>136</v>
      </c>
      <c r="P44" s="36"/>
      <c r="AQ44" s="43"/>
      <c r="AR44" s="43"/>
      <c r="AS44" s="43"/>
      <c r="AT44" s="43"/>
      <c r="AU44" s="43"/>
      <c r="AV44" s="43"/>
    </row>
    <row r="45" spans="1:48" ht="13.5">
      <c r="A45" s="34"/>
      <c r="B45" s="22" t="s">
        <v>183</v>
      </c>
      <c r="C45" s="94">
        <v>32539</v>
      </c>
      <c r="D45" s="94">
        <v>32539</v>
      </c>
      <c r="E45" s="94">
        <v>32539</v>
      </c>
      <c r="F45" s="94">
        <v>0</v>
      </c>
      <c r="G45" s="94">
        <v>0</v>
      </c>
      <c r="H45" s="94">
        <v>0</v>
      </c>
      <c r="I45" s="94">
        <v>0</v>
      </c>
      <c r="J45" s="94">
        <v>0</v>
      </c>
      <c r="K45" s="94">
        <v>0</v>
      </c>
      <c r="L45" s="94">
        <v>0</v>
      </c>
      <c r="M45" s="94">
        <v>0</v>
      </c>
      <c r="N45" s="94">
        <v>0</v>
      </c>
      <c r="O45" s="94">
        <v>32539</v>
      </c>
      <c r="P45" s="36">
        <v>11</v>
      </c>
      <c r="AQ45" s="43"/>
      <c r="AR45" s="43"/>
      <c r="AS45" s="43"/>
      <c r="AT45" s="43"/>
      <c r="AU45" s="43"/>
      <c r="AV45" s="43"/>
    </row>
    <row r="46" spans="1:48" ht="409.5">
      <c r="A46" s="34"/>
      <c r="B46" s="22"/>
      <c r="P46" s="36"/>
      <c r="AQ46" s="43"/>
      <c r="AR46" s="43"/>
      <c r="AS46" s="43"/>
      <c r="AT46" s="43"/>
      <c r="AU46" s="43"/>
      <c r="AV46" s="43"/>
    </row>
    <row r="47" spans="1:48" s="66" customFormat="1" ht="409.5">
      <c r="A47" s="35">
        <v>12</v>
      </c>
      <c r="B47" s="23" t="s">
        <v>79</v>
      </c>
      <c r="C47" s="75">
        <v>666092</v>
      </c>
      <c r="D47" s="75">
        <v>297781</v>
      </c>
      <c r="E47" s="75">
        <v>276647</v>
      </c>
      <c r="F47" s="75">
        <v>21133</v>
      </c>
      <c r="G47" s="75">
        <v>368311</v>
      </c>
      <c r="H47" s="75">
        <v>362343</v>
      </c>
      <c r="I47" s="75">
        <v>5968</v>
      </c>
      <c r="J47" s="75">
        <v>58307</v>
      </c>
      <c r="K47" s="75">
        <v>53008</v>
      </c>
      <c r="L47" s="75">
        <v>39169</v>
      </c>
      <c r="M47" s="75">
        <v>13839</v>
      </c>
      <c r="N47" s="75">
        <v>5299</v>
      </c>
      <c r="O47" s="75">
        <v>607785</v>
      </c>
      <c r="P47" s="37">
        <v>12</v>
      </c>
      <c r="Q47" s="109"/>
      <c r="R47" s="109"/>
      <c r="S47" s="109"/>
      <c r="T47" s="109"/>
      <c r="U47" s="109"/>
      <c r="V47" s="109"/>
      <c r="W47" s="110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Q47" s="109"/>
      <c r="AR47" s="109"/>
      <c r="AS47" s="109"/>
      <c r="AT47" s="109"/>
      <c r="AU47" s="109"/>
      <c r="AV47" s="109"/>
    </row>
    <row r="48" spans="1:48" ht="409.5">
      <c r="A48" s="34"/>
      <c r="B48" s="22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36"/>
      <c r="AQ48" s="43"/>
      <c r="AR48" s="43"/>
      <c r="AS48" s="43"/>
      <c r="AT48" s="43"/>
      <c r="AU48" s="43"/>
      <c r="AV48" s="43"/>
    </row>
    <row r="49" spans="1:48" ht="409.5">
      <c r="A49" s="34"/>
      <c r="B49" s="86" t="s">
        <v>103</v>
      </c>
      <c r="P49" s="36"/>
      <c r="AQ49" s="43"/>
      <c r="AR49" s="43"/>
      <c r="AS49" s="43"/>
      <c r="AT49" s="43"/>
      <c r="AU49" s="43"/>
      <c r="AV49" s="43"/>
    </row>
    <row r="50" spans="1:48" ht="409.5">
      <c r="A50" s="34">
        <v>13</v>
      </c>
      <c r="B50" s="86" t="s">
        <v>325</v>
      </c>
      <c r="C50" s="94">
        <v>210614</v>
      </c>
      <c r="D50" s="94">
        <v>70277</v>
      </c>
      <c r="E50" s="94">
        <v>63058</v>
      </c>
      <c r="F50" s="94">
        <v>7220</v>
      </c>
      <c r="G50" s="94">
        <v>140336</v>
      </c>
      <c r="H50" s="94">
        <v>138353</v>
      </c>
      <c r="I50" s="94">
        <v>1983</v>
      </c>
      <c r="J50" s="94">
        <v>10640</v>
      </c>
      <c r="K50" s="94">
        <v>9142</v>
      </c>
      <c r="L50" s="94">
        <v>3875</v>
      </c>
      <c r="M50" s="94">
        <v>5267</v>
      </c>
      <c r="N50" s="94">
        <v>1498</v>
      </c>
      <c r="O50" s="94">
        <v>199974</v>
      </c>
      <c r="P50" s="36">
        <v>13</v>
      </c>
      <c r="AQ50" s="43"/>
      <c r="AR50" s="43"/>
      <c r="AS50" s="43"/>
      <c r="AT50" s="43"/>
      <c r="AU50" s="43"/>
      <c r="AV50" s="43"/>
    </row>
    <row r="51" spans="1:48" s="66" customFormat="1" ht="409.5">
      <c r="A51" s="107">
        <v>14</v>
      </c>
      <c r="B51" s="86" t="s">
        <v>104</v>
      </c>
      <c r="P51" s="108"/>
      <c r="Q51" s="109"/>
      <c r="R51" s="109"/>
      <c r="S51" s="109"/>
      <c r="T51" s="109"/>
      <c r="U51" s="109"/>
      <c r="V51" s="109"/>
      <c r="W51" s="110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Q51" s="109"/>
      <c r="AR51" s="109"/>
      <c r="AS51" s="109"/>
      <c r="AT51" s="109"/>
      <c r="AU51" s="109"/>
      <c r="AV51" s="109"/>
    </row>
    <row r="52" spans="1:48" s="66" customFormat="1" ht="409.5">
      <c r="A52" s="107"/>
      <c r="B52" s="86" t="s">
        <v>293</v>
      </c>
      <c r="C52" s="94">
        <v>448608</v>
      </c>
      <c r="D52" s="94">
        <v>227503</v>
      </c>
      <c r="E52" s="94">
        <v>213590</v>
      </c>
      <c r="F52" s="94">
        <v>13914</v>
      </c>
      <c r="G52" s="94">
        <v>221105</v>
      </c>
      <c r="H52" s="94">
        <v>217621</v>
      </c>
      <c r="I52" s="94">
        <v>3484</v>
      </c>
      <c r="J52" s="94">
        <v>47667</v>
      </c>
      <c r="K52" s="94">
        <v>43866</v>
      </c>
      <c r="L52" s="94">
        <v>35294</v>
      </c>
      <c r="M52" s="94">
        <v>8572</v>
      </c>
      <c r="N52" s="94">
        <v>3801</v>
      </c>
      <c r="O52" s="94">
        <v>400942</v>
      </c>
      <c r="P52" s="108">
        <v>14</v>
      </c>
      <c r="Q52" s="109"/>
      <c r="R52" s="109"/>
      <c r="S52" s="109"/>
      <c r="T52" s="109"/>
      <c r="U52" s="109"/>
      <c r="V52" s="109"/>
      <c r="W52" s="110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Q52" s="109"/>
      <c r="AR52" s="109"/>
      <c r="AS52" s="109"/>
      <c r="AT52" s="109"/>
      <c r="AU52" s="109"/>
      <c r="AV52" s="109"/>
    </row>
    <row r="53" spans="1:48" ht="409.5">
      <c r="A53" s="34">
        <v>15</v>
      </c>
      <c r="B53" s="86" t="s">
        <v>326</v>
      </c>
      <c r="C53" s="94">
        <v>6870</v>
      </c>
      <c r="D53" s="94">
        <v>0</v>
      </c>
      <c r="E53" s="94">
        <v>0</v>
      </c>
      <c r="F53" s="94">
        <v>0</v>
      </c>
      <c r="G53" s="94">
        <v>6870</v>
      </c>
      <c r="H53" s="94">
        <v>6368</v>
      </c>
      <c r="I53" s="94">
        <v>502</v>
      </c>
      <c r="J53" s="94">
        <v>0</v>
      </c>
      <c r="K53" s="94">
        <v>0</v>
      </c>
      <c r="L53" s="94">
        <v>0</v>
      </c>
      <c r="M53" s="94">
        <v>0</v>
      </c>
      <c r="N53" s="94">
        <v>0</v>
      </c>
      <c r="O53" s="94">
        <v>6870</v>
      </c>
      <c r="P53" s="36">
        <v>15</v>
      </c>
      <c r="AQ53" s="43"/>
      <c r="AR53" s="43"/>
      <c r="AS53" s="43"/>
      <c r="AT53" s="43"/>
      <c r="AU53" s="43"/>
      <c r="AV53" s="43"/>
    </row>
    <row r="54" spans="1:48" ht="409.5">
      <c r="A54" s="4" t="s">
        <v>296</v>
      </c>
      <c r="B54" s="4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6"/>
      <c r="AQ54" s="43"/>
      <c r="AR54" s="43"/>
      <c r="AS54" s="43"/>
      <c r="AT54" s="43"/>
      <c r="AU54" s="43"/>
      <c r="AV54" s="43"/>
    </row>
    <row r="55" spans="1:48" ht="409.5">
      <c r="A55" s="1" t="s">
        <v>295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AD55" s="26"/>
      <c r="AO55" s="43"/>
      <c r="AP55" s="43"/>
      <c r="AQ55" s="43"/>
      <c r="AR55" s="43"/>
      <c r="AS55" s="43"/>
      <c r="AT55" s="43"/>
      <c r="AU55" s="43"/>
      <c r="AV55" s="43"/>
    </row>
    <row r="56" spans="1:47" ht="409.5">
      <c r="A56" s="1"/>
      <c r="B56" s="1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1"/>
      <c r="AO56" s="43"/>
      <c r="AP56" s="43"/>
      <c r="AQ56" s="43"/>
      <c r="AR56" s="43"/>
      <c r="AS56" s="43"/>
      <c r="AT56" s="43"/>
      <c r="AU56" s="43"/>
    </row>
    <row r="57" spans="1:16" ht="409.5">
      <c r="A57" s="1"/>
      <c r="B57" s="1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1"/>
    </row>
    <row r="58" spans="1:16" ht="409.5">
      <c r="A58" s="1"/>
      <c r="B58" s="1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1"/>
    </row>
    <row r="59" spans="3:15" ht="409.5"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</row>
    <row r="60" spans="3:15" ht="409.5"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</row>
    <row r="61" spans="3:15" ht="409.5"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</row>
    <row r="62" spans="3:15" ht="409.5"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</row>
    <row r="63" spans="3:15" ht="409.5"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</row>
    <row r="64" spans="3:15" ht="409.5">
      <c r="C64" s="26"/>
      <c r="D64" s="26"/>
      <c r="E64" s="26"/>
      <c r="F64" s="26"/>
      <c r="G64" s="26"/>
      <c r="H64" s="26"/>
      <c r="I64" s="26"/>
      <c r="J64" s="38"/>
      <c r="K64" s="38"/>
      <c r="L64" s="26"/>
      <c r="M64" s="38"/>
      <c r="N64" s="26"/>
      <c r="O64" s="26"/>
    </row>
    <row r="65" spans="3:15" ht="409.5"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</row>
    <row r="66" spans="3:15" ht="409.5"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</row>
    <row r="67" spans="3:15" ht="409.5"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</row>
    <row r="68" spans="3:15" ht="409.5"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</row>
    <row r="69" spans="3:15" ht="409.5"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</row>
    <row r="70" spans="3:15" ht="409.5"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</row>
    <row r="71" spans="3:15" ht="409.5"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</row>
    <row r="72" spans="3:15" ht="409.5">
      <c r="C72" s="26"/>
      <c r="D72" s="26"/>
      <c r="E72" s="26"/>
      <c r="F72" s="26"/>
      <c r="G72" s="26"/>
      <c r="H72" s="26"/>
      <c r="I72" s="26"/>
      <c r="J72" s="26"/>
      <c r="K72" s="28"/>
      <c r="L72" s="26"/>
      <c r="M72" s="28"/>
      <c r="N72" s="26"/>
      <c r="O72" s="26"/>
    </row>
    <row r="73" spans="3:15" ht="409.5"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</row>
    <row r="74" spans="3:15" ht="409.5"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</row>
    <row r="75" spans="3:15" ht="409.5"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</row>
    <row r="76" spans="3:15" ht="409.5"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</row>
    <row r="77" spans="3:15" ht="409.5"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50"/>
      <c r="O77" s="60"/>
    </row>
    <row r="78" spans="3:15" ht="409.5"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</row>
    <row r="79" spans="3:15" ht="409.5"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</row>
    <row r="80" spans="3:15" ht="409.5"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</row>
    <row r="81" spans="3:15" ht="409.5"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</row>
    <row r="82" spans="3:15" ht="409.5"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</row>
    <row r="83" spans="3:15" ht="409.5"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</row>
    <row r="84" spans="3:15" ht="409.5"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</row>
    <row r="85" spans="3:15" ht="409.5"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</row>
    <row r="86" spans="3:15" ht="409.5"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</row>
    <row r="87" spans="3:15" ht="409.5"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</row>
    <row r="88" spans="3:15" ht="409.5"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</row>
    <row r="89" spans="3:15" ht="409.5"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</row>
    <row r="90" spans="3:15" ht="409.5"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</row>
    <row r="91" spans="3:15" ht="409.5"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</row>
    <row r="92" spans="3:15" ht="409.5"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</row>
    <row r="93" spans="3:15" ht="409.5"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</row>
    <row r="94" spans="3:15" ht="409.5"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</row>
    <row r="95" spans="3:15" ht="409.5"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</row>
    <row r="96" spans="3:15" ht="409.5"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</row>
    <row r="98" spans="3:15" ht="409.5"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</row>
    <row r="99" spans="3:15" ht="409.5"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</row>
    <row r="100" spans="3:15" ht="409.5"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</row>
    <row r="101" spans="3:15" ht="409.5"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</row>
    <row r="102" spans="3:15" ht="409.5"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</row>
    <row r="103" spans="3:15" ht="409.5"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</row>
    <row r="104" spans="3:15" ht="409.5"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</row>
    <row r="105" spans="3:15" ht="409.5"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</row>
    <row r="106" spans="3:15" ht="409.5"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</row>
    <row r="107" spans="3:15" ht="409.5"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</row>
    <row r="108" spans="3:15" ht="409.5"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</row>
    <row r="109" spans="3:15" ht="409.5"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</row>
    <row r="110" spans="3:15" ht="409.5"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</row>
    <row r="111" spans="3:15" ht="409.5"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</row>
    <row r="112" spans="3:15" ht="409.5"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</row>
    <row r="113" spans="3:15" ht="409.5"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</row>
    <row r="114" spans="3:15" ht="409.5"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</row>
    <row r="115" spans="3:15" ht="409.5"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</row>
    <row r="116" spans="3:15" ht="409.5"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</row>
    <row r="117" spans="3:15" ht="409.5"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</row>
    <row r="118" spans="3:15" ht="409.5"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</row>
    <row r="119" spans="3:15" ht="409.5"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</row>
    <row r="120" spans="3:15" ht="409.5"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</row>
    <row r="121" spans="3:15" ht="409.5"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</row>
    <row r="122" spans="3:15" ht="409.5"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</row>
    <row r="123" spans="3:15" ht="409.5"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</row>
    <row r="124" spans="3:15" ht="409.5"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</row>
    <row r="125" spans="3:15" ht="409.5"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</row>
    <row r="126" spans="3:15" ht="409.5"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</row>
    <row r="127" spans="3:15" ht="409.5"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</row>
    <row r="128" spans="3:15" ht="409.5"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</row>
    <row r="129" spans="3:15" ht="409.5"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</row>
    <row r="130" spans="3:15" ht="409.5"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</row>
    <row r="131" spans="3:15" ht="409.5"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</row>
    <row r="132" spans="3:15" ht="409.5"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</row>
    <row r="133" spans="3:15" ht="409.5"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</row>
    <row r="134" spans="3:15" ht="409.5"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</row>
    <row r="135" spans="3:15" ht="409.5"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</row>
    <row r="136" spans="3:15" ht="409.5"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</row>
    <row r="137" spans="3:15" ht="409.5"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</row>
    <row r="138" spans="3:15" ht="409.5"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</row>
    <row r="139" ht="409.5">
      <c r="C139" s="61"/>
    </row>
    <row r="140" ht="409.5">
      <c r="C140" s="61"/>
    </row>
    <row r="141" ht="409.5">
      <c r="C141" s="61"/>
    </row>
    <row r="142" ht="409.5">
      <c r="C142" s="61"/>
    </row>
    <row r="143" ht="409.5">
      <c r="C143" s="61"/>
    </row>
    <row r="144" ht="409.5">
      <c r="C144" s="61"/>
    </row>
    <row r="145" ht="409.5">
      <c r="C145" s="61"/>
    </row>
    <row r="146" ht="409.5">
      <c r="C146" s="61"/>
    </row>
    <row r="147" ht="409.5">
      <c r="C147" s="61"/>
    </row>
    <row r="148" ht="409.5">
      <c r="C148" s="61"/>
    </row>
    <row r="149" ht="409.5">
      <c r="C149" s="61"/>
    </row>
    <row r="150" ht="409.5">
      <c r="C150" s="61"/>
    </row>
    <row r="151" ht="409.5">
      <c r="C151" s="61"/>
    </row>
    <row r="152" ht="409.5">
      <c r="C152" s="61"/>
    </row>
    <row r="153" ht="409.5">
      <c r="C153" s="61"/>
    </row>
    <row r="154" ht="409.5">
      <c r="C154" s="61"/>
    </row>
    <row r="155" ht="409.5">
      <c r="C155" s="61"/>
    </row>
    <row r="156" ht="409.5">
      <c r="C156" s="61"/>
    </row>
    <row r="157" ht="409.5">
      <c r="C157" s="61"/>
    </row>
  </sheetData>
  <sheetProtection/>
  <mergeCells count="24">
    <mergeCell ref="L6:M6"/>
    <mergeCell ref="G4:I5"/>
    <mergeCell ref="G6:G11"/>
    <mergeCell ref="H7:H11"/>
    <mergeCell ref="L7:L11"/>
    <mergeCell ref="M7:M11"/>
    <mergeCell ref="H6:I6"/>
    <mergeCell ref="J4:J11"/>
    <mergeCell ref="N4:N11"/>
    <mergeCell ref="O4:O11"/>
    <mergeCell ref="P4:P12"/>
    <mergeCell ref="C12:F12"/>
    <mergeCell ref="G12:O12"/>
    <mergeCell ref="C4:C11"/>
    <mergeCell ref="D4:F5"/>
    <mergeCell ref="D6:D11"/>
    <mergeCell ref="K6:K11"/>
    <mergeCell ref="K4:M5"/>
    <mergeCell ref="E6:F6"/>
    <mergeCell ref="I7:I11"/>
    <mergeCell ref="A4:A12"/>
    <mergeCell ref="B4:B12"/>
    <mergeCell ref="E7:E11"/>
    <mergeCell ref="F7:F11"/>
  </mergeCells>
  <printOptions horizontalCentered="1"/>
  <pageMargins left="0.5905511811023623" right="0.5118110236220472" top="0.7874015748031497" bottom="0.7874015748031497" header="0.31496062992125984" footer="0.31496062992125984"/>
  <pageSetup horizontalDpi="600" verticalDpi="600" orientation="portrait" paperSize="9" r:id="rId1"/>
  <headerFooter>
    <oddHeader>&amp;C&amp;9- &amp;P -</oddHeader>
  </headerFooter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slt5h8</dc:creator>
  <cp:keywords/>
  <dc:description/>
  <cp:lastModifiedBy>TLS</cp:lastModifiedBy>
  <cp:lastPrinted>2017-12-21T10:42:54Z</cp:lastPrinted>
  <dcterms:created xsi:type="dcterms:W3CDTF">2000-09-18T11:36:22Z</dcterms:created>
  <dcterms:modified xsi:type="dcterms:W3CDTF">2018-02-19T12:18:03Z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