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17\Kap2E - Verarbeitendes Gewerbe\Kap2EIV\"/>
    </mc:Choice>
  </mc:AlternateContent>
  <bookViews>
    <workbookView xWindow="240" yWindow="120" windowWidth="9135" windowHeight="4455" tabRatio="758" firstSheet="1" activeTab="1"/>
  </bookViews>
  <sheets>
    <sheet name="Tabelle17" sheetId="1" state="hidden" r:id="rId1"/>
    <sheet name="Impressum" sheetId="78" r:id="rId2"/>
    <sheet name="Zeichenerklär" sheetId="79" r:id="rId3"/>
    <sheet name="Inhaltsverz" sheetId="70" r:id="rId4"/>
    <sheet name="Vorbemerk" sheetId="71" r:id="rId5"/>
    <sheet name="Tab.01" sheetId="63" r:id="rId6"/>
    <sheet name="Tab.02" sheetId="54" r:id="rId7"/>
    <sheet name="Tab.03" sheetId="72" r:id="rId8"/>
    <sheet name="Tab.04" sheetId="55" r:id="rId9"/>
    <sheet name="Tab.05" sheetId="57" r:id="rId10"/>
    <sheet name="Tab.06 " sheetId="73" r:id="rId11"/>
    <sheet name="Tab.07" sheetId="58" r:id="rId12"/>
    <sheet name="Tab.08" sheetId="75" state="hidden" r:id="rId13"/>
    <sheet name="Tab. 08" sheetId="76" r:id="rId14"/>
    <sheet name="Tab.09" sheetId="59" r:id="rId15"/>
    <sheet name="Tab.10" sheetId="60" r:id="rId16"/>
    <sheet name="Tab.11" sheetId="77" r:id="rId17"/>
  </sheets>
  <externalReferences>
    <externalReference r:id="rId18"/>
    <externalReference r:id="rId19"/>
    <externalReference r:id="rId20"/>
  </externalReferences>
  <calcPr calcId="162913"/>
</workbook>
</file>

<file path=xl/calcChain.xml><?xml version="1.0" encoding="utf-8"?>
<calcChain xmlns="http://schemas.openxmlformats.org/spreadsheetml/2006/main">
  <c r="D37" i="75" l="1"/>
  <c r="D25" i="75"/>
  <c r="C37" i="75"/>
  <c r="C33" i="75"/>
  <c r="C31" i="75"/>
  <c r="C29" i="75"/>
  <c r="C27" i="75"/>
  <c r="C25" i="75"/>
  <c r="C23" i="75"/>
  <c r="C21" i="75"/>
  <c r="C19" i="75"/>
  <c r="C17" i="75"/>
  <c r="C15" i="75"/>
  <c r="C13" i="75"/>
  <c r="B37" i="75"/>
  <c r="B33" i="75"/>
  <c r="B31" i="75"/>
  <c r="B29" i="75"/>
  <c r="B27" i="75"/>
  <c r="B25" i="75"/>
  <c r="B23" i="75"/>
  <c r="B21" i="75"/>
  <c r="B19" i="75"/>
  <c r="B17" i="75"/>
  <c r="B15" i="75"/>
  <c r="B13" i="75"/>
  <c r="D33" i="75"/>
  <c r="D31" i="75"/>
  <c r="D29" i="75"/>
  <c r="D27" i="75"/>
  <c r="D23" i="75"/>
  <c r="D21" i="75"/>
  <c r="D19" i="75"/>
  <c r="D17" i="75"/>
  <c r="D15" i="75"/>
  <c r="D13" i="75"/>
</calcChain>
</file>

<file path=xl/sharedStrings.xml><?xml version="1.0" encoding="utf-8"?>
<sst xmlns="http://schemas.openxmlformats.org/spreadsheetml/2006/main" count="906" uniqueCount="289">
  <si>
    <t xml:space="preserve"> </t>
  </si>
  <si>
    <t>Inhaltsverzeichnis</t>
  </si>
  <si>
    <t>Seite</t>
  </si>
  <si>
    <t>Grafiken</t>
  </si>
  <si>
    <t>Tabellen</t>
  </si>
  <si>
    <t xml:space="preserve">Vorbemerkungen                                                                                                                                                                   </t>
  </si>
  <si>
    <t>Energieverbrauch</t>
  </si>
  <si>
    <t>Bezug Inland</t>
  </si>
  <si>
    <t>Abgabe Inland</t>
  </si>
  <si>
    <t>Verbrauch</t>
  </si>
  <si>
    <t>Eigene Erzeugung</t>
  </si>
  <si>
    <t>Jahr</t>
  </si>
  <si>
    <t>Heizöl</t>
  </si>
  <si>
    <t>Erdgas</t>
  </si>
  <si>
    <t>Strom</t>
  </si>
  <si>
    <t>- 9 -</t>
  </si>
  <si>
    <t>WZ</t>
  </si>
  <si>
    <t>Veränderung zum Jahr</t>
  </si>
  <si>
    <t>%</t>
  </si>
  <si>
    <t>.</t>
  </si>
  <si>
    <t>C</t>
  </si>
  <si>
    <t>und Wirtschaftszweigen</t>
  </si>
  <si>
    <t>je Beschäftigten</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</si>
  <si>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</si>
  <si>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</si>
  <si>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</si>
  <si>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</si>
  <si>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</si>
  <si>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</si>
  <si>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</si>
  <si>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</si>
  <si>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</si>
  <si>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- 8 -</t>
  </si>
  <si>
    <t>erneuerbare</t>
  </si>
  <si>
    <t>Energien</t>
  </si>
  <si>
    <t>Energieträger</t>
  </si>
  <si>
    <t>erneuerbare Energien</t>
  </si>
  <si>
    <t xml:space="preserve"> Thüringen</t>
  </si>
  <si>
    <t xml:space="preserve">   davon</t>
  </si>
  <si>
    <t xml:space="preserve"> Verarbeitendes Gewerbe</t>
  </si>
  <si>
    <r>
      <t>Land</t>
    </r>
    <r>
      <rPr>
        <sz val="8"/>
        <rFont val="Arial"/>
        <family val="2"/>
      </rPr>
      <t xml:space="preserve">
Hauptgruppe
Wirtschaftszweig</t>
    </r>
  </si>
  <si>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</si>
  <si>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</si>
  <si>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</si>
  <si>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</si>
  <si>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</si>
  <si>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</si>
  <si>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</si>
  <si>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</si>
  <si>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</si>
  <si>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</si>
  <si>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</si>
  <si>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</si>
  <si>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</si>
  <si>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</si>
  <si>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</si>
  <si>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</si>
  <si>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</si>
  <si>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</si>
  <si>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</si>
  <si>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</si>
  <si>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</si>
  <si>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</si>
  <si>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</si>
  <si>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</si>
  <si>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</si>
  <si>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</si>
  <si>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kreisfreie Städte</t>
  </si>
  <si>
    <t xml:space="preserve">   Landkreise</t>
  </si>
  <si>
    <t xml:space="preserve"> nach Energieträgern und Jahren</t>
  </si>
  <si>
    <t xml:space="preserve">1. Energieverbrauch im Bergbau und Verarbeitenden Gewerbe  </t>
  </si>
  <si>
    <t>-</t>
  </si>
  <si>
    <t>nach Energieträgern</t>
  </si>
  <si>
    <t>- 2 -</t>
  </si>
  <si>
    <t>Davon</t>
  </si>
  <si>
    <t xml:space="preserve">sonstige </t>
  </si>
  <si>
    <t>Veränderung gegenüber dem Vorjahr in %</t>
  </si>
  <si>
    <t>je 1000 EUR Umsatz</t>
  </si>
  <si>
    <t>sonstige Energieträger</t>
  </si>
  <si>
    <t xml:space="preserve">   an Energieversorgungsunternehmen</t>
  </si>
  <si>
    <t xml:space="preserve">   an andere Abnehmer</t>
  </si>
  <si>
    <t xml:space="preserve">   sonstigen Kraftquellen</t>
  </si>
  <si>
    <t xml:space="preserve">nach Energieträgern und </t>
  </si>
  <si>
    <t>Kreisen</t>
  </si>
  <si>
    <t>B, C</t>
  </si>
  <si>
    <t>B</t>
  </si>
  <si>
    <t xml:space="preserve">  Herstellung von Nahrungs- und Futtermitteln</t>
  </si>
  <si>
    <t xml:space="preserve">  Getränkeherstellung</t>
  </si>
  <si>
    <t xml:space="preserve">  Tabakverarbeitung</t>
  </si>
  <si>
    <t xml:space="preserve">  Herstellung von Textilien</t>
  </si>
  <si>
    <t xml:space="preserve">  Herstellung von Bekleidung</t>
  </si>
  <si>
    <t xml:space="preserve">  Herstellung von Holz-, Flecht-, Korb- und</t>
  </si>
  <si>
    <t xml:space="preserve">  Kokerei und Mineralölverarbeitung</t>
  </si>
  <si>
    <t xml:space="preserve">  Herstellung von chemischen Erzeugnissen</t>
  </si>
  <si>
    <t xml:space="preserve">  Metallerzeugung und -bearbeitung</t>
  </si>
  <si>
    <t xml:space="preserve">  Herstellung von Metallerzeugnissen</t>
  </si>
  <si>
    <t xml:space="preserve">  Herstellung von elektrischen Ausrüstungen</t>
  </si>
  <si>
    <t xml:space="preserve">  Maschinenbau</t>
  </si>
  <si>
    <t xml:space="preserve">  Sonstiger Fahrzeugbau</t>
  </si>
  <si>
    <t xml:space="preserve">  Herstellung von Möbeln</t>
  </si>
  <si>
    <t xml:space="preserve">  Herstellung von sonstigen Waren</t>
  </si>
  <si>
    <t xml:space="preserve">  Reparatur und Installation von Maschinen</t>
  </si>
  <si>
    <t>Vorbemerkungen</t>
  </si>
  <si>
    <t>Ziel der Statistik</t>
  </si>
  <si>
    <t>Die Erhebung liefert unentbehrliche Daten für die energiepolitischen Entscheidungen der für die Energiewirtschaft zuständigen obersten Bundes- und Landesbehörden.</t>
  </si>
  <si>
    <t>Rechtsgrundlagen</t>
  </si>
  <si>
    <t>Berichtskreis</t>
  </si>
  <si>
    <t xml:space="preserve">Definitionen und Erläuterungen </t>
  </si>
  <si>
    <t>Ausgewiesen werden sowohl die in den Betrieben zur Strom- und Wärmeerzeugung eingesetzten als auch die nichtenergetisch genutzten Energieträger/Brennstoffe.</t>
  </si>
  <si>
    <t>Nicht erfasst werden Einsatzkohlen für die Brikett- und Koksherstellung, Kraftstoffe für den Einsatz in Fahrzeugen sowie technische Gase.</t>
  </si>
  <si>
    <t>Strombilanz</t>
  </si>
  <si>
    <t>Die Strombilanz umfasst den Bezug, die Erzeugung und die Abgabe sowie den Verbrauch von Elektrizität.</t>
  </si>
  <si>
    <t>- 3 -</t>
  </si>
  <si>
    <t>Darstellung der Ergebnisse</t>
  </si>
  <si>
    <t>Abkürzungen</t>
  </si>
  <si>
    <t>kWh      Kilowattstunde</t>
  </si>
  <si>
    <t>u. Ä.      und Ähnliches</t>
  </si>
  <si>
    <t>u. s. E.  und sonstige Erzeugnisse</t>
  </si>
  <si>
    <t>Tsd.     Tausend</t>
  </si>
  <si>
    <t xml:space="preserve">Mill.       Millionen  </t>
  </si>
  <si>
    <t>Mrd.      Milliarden</t>
  </si>
  <si>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</si>
  <si>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</si>
  <si>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2008.</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</si>
  <si>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</si>
  <si>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</si>
  <si>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</si>
  <si>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</si>
  <si>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 xml:space="preserve">   der Gesamtenergieverbrauch Doppelzählungen, die sowohl den Energiegehalt der eingesetzten Brennstoffe</t>
  </si>
  <si>
    <t xml:space="preserve">   als auch des erzeugten Stroms umfassen.</t>
  </si>
  <si>
    <t xml:space="preserve">   des Jahres.</t>
  </si>
  <si>
    <t xml:space="preserve">    05.10  Steinkohlenbergbau</t>
  </si>
  <si>
    <t xml:space="preserve">    05.20  Braunkohlenbergbau</t>
  </si>
  <si>
    <t xml:space="preserve">    06.10  Gewinnung von Erdöl</t>
  </si>
  <si>
    <t xml:space="preserve">    06.20  Gewinnung von Erdgas</t>
  </si>
  <si>
    <t xml:space="preserve">    19.10  Kokerei</t>
  </si>
  <si>
    <t xml:space="preserve">    19.20  Mineralölverarbeitung</t>
  </si>
  <si>
    <t>Weitere Hinweise</t>
  </si>
  <si>
    <t xml:space="preserve">  Herstellung von Glas und Glaswaren, Keramik,</t>
  </si>
  <si>
    <t xml:space="preserve">  Herstellung von Datenverarbeitungsgeräten,</t>
  </si>
  <si>
    <t>- 4 -</t>
  </si>
  <si>
    <t>2. Energieverbrauch im Bergbau und</t>
  </si>
  <si>
    <t>nach Wirtschaftszweigen</t>
  </si>
  <si>
    <r>
      <t xml:space="preserve">Land
</t>
    </r>
    <r>
      <rPr>
        <sz val="8"/>
        <rFont val="Arial"/>
        <family val="2"/>
      </rPr>
      <t>Hauptgruppe
Wirtschaftszweig</t>
    </r>
  </si>
  <si>
    <t>nach Kreisen</t>
  </si>
  <si>
    <t xml:space="preserve"> - 13 -</t>
  </si>
  <si>
    <t xml:space="preserve">5. Energieverbrauch im Bergbau und </t>
  </si>
  <si>
    <t>- 17 -</t>
  </si>
  <si>
    <t>Der Jahresbericht über die Energieverwendung der Betriebe des Bergbaus und der Gewinnung von Steinen und Erden sowie Verarbeitendes Gewerbe stellt Ergebnisse über die Entwicklung des Energieverbrauchs dieses Wirtschaftsbereiches in wirtschaftssystematischer und regionaler Gliederung zur Verfügung.</t>
  </si>
  <si>
    <t>%          Prozent</t>
  </si>
  <si>
    <r>
      <t>MJ         Megajoule (10</t>
    </r>
    <r>
      <rPr>
        <vertAlign val="superscript"/>
        <sz val="9"/>
        <rFont val="Arial"/>
        <family val="2"/>
      </rPr>
      <t>3</t>
    </r>
    <r>
      <rPr>
        <sz val="9"/>
        <rFont val="Arial"/>
        <family val="2"/>
      </rPr>
      <t xml:space="preserve"> kJ oder 10</t>
    </r>
    <r>
      <rPr>
        <vertAlign val="superscript"/>
        <sz val="9"/>
        <rFont val="Arial"/>
        <family val="2"/>
      </rPr>
      <t>6</t>
    </r>
    <r>
      <rPr>
        <sz val="9"/>
        <rFont val="Arial"/>
        <family val="2"/>
      </rPr>
      <t xml:space="preserve"> J) </t>
    </r>
  </si>
  <si>
    <r>
      <t>GJ         Gigajoule (10</t>
    </r>
    <r>
      <rPr>
        <vertAlign val="superscript"/>
        <sz val="9"/>
        <rFont val="Arial"/>
        <family val="2"/>
      </rPr>
      <t>3</t>
    </r>
    <r>
      <rPr>
        <sz val="9"/>
        <rFont val="Arial"/>
        <family val="2"/>
      </rPr>
      <t xml:space="preserve"> MJ oder 10</t>
    </r>
    <r>
      <rPr>
        <vertAlign val="superscript"/>
        <sz val="9"/>
        <rFont val="Arial"/>
        <family val="2"/>
      </rPr>
      <t>6</t>
    </r>
    <r>
      <rPr>
        <sz val="9"/>
        <rFont val="Arial"/>
        <family val="2"/>
      </rPr>
      <t xml:space="preserve"> kJ)</t>
    </r>
  </si>
  <si>
    <t>Der Berichtskreis umfasst die produzierenden Betriebe von Unternehmen des Verarbeitenden Gewerbes  sowie des Bergbaus und der Gewinnung von Steinen und Erden  mit mindestens 20 Beschäftigten, sowie produzierende Betriebe anderer Unternehmen mit mindenstens 20 Beschäftigten, wenn deren wirtschaftlicher Schwerpunkt ausschließlich oder überwiegend im Bereich des Verarbeitenden Gewerbes, des Bergbaus und der Gewinnung von Steinen und Erden liegt. Aus Repräsentationsgründen werden auch Betriebe von Unternehmen des Verarbeitenden Gewerbes mit 10 und mehr tätigen Personen der Wirtschaftszweige 08.11, 08.12, 10.91, 10.92, 11.06, 16.10 und 23.63 zur Auskunft herangezogen.</t>
  </si>
  <si>
    <t>Kohlen</t>
  </si>
  <si>
    <t>MWh</t>
  </si>
  <si>
    <t>1) ab 2008 neue WZ-Klassifikation (siehe Vorbemerkungen)</t>
  </si>
  <si>
    <t>Wärme</t>
  </si>
  <si>
    <r>
      <t xml:space="preserve">   2008 </t>
    </r>
    <r>
      <rPr>
        <vertAlign val="superscript"/>
        <sz val="8"/>
        <rFont val="Arial"/>
        <family val="2"/>
      </rPr>
      <t>1)</t>
    </r>
  </si>
  <si>
    <r>
      <t xml:space="preserve">  2008 </t>
    </r>
    <r>
      <rPr>
        <vertAlign val="superscript"/>
        <sz val="8"/>
        <rFont val="Arial"/>
        <family val="2"/>
      </rPr>
      <t>1)</t>
    </r>
  </si>
  <si>
    <t>- 12 -</t>
  </si>
  <si>
    <t>- 18 -</t>
  </si>
  <si>
    <t>- 7 -</t>
  </si>
  <si>
    <t>- 10 -</t>
  </si>
  <si>
    <t>- 11 -</t>
  </si>
  <si>
    <t>- 14 -</t>
  </si>
  <si>
    <t>- 15 -</t>
  </si>
  <si>
    <t>- 16 -</t>
  </si>
  <si>
    <t>2. Soweit Energieträger als Brennstoffe zur Stromerzeugung in eigenen Anlagen eingesetzt werden, enthält</t>
  </si>
  <si>
    <t>Anteile der Energieträger nach Jahren in %</t>
  </si>
  <si>
    <t>Der Energieverbrauch ist der Gesamtverbrauch an Kohle, Heizöl, Erdgas, erneuerbaren Energieträgern, Strom, Wärme und sonstigen Energieträgern einschließlich der Mengen, die in eigenen Anlagen in andere Energiearten umgewandelt werden.</t>
  </si>
  <si>
    <t>8. Stromerzeugung, -bezug und -abgabe 2010 bis 2013</t>
  </si>
  <si>
    <t xml:space="preserve">   fossilen Energieträgern</t>
  </si>
  <si>
    <t xml:space="preserve">   erneuerbaren Energieträgern</t>
  </si>
  <si>
    <t xml:space="preserve">   sonstigen Energieträgern</t>
  </si>
  <si>
    <t>J           Joule</t>
  </si>
  <si>
    <t>kJ         Kilojoule (10³ J)</t>
  </si>
  <si>
    <t>- 19 -</t>
  </si>
  <si>
    <t xml:space="preserve">    davon</t>
  </si>
  <si>
    <t xml:space="preserve">    kreisfreie Städte</t>
  </si>
  <si>
    <t xml:space="preserve">    Landkreise</t>
  </si>
  <si>
    <t>3. einschließlich nichtenergetische Nutzung</t>
  </si>
  <si>
    <t xml:space="preserve">4. Ab Berichtsjahr 2007 beziehen sich die Angaben in Verbindung mit den Beschäftigten auf den Stichtag 30.9.   </t>
  </si>
  <si>
    <t>Gigajoule</t>
  </si>
  <si>
    <t xml:space="preserve">       nach Kreisen</t>
  </si>
  <si>
    <t xml:space="preserve">       nach  Energieträgern und Kreisen </t>
  </si>
  <si>
    <t xml:space="preserve">       nach Wirtschaftszweigen</t>
  </si>
  <si>
    <t xml:space="preserve">       nach Energieträgern und Wirtschaftszweigen</t>
  </si>
  <si>
    <t xml:space="preserve">   1. Energieverbrauch im Bergbau und Verarbeitenden Gewerbe nach Energieträgern und Jahren </t>
  </si>
  <si>
    <t>Rund 60 Prozent des eigenerzeugten Stromes wurde aus erneuerbaren Energieträgern gewonnen.</t>
  </si>
  <si>
    <t xml:space="preserve">Die Darstellung aller Ergebnisse erfolgt ab 2008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 Infolge der strukturellen Veränderung durch den Übergang zur WZ 2008  zählen das Verlagsgewerbe und das Recycling nicht mehr in das Verarbeitende Gewerbe. Aber innerhalb des Verarbeitenden Gewerbes wurden Anpassungen bei der Zusammensetzung der Wirtschaftszweige vorgenommen. Die Ergebnisse ab Berichtsjahr 2008 sind mit den Vorjahren nicht vergleichbar.  </t>
  </si>
  <si>
    <t>Verarbeitenden Gewerbe 2017</t>
  </si>
  <si>
    <t>Verarbeitenden Gewerbe 2017 und 2016 nach Wirtschaftszweigen</t>
  </si>
  <si>
    <t>3. Energieverbrauch  im Bergbau und Verarbeitenden Gewerbe 2017</t>
  </si>
  <si>
    <t>6. Energieverbrauch im Bergbau und Verarbeitenden Gewerbe 2017</t>
  </si>
  <si>
    <t>8. Stromerzeugung, -bezug und -abgabe 2014 bis 2017</t>
  </si>
  <si>
    <t>9. Strombilanz 2017</t>
  </si>
  <si>
    <t>10. Strombilanz 2017 nach Wirtschaftszweigen</t>
  </si>
  <si>
    <t>11. Strombilanz 2017 nach Kreisen</t>
  </si>
  <si>
    <t>Überblick zum Energieverbrauch im Bergbau und Verarbeitenden Gewerbe im Jahr 2017</t>
  </si>
  <si>
    <t>In den Betrieben des Bergbaus und Verarbeitenden Gewerbes wurde im Jahr 2017 beim Einsatz von Strom, Kohlen, Erdgas, Mineralölen, erneuerbaren Energien, Wärme und sonstigen Energieträgern ein Energieverbrauch von 67,2 Mill. Gigajoule ermittelt. Damit verringerte sich der Energieverbauch um 0,7 Prozent gegenüber dem Vorjahr.</t>
  </si>
  <si>
    <t xml:space="preserve">Den größten Anteil am gesamten Energieverbrauch nimmt der Energieträger Erdgas mit 33,7 Prozent ein, gefolgt vom Strom (Anteil 32,2 Prozent). Der Einsatz von erneuerbaren Energien bestimmte den Energieverbrauch anteilmäßig zu 18,2 Prozent. </t>
  </si>
  <si>
    <t xml:space="preserve">Bezogen auf die Zahl der Beschäftigten der Industrie wurden 385 Gigajoule Energie je Beschäftigten verbraucht. </t>
  </si>
  <si>
    <t>Den größten Rückgang des Energieverbauchs verzeichnete im Jahr 2017 der Wirtschaftszweig Herstellung von Datenverarbeitungsgeräten, elektronischen und optischen Erzeugnissen (- 30,9 Prozent).</t>
  </si>
  <si>
    <t xml:space="preserve">Je Beschäftigten in der Industrie wurde im Saale-Orla-Kreis mit 1 251 Gigajoule die meiste Energie eingesetzt. Im Kreis Saalfeld-Rudolstadt wuden 800 Gigajoule und im Kreis Eichsfeld  wurden 763 Gigajoule Energie benötigt. </t>
  </si>
  <si>
    <t xml:space="preserve"> Überblick zum Energieverbrauch im Bergbau und Verarbeitenden Gewerbe im Jahr 2017            </t>
  </si>
  <si>
    <r>
      <t xml:space="preserve">  1. Energieverbrauch</t>
    </r>
    <r>
      <rPr>
        <vertAlign val="superscript"/>
        <sz val="9"/>
        <rFont val="Arial"/>
        <family val="2"/>
      </rPr>
      <t xml:space="preserve"> </t>
    </r>
    <r>
      <rPr>
        <sz val="9"/>
        <rFont val="Arial"/>
        <family val="2"/>
      </rPr>
      <t>im Bergbau und Verarbeitenden Gewerbe im Jahr 2017</t>
    </r>
  </si>
  <si>
    <r>
      <t xml:space="preserve">  2. Stromverbrauch</t>
    </r>
    <r>
      <rPr>
        <vertAlign val="superscript"/>
        <sz val="9"/>
        <rFont val="Arial"/>
        <family val="2"/>
      </rPr>
      <t xml:space="preserve"> </t>
    </r>
    <r>
      <rPr>
        <sz val="9"/>
        <rFont val="Arial"/>
        <family val="2"/>
      </rPr>
      <t>im Bergbau und Verarbeitenden Gewerbe im Jahr 2017</t>
    </r>
  </si>
  <si>
    <t xml:space="preserve">   2. Energieverbrauch im Bergbau und Verarbeitenden Gewerbe 2017</t>
  </si>
  <si>
    <t xml:space="preserve">   3. Energieverbrauch im Bergbau und Verarbeitenden Gewerbe 2017</t>
  </si>
  <si>
    <t xml:space="preserve">       Gewerbe 2017 und 2016 nach Wirtschaftszweigen</t>
  </si>
  <si>
    <t xml:space="preserve">   5. Energieverbrauch im Bergbau und Verarbeitenden Gewerbe 2017</t>
  </si>
  <si>
    <t xml:space="preserve">   6. Energieverbrauch im Bergbau und Verarbeitenden Gewerbe 2017</t>
  </si>
  <si>
    <t xml:space="preserve">   8. Stromerzeugung, -bezug und -abgabe 2014 bis 2017</t>
  </si>
  <si>
    <t xml:space="preserve">   9. Strombilanz 2017</t>
  </si>
  <si>
    <t xml:space="preserve">  10. Strombilanz 2017 nach Wirtschaftzweigen</t>
  </si>
  <si>
    <t xml:space="preserve">  11. Strombilanz 2017 nach Kreisen</t>
  </si>
  <si>
    <t>Rechtsgrundlage für die Erhebung bei den Betrieben im Verarbeitenden Gewerbe sowie im Bergbau und in der Gewinnung von Steinen und Erden ist das Gesetz über Energiestatistik (EnStatG) in Verbindung mit dem Bundesstatistikgesetz (BStatG) in den derzeit gültigen Fassungen. 
Erhoben werden die Angaben nach § 3 Absatz 3 Nummer 1 bis 4 und § 8 des EnStatG von 26. Juli 2002.</t>
  </si>
  <si>
    <t xml:space="preserve">Bei Betrachtung der einzelnen Branchen der Industrie verzeichnet der  Wirtschaftszweig Glasgewerbe, Herstellung von Keramik sowie Verarbeitung von Steinen und Erden mit 15,3 Mill. Gigajoule (22,7 Prozent) den höchsten Energieverbrauch, gefolgt vom Wirtschaftszweig Herstellung von Papier, Pappe und Waren daraus mit 14,4 Mill. Gigajoule (21,5 Prozent). </t>
  </si>
  <si>
    <t>Das Papiergewerbe war auch im Jahr 2017 die energieintensivste Branche innerhalb der Thüringer Industrie. Je Beschäftigten verbrauchten diese Betriebe 3 709 Gigajoule. Für den Absatz von Waren im Wert von 1000 EUR mussten hier 12,2 Gigajoule Energie eingesetzt werden.</t>
  </si>
  <si>
    <t xml:space="preserve">Dieser Energieverbrauch setzt sich zusammen aus 6 018 Mill. kWh Strom, 151 Tsd. Tonnen Kohlen, 24 Tsd. Tonnen Heizöl, 6970 Mill. kWh Erdgas, 12,2 Mill. Gigajoule erneuerbare Energien, 913 Mill. kWh Wärme und 3,0 Mill. Gigajoule an sonstigen Energieträgern. </t>
  </si>
  <si>
    <t xml:space="preserve">   4. Energieverbrauch je Beschäftigten und je 1 000 EUR Umsatz im Bergbau und Verarbeitenden </t>
  </si>
  <si>
    <t xml:space="preserve">   7. Energieverbrauch je Beschäftigten und je 1 000 EUR Umsatz im Bergbau und Verarbeitenden </t>
  </si>
  <si>
    <t xml:space="preserve">4. Energieverbrauch je Beschäftigten und je 1 000 EUR Umsatz im Bergbau und </t>
  </si>
  <si>
    <t xml:space="preserve">7. Energieverbrauch je Beschäftigten und je 1 000 EUR Umsatz im Bergbau und </t>
  </si>
  <si>
    <t>Die Umrechnung der in Tonnen oder Kubikmetern erhobenen Energieträger/Brennstoffe in Gigajoule erfolgt auf der Grundlage der vom Betrieb ausgewiesenen spezifischen unteren Heizwerte. Bei den in Kilowattstunden erhobenen Energieträgern erfolgt die Umrechnung mit dem einheitlichen Faktor 3,6 ( 1 kWh = 3,6 MJ). Das gilt nicht für das Erdgas. Es wird um den Brennwert bereinigt und mit dem unteren Heizwert umgerechnet.</t>
  </si>
  <si>
    <t>6,8 Gigajoule Energie waren im Saale-Orla-Kreis notwendig, um Waren im Wert von 1 000 EUR herzustellen, im Kreis Eichsfeld waren dazu 3,9 Gigajoule erforderlich. Die geringsten Energieverbräuche je 1 000 EUR Umsatz wurden für die kreisfreie Stadt Suhl sowie für den Kyffhäuserkreis (0,5 Gigajoule) errechnet.</t>
  </si>
  <si>
    <t xml:space="preserve">  Bergbau und Gewinnung von </t>
  </si>
  <si>
    <t xml:space="preserve">  Herstellung von Leder, Lederwaren </t>
  </si>
  <si>
    <t xml:space="preserve">  Herstellung von Papier, Pappe und </t>
  </si>
  <si>
    <t xml:space="preserve">  Herstellung von Druckerzeugnissen; </t>
  </si>
  <si>
    <t xml:space="preserve">    und Schuhen</t>
  </si>
  <si>
    <t xml:space="preserve">    Korkwaren (ohne Möbel)</t>
  </si>
  <si>
    <t xml:space="preserve">    und Waren daraus</t>
  </si>
  <si>
    <t xml:space="preserve">    Vervielfältigung von bespielten </t>
  </si>
  <si>
    <t xml:space="preserve">    Ton-, Bild- und Datenträgern</t>
  </si>
  <si>
    <t xml:space="preserve">    Erzeugnissen</t>
  </si>
  <si>
    <t xml:space="preserve">  Herstellung von pharmazeutischen </t>
  </si>
  <si>
    <t xml:space="preserve">  Herstellung von Gummi- und </t>
  </si>
  <si>
    <t xml:space="preserve">    Kunststoffwaren</t>
  </si>
  <si>
    <t xml:space="preserve">    Verarbeitung von Steinen und Erden</t>
  </si>
  <si>
    <t xml:space="preserve">    elektronischen und optischen Erzeugnissen</t>
  </si>
  <si>
    <t xml:space="preserve">  Herstellung von Kraftwagen und </t>
  </si>
  <si>
    <t xml:space="preserve">    Kraftwagenteilen</t>
  </si>
  <si>
    <t xml:space="preserve">    und Ausrüstungen</t>
  </si>
  <si>
    <t xml:space="preserve">    Steinen und Erden</t>
  </si>
  <si>
    <t xml:space="preserve">    Vorleistungsgüterproduzenten/Energie</t>
  </si>
  <si>
    <t xml:space="preserve">    Investitionsgüterproduzenten</t>
  </si>
  <si>
    <t xml:space="preserve">    Gebrauchsgüterproduzenten</t>
  </si>
  <si>
    <t xml:space="preserve">    Verbrauchsgüterproduzenten</t>
  </si>
  <si>
    <r>
      <t>Betrachtet man den Energieverbrauch nach Kreisen, wurde im Saale-Orla-Kreis der höchste Energieverbrauch (13,4</t>
    </r>
    <r>
      <rPr>
        <sz val="9"/>
        <rFont val="Calibri"/>
        <family val="2"/>
      </rPr>
      <t> </t>
    </r>
    <r>
      <rPr>
        <sz val="9"/>
        <rFont val="Arial"/>
        <family val="2"/>
      </rPr>
      <t>Mill.</t>
    </r>
    <r>
      <rPr>
        <sz val="9"/>
        <rFont val="Calibri"/>
        <family val="2"/>
      </rPr>
      <t> </t>
    </r>
    <r>
      <rPr>
        <sz val="9"/>
        <rFont val="Arial"/>
        <family val="2"/>
      </rPr>
      <t xml:space="preserve">Gigajoule) verzeichnet, gefolgt vom Kreis Saalfeld-Rudolstadt (7,7 Mill. Gigajoule) und dem Eichsfeld mit            7,3 Mill. Gigajoule. </t>
    </r>
  </si>
  <si>
    <t>Von den insgesamt 1795 befragten Betrieben erzeugten 288 Betriebe selbst Strom in Höhe von 962 Millionen Kilowattstunden. Das entspricht einen Anteil von 16,0 Prozent am Gesamtstromverbrauch der Betriebe im Bergbau und Verarbeitenden Gewerbe.</t>
  </si>
  <si>
    <t>Um Waren im Wert von 1 000 EUR abzusetzen, wurden 1,9 Gigajoule Energie benötigt. Im Jahr 2016 lag die Energieintensität bei 2,0 Gigajoule je 1 000 EUR Warenpreis.</t>
  </si>
  <si>
    <t xml:space="preserve">       Gewerbe 2017 und 2016 nach Kreisen</t>
  </si>
  <si>
    <t xml:space="preserve"> Verarbeitenden Gewerbe 2017 und 2016 nach Kreisen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</si>
  <si>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</si>
  <si>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</si>
  <si>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</si>
  <si>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</si>
  <si>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</si>
  <si>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</si>
  <si>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</si>
  <si>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</si>
  <si>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</si>
  <si>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</si>
  <si>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</si>
  <si>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</si>
  <si>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</si>
  <si>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Energieverbrauch im Bergbau und Verarbeitenden Gewerbe in Thüringen 2017</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</si>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</sst>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 ##0.0\ \ \ \ \ \ \ \ \ \ \ \ \ \ \ "/>
    <numFmt numFmtId="165" formatCode="#\ ###\ ###\ \ \ \ \ \ \ \ \ \ \ \ "/>
    <numFmt numFmtId="166" formatCode="&quot;    &quot;\ \ ##0.0\ \ \ \ \ \ \ \ \ \ \ \ "/>
    <numFmt numFmtId="167" formatCode="&quot;    &quot;##0.0\ \ \ \ \ \ \ \ \ \ \ \ "/>
    <numFmt numFmtId="168" formatCode="_D_D_D_D##0.0_D_D_D_D_D_D;_D_D_D_D\-* ##0.0_D_D_D_D_D_D"/>
    <numFmt numFmtId="169" formatCode="#\ ###\ ###\ \ \ \ \ \ \ \ \ \ \ \ \ \ \ "/>
    <numFmt numFmtId="170" formatCode="#\ ###\ ###.0\ \ \ \ \ \ \ \ \ \ \ \ \ \ \ "/>
    <numFmt numFmtId="171" formatCode="###\ ###\ ###_D_D;_D_D\)\-* ###\ ###\ ###_D_D;;* @_D_D"/>
    <numFmt numFmtId="172" formatCode="0.0\ \ \ "/>
    <numFmt numFmtId="173" formatCode="##\ ###\ ###\ \ \ "/>
    <numFmt numFmtId="174" formatCode="0.0\ \ \ \ "/>
    <numFmt numFmtId="175" formatCode="??0.0_H;\-??0.0_H"/>
    <numFmt numFmtId="176" formatCode="_-* #,##0.00\ [$€-1]_-;\-* #,##0.00\ [$€-1]_-;_-* &quot;-&quot;??\ [$€-1]_-"/>
  </numFmts>
  <fonts count="44" x14ac:knownFonts="1">
    <font>
      <sz val="10"/>
      <name val="Arial"/>
    </font>
    <font>
      <b/>
      <sz val="10"/>
      <name val="Arial"/>
    </font>
    <font>
      <sz val="10"/>
      <name val="Arial"/>
      <family val="2"/>
    </font>
    <font>
      <sz val="8"/>
      <name val="Arial"/>
      <family val="2"/>
    </font>
    <font>
      <b/>
      <sz val="9"/>
      <name val="Helvetica"/>
      <family val="2"/>
    </font>
    <font>
      <sz val="9"/>
      <name val="Helvetica"/>
      <family val="2"/>
    </font>
    <font>
      <sz val="10"/>
      <name val="Helvetica"/>
      <family val="2"/>
    </font>
    <font>
      <sz val="9"/>
      <name val="Arial"/>
      <family val="2"/>
    </font>
    <font>
      <sz val="9"/>
      <name val="Arial"/>
      <family val="2"/>
    </font>
    <font>
      <b/>
      <sz val="11"/>
      <color indexed="10"/>
      <name val="Helvetica"/>
      <family val="2"/>
    </font>
    <font>
      <sz val="9"/>
      <color indexed="10"/>
      <name val="Helvetica"/>
      <family val="2"/>
    </font>
    <font>
      <sz val="10"/>
      <color indexed="10"/>
      <name val="Arial"/>
      <family val="2"/>
    </font>
    <font>
      <b/>
      <sz val="11"/>
      <name val="Helvetica"/>
      <family val="2"/>
    </font>
    <font>
      <sz val="8"/>
      <name val="Arial"/>
      <family val="2"/>
    </font>
    <font>
      <b/>
      <sz val="9"/>
      <name val="Arial"/>
      <family val="2"/>
    </font>
    <font>
      <b/>
      <sz val="9"/>
      <name val="Helvetica"/>
      <family val="2"/>
    </font>
    <font>
      <b/>
      <sz val="8"/>
      <name val="Helvetica"/>
      <family val="2"/>
    </font>
    <font>
      <b/>
      <sz val="8"/>
      <name val="Arial"/>
      <family val="2"/>
    </font>
    <font>
      <sz val="9"/>
      <name val="Helvetica"/>
      <family val="2"/>
    </font>
    <font>
      <sz val="8"/>
      <name val="Helvetica"/>
      <family val="2"/>
    </font>
    <font>
      <sz val="8"/>
      <name val="Helvetica"/>
      <family val="2"/>
    </font>
    <font>
      <sz val="14"/>
      <color indexed="12"/>
      <name val="Arial"/>
      <family val="2"/>
    </font>
    <font>
      <u/>
      <sz val="8"/>
      <name val="Arial"/>
      <family val="2"/>
    </font>
    <font>
      <sz val="11"/>
      <name val="Helvetica"/>
      <family val="2"/>
    </font>
    <font>
      <b/>
      <sz val="11"/>
      <name val="Helvetica"/>
      <family val="2"/>
    </font>
    <font>
      <b/>
      <sz val="8"/>
      <name val="Arial"/>
      <family val="2"/>
    </font>
    <font>
      <sz val="8"/>
      <color indexed="10"/>
      <name val="Arial"/>
      <family val="2"/>
    </font>
    <font>
      <vertAlign val="superscript"/>
      <sz val="8"/>
      <name val="Arial"/>
      <family val="2"/>
    </font>
    <font>
      <sz val="10"/>
      <name val="Arial"/>
      <family val="2"/>
    </font>
    <font>
      <sz val="9"/>
      <name val="Courier"/>
      <family val="3"/>
    </font>
    <font>
      <sz val="10"/>
      <name val="Courier"/>
      <family val="3"/>
    </font>
    <font>
      <sz val="14"/>
      <color indexed="12"/>
      <name val="Arial"/>
      <family val="2"/>
    </font>
    <font>
      <sz val="10"/>
      <color indexed="10"/>
      <name val="Arial"/>
      <family val="2"/>
    </font>
    <font>
      <b/>
      <sz val="11"/>
      <name val="Arial"/>
      <family val="2"/>
    </font>
    <font>
      <vertAlign val="superscript"/>
      <sz val="9"/>
      <name val="Arial"/>
      <family val="2"/>
    </font>
    <font>
      <sz val="9"/>
      <name val="Calibri"/>
      <family val="2"/>
    </font>
    <font>
      <sz val="9"/>
      <color theme="1"/>
      <name val="Arial"/>
      <family val="2"/>
    </font>
    <font>
      <sz val="11"/>
      <color theme="1"/>
      <name val="Calibri"/>
      <family val="2"/>
      <scheme val="minor"/>
    </font>
    <font>
      <sz val="8"/>
      <color rgb="FFFF0000"/>
      <name val="Arial"/>
      <family val="2"/>
    </font>
    <font>
      <sz val="10"/>
      <color rgb="FFFF0000"/>
      <name val="Arial"/>
      <family val="2"/>
    </font>
    <font>
      <b/>
      <sz val="12"/>
      <name val="Arial"/>
      <family val="2"/>
    </font>
    <font>
      <b/>
      <sz val="10"/>
      <name val="Arial"/>
      <family val="2"/>
    </font>
    <font>
      <sz val="11"/>
      <name val="Arial"/>
      <family val="2"/>
    </font>
    <font>
      <b/>
      <sz val="12"/>
      <name val="Calibri"/>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2">
    <xf numFmtId="0" fontId="0" fillId="0" borderId="0"/>
    <xf numFmtId="176" fontId="2" fillId="0" borderId="0" applyFont="0" applyFill="0" applyBorder="0" applyAlignment="0" applyProtection="0"/>
    <xf numFmtId="0" fontId="36" fillId="0" borderId="0"/>
    <xf numFmtId="0" fontId="37" fillId="0" borderId="0"/>
    <xf numFmtId="0" fontId="28"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36" fillId="0" borderId="0"/>
    <xf numFmtId="0" fontId="2" fillId="0" borderId="0"/>
    <xf numFmtId="0" fontId="2" fillId="0" borderId="0"/>
    <xf numFmtId="0" fontId="36" fillId="0" borderId="0"/>
    <xf numFmtId="0" fontId="6" fillId="0" borderId="0"/>
  </cellStyleXfs>
  <cellXfs count="301">
    <xf numFmtId="0" fontId="0" fillId="0" borderId="0" xfId="0"/>
    <xf numFmtId="0" fontId="5" fillId="0" borderId="0" xfId="0" applyFont="1"/>
    <xf numFmtId="0" fontId="8" fillId="0" borderId="0" xfId="0" applyFont="1"/>
    <xf numFmtId="0" fontId="11" fillId="0" borderId="0" xfId="0" applyFont="1"/>
    <xf numFmtId="0" fontId="12"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5" fillId="0" borderId="0" xfId="0" applyFont="1" applyAlignment="1">
      <alignment horizontal="center" vertical="top" wrapText="1"/>
    </xf>
    <xf numFmtId="0" fontId="11" fillId="0" borderId="0" xfId="0" applyFont="1" applyAlignment="1">
      <alignment vertical="top" wrapText="1"/>
    </xf>
    <xf numFmtId="0" fontId="2" fillId="0" borderId="0" xfId="0" applyFont="1" applyAlignment="1">
      <alignment vertical="top" wrapText="1"/>
    </xf>
    <xf numFmtId="0" fontId="2" fillId="0" borderId="0" xfId="0" applyFont="1"/>
    <xf numFmtId="0" fontId="3" fillId="0" borderId="0" xfId="0" applyFont="1" applyAlignment="1">
      <alignment horizontal="centerContinuous"/>
    </xf>
    <xf numFmtId="0" fontId="3" fillId="0" borderId="0" xfId="0" applyFont="1"/>
    <xf numFmtId="0" fontId="13" fillId="0" borderId="1"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Continuous" vertical="center"/>
    </xf>
    <xf numFmtId="0" fontId="18" fillId="0" borderId="0" xfId="0" applyFont="1" applyBorder="1" applyAlignment="1">
      <alignment horizontal="centerContinuous" vertical="center"/>
    </xf>
    <xf numFmtId="165" fontId="4" fillId="0" borderId="0" xfId="0" applyNumberFormat="1" applyFont="1"/>
    <xf numFmtId="165" fontId="5" fillId="0" borderId="0" xfId="0" applyNumberFormat="1" applyFont="1"/>
    <xf numFmtId="167" fontId="5" fillId="0" borderId="0" xfId="0" applyNumberFormat="1" applyFont="1"/>
    <xf numFmtId="166" fontId="5" fillId="0" borderId="0" xfId="0" applyNumberFormat="1" applyFont="1"/>
    <xf numFmtId="165" fontId="5" fillId="0" borderId="0" xfId="0" applyNumberFormat="1" applyFont="1" applyAlignment="1">
      <alignment horizontal="center"/>
    </xf>
    <xf numFmtId="167" fontId="15" fillId="0" borderId="0" xfId="0" applyNumberFormat="1" applyFont="1"/>
    <xf numFmtId="168" fontId="4" fillId="0" borderId="0" xfId="0" applyNumberFormat="1" applyFont="1" applyBorder="1"/>
    <xf numFmtId="169" fontId="15" fillId="0" borderId="0" xfId="0" applyNumberFormat="1" applyFont="1"/>
    <xf numFmtId="170" fontId="15" fillId="0" borderId="0" xfId="0" applyNumberFormat="1" applyFont="1"/>
    <xf numFmtId="0" fontId="18" fillId="0" borderId="0" xfId="0" applyFont="1"/>
    <xf numFmtId="0" fontId="3" fillId="0" borderId="2" xfId="0" applyFont="1" applyBorder="1" applyAlignment="1">
      <alignment horizontal="center"/>
    </xf>
    <xf numFmtId="0" fontId="2" fillId="0" borderId="0" xfId="0" applyFont="1" applyBorder="1"/>
    <xf numFmtId="0" fontId="3" fillId="0" borderId="0" xfId="0" applyFont="1" applyBorder="1"/>
    <xf numFmtId="0" fontId="17" fillId="0" borderId="0" xfId="0" applyFont="1" applyBorder="1"/>
    <xf numFmtId="49" fontId="18" fillId="0" borderId="0" xfId="0" applyNumberFormat="1" applyFont="1" applyAlignment="1">
      <alignment horizontal="centerContinuous"/>
    </xf>
    <xf numFmtId="0" fontId="8" fillId="0" borderId="0" xfId="0" applyFont="1" applyAlignment="1">
      <alignment horizontal="centerContinuous"/>
    </xf>
    <xf numFmtId="0" fontId="2" fillId="0" borderId="0" xfId="0" applyFont="1" applyAlignment="1">
      <alignment horizontal="centerContinuous"/>
    </xf>
    <xf numFmtId="0" fontId="15" fillId="0" borderId="0" xfId="0" applyFont="1" applyAlignment="1">
      <alignment horizontal="centerContinuous"/>
    </xf>
    <xf numFmtId="0" fontId="21" fillId="0" borderId="0" xfId="0" applyFont="1"/>
    <xf numFmtId="0" fontId="3" fillId="0" borderId="3" xfId="0" applyFont="1" applyBorder="1" applyAlignment="1">
      <alignment horizontal="center" vertical="center"/>
    </xf>
    <xf numFmtId="0" fontId="19" fillId="0" borderId="4" xfId="0" applyFont="1" applyBorder="1" applyAlignment="1">
      <alignment horizontal="centerContinuous" vertical="center"/>
    </xf>
    <xf numFmtId="0" fontId="18" fillId="0" borderId="5" xfId="0" applyFont="1" applyBorder="1" applyAlignment="1">
      <alignment horizontal="centerContinuous" vertical="center"/>
    </xf>
    <xf numFmtId="0" fontId="3" fillId="0" borderId="2" xfId="0" applyFont="1" applyBorder="1" applyAlignment="1">
      <alignment horizontal="right"/>
    </xf>
    <xf numFmtId="0" fontId="17" fillId="0" borderId="6" xfId="0" applyFont="1" applyBorder="1" applyAlignment="1">
      <alignment horizontal="left" vertical="center"/>
    </xf>
    <xf numFmtId="0" fontId="3" fillId="0" borderId="2" xfId="0" applyFont="1" applyBorder="1"/>
    <xf numFmtId="0" fontId="13" fillId="0" borderId="6" xfId="0" applyFont="1" applyBorder="1" applyAlignment="1">
      <alignment horizontal="left" vertical="center"/>
    </xf>
    <xf numFmtId="0" fontId="20" fillId="0" borderId="2" xfId="0" applyFont="1" applyBorder="1"/>
    <xf numFmtId="0" fontId="19" fillId="0" borderId="2" xfId="0" applyFont="1" applyBorder="1"/>
    <xf numFmtId="0" fontId="17" fillId="0" borderId="6" xfId="0" applyFont="1" applyBorder="1"/>
    <xf numFmtId="0" fontId="14" fillId="0" borderId="0" xfId="0" applyFont="1" applyAlignment="1">
      <alignment horizontal="left"/>
    </xf>
    <xf numFmtId="0" fontId="3" fillId="0" borderId="7" xfId="0" applyFont="1" applyBorder="1" applyAlignment="1">
      <alignment horizontal="center" vertical="center"/>
    </xf>
    <xf numFmtId="0" fontId="3" fillId="0" borderId="8" xfId="0" applyFont="1" applyBorder="1" applyAlignment="1">
      <alignment horizontal="right"/>
    </xf>
    <xf numFmtId="0" fontId="3" fillId="0" borderId="8" xfId="0" applyFont="1" applyBorder="1"/>
    <xf numFmtId="0" fontId="19" fillId="0" borderId="0" xfId="0" applyFont="1" applyAlignment="1">
      <alignment horizontal="centerContinuous"/>
    </xf>
    <xf numFmtId="0" fontId="13" fillId="0" borderId="9" xfId="21" applyFont="1" applyBorder="1"/>
    <xf numFmtId="0" fontId="17" fillId="0" borderId="9" xfId="21" applyFont="1" applyBorder="1"/>
    <xf numFmtId="0" fontId="3" fillId="0" borderId="0" xfId="0" applyFont="1" applyBorder="1" applyAlignment="1">
      <alignment horizontal="right"/>
    </xf>
    <xf numFmtId="0" fontId="13" fillId="0" borderId="0" xfId="0" quotePrefix="1" applyFont="1" applyAlignment="1">
      <alignment horizontal="centerContinuous"/>
    </xf>
    <xf numFmtId="0" fontId="3" fillId="0" borderId="8" xfId="0" applyFont="1" applyBorder="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18" fillId="0" borderId="2" xfId="0" applyFont="1" applyBorder="1"/>
    <xf numFmtId="164" fontId="5" fillId="0" borderId="0" xfId="0" applyNumberFormat="1" applyFont="1"/>
    <xf numFmtId="0" fontId="16" fillId="0" borderId="2" xfId="0" applyFont="1" applyBorder="1"/>
    <xf numFmtId="171" fontId="13" fillId="0" borderId="0" xfId="0" applyNumberFormat="1" applyFont="1" applyAlignment="1">
      <alignment horizontal="right"/>
    </xf>
    <xf numFmtId="0" fontId="15" fillId="0" borderId="0" xfId="0" applyFont="1" applyBorder="1"/>
    <xf numFmtId="0" fontId="18" fillId="0" borderId="0" xfId="0" applyFont="1" applyBorder="1"/>
    <xf numFmtId="0" fontId="0" fillId="0" borderId="1" xfId="0" applyBorder="1"/>
    <xf numFmtId="0" fontId="0" fillId="0" borderId="10" xfId="0" applyBorder="1"/>
    <xf numFmtId="0" fontId="3" fillId="0" borderId="6"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5" fillId="0" borderId="2" xfId="0" applyFont="1" applyBorder="1" applyAlignment="1">
      <alignment horizontal="center"/>
    </xf>
    <xf numFmtId="0" fontId="17" fillId="0" borderId="2" xfId="0" applyFont="1" applyBorder="1" applyAlignment="1">
      <alignment horizontal="center"/>
    </xf>
    <xf numFmtId="0" fontId="19" fillId="0" borderId="2" xfId="0" applyFont="1" applyBorder="1" applyAlignment="1">
      <alignment horizontal="center"/>
    </xf>
    <xf numFmtId="172" fontId="13" fillId="0" borderId="0" xfId="0" applyNumberFormat="1" applyFont="1" applyBorder="1" applyAlignment="1">
      <alignment horizontal="right"/>
    </xf>
    <xf numFmtId="171" fontId="2" fillId="0" borderId="0" xfId="0" applyNumberFormat="1" applyFont="1"/>
    <xf numFmtId="171" fontId="26" fillId="0" borderId="0" xfId="0" applyNumberFormat="1" applyFont="1" applyAlignment="1">
      <alignment horizontal="right"/>
    </xf>
    <xf numFmtId="171" fontId="17" fillId="0" borderId="0" xfId="0" applyNumberFormat="1" applyFont="1" applyAlignment="1">
      <alignment horizontal="right"/>
    </xf>
    <xf numFmtId="0" fontId="19" fillId="0" borderId="5"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3" fillId="0" borderId="13" xfId="0" applyFont="1" applyBorder="1" applyAlignment="1"/>
    <xf numFmtId="0" fontId="3" fillId="0" borderId="14" xfId="0" applyFont="1" applyBorder="1" applyAlignment="1"/>
    <xf numFmtId="0" fontId="3" fillId="0" borderId="0" xfId="0" applyFont="1" applyBorder="1" applyAlignment="1">
      <alignment horizontal="center"/>
    </xf>
    <xf numFmtId="0" fontId="13" fillId="0" borderId="0" xfId="21" applyFont="1" applyBorder="1"/>
    <xf numFmtId="0" fontId="0" fillId="0" borderId="2" xfId="0" applyBorder="1"/>
    <xf numFmtId="0" fontId="13" fillId="0" borderId="2" xfId="0" applyFont="1" applyBorder="1" applyAlignment="1">
      <alignment horizontal="center"/>
    </xf>
    <xf numFmtId="171" fontId="13" fillId="0" borderId="0" xfId="0" quotePrefix="1" applyNumberFormat="1" applyFont="1" applyAlignment="1">
      <alignment horizontal="right"/>
    </xf>
    <xf numFmtId="0" fontId="25" fillId="0" borderId="0" xfId="0" applyFont="1" applyBorder="1" applyAlignment="1">
      <alignment horizontal="center"/>
    </xf>
    <xf numFmtId="0" fontId="17" fillId="0" borderId="0" xfId="0" applyFont="1" applyBorder="1" applyAlignment="1">
      <alignment horizontal="center"/>
    </xf>
    <xf numFmtId="171" fontId="0" fillId="0" borderId="0" xfId="0" applyNumberFormat="1"/>
    <xf numFmtId="173" fontId="13" fillId="0" borderId="0" xfId="0" applyNumberFormat="1" applyFont="1"/>
    <xf numFmtId="174" fontId="13" fillId="0" borderId="0" xfId="0" applyNumberFormat="1" applyFont="1"/>
    <xf numFmtId="0" fontId="13" fillId="0" borderId="0" xfId="0" applyNumberFormat="1" applyFont="1" applyAlignment="1">
      <alignment horizontal="right" indent="1"/>
    </xf>
    <xf numFmtId="0" fontId="28" fillId="0" borderId="0" xfId="0" applyFont="1"/>
    <xf numFmtId="175" fontId="13" fillId="0" borderId="0" xfId="0" applyNumberFormat="1" applyFont="1" applyBorder="1" applyAlignment="1">
      <alignment horizontal="right"/>
    </xf>
    <xf numFmtId="175" fontId="17" fillId="0" borderId="0" xfId="0" applyNumberFormat="1" applyFont="1" applyBorder="1" applyAlignment="1">
      <alignment horizontal="right"/>
    </xf>
    <xf numFmtId="172" fontId="17" fillId="0" borderId="0" xfId="0" applyNumberFormat="1" applyFont="1" applyBorder="1" applyAlignment="1">
      <alignment horizontal="right"/>
    </xf>
    <xf numFmtId="0" fontId="2" fillId="0" borderId="2" xfId="0" applyFont="1" applyBorder="1"/>
    <xf numFmtId="0" fontId="3" fillId="0" borderId="2" xfId="0" applyFont="1" applyFill="1" applyBorder="1"/>
    <xf numFmtId="0" fontId="2" fillId="0" borderId="6" xfId="0" applyFont="1" applyBorder="1"/>
    <xf numFmtId="171" fontId="2" fillId="0" borderId="2" xfId="0" applyNumberFormat="1" applyFont="1" applyBorder="1"/>
    <xf numFmtId="0" fontId="5" fillId="0" borderId="0" xfId="0" quotePrefix="1" applyFont="1" applyAlignment="1">
      <alignment horizontal="center" vertical="top" wrapText="1"/>
    </xf>
    <xf numFmtId="0" fontId="7" fillId="0" borderId="0" xfId="0" quotePrefix="1" applyFont="1" applyAlignment="1">
      <alignment horizontal="center" vertical="top" wrapText="1"/>
    </xf>
    <xf numFmtId="0" fontId="0" fillId="0" borderId="0" xfId="0"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1" fillId="0" borderId="0" xfId="0" applyFont="1"/>
    <xf numFmtId="0" fontId="4" fillId="0" borderId="0" xfId="0" applyFont="1" applyAlignment="1">
      <alignment horizontal="justify" vertical="top" wrapText="1"/>
    </xf>
    <xf numFmtId="0" fontId="3" fillId="0" borderId="2" xfId="0" quotePrefix="1" applyFont="1" applyBorder="1" applyAlignment="1">
      <alignment horizontal="right"/>
    </xf>
    <xf numFmtId="0" fontId="13" fillId="0" borderId="2" xfId="0" applyFont="1" applyBorder="1"/>
    <xf numFmtId="0" fontId="13" fillId="0" borderId="8" xfId="0" applyFont="1" applyBorder="1"/>
    <xf numFmtId="171" fontId="38" fillId="0" borderId="0" xfId="0" applyNumberFormat="1" applyFont="1" applyAlignment="1">
      <alignment horizontal="right"/>
    </xf>
    <xf numFmtId="0" fontId="39" fillId="0" borderId="0" xfId="0" applyFont="1"/>
    <xf numFmtId="0" fontId="7" fillId="0" borderId="0" xfId="4" applyFont="1"/>
    <xf numFmtId="0" fontId="13" fillId="0" borderId="0" xfId="4" applyFont="1"/>
    <xf numFmtId="49" fontId="18" fillId="0" borderId="0" xfId="4" applyNumberFormat="1" applyFont="1" applyAlignment="1">
      <alignment horizontal="centerContinuous"/>
    </xf>
    <xf numFmtId="0" fontId="28" fillId="0" borderId="0" xfId="4" applyFont="1" applyAlignment="1">
      <alignment horizontal="centerContinuous"/>
    </xf>
    <xf numFmtId="0" fontId="28" fillId="0" borderId="0" xfId="4" applyFont="1"/>
    <xf numFmtId="0" fontId="15" fillId="0" borderId="0" xfId="4" applyFont="1" applyAlignment="1">
      <alignment horizontal="centerContinuous"/>
    </xf>
    <xf numFmtId="0" fontId="18" fillId="0" borderId="0" xfId="4" applyFont="1" applyAlignment="1">
      <alignment horizontal="centerContinuous"/>
    </xf>
    <xf numFmtId="0" fontId="7" fillId="0" borderId="0" xfId="4" applyFont="1" applyAlignment="1">
      <alignment horizontal="centerContinuous"/>
    </xf>
    <xf numFmtId="0" fontId="31" fillId="0" borderId="0" xfId="4" applyFont="1"/>
    <xf numFmtId="0" fontId="13" fillId="0" borderId="3" xfId="4" applyFont="1" applyBorder="1" applyAlignment="1">
      <alignment horizontal="center" vertical="center"/>
    </xf>
    <xf numFmtId="0" fontId="18" fillId="0" borderId="5" xfId="4" applyFont="1" applyBorder="1" applyAlignment="1">
      <alignment horizontal="centerContinuous" vertical="center"/>
    </xf>
    <xf numFmtId="0" fontId="13" fillId="0" borderId="1" xfId="4" applyFont="1" applyBorder="1" applyAlignment="1">
      <alignment horizontal="center" vertical="center"/>
    </xf>
    <xf numFmtId="0" fontId="19" fillId="0" borderId="0" xfId="4" applyFont="1" applyBorder="1" applyAlignment="1">
      <alignment horizontal="center" vertical="center"/>
    </xf>
    <xf numFmtId="0" fontId="19" fillId="0" borderId="0" xfId="4" applyFont="1" applyBorder="1" applyAlignment="1">
      <alignment horizontal="centerContinuous" vertical="center"/>
    </xf>
    <xf numFmtId="172" fontId="13" fillId="0" borderId="0" xfId="4" applyNumberFormat="1" applyFont="1" applyBorder="1" applyAlignment="1">
      <alignment horizontal="right"/>
    </xf>
    <xf numFmtId="0" fontId="13" fillId="0" borderId="2" xfId="4" applyFont="1" applyBorder="1" applyAlignment="1">
      <alignment horizontal="right"/>
    </xf>
    <xf numFmtId="0" fontId="17" fillId="0" borderId="6" xfId="4" applyFont="1" applyBorder="1" applyAlignment="1">
      <alignment horizontal="left" vertical="center"/>
    </xf>
    <xf numFmtId="175" fontId="17" fillId="0" borderId="0" xfId="4" applyNumberFormat="1" applyFont="1" applyBorder="1" applyAlignment="1">
      <alignment horizontal="right"/>
    </xf>
    <xf numFmtId="0" fontId="13" fillId="0" borderId="2" xfId="4" applyFont="1" applyBorder="1"/>
    <xf numFmtId="0" fontId="13" fillId="0" borderId="6" xfId="4" applyFont="1" applyBorder="1" applyAlignment="1">
      <alignment horizontal="left" vertical="center"/>
    </xf>
    <xf numFmtId="175" fontId="13" fillId="0" borderId="0" xfId="4" applyNumberFormat="1" applyFont="1" applyBorder="1" applyAlignment="1">
      <alignment horizontal="right"/>
    </xf>
    <xf numFmtId="0" fontId="20" fillId="0" borderId="2" xfId="4" applyFont="1" applyBorder="1"/>
    <xf numFmtId="171" fontId="13" fillId="0" borderId="0" xfId="4" applyNumberFormat="1" applyFont="1" applyAlignment="1">
      <alignment horizontal="right"/>
    </xf>
    <xf numFmtId="171" fontId="28" fillId="0" borderId="0" xfId="4" applyNumberFormat="1" applyFont="1"/>
    <xf numFmtId="0" fontId="19" fillId="0" borderId="0" xfId="4" applyFont="1" applyAlignment="1">
      <alignment horizontal="centerContinuous"/>
    </xf>
    <xf numFmtId="0" fontId="13" fillId="0" borderId="0" xfId="4" applyFont="1" applyAlignment="1">
      <alignment horizontal="centerContinuous"/>
    </xf>
    <xf numFmtId="0" fontId="18" fillId="0" borderId="0" xfId="4" applyFont="1" applyBorder="1" applyAlignment="1">
      <alignment horizontal="centerContinuous" vertical="center"/>
    </xf>
    <xf numFmtId="0" fontId="13" fillId="0" borderId="2" xfId="4" applyFont="1" applyBorder="1" applyAlignment="1">
      <alignment horizontal="center"/>
    </xf>
    <xf numFmtId="0" fontId="19" fillId="0" borderId="2" xfId="4" applyFont="1" applyBorder="1" applyAlignment="1">
      <alignment horizontal="center"/>
    </xf>
    <xf numFmtId="0" fontId="28" fillId="0" borderId="0" xfId="4" applyFont="1" applyBorder="1"/>
    <xf numFmtId="0" fontId="13" fillId="0" borderId="0" xfId="4" applyFont="1" applyBorder="1" applyAlignment="1">
      <alignment horizontal="center"/>
    </xf>
    <xf numFmtId="0" fontId="13" fillId="0" borderId="0" xfId="4" applyFont="1" applyBorder="1"/>
    <xf numFmtId="171" fontId="28" fillId="0" borderId="0" xfId="4" applyNumberFormat="1" applyFont="1" applyBorder="1"/>
    <xf numFmtId="0" fontId="13" fillId="0" borderId="0" xfId="4" applyFont="1" applyBorder="1" applyAlignment="1">
      <alignment horizontal="right"/>
    </xf>
    <xf numFmtId="0" fontId="17" fillId="0" borderId="0" xfId="4" applyFont="1" applyBorder="1"/>
    <xf numFmtId="0" fontId="5" fillId="0" borderId="0" xfId="4" applyFont="1"/>
    <xf numFmtId="171" fontId="13" fillId="0" borderId="0" xfId="0" applyNumberFormat="1" applyFont="1" applyBorder="1" applyAlignment="1">
      <alignment horizontal="right"/>
    </xf>
    <xf numFmtId="0" fontId="17" fillId="0" borderId="2" xfId="0" applyFont="1" applyBorder="1" applyAlignment="1">
      <alignment horizontal="right"/>
    </xf>
    <xf numFmtId="0" fontId="17" fillId="0" borderId="8" xfId="0" applyFont="1" applyBorder="1" applyAlignment="1">
      <alignment horizontal="right"/>
    </xf>
    <xf numFmtId="0" fontId="17" fillId="0" borderId="0" xfId="0" applyFont="1" applyAlignment="1">
      <alignment horizontal="right"/>
    </xf>
    <xf numFmtId="167" fontId="15" fillId="0" borderId="2" xfId="0" applyNumberFormat="1" applyFont="1" applyBorder="1"/>
    <xf numFmtId="0" fontId="17" fillId="0" borderId="2" xfId="4" applyFont="1" applyBorder="1" applyAlignment="1">
      <alignment horizontal="right"/>
    </xf>
    <xf numFmtId="0" fontId="17" fillId="0" borderId="8" xfId="0" applyFont="1" applyBorder="1" applyAlignment="1">
      <alignment horizontal="center"/>
    </xf>
    <xf numFmtId="0" fontId="17" fillId="0" borderId="2" xfId="4" applyFont="1" applyBorder="1" applyAlignment="1">
      <alignment horizontal="center"/>
    </xf>
    <xf numFmtId="0" fontId="33" fillId="0" borderId="0" xfId="0" applyFont="1" applyAlignment="1">
      <alignment vertical="top" wrapText="1"/>
    </xf>
    <xf numFmtId="0" fontId="14" fillId="0" borderId="0" xfId="0" applyFont="1" applyAlignment="1">
      <alignment vertical="top" wrapText="1"/>
    </xf>
    <xf numFmtId="0" fontId="7" fillId="0" borderId="0" xfId="0" applyFont="1" applyAlignment="1">
      <alignment vertical="top" wrapText="1"/>
    </xf>
    <xf numFmtId="0" fontId="32" fillId="0" borderId="0" xfId="0" applyFont="1"/>
    <xf numFmtId="0" fontId="7" fillId="0" borderId="0" xfId="0" applyFont="1" applyAlignment="1">
      <alignment horizontal="justify" vertical="top" wrapText="1"/>
    </xf>
    <xf numFmtId="0" fontId="14" fillId="0" borderId="0" xfId="0" applyFont="1" applyAlignment="1">
      <alignment horizontal="justify" vertical="top" wrapText="1"/>
    </xf>
    <xf numFmtId="0" fontId="7" fillId="0" borderId="0" xfId="0" applyFont="1" applyAlignment="1">
      <alignment horizontal="left" vertical="top" wrapText="1"/>
    </xf>
    <xf numFmtId="0" fontId="13" fillId="0" borderId="13" xfId="0" applyFont="1" applyBorder="1" applyAlignment="1">
      <alignment vertical="center"/>
    </xf>
    <xf numFmtId="0" fontId="17" fillId="0" borderId="2" xfId="0" applyFont="1" applyBorder="1"/>
    <xf numFmtId="0" fontId="14" fillId="0" borderId="0" xfId="4" applyFont="1" applyAlignment="1">
      <alignment horizontal="centerContinuous"/>
    </xf>
    <xf numFmtId="0" fontId="13" fillId="0" borderId="4" xfId="4" applyFont="1" applyBorder="1" applyAlignment="1">
      <alignment horizontal="centerContinuous" vertical="center"/>
    </xf>
    <xf numFmtId="0" fontId="17" fillId="0" borderId="2" xfId="4" applyFont="1" applyBorder="1"/>
    <xf numFmtId="49" fontId="7" fillId="0" borderId="0" xfId="0" applyNumberFormat="1" applyFont="1" applyAlignment="1">
      <alignment horizontal="centerContinuous"/>
    </xf>
    <xf numFmtId="0" fontId="14" fillId="0" borderId="0" xfId="0" applyFont="1" applyAlignment="1">
      <alignment horizontal="centerContinuous"/>
    </xf>
    <xf numFmtId="0" fontId="13" fillId="0" borderId="5" xfId="0" applyFont="1" applyBorder="1" applyAlignment="1">
      <alignment horizontal="center" vertical="center"/>
    </xf>
    <xf numFmtId="0" fontId="13" fillId="0" borderId="4" xfId="0" applyFont="1" applyBorder="1" applyAlignment="1">
      <alignment horizontal="center" vertical="center"/>
    </xf>
    <xf numFmtId="49" fontId="7" fillId="0" borderId="0" xfId="4" applyNumberFormat="1" applyFont="1" applyAlignment="1">
      <alignment horizontal="centerContinuous"/>
    </xf>
    <xf numFmtId="0" fontId="13" fillId="0" borderId="4" xfId="0" applyFont="1" applyBorder="1" applyAlignment="1">
      <alignment horizontal="centerContinuous" vertical="center"/>
    </xf>
    <xf numFmtId="171" fontId="3" fillId="0" borderId="0" xfId="0" applyNumberFormat="1" applyFont="1" applyAlignment="1">
      <alignment horizontal="right"/>
    </xf>
    <xf numFmtId="171" fontId="3" fillId="0" borderId="2" xfId="0" applyNumberFormat="1" applyFont="1" applyBorder="1" applyAlignment="1">
      <alignment horizontal="right"/>
    </xf>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3" fontId="3" fillId="0" borderId="0" xfId="0" applyNumberFormat="1" applyFont="1"/>
    <xf numFmtId="175" fontId="3" fillId="0" borderId="0" xfId="0" applyNumberFormat="1" applyFont="1" applyBorder="1" applyAlignment="1">
      <alignment horizontal="right"/>
    </xf>
    <xf numFmtId="175" fontId="3" fillId="0" borderId="0" xfId="4" applyNumberFormat="1" applyFont="1" applyBorder="1" applyAlignment="1">
      <alignment horizontal="right"/>
    </xf>
    <xf numFmtId="0" fontId="3" fillId="0" borderId="0" xfId="0" applyNumberFormat="1" applyFont="1" applyAlignment="1">
      <alignment horizontal="right" indent="1"/>
    </xf>
    <xf numFmtId="173" fontId="17" fillId="0" borderId="0" xfId="0" applyNumberFormat="1" applyFont="1"/>
    <xf numFmtId="0" fontId="3" fillId="0" borderId="4" xfId="0" applyFont="1" applyBorder="1" applyAlignment="1">
      <alignment horizontal="center" vertical="center"/>
    </xf>
    <xf numFmtId="0" fontId="17" fillId="0" borderId="0" xfId="0" applyFont="1" applyAlignment="1">
      <alignment horizontal="center"/>
    </xf>
    <xf numFmtId="0" fontId="3" fillId="0" borderId="0" xfId="5" applyNumberFormat="1" applyFont="1" applyAlignment="1">
      <alignment horizontal="right" indent="1"/>
    </xf>
    <xf numFmtId="175" fontId="3" fillId="0" borderId="0" xfId="5" applyNumberFormat="1" applyFont="1" applyBorder="1" applyAlignment="1">
      <alignment horizontal="right"/>
    </xf>
    <xf numFmtId="0" fontId="3" fillId="0" borderId="4" xfId="4" applyFont="1" applyBorder="1" applyAlignment="1">
      <alignment horizontal="center" vertical="center"/>
    </xf>
    <xf numFmtId="0" fontId="7" fillId="0" borderId="0" xfId="0" quotePrefix="1" applyFont="1" applyAlignment="1">
      <alignment horizontal="centerContinuous"/>
    </xf>
    <xf numFmtId="171" fontId="15" fillId="0" borderId="0" xfId="0" applyNumberFormat="1" applyFont="1" applyBorder="1"/>
    <xf numFmtId="0" fontId="37" fillId="0" borderId="0" xfId="3"/>
    <xf numFmtId="171" fontId="37" fillId="0" borderId="0" xfId="3" applyNumberFormat="1"/>
    <xf numFmtId="172" fontId="3" fillId="0" borderId="0" xfId="0" applyNumberFormat="1" applyFont="1" applyBorder="1" applyAlignment="1">
      <alignment horizontal="right"/>
    </xf>
    <xf numFmtId="171" fontId="17" fillId="0" borderId="0" xfId="0" applyNumberFormat="1" applyFont="1" applyFill="1" applyBorder="1" applyAlignment="1">
      <alignment horizontal="right"/>
    </xf>
    <xf numFmtId="0" fontId="3" fillId="0" borderId="1" xfId="0" applyFont="1" applyBorder="1" applyAlignment="1">
      <alignment horizontal="center" vertical="center"/>
    </xf>
    <xf numFmtId="49" fontId="5" fillId="0" borderId="0" xfId="0" applyNumberFormat="1" applyFont="1" applyAlignment="1">
      <alignment horizontal="centerContinuous"/>
    </xf>
    <xf numFmtId="0" fontId="4" fillId="0" borderId="0" xfId="0" applyFont="1" applyAlignment="1">
      <alignment horizontal="centerContinuous"/>
    </xf>
    <xf numFmtId="0" fontId="3" fillId="0" borderId="9" xfId="21" applyFont="1" applyBorder="1"/>
    <xf numFmtId="170" fontId="4" fillId="0" borderId="0" xfId="0" applyNumberFormat="1" applyFont="1"/>
    <xf numFmtId="169" fontId="4" fillId="0" borderId="0" xfId="0" applyNumberFormat="1" applyFont="1"/>
    <xf numFmtId="0" fontId="3" fillId="0" borderId="0" xfId="21" applyFont="1" applyBorder="1"/>
    <xf numFmtId="171" fontId="17" fillId="0" borderId="0" xfId="0" applyNumberFormat="1" applyFont="1" applyFill="1" applyAlignment="1">
      <alignment horizontal="right"/>
    </xf>
    <xf numFmtId="175" fontId="3" fillId="0" borderId="0" xfId="0" applyNumberFormat="1" applyFont="1" applyFill="1" applyBorder="1" applyAlignment="1">
      <alignment horizontal="right"/>
    </xf>
    <xf numFmtId="0" fontId="3" fillId="0" borderId="3" xfId="0" applyFont="1" applyBorder="1" applyAlignment="1">
      <alignment horizontal="center" vertical="center"/>
    </xf>
    <xf numFmtId="0" fontId="13" fillId="0" borderId="3" xfId="0" applyFont="1" applyBorder="1" applyAlignment="1">
      <alignment horizontal="center" vertical="center"/>
    </xf>
    <xf numFmtId="171" fontId="17" fillId="0" borderId="2" xfId="0" applyNumberFormat="1" applyFont="1" applyBorder="1" applyAlignment="1">
      <alignment horizontal="right"/>
    </xf>
    <xf numFmtId="171" fontId="3" fillId="0" borderId="2" xfId="0" applyNumberFormat="1" applyFont="1" applyFill="1" applyBorder="1" applyAlignment="1">
      <alignment horizontal="right"/>
    </xf>
    <xf numFmtId="0" fontId="17" fillId="0" borderId="2" xfId="0" applyFont="1" applyBorder="1" applyAlignment="1">
      <alignment horizontal="left" vertical="center"/>
    </xf>
    <xf numFmtId="0" fontId="3" fillId="0" borderId="2" xfId="0" applyFont="1" applyBorder="1" applyAlignment="1">
      <alignment horizontal="left" vertical="center"/>
    </xf>
    <xf numFmtId="0" fontId="3" fillId="0" borderId="6" xfId="4" applyFont="1" applyBorder="1"/>
    <xf numFmtId="0" fontId="3" fillId="0" borderId="2" xfId="4" applyFont="1" applyBorder="1"/>
    <xf numFmtId="0" fontId="28" fillId="0" borderId="2" xfId="4" applyFont="1" applyBorder="1"/>
    <xf numFmtId="0" fontId="17" fillId="0" borderId="2" xfId="0" applyFont="1" applyFill="1" applyBorder="1"/>
    <xf numFmtId="0" fontId="3" fillId="0" borderId="6" xfId="0" applyFont="1" applyBorder="1"/>
    <xf numFmtId="0" fontId="0" fillId="0" borderId="0" xfId="0" applyAlignment="1">
      <alignment horizontal="right" vertical="top" wrapText="1"/>
    </xf>
    <xf numFmtId="0" fontId="14" fillId="0" borderId="0" xfId="0" applyFont="1" applyAlignment="1">
      <alignment horizontal="center"/>
    </xf>
    <xf numFmtId="0" fontId="3" fillId="0" borderId="5" xfId="0" applyFont="1" applyBorder="1" applyAlignment="1">
      <alignment horizontal="center"/>
    </xf>
    <xf numFmtId="0" fontId="3" fillId="0" borderId="13" xfId="0" applyFont="1" applyBorder="1" applyAlignment="1">
      <alignment horizontal="center"/>
    </xf>
    <xf numFmtId="0" fontId="7" fillId="0" borderId="0" xfId="0" quotePrefix="1" applyFont="1" applyAlignment="1">
      <alignment horizontal="center"/>
    </xf>
    <xf numFmtId="0" fontId="8" fillId="0" borderId="0" xfId="0" quotePrefix="1" applyFont="1" applyAlignment="1">
      <alignment horizont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7" fillId="0" borderId="0" xfId="0" applyFont="1" applyAlignment="1">
      <alignment horizontal="center"/>
    </xf>
    <xf numFmtId="49" fontId="7" fillId="0" borderId="0" xfId="0" applyNumberFormat="1" applyFont="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4" fillId="0" borderId="0" xfId="0" applyFont="1" applyAlignment="1">
      <alignment horizontal="right"/>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22" fillId="0" borderId="1" xfId="0" applyFont="1" applyBorder="1" applyAlignment="1">
      <alignment horizontal="center" vertical="center" wrapText="1"/>
    </xf>
    <xf numFmtId="0" fontId="13" fillId="0" borderId="6" xfId="0" applyFont="1" applyBorder="1" applyAlignment="1">
      <alignment horizontal="center" vertical="center"/>
    </xf>
    <xf numFmtId="49" fontId="7" fillId="0" borderId="0" xfId="4" applyNumberFormat="1" applyFont="1" applyAlignment="1">
      <alignment horizontal="center"/>
    </xf>
    <xf numFmtId="0" fontId="13" fillId="0" borderId="3" xfId="4" applyFont="1" applyBorder="1" applyAlignment="1">
      <alignment horizontal="center" vertical="center"/>
    </xf>
    <xf numFmtId="0" fontId="13" fillId="0" borderId="2" xfId="4" applyFont="1" applyBorder="1" applyAlignment="1">
      <alignment horizontal="center" vertical="center"/>
    </xf>
    <xf numFmtId="0" fontId="13" fillId="0" borderId="12" xfId="4" applyFont="1" applyBorder="1" applyAlignment="1">
      <alignment horizontal="center" vertical="center"/>
    </xf>
    <xf numFmtId="0" fontId="22" fillId="0" borderId="1" xfId="4" applyFont="1" applyBorder="1" applyAlignment="1">
      <alignment horizontal="center" vertical="center" wrapText="1"/>
    </xf>
    <xf numFmtId="0" fontId="22" fillId="0" borderId="6" xfId="4" applyFont="1" applyBorder="1" applyAlignment="1">
      <alignment horizontal="center" vertical="center" wrapText="1"/>
    </xf>
    <xf numFmtId="0" fontId="22" fillId="0" borderId="10" xfId="4" applyFont="1" applyBorder="1" applyAlignment="1">
      <alignment horizontal="center" vertical="center" wrapText="1"/>
    </xf>
    <xf numFmtId="0" fontId="13" fillId="0" borderId="1" xfId="4" applyFont="1" applyBorder="1" applyAlignment="1">
      <alignment horizontal="center" vertical="center"/>
    </xf>
    <xf numFmtId="0" fontId="13" fillId="0" borderId="6" xfId="4" applyFont="1" applyBorder="1" applyAlignment="1">
      <alignment horizontal="center" vertical="center"/>
    </xf>
    <xf numFmtId="0" fontId="13" fillId="0" borderId="10" xfId="4" applyFont="1" applyBorder="1" applyAlignment="1">
      <alignment horizontal="center" vertical="center"/>
    </xf>
    <xf numFmtId="0" fontId="13" fillId="0" borderId="7" xfId="4" applyFont="1" applyBorder="1" applyAlignment="1">
      <alignment horizontal="center" vertical="center"/>
    </xf>
    <xf numFmtId="0" fontId="13" fillId="0" borderId="11" xfId="4"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3" fillId="0" borderId="5" xfId="0" applyFont="1" applyBorder="1" applyAlignment="1">
      <alignment horizontal="center" vertical="center"/>
    </xf>
    <xf numFmtId="0" fontId="19" fillId="0" borderId="5" xfId="0" applyFont="1" applyBorder="1" applyAlignment="1">
      <alignment horizontal="center" vertical="center"/>
    </xf>
    <xf numFmtId="0" fontId="19" fillId="0" borderId="13" xfId="0" applyFont="1" applyBorder="1" applyAlignment="1">
      <alignment horizontal="center" vertical="center"/>
    </xf>
    <xf numFmtId="0" fontId="13" fillId="0" borderId="1" xfId="4" applyFont="1" applyBorder="1" applyAlignment="1">
      <alignment horizontal="center" vertical="center" wrapText="1"/>
    </xf>
    <xf numFmtId="0" fontId="19" fillId="0" borderId="1" xfId="4" applyFont="1" applyBorder="1" applyAlignment="1">
      <alignment horizontal="center" vertical="center"/>
    </xf>
    <xf numFmtId="0" fontId="19" fillId="0" borderId="10" xfId="4" applyFont="1" applyBorder="1" applyAlignment="1">
      <alignment horizontal="center" vertical="center"/>
    </xf>
    <xf numFmtId="0" fontId="19" fillId="0" borderId="7" xfId="4" applyFont="1" applyBorder="1" applyAlignment="1">
      <alignment horizontal="center" vertical="center"/>
    </xf>
    <xf numFmtId="0" fontId="19" fillId="0" borderId="11" xfId="4" applyFont="1" applyBorder="1" applyAlignment="1">
      <alignment horizontal="center" vertical="center"/>
    </xf>
    <xf numFmtId="0" fontId="13" fillId="0" borderId="1" xfId="0" applyFont="1" applyBorder="1" applyAlignment="1">
      <alignment horizontal="center" vertical="center" wrapText="1"/>
    </xf>
    <xf numFmtId="0" fontId="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vertical="center"/>
    </xf>
    <xf numFmtId="0" fontId="42" fillId="0" borderId="0" xfId="0" applyFont="1" applyAlignment="1"/>
    <xf numFmtId="0" fontId="2" fillId="0" borderId="0" xfId="0" applyFont="1" applyAlignment="1">
      <alignment wrapText="1"/>
    </xf>
    <xf numFmtId="0" fontId="4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3" fillId="0" borderId="0" xfId="0" applyFont="1" applyAlignment="1">
      <alignment vertical="center"/>
    </xf>
    <xf numFmtId="0" fontId="0" fillId="0" borderId="0" xfId="0" applyAlignment="1"/>
    <xf numFmtId="0" fontId="42" fillId="0" borderId="0" xfId="0" applyFont="1" applyAlignment="1">
      <alignment horizontal="center"/>
    </xf>
    <xf numFmtId="0" fontId="42" fillId="0" borderId="0" xfId="0" applyFont="1"/>
    <xf numFmtId="0" fontId="0" fillId="0" borderId="0" xfId="0" applyAlignment="1">
      <alignment horizontal="center"/>
    </xf>
    <xf numFmtId="0" fontId="42" fillId="0" borderId="0" xfId="0" applyFont="1" applyAlignment="1">
      <alignment vertical="top"/>
    </xf>
    <xf numFmtId="0" fontId="42" fillId="0" borderId="0" xfId="0" applyFont="1" applyAlignment="1">
      <alignment wrapText="1"/>
    </xf>
  </cellXfs>
  <cellStyles count="22">
    <cellStyle name="Euro" xfId="1"/>
    <cellStyle name="Standard" xfId="0" builtinId="0"/>
    <cellStyle name="Standard 10" xfId="2"/>
    <cellStyle name="Standard 11" xfId="3"/>
    <cellStyle name="Standard 2" xfId="4"/>
    <cellStyle name="Standard 2 2" xfId="5"/>
    <cellStyle name="Standard 2 2 2" xfId="6"/>
    <cellStyle name="Standard 2 2_MBV + Über test" xfId="7"/>
    <cellStyle name="Standard 2 3" xfId="8"/>
    <cellStyle name="Standard 2 4" xfId="9"/>
    <cellStyle name="Standard 2 5" xfId="10"/>
    <cellStyle name="Standard 2 6" xfId="11"/>
    <cellStyle name="Standard 3" xfId="12"/>
    <cellStyle name="Standard 4" xfId="13"/>
    <cellStyle name="Standard 4 2" xfId="14"/>
    <cellStyle name="Standard 5" xfId="15"/>
    <cellStyle name="Standard 5 2" xfId="16"/>
    <cellStyle name="Standard 6" xfId="17"/>
    <cellStyle name="Standard 7" xfId="18"/>
    <cellStyle name="Standard 8" xfId="19"/>
    <cellStyle name="Standard 9" xfId="20"/>
    <cellStyle name="Standard_BVG0602"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xdr:colOff>
      <xdr:row>83</xdr:row>
      <xdr:rowOff>53340</xdr:rowOff>
    </xdr:from>
    <xdr:to>
      <xdr:col>1</xdr:col>
      <xdr:colOff>7620</xdr:colOff>
      <xdr:row>83</xdr:row>
      <xdr:rowOff>53340</xdr:rowOff>
    </xdr:to>
    <xdr:sp macro="" textlink="">
      <xdr:nvSpPr>
        <xdr:cNvPr id="104725" name="Line 1"/>
        <xdr:cNvSpPr>
          <a:spLocks noChangeShapeType="1"/>
        </xdr:cNvSpPr>
      </xdr:nvSpPr>
      <xdr:spPr bwMode="auto">
        <a:xfrm>
          <a:off x="22860" y="11460480"/>
          <a:ext cx="853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7</xdr:row>
      <xdr:rowOff>163830</xdr:rowOff>
    </xdr:from>
    <xdr:to>
      <xdr:col>1</xdr:col>
      <xdr:colOff>2404058</xdr:colOff>
      <xdr:row>10</xdr:row>
      <xdr:rowOff>95250</xdr:rowOff>
    </xdr:to>
    <xdr:sp macro="" textlink="">
      <xdr:nvSpPr>
        <xdr:cNvPr id="63490" name="Text Box 2"/>
        <xdr:cNvSpPr txBox="1">
          <a:spLocks noChangeArrowheads="1"/>
        </xdr:cNvSpPr>
      </xdr:nvSpPr>
      <xdr:spPr bwMode="auto">
        <a:xfrm>
          <a:off x="619125" y="1238250"/>
          <a:ext cx="223837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xdr:txBody>
    </xdr:sp>
    <xdr:clientData/>
  </xdr:twoCellAnchor>
  <xdr:twoCellAnchor>
    <xdr:from>
      <xdr:col>0</xdr:col>
      <xdr:colOff>95250</xdr:colOff>
      <xdr:row>8</xdr:row>
      <xdr:rowOff>0</xdr:rowOff>
    </xdr:from>
    <xdr:to>
      <xdr:col>0</xdr:col>
      <xdr:colOff>445770</xdr:colOff>
      <xdr:row>9</xdr:row>
      <xdr:rowOff>180975</xdr:rowOff>
    </xdr:to>
    <xdr:sp macro="" textlink="">
      <xdr:nvSpPr>
        <xdr:cNvPr id="63491"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10</xdr:col>
      <xdr:colOff>95250</xdr:colOff>
      <xdr:row>8</xdr:row>
      <xdr:rowOff>0</xdr:rowOff>
    </xdr:from>
    <xdr:to>
      <xdr:col>10</xdr:col>
      <xdr:colOff>445770</xdr:colOff>
      <xdr:row>9</xdr:row>
      <xdr:rowOff>180975</xdr:rowOff>
    </xdr:to>
    <xdr:sp macro="" textlink="">
      <xdr:nvSpPr>
        <xdr:cNvPr id="63494" name="Text Box 6"/>
        <xdr:cNvSpPr txBox="1">
          <a:spLocks noChangeArrowheads="1"/>
        </xdr:cNvSpPr>
      </xdr:nvSpPr>
      <xdr:spPr bwMode="auto">
        <a:xfrm>
          <a:off x="1226820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2"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64515"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251460</xdr:colOff>
      <xdr:row>7</xdr:row>
      <xdr:rowOff>198120</xdr:rowOff>
    </xdr:from>
    <xdr:to>
      <xdr:col>1</xdr:col>
      <xdr:colOff>985069</xdr:colOff>
      <xdr:row>9</xdr:row>
      <xdr:rowOff>76200</xdr:rowOff>
    </xdr:to>
    <xdr:sp macro="" textlink="">
      <xdr:nvSpPr>
        <xdr:cNvPr id="65537" name="Text 5"/>
        <xdr:cNvSpPr txBox="1">
          <a:spLocks noChangeArrowheads="1"/>
        </xdr:cNvSpPr>
      </xdr:nvSpPr>
      <xdr:spPr bwMode="auto">
        <a:xfrm>
          <a:off x="2438400" y="1348740"/>
          <a:ext cx="733609" cy="2971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2017</a:t>
          </a: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438150</xdr:colOff>
      <xdr:row>9</xdr:row>
      <xdr:rowOff>180975</xdr:rowOff>
    </xdr:to>
    <xdr:sp macro="" textlink="">
      <xdr:nvSpPr>
        <xdr:cNvPr id="2" name="Text Box 2"/>
        <xdr:cNvSpPr txBox="1">
          <a:spLocks noChangeArrowheads="1"/>
        </xdr:cNvSpPr>
      </xdr:nvSpPr>
      <xdr:spPr bwMode="auto">
        <a:xfrm>
          <a:off x="95250" y="1379220"/>
          <a:ext cx="289560" cy="3486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energ\060_BVG\Verbundprogramm\EVBV_Daten\EVBV2010\EVBVTab_2010060L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energ\060_BVG\Verbundprogramm\EVBV_Daten\EVBV2011\EVBVTab_2011060L16_LDWZ4_VersandTab_GH95%25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energ\060_BVG\Verbundprogramm\EVBV_Daten\EVBV2012\EVBVTab_2012060L16_LDWZ4_VersandTab_GH95%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741016.89</v>
          </cell>
        </row>
        <row r="14">
          <cell r="D14">
            <v>3981.74</v>
          </cell>
        </row>
        <row r="15">
          <cell r="D15">
            <v>341528.12</v>
          </cell>
        </row>
        <row r="16">
          <cell r="D16">
            <v>395507.03</v>
          </cell>
        </row>
        <row r="17">
          <cell r="D17">
            <v>5531461.2199999997</v>
          </cell>
        </row>
        <row r="18">
          <cell r="D18">
            <v>5313279.6100000003</v>
          </cell>
        </row>
        <row r="19">
          <cell r="D19">
            <v>218181.61</v>
          </cell>
        </row>
        <row r="20">
          <cell r="D20">
            <v>79580.960000000006</v>
          </cell>
        </row>
        <row r="21">
          <cell r="D21">
            <v>435534.77</v>
          </cell>
        </row>
        <row r="22">
          <cell r="D22">
            <v>306957.76</v>
          </cell>
        </row>
        <row r="23">
          <cell r="D23">
            <v>128577</v>
          </cell>
        </row>
        <row r="25">
          <cell r="D25">
            <v>5916524.2999999998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866130.72</v>
          </cell>
        </row>
        <row r="14">
          <cell r="D14">
            <v>2903.38</v>
          </cell>
        </row>
        <row r="15">
          <cell r="D15">
            <v>465626.34</v>
          </cell>
        </row>
        <row r="16">
          <cell r="D16">
            <v>397601</v>
          </cell>
        </row>
        <row r="17">
          <cell r="D17">
            <v>5686458.8600000003</v>
          </cell>
        </row>
        <row r="18">
          <cell r="D18">
            <v>5484679.8200000003</v>
          </cell>
        </row>
        <row r="19">
          <cell r="D19">
            <v>201779.04</v>
          </cell>
        </row>
        <row r="20">
          <cell r="D20">
            <v>97768.26</v>
          </cell>
        </row>
        <row r="21">
          <cell r="D21">
            <v>470633.5</v>
          </cell>
        </row>
        <row r="22">
          <cell r="D22">
            <v>364899.12</v>
          </cell>
        </row>
        <row r="23">
          <cell r="D23">
            <v>105734.38</v>
          </cell>
        </row>
        <row r="25">
          <cell r="D25">
            <v>6179724.3499999996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883813.01</v>
          </cell>
        </row>
        <row r="14">
          <cell r="D14">
            <v>3499.16</v>
          </cell>
        </row>
        <row r="15">
          <cell r="D15">
            <v>469494.26</v>
          </cell>
        </row>
        <row r="16">
          <cell r="D16">
            <v>410819.59</v>
          </cell>
        </row>
        <row r="17">
          <cell r="D17">
            <v>5561271.6399999997</v>
          </cell>
        </row>
        <row r="18">
          <cell r="D18">
            <v>5393229.7000000002</v>
          </cell>
        </row>
        <row r="19">
          <cell r="D19">
            <v>168041.94</v>
          </cell>
        </row>
        <row r="20">
          <cell r="D20">
            <v>101319.9</v>
          </cell>
        </row>
        <row r="21">
          <cell r="D21">
            <v>493530.63</v>
          </cell>
        </row>
        <row r="22">
          <cell r="D22">
            <v>387376.11</v>
          </cell>
        </row>
        <row r="23">
          <cell r="D23">
            <v>106154.52</v>
          </cell>
        </row>
        <row r="25">
          <cell r="D25">
            <v>6052873.9199999999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2">
          <cell r="C12">
            <v>63779777.640000001</v>
          </cell>
        </row>
      </sheetData>
      <sheetData sheetId="21"/>
      <sheetData sheetId="2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3"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workbookViewId="0">
      <selection sqref="A1:E1"/>
    </sheetView>
  </sheetViews>
  <sheetFormatPr baseColWidth="10" defaultColWidth="11.42578125" defaultRowHeight="12.75" x14ac:dyDescent="0.2"/>
  <cols>
    <col min="1" max="1" width="7.7109375" style="14" customWidth="1"/>
    <col min="2" max="2" width="36" style="12" customWidth="1"/>
    <col min="3" max="3" width="16.7109375" style="12" customWidth="1"/>
    <col min="4" max="4" width="17.7109375" style="12" customWidth="1"/>
    <col min="5" max="5" width="18" style="12" customWidth="1"/>
    <col min="6" max="10" width="17.28515625" style="12" customWidth="1"/>
    <col min="11" max="11" width="7.7109375" style="14" customWidth="1"/>
    <col min="12" max="12" width="11.42578125" style="12"/>
    <col min="13" max="13" width="12.28515625" style="12" customWidth="1"/>
    <col min="14" max="16384" width="11.42578125" style="12"/>
  </cols>
  <sheetData>
    <row r="1" spans="1:11" ht="12.75" customHeight="1" x14ac:dyDescent="0.2">
      <c r="A1" s="233" t="s">
        <v>159</v>
      </c>
      <c r="B1" s="233"/>
      <c r="C1" s="233"/>
      <c r="D1" s="233"/>
      <c r="E1" s="233"/>
      <c r="F1" s="198" t="s">
        <v>145</v>
      </c>
      <c r="G1" s="57"/>
      <c r="H1" s="36"/>
      <c r="I1" s="36"/>
      <c r="J1" s="36"/>
    </row>
    <row r="2" spans="1:11" ht="12.75" customHeight="1" x14ac:dyDescent="0.2">
      <c r="B2" s="34"/>
      <c r="C2" s="36"/>
      <c r="D2" s="36"/>
      <c r="E2" s="36"/>
      <c r="F2" s="36"/>
      <c r="G2" s="36"/>
      <c r="H2" s="36"/>
      <c r="I2" s="36"/>
      <c r="J2" s="36"/>
    </row>
    <row r="3" spans="1:11" ht="9.75" customHeight="1" x14ac:dyDescent="0.2"/>
    <row r="4" spans="1:11" s="14" customFormat="1" ht="12" customHeight="1" x14ac:dyDescent="0.2">
      <c r="A4" s="239" t="s">
        <v>146</v>
      </c>
      <c r="B4" s="239"/>
      <c r="C4" s="239"/>
      <c r="D4" s="239"/>
      <c r="E4" s="239"/>
      <c r="F4" s="49" t="s">
        <v>190</v>
      </c>
      <c r="G4" s="49"/>
      <c r="H4" s="13"/>
      <c r="I4" s="13"/>
      <c r="J4" s="13"/>
    </row>
    <row r="5" spans="1:11" s="14" customFormat="1" ht="12.75" customHeight="1" x14ac:dyDescent="0.2">
      <c r="A5" s="239" t="s">
        <v>82</v>
      </c>
      <c r="B5" s="239"/>
      <c r="C5" s="239"/>
      <c r="D5" s="239"/>
      <c r="E5" s="239"/>
      <c r="F5" s="49" t="s">
        <v>83</v>
      </c>
      <c r="G5" s="49"/>
      <c r="H5" s="13"/>
      <c r="I5" s="13"/>
      <c r="J5" s="13"/>
    </row>
    <row r="6" spans="1:11" ht="11.25" customHeight="1" x14ac:dyDescent="0.25">
      <c r="E6" s="38"/>
      <c r="F6" s="38"/>
      <c r="G6" s="38"/>
      <c r="H6" s="38"/>
      <c r="I6" s="38"/>
      <c r="J6" s="38"/>
    </row>
    <row r="7" spans="1:11" ht="12.75" customHeight="1" x14ac:dyDescent="0.2"/>
    <row r="8" spans="1:11" ht="15.75" customHeight="1" x14ac:dyDescent="0.2">
      <c r="A8" s="244"/>
      <c r="B8" s="237"/>
      <c r="C8" s="237" t="s">
        <v>6</v>
      </c>
      <c r="D8" s="40"/>
      <c r="E8" s="41"/>
      <c r="F8" s="173" t="s">
        <v>74</v>
      </c>
      <c r="G8" s="83"/>
      <c r="H8" s="83"/>
      <c r="I8" s="83"/>
      <c r="J8" s="84"/>
      <c r="K8" s="234"/>
    </row>
    <row r="9" spans="1:11" ht="14.25" customHeight="1" x14ac:dyDescent="0.2">
      <c r="A9" s="245"/>
      <c r="B9" s="248"/>
      <c r="C9" s="248"/>
      <c r="D9" s="230" t="s">
        <v>153</v>
      </c>
      <c r="E9" s="242" t="s">
        <v>12</v>
      </c>
      <c r="F9" s="240" t="s">
        <v>13</v>
      </c>
      <c r="G9" s="237" t="s">
        <v>36</v>
      </c>
      <c r="H9" s="237" t="s">
        <v>14</v>
      </c>
      <c r="I9" s="230" t="s">
        <v>156</v>
      </c>
      <c r="J9" s="237" t="s">
        <v>78</v>
      </c>
      <c r="K9" s="235"/>
    </row>
    <row r="10" spans="1:11" ht="15" customHeight="1" x14ac:dyDescent="0.2">
      <c r="A10" s="245"/>
      <c r="B10" s="248"/>
      <c r="C10" s="238"/>
      <c r="D10" s="238"/>
      <c r="E10" s="243"/>
      <c r="F10" s="241"/>
      <c r="G10" s="238"/>
      <c r="H10" s="238"/>
      <c r="I10" s="238"/>
      <c r="J10" s="238"/>
      <c r="K10" s="235"/>
    </row>
    <row r="11" spans="1:11" ht="15.75" customHeight="1" x14ac:dyDescent="0.2">
      <c r="A11" s="246"/>
      <c r="B11" s="238"/>
      <c r="C11" s="265"/>
      <c r="D11" s="266"/>
      <c r="E11" s="266"/>
      <c r="F11" s="85" t="s">
        <v>182</v>
      </c>
      <c r="G11" s="85"/>
      <c r="H11" s="85"/>
      <c r="I11" s="85"/>
      <c r="J11" s="86"/>
      <c r="K11" s="236"/>
    </row>
    <row r="12" spans="1:11" ht="15.75" customHeight="1" x14ac:dyDescent="0.2">
      <c r="A12" s="39"/>
      <c r="B12" s="15"/>
      <c r="C12" s="17"/>
      <c r="D12" s="18"/>
      <c r="E12" s="19"/>
      <c r="F12" s="19"/>
      <c r="G12" s="19"/>
      <c r="H12" s="19"/>
      <c r="I12" s="19"/>
      <c r="J12" s="19"/>
      <c r="K12" s="50"/>
    </row>
    <row r="13" spans="1:11" ht="12.75" customHeight="1" x14ac:dyDescent="0.2">
      <c r="A13" s="30">
        <v>1</v>
      </c>
      <c r="B13" s="54" t="s">
        <v>42</v>
      </c>
      <c r="C13" s="184">
        <v>1489400.76</v>
      </c>
      <c r="D13" s="184" t="s">
        <v>71</v>
      </c>
      <c r="E13" s="184">
        <v>13699.6</v>
      </c>
      <c r="F13" s="184">
        <v>117524.43</v>
      </c>
      <c r="G13" s="184" t="s">
        <v>19</v>
      </c>
      <c r="H13" s="184">
        <v>618530.05000000005</v>
      </c>
      <c r="I13" s="184">
        <v>558930.21</v>
      </c>
      <c r="J13" s="184" t="s">
        <v>19</v>
      </c>
      <c r="K13" s="58">
        <v>1</v>
      </c>
    </row>
    <row r="14" spans="1:11" ht="12.75" customHeight="1" x14ac:dyDescent="0.2">
      <c r="A14" s="30">
        <v>2</v>
      </c>
      <c r="B14" s="54" t="s">
        <v>43</v>
      </c>
      <c r="C14" s="184">
        <v>489785.32</v>
      </c>
      <c r="D14" s="184" t="s">
        <v>19</v>
      </c>
      <c r="E14" s="184">
        <v>26201.919999999998</v>
      </c>
      <c r="F14" s="184">
        <v>141393.56</v>
      </c>
      <c r="G14" s="184" t="s">
        <v>71</v>
      </c>
      <c r="H14" s="184">
        <v>296095.11</v>
      </c>
      <c r="I14" s="184">
        <v>9070.48</v>
      </c>
      <c r="J14" s="184" t="s">
        <v>19</v>
      </c>
      <c r="K14" s="58">
        <v>2</v>
      </c>
    </row>
    <row r="15" spans="1:11" ht="14.45" customHeight="1" x14ac:dyDescent="0.2">
      <c r="A15" s="30">
        <v>3</v>
      </c>
      <c r="B15" s="54" t="s">
        <v>44</v>
      </c>
      <c r="C15" s="184">
        <v>1075829.76</v>
      </c>
      <c r="D15" s="184" t="s">
        <v>71</v>
      </c>
      <c r="E15" s="184" t="s">
        <v>19</v>
      </c>
      <c r="F15" s="184">
        <v>366558.01</v>
      </c>
      <c r="G15" s="184" t="s">
        <v>19</v>
      </c>
      <c r="H15" s="184">
        <v>572457.68999999994</v>
      </c>
      <c r="I15" s="184">
        <v>134325.88</v>
      </c>
      <c r="J15" s="184" t="s">
        <v>19</v>
      </c>
      <c r="K15" s="58">
        <v>3</v>
      </c>
    </row>
    <row r="16" spans="1:11" ht="14.45" customHeight="1" x14ac:dyDescent="0.2">
      <c r="A16" s="30">
        <v>4</v>
      </c>
      <c r="B16" s="54" t="s">
        <v>45</v>
      </c>
      <c r="C16" s="184">
        <v>178851.55</v>
      </c>
      <c r="D16" s="184" t="s">
        <v>71</v>
      </c>
      <c r="E16" s="187">
        <v>12207.69</v>
      </c>
      <c r="F16" s="184">
        <v>59555.09</v>
      </c>
      <c r="G16" s="184" t="s">
        <v>19</v>
      </c>
      <c r="H16" s="184">
        <v>101109.43</v>
      </c>
      <c r="I16" s="184" t="s">
        <v>19</v>
      </c>
      <c r="J16" s="184" t="s">
        <v>19</v>
      </c>
      <c r="K16" s="58">
        <v>4</v>
      </c>
    </row>
    <row r="17" spans="1:11" ht="14.45" customHeight="1" x14ac:dyDescent="0.2">
      <c r="A17" s="30">
        <v>5</v>
      </c>
      <c r="B17" s="54" t="s">
        <v>46</v>
      </c>
      <c r="C17" s="184">
        <v>313534.55</v>
      </c>
      <c r="D17" s="120" t="s">
        <v>19</v>
      </c>
      <c r="E17" s="120" t="s">
        <v>19</v>
      </c>
      <c r="F17" s="184">
        <v>193234.61</v>
      </c>
      <c r="G17" s="184" t="s">
        <v>71</v>
      </c>
      <c r="H17" s="184">
        <v>99125.82</v>
      </c>
      <c r="I17" s="184">
        <v>9989.84</v>
      </c>
      <c r="J17" s="184" t="s">
        <v>19</v>
      </c>
      <c r="K17" s="58">
        <v>5</v>
      </c>
    </row>
    <row r="18" spans="1:11" ht="14.45" customHeight="1" x14ac:dyDescent="0.2">
      <c r="A18" s="30">
        <v>6</v>
      </c>
      <c r="B18" s="54" t="s">
        <v>47</v>
      </c>
      <c r="C18" s="184">
        <v>1543831.12</v>
      </c>
      <c r="D18" s="184" t="s">
        <v>71</v>
      </c>
      <c r="E18" s="184">
        <v>1853.27</v>
      </c>
      <c r="F18" s="184">
        <v>918432.35</v>
      </c>
      <c r="G18" s="184" t="s">
        <v>71</v>
      </c>
      <c r="H18" s="184">
        <v>604539.57999999996</v>
      </c>
      <c r="I18" s="184" t="s">
        <v>19</v>
      </c>
      <c r="J18" s="184" t="s">
        <v>19</v>
      </c>
      <c r="K18" s="58">
        <v>6</v>
      </c>
    </row>
    <row r="19" spans="1:11" ht="14.45" customHeight="1" x14ac:dyDescent="0.2">
      <c r="A19" s="30"/>
      <c r="B19" s="54"/>
      <c r="C19" s="21"/>
      <c r="D19" s="184"/>
      <c r="E19" s="23"/>
      <c r="F19" s="23"/>
      <c r="G19" s="184"/>
      <c r="H19" s="23"/>
      <c r="I19" s="23"/>
      <c r="J19" s="23"/>
      <c r="K19" s="58"/>
    </row>
    <row r="20" spans="1:11" ht="14.45" customHeight="1" x14ac:dyDescent="0.2">
      <c r="A20" s="30">
        <v>7</v>
      </c>
      <c r="B20" s="54" t="s">
        <v>48</v>
      </c>
      <c r="C20" s="184">
        <v>7261889.0800000001</v>
      </c>
      <c r="D20" s="184" t="s">
        <v>19</v>
      </c>
      <c r="E20" s="184">
        <v>12566.98</v>
      </c>
      <c r="F20" s="184">
        <v>650943.31999999995</v>
      </c>
      <c r="G20" s="187">
        <v>467495.67999999999</v>
      </c>
      <c r="H20" s="184">
        <v>1491521.68</v>
      </c>
      <c r="I20" s="184">
        <v>3527.46</v>
      </c>
      <c r="J20" s="187" t="s">
        <v>19</v>
      </c>
      <c r="K20" s="58">
        <v>7</v>
      </c>
    </row>
    <row r="21" spans="1:11" ht="14.45" customHeight="1" x14ac:dyDescent="0.2">
      <c r="A21" s="30">
        <v>8</v>
      </c>
      <c r="B21" s="54" t="s">
        <v>49</v>
      </c>
      <c r="C21" s="184">
        <v>2474307.3199999998</v>
      </c>
      <c r="D21" s="184" t="s">
        <v>71</v>
      </c>
      <c r="E21" s="184">
        <v>26943.47</v>
      </c>
      <c r="F21" s="184">
        <v>1398689.04</v>
      </c>
      <c r="G21" s="184">
        <v>267896.64</v>
      </c>
      <c r="H21" s="184">
        <v>742867.42</v>
      </c>
      <c r="I21" s="184">
        <v>34655.17</v>
      </c>
      <c r="J21" s="184">
        <v>3255.58</v>
      </c>
      <c r="K21" s="58">
        <v>8</v>
      </c>
    </row>
    <row r="22" spans="1:11" ht="14.45" customHeight="1" x14ac:dyDescent="0.2">
      <c r="A22" s="30">
        <v>9</v>
      </c>
      <c r="B22" s="54" t="s">
        <v>50</v>
      </c>
      <c r="C22" s="184">
        <v>5823329.6100000003</v>
      </c>
      <c r="D22" s="184" t="s">
        <v>19</v>
      </c>
      <c r="E22" s="184">
        <v>60827.01</v>
      </c>
      <c r="F22" s="184">
        <v>3161600.84</v>
      </c>
      <c r="G22" s="184">
        <v>626863.6</v>
      </c>
      <c r="H22" s="184">
        <v>1943284.16</v>
      </c>
      <c r="I22" s="184">
        <v>6096.5</v>
      </c>
      <c r="J22" s="184" t="s">
        <v>19</v>
      </c>
      <c r="K22" s="58">
        <v>9</v>
      </c>
    </row>
    <row r="23" spans="1:11" ht="14.45" customHeight="1" x14ac:dyDescent="0.2">
      <c r="A23" s="30">
        <v>10</v>
      </c>
      <c r="B23" s="54" t="s">
        <v>51</v>
      </c>
      <c r="C23" s="184">
        <v>2622504.7000000002</v>
      </c>
      <c r="D23" s="184" t="s">
        <v>19</v>
      </c>
      <c r="E23" s="184">
        <v>52886.879999999997</v>
      </c>
      <c r="F23" s="184">
        <v>1785546.63</v>
      </c>
      <c r="G23" s="184">
        <v>52240.77</v>
      </c>
      <c r="H23" s="184">
        <v>711399.1</v>
      </c>
      <c r="I23" s="184" t="s">
        <v>19</v>
      </c>
      <c r="J23" s="184">
        <v>13489.35</v>
      </c>
      <c r="K23" s="58">
        <v>10</v>
      </c>
    </row>
    <row r="24" spans="1:11" ht="14.45" customHeight="1" x14ac:dyDescent="0.2">
      <c r="A24" s="30">
        <v>11</v>
      </c>
      <c r="B24" s="54" t="s">
        <v>52</v>
      </c>
      <c r="C24" s="184">
        <v>520439.41</v>
      </c>
      <c r="D24" s="184" t="s">
        <v>71</v>
      </c>
      <c r="E24" s="184">
        <v>19364.400000000001</v>
      </c>
      <c r="F24" s="184">
        <v>129922.44</v>
      </c>
      <c r="G24" s="184" t="s">
        <v>19</v>
      </c>
      <c r="H24" s="184">
        <v>350788.22</v>
      </c>
      <c r="I24" s="184">
        <v>10031.99</v>
      </c>
      <c r="J24" s="184" t="s">
        <v>19</v>
      </c>
      <c r="K24" s="58">
        <v>11</v>
      </c>
    </row>
    <row r="25" spans="1:11" ht="14.45" customHeight="1" x14ac:dyDescent="0.2">
      <c r="A25" s="30">
        <v>12</v>
      </c>
      <c r="B25" s="54" t="s">
        <v>53</v>
      </c>
      <c r="C25" s="184">
        <v>2493008.88</v>
      </c>
      <c r="D25" s="184" t="s">
        <v>19</v>
      </c>
      <c r="E25" s="184">
        <v>40043.83</v>
      </c>
      <c r="F25" s="184">
        <v>1123324.75</v>
      </c>
      <c r="G25" s="184">
        <v>6610.36</v>
      </c>
      <c r="H25" s="184">
        <v>1270106.1200000001</v>
      </c>
      <c r="I25" s="184">
        <v>8520.39</v>
      </c>
      <c r="J25" s="184" t="s">
        <v>19</v>
      </c>
      <c r="K25" s="58">
        <v>12</v>
      </c>
    </row>
    <row r="26" spans="1:11" ht="14.45" customHeight="1" x14ac:dyDescent="0.2">
      <c r="A26" s="30"/>
      <c r="B26" s="54"/>
      <c r="C26" s="24"/>
      <c r="D26" s="22"/>
      <c r="E26" s="23"/>
      <c r="F26" s="23"/>
      <c r="G26" s="23"/>
      <c r="H26" s="23"/>
      <c r="I26" s="23"/>
      <c r="J26" s="23"/>
      <c r="K26" s="58"/>
    </row>
    <row r="27" spans="1:11" ht="14.45" customHeight="1" x14ac:dyDescent="0.2">
      <c r="A27" s="30">
        <v>13</v>
      </c>
      <c r="B27" s="54" t="s">
        <v>54</v>
      </c>
      <c r="C27" s="184">
        <v>3575507.58</v>
      </c>
      <c r="D27" s="184" t="s">
        <v>19</v>
      </c>
      <c r="E27" s="184">
        <v>74254.27</v>
      </c>
      <c r="F27" s="184">
        <v>1911043.12</v>
      </c>
      <c r="G27" s="187">
        <v>134500.82</v>
      </c>
      <c r="H27" s="184">
        <v>1327819.81</v>
      </c>
      <c r="I27" s="184">
        <v>101635.19</v>
      </c>
      <c r="J27" s="184" t="s">
        <v>19</v>
      </c>
      <c r="K27" s="58">
        <v>13</v>
      </c>
    </row>
    <row r="28" spans="1:11" ht="14.45" customHeight="1" x14ac:dyDescent="0.2">
      <c r="A28" s="77">
        <v>14</v>
      </c>
      <c r="B28" s="54" t="s">
        <v>55</v>
      </c>
      <c r="C28" s="184">
        <v>1413287.7</v>
      </c>
      <c r="D28" s="184" t="s">
        <v>19</v>
      </c>
      <c r="E28" s="184">
        <v>28846.36</v>
      </c>
      <c r="F28" s="184">
        <v>478573.82</v>
      </c>
      <c r="G28" s="184" t="s">
        <v>19</v>
      </c>
      <c r="H28" s="184">
        <v>813500.57</v>
      </c>
      <c r="I28" s="184">
        <v>44793.55</v>
      </c>
      <c r="J28" s="187">
        <v>4479.4399999999996</v>
      </c>
      <c r="K28" s="58">
        <v>14</v>
      </c>
    </row>
    <row r="29" spans="1:11" ht="14.45" customHeight="1" x14ac:dyDescent="0.2">
      <c r="A29" s="30">
        <v>15</v>
      </c>
      <c r="B29" s="54" t="s">
        <v>56</v>
      </c>
      <c r="C29" s="184">
        <v>1629712.41</v>
      </c>
      <c r="D29" s="184" t="s">
        <v>71</v>
      </c>
      <c r="E29" s="184">
        <v>372786.32</v>
      </c>
      <c r="F29" s="184">
        <v>491443.02</v>
      </c>
      <c r="G29" s="184">
        <v>40541.230000000003</v>
      </c>
      <c r="H29" s="184">
        <v>722940.46</v>
      </c>
      <c r="I29" s="184" t="s">
        <v>19</v>
      </c>
      <c r="J29" s="187" t="s">
        <v>19</v>
      </c>
      <c r="K29" s="58">
        <v>15</v>
      </c>
    </row>
    <row r="30" spans="1:11" ht="14.45" customHeight="1" x14ac:dyDescent="0.2">
      <c r="A30" s="30">
        <v>16</v>
      </c>
      <c r="B30" s="54" t="s">
        <v>57</v>
      </c>
      <c r="C30" s="184">
        <v>2759445.03</v>
      </c>
      <c r="D30" s="184" t="s">
        <v>19</v>
      </c>
      <c r="E30" s="184">
        <v>31773.43</v>
      </c>
      <c r="F30" s="184">
        <v>1289982.02</v>
      </c>
      <c r="G30" s="184" t="s">
        <v>19</v>
      </c>
      <c r="H30" s="184">
        <v>1101359.6000000001</v>
      </c>
      <c r="I30" s="184">
        <v>17277.259999999998</v>
      </c>
      <c r="J30" s="187" t="s">
        <v>19</v>
      </c>
      <c r="K30" s="58">
        <v>16</v>
      </c>
    </row>
    <row r="31" spans="1:11" ht="14.45" customHeight="1" x14ac:dyDescent="0.2">
      <c r="A31" s="30">
        <v>17</v>
      </c>
      <c r="B31" s="54" t="s">
        <v>58</v>
      </c>
      <c r="C31" s="184">
        <v>1285842.6399999999</v>
      </c>
      <c r="D31" s="184" t="s">
        <v>71</v>
      </c>
      <c r="E31" s="184">
        <v>9048.2900000000009</v>
      </c>
      <c r="F31" s="184">
        <v>591803.31000000006</v>
      </c>
      <c r="G31" s="184" t="s">
        <v>19</v>
      </c>
      <c r="H31" s="184">
        <v>656850.43000000005</v>
      </c>
      <c r="I31" s="184" t="s">
        <v>19</v>
      </c>
      <c r="J31" s="184">
        <v>8881.69</v>
      </c>
      <c r="K31" s="58">
        <v>17</v>
      </c>
    </row>
    <row r="32" spans="1:11" ht="14.45" customHeight="1" x14ac:dyDescent="0.2">
      <c r="A32" s="30">
        <v>18</v>
      </c>
      <c r="B32" s="54" t="s">
        <v>59</v>
      </c>
      <c r="C32" s="184">
        <v>3820746.73</v>
      </c>
      <c r="D32" s="184" t="s">
        <v>71</v>
      </c>
      <c r="E32" s="184">
        <v>15856.02</v>
      </c>
      <c r="F32" s="184">
        <v>2498117.91</v>
      </c>
      <c r="G32" s="187">
        <v>44393.94</v>
      </c>
      <c r="H32" s="184">
        <v>1247939.51</v>
      </c>
      <c r="I32" s="184">
        <v>8179.65</v>
      </c>
      <c r="J32" s="187">
        <v>6259.7</v>
      </c>
      <c r="K32" s="58">
        <v>18</v>
      </c>
    </row>
    <row r="33" spans="1:13" ht="14.45" customHeight="1" x14ac:dyDescent="0.2">
      <c r="A33" s="30"/>
      <c r="B33" s="54"/>
      <c r="C33" s="21"/>
      <c r="D33" s="22"/>
      <c r="E33" s="22"/>
      <c r="F33" s="22"/>
      <c r="G33" s="22"/>
      <c r="H33" s="22"/>
      <c r="I33" s="22"/>
      <c r="J33" s="22"/>
      <c r="K33" s="58"/>
    </row>
    <row r="34" spans="1:13" ht="14.45" customHeight="1" x14ac:dyDescent="0.2">
      <c r="A34" s="30">
        <v>19</v>
      </c>
      <c r="B34" s="54" t="s">
        <v>60</v>
      </c>
      <c r="C34" s="184">
        <v>7701814.3700000001</v>
      </c>
      <c r="D34" s="187" t="s">
        <v>19</v>
      </c>
      <c r="E34" s="184">
        <v>30771.3</v>
      </c>
      <c r="F34" s="184">
        <v>1934043.9</v>
      </c>
      <c r="G34" s="187">
        <v>128562.03</v>
      </c>
      <c r="H34" s="184">
        <v>3080538.53</v>
      </c>
      <c r="I34" s="187" t="s">
        <v>19</v>
      </c>
      <c r="J34" s="187">
        <v>3342.55</v>
      </c>
      <c r="K34" s="58">
        <v>19</v>
      </c>
      <c r="L34" s="64"/>
      <c r="M34" s="79"/>
    </row>
    <row r="35" spans="1:13" ht="14.45" customHeight="1" x14ac:dyDescent="0.2">
      <c r="A35" s="30">
        <v>20</v>
      </c>
      <c r="B35" s="54" t="s">
        <v>61</v>
      </c>
      <c r="C35" s="184">
        <v>1623842.84</v>
      </c>
      <c r="D35" s="184" t="s">
        <v>19</v>
      </c>
      <c r="E35" s="184">
        <v>41598.550000000003</v>
      </c>
      <c r="F35" s="184">
        <v>866812.43</v>
      </c>
      <c r="G35" s="187" t="s">
        <v>19</v>
      </c>
      <c r="H35" s="184">
        <v>636952.06000000006</v>
      </c>
      <c r="I35" s="184">
        <v>36028.480000000003</v>
      </c>
      <c r="J35" s="187">
        <v>23196.44</v>
      </c>
      <c r="K35" s="58">
        <v>20</v>
      </c>
    </row>
    <row r="36" spans="1:13" ht="14.45" customHeight="1" x14ac:dyDescent="0.2">
      <c r="A36" s="30">
        <v>21</v>
      </c>
      <c r="B36" s="54" t="s">
        <v>62</v>
      </c>
      <c r="C36" s="184">
        <v>13440737.949999999</v>
      </c>
      <c r="D36" s="184" t="s">
        <v>71</v>
      </c>
      <c r="E36" s="184">
        <v>67685.25</v>
      </c>
      <c r="F36" s="184">
        <v>1272275.9099999999</v>
      </c>
      <c r="G36" s="187" t="s">
        <v>19</v>
      </c>
      <c r="H36" s="184">
        <v>1951511.69</v>
      </c>
      <c r="I36" s="187" t="s">
        <v>19</v>
      </c>
      <c r="J36" s="184">
        <v>4204.3999999999996</v>
      </c>
      <c r="K36" s="58">
        <v>21</v>
      </c>
    </row>
    <row r="37" spans="1:13" ht="14.45" customHeight="1" x14ac:dyDescent="0.2">
      <c r="A37" s="30">
        <v>22</v>
      </c>
      <c r="B37" s="54" t="s">
        <v>63</v>
      </c>
      <c r="C37" s="184">
        <v>2549368.44</v>
      </c>
      <c r="D37" s="184" t="s">
        <v>19</v>
      </c>
      <c r="E37" s="184">
        <v>33609.61</v>
      </c>
      <c r="F37" s="184">
        <v>889339.21</v>
      </c>
      <c r="G37" s="187" t="s">
        <v>19</v>
      </c>
      <c r="H37" s="184">
        <v>638045.72</v>
      </c>
      <c r="I37" s="184">
        <v>75600.539999999994</v>
      </c>
      <c r="J37" s="184">
        <v>8082.14</v>
      </c>
      <c r="K37" s="58">
        <v>22</v>
      </c>
    </row>
    <row r="38" spans="1:13" ht="14.45" customHeight="1" x14ac:dyDescent="0.2">
      <c r="A38" s="30">
        <v>23</v>
      </c>
      <c r="B38" s="54" t="s">
        <v>64</v>
      </c>
      <c r="C38" s="184">
        <v>1120508.0900000001</v>
      </c>
      <c r="D38" s="184" t="s">
        <v>19</v>
      </c>
      <c r="E38" s="184">
        <v>41588.93</v>
      </c>
      <c r="F38" s="184">
        <v>362650.08</v>
      </c>
      <c r="G38" s="187" t="s">
        <v>19</v>
      </c>
      <c r="H38" s="184">
        <v>684864.41</v>
      </c>
      <c r="I38" s="184">
        <v>13311.25</v>
      </c>
      <c r="J38" s="184">
        <v>4059.07</v>
      </c>
      <c r="K38" s="58">
        <v>23</v>
      </c>
    </row>
    <row r="39" spans="1:13" ht="14.45" customHeight="1" x14ac:dyDescent="0.2">
      <c r="A39" s="30"/>
      <c r="B39" s="54"/>
      <c r="C39" s="184"/>
      <c r="D39" s="184"/>
      <c r="E39" s="184"/>
      <c r="F39" s="184"/>
      <c r="G39" s="187"/>
      <c r="H39" s="184"/>
      <c r="I39" s="184"/>
      <c r="J39" s="184"/>
      <c r="K39" s="58"/>
    </row>
    <row r="40" spans="1:13" ht="14.45" customHeight="1" x14ac:dyDescent="0.2">
      <c r="A40" s="76">
        <v>24</v>
      </c>
      <c r="B40" s="55" t="s">
        <v>37</v>
      </c>
      <c r="C40" s="81">
        <v>67207525.840000004</v>
      </c>
      <c r="D40" s="81">
        <v>3434673.28</v>
      </c>
      <c r="E40" s="81">
        <v>1019859</v>
      </c>
      <c r="F40" s="81">
        <v>22632809.799999993</v>
      </c>
      <c r="G40" s="81">
        <v>12208245.789999999</v>
      </c>
      <c r="H40" s="81">
        <v>21664147.169999998</v>
      </c>
      <c r="I40" s="81">
        <v>3288216</v>
      </c>
      <c r="J40" s="81">
        <v>2959574.13</v>
      </c>
      <c r="K40" s="164">
        <v>24</v>
      </c>
    </row>
    <row r="41" spans="1:13" ht="12.75" customHeight="1" x14ac:dyDescent="0.2">
      <c r="A41" s="30"/>
      <c r="B41" s="54" t="s">
        <v>38</v>
      </c>
      <c r="C41" s="209"/>
      <c r="D41" s="208"/>
      <c r="E41" s="209"/>
      <c r="F41" s="209"/>
      <c r="G41" s="209"/>
      <c r="H41" s="209"/>
      <c r="I41" s="209"/>
      <c r="J41" s="209"/>
      <c r="K41" s="58"/>
    </row>
    <row r="42" spans="1:13" ht="12.75" customHeight="1" x14ac:dyDescent="0.2">
      <c r="A42" s="30">
        <v>25</v>
      </c>
      <c r="B42" s="54" t="s">
        <v>67</v>
      </c>
      <c r="C42" s="184">
        <v>5091233.0599999996</v>
      </c>
      <c r="D42" s="184" t="s">
        <v>19</v>
      </c>
      <c r="E42" s="184">
        <v>59408</v>
      </c>
      <c r="F42" s="184">
        <v>1796698.0499999998</v>
      </c>
      <c r="G42" s="184" t="s">
        <v>19</v>
      </c>
      <c r="H42" s="184">
        <v>2291857.6800000002</v>
      </c>
      <c r="I42" s="184">
        <v>735925</v>
      </c>
      <c r="J42" s="184" t="s">
        <v>19</v>
      </c>
      <c r="K42" s="58">
        <v>25</v>
      </c>
    </row>
    <row r="43" spans="1:13" x14ac:dyDescent="0.2">
      <c r="A43" s="30">
        <v>26</v>
      </c>
      <c r="B43" s="54" t="s">
        <v>68</v>
      </c>
      <c r="C43" s="184">
        <v>62116292.780000001</v>
      </c>
      <c r="D43" s="184" t="s">
        <v>19</v>
      </c>
      <c r="E43" s="184">
        <v>960450.90000000026</v>
      </c>
      <c r="F43" s="184">
        <v>20836111.75</v>
      </c>
      <c r="G43" s="184" t="s">
        <v>19</v>
      </c>
      <c r="H43" s="184">
        <v>19372289.489999998</v>
      </c>
      <c r="I43" s="184">
        <v>2552291</v>
      </c>
      <c r="J43" s="184" t="s">
        <v>19</v>
      </c>
      <c r="K43" s="58">
        <v>26</v>
      </c>
    </row>
    <row r="44" spans="1:13" x14ac:dyDescent="0.2">
      <c r="A44" s="87"/>
      <c r="B44" s="88"/>
      <c r="C44" s="79"/>
      <c r="D44" s="79"/>
      <c r="E44" s="79"/>
      <c r="F44" s="79"/>
      <c r="G44" s="79"/>
      <c r="H44" s="79"/>
      <c r="I44" s="79"/>
      <c r="J44" s="79"/>
      <c r="K44" s="87"/>
    </row>
    <row r="45" spans="1:13" x14ac:dyDescent="0.2">
      <c r="A45" s="87"/>
      <c r="B45" s="88"/>
      <c r="C45" s="120"/>
      <c r="D45" s="120"/>
      <c r="E45" s="120"/>
      <c r="F45" s="120"/>
      <c r="G45" s="120"/>
      <c r="H45" s="120"/>
      <c r="I45" s="120"/>
      <c r="J45" s="120"/>
      <c r="K45" s="87"/>
    </row>
    <row r="46" spans="1:13" x14ac:dyDescent="0.2">
      <c r="A46" s="32"/>
      <c r="B46" s="32"/>
      <c r="C46" s="31"/>
      <c r="E46" s="79"/>
      <c r="F46" s="79"/>
      <c r="G46" s="79"/>
      <c r="H46" s="79"/>
      <c r="I46" s="79"/>
      <c r="J46" s="79"/>
      <c r="K46" s="32"/>
    </row>
    <row r="47" spans="1:13" x14ac:dyDescent="0.2">
      <c r="A47" s="32"/>
      <c r="B47" s="32"/>
      <c r="C47" s="31"/>
      <c r="K47" s="32"/>
    </row>
    <row r="48" spans="1:13" x14ac:dyDescent="0.2">
      <c r="A48" s="32"/>
      <c r="B48" s="32"/>
      <c r="C48" s="31"/>
      <c r="K48" s="32"/>
    </row>
    <row r="49" spans="1:11" x14ac:dyDescent="0.2">
      <c r="A49" s="32"/>
      <c r="B49" s="32"/>
      <c r="C49" s="31"/>
      <c r="K49" s="32"/>
    </row>
    <row r="50" spans="1:11" x14ac:dyDescent="0.2">
      <c r="A50" s="32"/>
      <c r="B50" s="32"/>
      <c r="C50" s="31"/>
      <c r="K50" s="32"/>
    </row>
    <row r="51" spans="1:11" x14ac:dyDescent="0.2">
      <c r="A51" s="32"/>
      <c r="B51" s="32"/>
      <c r="C51" s="31"/>
      <c r="K51" s="32"/>
    </row>
    <row r="52" spans="1:11" x14ac:dyDescent="0.2">
      <c r="A52" s="32"/>
      <c r="B52" s="32"/>
      <c r="C52" s="31"/>
      <c r="K52" s="32"/>
    </row>
    <row r="53" spans="1:11" x14ac:dyDescent="0.2">
      <c r="A53" s="32"/>
      <c r="B53" s="32"/>
      <c r="C53" s="31"/>
      <c r="K53" s="32"/>
    </row>
    <row r="54" spans="1:11" x14ac:dyDescent="0.2">
      <c r="A54" s="32"/>
      <c r="B54" s="32"/>
      <c r="C54" s="31"/>
      <c r="K54" s="32"/>
    </row>
    <row r="55" spans="1:11" x14ac:dyDescent="0.2">
      <c r="A55" s="32"/>
      <c r="B55" s="32"/>
      <c r="C55" s="31"/>
      <c r="K55" s="32"/>
    </row>
    <row r="56" spans="1:11" x14ac:dyDescent="0.2">
      <c r="A56" s="32"/>
      <c r="B56" s="32"/>
      <c r="C56" s="31"/>
      <c r="K56" s="32"/>
    </row>
    <row r="57" spans="1:11" x14ac:dyDescent="0.2">
      <c r="A57" s="32"/>
      <c r="B57" s="32"/>
      <c r="C57" s="31"/>
      <c r="K57" s="32"/>
    </row>
    <row r="58" spans="1:11" x14ac:dyDescent="0.2">
      <c r="A58" s="32"/>
      <c r="B58" s="32"/>
      <c r="C58" s="31"/>
      <c r="K58" s="32"/>
    </row>
    <row r="59" spans="1:11" x14ac:dyDescent="0.2">
      <c r="A59" s="32"/>
      <c r="B59" s="32"/>
      <c r="C59" s="31"/>
      <c r="K59" s="32"/>
    </row>
    <row r="60" spans="1:11" x14ac:dyDescent="0.2">
      <c r="A60" s="32"/>
      <c r="B60" s="32"/>
      <c r="C60" s="31"/>
      <c r="K60" s="32"/>
    </row>
    <row r="61" spans="1:11" x14ac:dyDescent="0.2">
      <c r="A61" s="32"/>
      <c r="B61" s="32"/>
      <c r="C61" s="31"/>
      <c r="K61" s="32"/>
    </row>
    <row r="62" spans="1:11" x14ac:dyDescent="0.2">
      <c r="A62" s="56"/>
      <c r="B62" s="33"/>
      <c r="C62" s="31"/>
      <c r="K62" s="56"/>
    </row>
    <row r="81" spans="2:2" x14ac:dyDescent="0.2">
      <c r="B81" s="1"/>
    </row>
  </sheetData>
  <mergeCells count="15">
    <mergeCell ref="A1:E1"/>
    <mergeCell ref="A4:E4"/>
    <mergeCell ref="A5:E5"/>
    <mergeCell ref="C11:E11"/>
    <mergeCell ref="E9:E10"/>
    <mergeCell ref="A8:A11"/>
    <mergeCell ref="B8:B11"/>
    <mergeCell ref="C8:C10"/>
    <mergeCell ref="D9:D10"/>
    <mergeCell ref="K8:K11"/>
    <mergeCell ref="F9:F10"/>
    <mergeCell ref="J9:J10"/>
    <mergeCell ref="I9:I10"/>
    <mergeCell ref="H9:H10"/>
    <mergeCell ref="G9:G10"/>
  </mergeCells>
  <phoneticPr fontId="3" type="noConversion"/>
  <pageMargins left="0.25" right="0.25"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heetViews>
  <sheetFormatPr baseColWidth="10" defaultColWidth="11.42578125" defaultRowHeight="12.75" x14ac:dyDescent="0.2"/>
  <cols>
    <col min="1" max="1" width="7.7109375" style="123" customWidth="1"/>
    <col min="2" max="2" width="36" style="126" customWidth="1"/>
    <col min="3" max="3" width="16.7109375" style="126" customWidth="1"/>
    <col min="4" max="4" width="17.28515625" style="126" customWidth="1"/>
    <col min="5" max="5" width="18" style="126" customWidth="1"/>
    <col min="6" max="16384" width="11.42578125" style="126"/>
  </cols>
  <sheetData>
    <row r="1" spans="1:5" ht="12.75" customHeight="1" x14ac:dyDescent="0.2">
      <c r="B1" s="182" t="s">
        <v>164</v>
      </c>
      <c r="C1" s="125"/>
      <c r="D1" s="125"/>
      <c r="E1" s="125"/>
    </row>
    <row r="2" spans="1:5" ht="12.75" customHeight="1" x14ac:dyDescent="0.2">
      <c r="B2" s="124"/>
      <c r="C2" s="125"/>
      <c r="D2" s="125"/>
      <c r="E2" s="125"/>
    </row>
    <row r="3" spans="1:5" ht="9.75" customHeight="1" x14ac:dyDescent="0.2"/>
    <row r="4" spans="1:5" s="123" customFormat="1" ht="12" customHeight="1" x14ac:dyDescent="0.2">
      <c r="B4" s="175" t="s">
        <v>193</v>
      </c>
      <c r="C4" s="147"/>
      <c r="D4" s="146"/>
      <c r="E4" s="147"/>
    </row>
    <row r="5" spans="1:5" s="123" customFormat="1" ht="12.75" customHeight="1" x14ac:dyDescent="0.2">
      <c r="B5" s="127" t="s">
        <v>144</v>
      </c>
      <c r="C5" s="147"/>
      <c r="D5" s="146"/>
      <c r="E5" s="147"/>
    </row>
    <row r="6" spans="1:5" ht="11.25" customHeight="1" x14ac:dyDescent="0.25">
      <c r="E6" s="130"/>
    </row>
    <row r="7" spans="1:5" ht="12.75" customHeight="1" x14ac:dyDescent="0.2"/>
    <row r="8" spans="1:5" ht="15.75" customHeight="1" x14ac:dyDescent="0.2">
      <c r="A8" s="250"/>
      <c r="B8" s="267" t="s">
        <v>41</v>
      </c>
      <c r="C8" s="256" t="s">
        <v>6</v>
      </c>
      <c r="D8" s="176" t="s">
        <v>17</v>
      </c>
      <c r="E8" s="132"/>
    </row>
    <row r="9" spans="1:5" ht="14.25" customHeight="1" x14ac:dyDescent="0.2">
      <c r="A9" s="251"/>
      <c r="B9" s="257"/>
      <c r="C9" s="257"/>
      <c r="D9" s="268">
        <v>2016</v>
      </c>
      <c r="E9" s="270">
        <v>2015</v>
      </c>
    </row>
    <row r="10" spans="1:5" ht="15" customHeight="1" x14ac:dyDescent="0.2">
      <c r="A10" s="251"/>
      <c r="B10" s="257"/>
      <c r="C10" s="258"/>
      <c r="D10" s="269"/>
      <c r="E10" s="271"/>
    </row>
    <row r="11" spans="1:5" ht="15.75" customHeight="1" x14ac:dyDescent="0.2">
      <c r="A11" s="252"/>
      <c r="B11" s="258"/>
      <c r="C11" s="197" t="s">
        <v>182</v>
      </c>
      <c r="D11" s="176" t="s">
        <v>18</v>
      </c>
      <c r="E11" s="132"/>
    </row>
    <row r="12" spans="1:5" ht="15.75" customHeight="1" x14ac:dyDescent="0.2">
      <c r="A12" s="131"/>
      <c r="B12" s="133"/>
      <c r="C12" s="144"/>
      <c r="D12" s="136"/>
      <c r="E12" s="148"/>
    </row>
    <row r="13" spans="1:5" ht="12.75" customHeight="1" x14ac:dyDescent="0.2">
      <c r="A13" s="149">
        <v>1</v>
      </c>
      <c r="B13" s="54" t="s">
        <v>42</v>
      </c>
      <c r="C13" s="184">
        <v>1489400.76</v>
      </c>
      <c r="D13" s="142">
        <v>1.9143478974705772</v>
      </c>
      <c r="E13" s="142">
        <v>-4.7153730202835931</v>
      </c>
    </row>
    <row r="14" spans="1:5" ht="12.75" customHeight="1" x14ac:dyDescent="0.2">
      <c r="A14" s="149">
        <v>2</v>
      </c>
      <c r="B14" s="54" t="s">
        <v>43</v>
      </c>
      <c r="C14" s="184">
        <v>489785.32</v>
      </c>
      <c r="D14" s="142">
        <v>12.373758706531461</v>
      </c>
      <c r="E14" s="142">
        <v>23.205413956060028</v>
      </c>
    </row>
    <row r="15" spans="1:5" ht="14.45" customHeight="1" x14ac:dyDescent="0.2">
      <c r="A15" s="149">
        <v>3</v>
      </c>
      <c r="B15" s="54" t="s">
        <v>44</v>
      </c>
      <c r="C15" s="184">
        <v>1075829.76</v>
      </c>
      <c r="D15" s="142">
        <v>-4.1326181873196788</v>
      </c>
      <c r="E15" s="142">
        <v>-14.7893319955148</v>
      </c>
    </row>
    <row r="16" spans="1:5" ht="14.45" customHeight="1" x14ac:dyDescent="0.2">
      <c r="A16" s="149">
        <v>4</v>
      </c>
      <c r="B16" s="54" t="s">
        <v>45</v>
      </c>
      <c r="C16" s="184">
        <v>178851.55</v>
      </c>
      <c r="D16" s="142">
        <v>-2.8531012025090376</v>
      </c>
      <c r="E16" s="142">
        <v>-2.5338154593380438</v>
      </c>
    </row>
    <row r="17" spans="1:5" ht="14.45" customHeight="1" x14ac:dyDescent="0.2">
      <c r="A17" s="149">
        <v>5</v>
      </c>
      <c r="B17" s="54" t="s">
        <v>46</v>
      </c>
      <c r="C17" s="184">
        <v>313534.55</v>
      </c>
      <c r="D17" s="142">
        <v>3.1983826069686359</v>
      </c>
      <c r="E17" s="142">
        <v>5.4753646118718962</v>
      </c>
    </row>
    <row r="18" spans="1:5" ht="14.45" customHeight="1" x14ac:dyDescent="0.2">
      <c r="A18" s="149">
        <v>6</v>
      </c>
      <c r="B18" s="54" t="s">
        <v>47</v>
      </c>
      <c r="C18" s="184">
        <v>1543831.12</v>
      </c>
      <c r="D18" s="142">
        <v>6.1724033556432829</v>
      </c>
      <c r="E18" s="142">
        <v>17.058998873964867</v>
      </c>
    </row>
    <row r="19" spans="1:5" ht="14.45" customHeight="1" x14ac:dyDescent="0.2">
      <c r="A19" s="149"/>
      <c r="B19" s="54"/>
      <c r="C19" s="21"/>
    </row>
    <row r="20" spans="1:5" ht="14.45" customHeight="1" x14ac:dyDescent="0.2">
      <c r="A20" s="149">
        <v>7</v>
      </c>
      <c r="B20" s="54" t="s">
        <v>48</v>
      </c>
      <c r="C20" s="184">
        <v>7261889.0800000001</v>
      </c>
      <c r="D20" s="142">
        <v>2.4505269225213766</v>
      </c>
      <c r="E20" s="142">
        <v>10.836479632017515</v>
      </c>
    </row>
    <row r="21" spans="1:5" ht="14.45" customHeight="1" x14ac:dyDescent="0.2">
      <c r="A21" s="149">
        <v>8</v>
      </c>
      <c r="B21" s="54" t="s">
        <v>49</v>
      </c>
      <c r="C21" s="184">
        <v>2474307.3199999998</v>
      </c>
      <c r="D21" s="142">
        <v>-1.0807741992268944</v>
      </c>
      <c r="E21" s="142">
        <v>2.0502609266870451</v>
      </c>
    </row>
    <row r="22" spans="1:5" ht="14.45" customHeight="1" x14ac:dyDescent="0.2">
      <c r="A22" s="149">
        <v>9</v>
      </c>
      <c r="B22" s="54" t="s">
        <v>50</v>
      </c>
      <c r="C22" s="184">
        <v>5823329.6100000003</v>
      </c>
      <c r="D22" s="142">
        <v>0.64241030594747883</v>
      </c>
      <c r="E22" s="142">
        <v>2.3476666914884845</v>
      </c>
    </row>
    <row r="23" spans="1:5" ht="14.45" customHeight="1" x14ac:dyDescent="0.2">
      <c r="A23" s="149">
        <v>10</v>
      </c>
      <c r="B23" s="54" t="s">
        <v>51</v>
      </c>
      <c r="C23" s="184">
        <v>2622504.7000000002</v>
      </c>
      <c r="D23" s="142">
        <v>2.8937540342813008</v>
      </c>
      <c r="E23" s="142">
        <v>5.8114181568485463</v>
      </c>
    </row>
    <row r="24" spans="1:5" ht="14.45" customHeight="1" x14ac:dyDescent="0.2">
      <c r="A24" s="149">
        <v>11</v>
      </c>
      <c r="B24" s="54" t="s">
        <v>52</v>
      </c>
      <c r="C24" s="184">
        <v>520439.41</v>
      </c>
      <c r="D24" s="142">
        <v>3.947791561312826</v>
      </c>
      <c r="E24" s="142">
        <v>-2.5864064645383991</v>
      </c>
    </row>
    <row r="25" spans="1:5" ht="14.45" customHeight="1" x14ac:dyDescent="0.2">
      <c r="A25" s="149">
        <v>12</v>
      </c>
      <c r="B25" s="54" t="s">
        <v>53</v>
      </c>
      <c r="C25" s="184">
        <v>2493008.88</v>
      </c>
      <c r="D25" s="142">
        <v>1.3301372358382366</v>
      </c>
      <c r="E25" s="142">
        <v>1.6529331922788799</v>
      </c>
    </row>
    <row r="26" spans="1:5" ht="14.45" customHeight="1" x14ac:dyDescent="0.2">
      <c r="A26" s="149"/>
      <c r="B26" s="54"/>
      <c r="C26" s="24"/>
    </row>
    <row r="27" spans="1:5" ht="14.45" customHeight="1" x14ac:dyDescent="0.2">
      <c r="A27" s="149">
        <v>13</v>
      </c>
      <c r="B27" s="54" t="s">
        <v>54</v>
      </c>
      <c r="C27" s="184">
        <v>3575507.58</v>
      </c>
      <c r="D27" s="142">
        <v>5.1325610432228217</v>
      </c>
      <c r="E27" s="142">
        <v>17.633699661104131</v>
      </c>
    </row>
    <row r="28" spans="1:5" ht="14.45" customHeight="1" x14ac:dyDescent="0.2">
      <c r="A28" s="150">
        <v>14</v>
      </c>
      <c r="B28" s="54" t="s">
        <v>55</v>
      </c>
      <c r="C28" s="184">
        <v>1413287.7</v>
      </c>
      <c r="D28" s="142">
        <v>-1.7371852942233517</v>
      </c>
      <c r="E28" s="142">
        <v>9.2123695780605743</v>
      </c>
    </row>
    <row r="29" spans="1:5" ht="14.45" customHeight="1" x14ac:dyDescent="0.2">
      <c r="A29" s="149">
        <v>15</v>
      </c>
      <c r="B29" s="54" t="s">
        <v>56</v>
      </c>
      <c r="C29" s="184">
        <v>1629712.41</v>
      </c>
      <c r="D29" s="142">
        <v>-1.0450851541027504</v>
      </c>
      <c r="E29" s="142">
        <v>-1.1689351216083139</v>
      </c>
    </row>
    <row r="30" spans="1:5" ht="14.45" customHeight="1" x14ac:dyDescent="0.2">
      <c r="A30" s="149">
        <v>16</v>
      </c>
      <c r="B30" s="54" t="s">
        <v>57</v>
      </c>
      <c r="C30" s="184">
        <v>2759445.03</v>
      </c>
      <c r="D30" s="142">
        <v>-37.811604576737906</v>
      </c>
      <c r="E30" s="142">
        <v>-9.9056883295840947</v>
      </c>
    </row>
    <row r="31" spans="1:5" ht="14.45" customHeight="1" x14ac:dyDescent="0.2">
      <c r="A31" s="149">
        <v>17</v>
      </c>
      <c r="B31" s="54" t="s">
        <v>58</v>
      </c>
      <c r="C31" s="184">
        <v>1285842.6399999999</v>
      </c>
      <c r="D31" s="142">
        <v>2.569626138053934</v>
      </c>
      <c r="E31" s="142">
        <v>23.206367655041262</v>
      </c>
    </row>
    <row r="32" spans="1:5" ht="14.45" customHeight="1" x14ac:dyDescent="0.2">
      <c r="A32" s="149">
        <v>18</v>
      </c>
      <c r="B32" s="54" t="s">
        <v>59</v>
      </c>
      <c r="C32" s="184">
        <v>3820746.73</v>
      </c>
      <c r="D32" s="142">
        <v>0.75133119895117773</v>
      </c>
      <c r="E32" s="142">
        <v>1.2665970051539546</v>
      </c>
    </row>
    <row r="33" spans="1:8" ht="14.45" customHeight="1" x14ac:dyDescent="0.2">
      <c r="A33" s="149"/>
      <c r="B33" s="54"/>
      <c r="C33" s="21"/>
    </row>
    <row r="34" spans="1:8" ht="14.45" customHeight="1" x14ac:dyDescent="0.2">
      <c r="A34" s="149">
        <v>19</v>
      </c>
      <c r="B34" s="54" t="s">
        <v>60</v>
      </c>
      <c r="C34" s="184">
        <v>7701814.3700000001</v>
      </c>
      <c r="D34" s="142">
        <v>0.80534746751034447</v>
      </c>
      <c r="E34" s="142">
        <v>4.5842742795352081</v>
      </c>
      <c r="F34" s="151"/>
      <c r="G34" s="151"/>
      <c r="H34" s="151"/>
    </row>
    <row r="35" spans="1:8" ht="14.45" customHeight="1" x14ac:dyDescent="0.2">
      <c r="A35" s="149">
        <v>20</v>
      </c>
      <c r="B35" s="54" t="s">
        <v>61</v>
      </c>
      <c r="C35" s="184">
        <v>1623842.84</v>
      </c>
      <c r="D35" s="142">
        <v>1.1842677357561655</v>
      </c>
      <c r="E35" s="142">
        <v>-1.8956957397810328</v>
      </c>
      <c r="F35" s="151"/>
      <c r="G35" s="151"/>
      <c r="H35" s="151"/>
    </row>
    <row r="36" spans="1:8" ht="14.45" customHeight="1" x14ac:dyDescent="0.2">
      <c r="A36" s="149">
        <v>21</v>
      </c>
      <c r="B36" s="54" t="s">
        <v>62</v>
      </c>
      <c r="C36" s="184">
        <v>13440737.949999999</v>
      </c>
      <c r="D36" s="142">
        <v>2.6540910527202897</v>
      </c>
      <c r="E36" s="142">
        <v>6.000289598342647</v>
      </c>
      <c r="F36" s="151"/>
      <c r="G36" s="151"/>
      <c r="H36" s="151"/>
    </row>
    <row r="37" spans="1:8" ht="14.45" customHeight="1" x14ac:dyDescent="0.2">
      <c r="A37" s="149">
        <v>22</v>
      </c>
      <c r="B37" s="54" t="s">
        <v>63</v>
      </c>
      <c r="C37" s="184">
        <v>2549368.44</v>
      </c>
      <c r="D37" s="142">
        <v>4.27769122357752</v>
      </c>
      <c r="E37" s="142">
        <v>3.3598300203970553</v>
      </c>
      <c r="F37" s="151"/>
      <c r="G37" s="151"/>
      <c r="H37" s="151"/>
    </row>
    <row r="38" spans="1:8" ht="14.45" customHeight="1" x14ac:dyDescent="0.2">
      <c r="A38" s="149">
        <v>23</v>
      </c>
      <c r="B38" s="54" t="s">
        <v>64</v>
      </c>
      <c r="C38" s="184">
        <v>1120508.0900000001</v>
      </c>
      <c r="D38" s="142">
        <v>1.6080479667048166</v>
      </c>
      <c r="E38" s="142">
        <v>7.7060151274865802</v>
      </c>
      <c r="F38" s="151"/>
      <c r="G38" s="151"/>
      <c r="H38" s="151"/>
    </row>
    <row r="39" spans="1:8" ht="14.45" customHeight="1" x14ac:dyDescent="0.2">
      <c r="A39" s="149"/>
      <c r="B39" s="54"/>
      <c r="C39" s="184"/>
      <c r="F39" s="151"/>
      <c r="G39" s="151"/>
      <c r="H39" s="151"/>
    </row>
    <row r="40" spans="1:8" ht="14.45" customHeight="1" x14ac:dyDescent="0.2">
      <c r="A40" s="165">
        <v>24</v>
      </c>
      <c r="B40" s="55" t="s">
        <v>37</v>
      </c>
      <c r="C40" s="81">
        <v>67207525.859999999</v>
      </c>
      <c r="D40" s="142">
        <v>-0.73046565305565991</v>
      </c>
      <c r="E40" s="139">
        <v>4.6479977778966344</v>
      </c>
      <c r="F40" s="151"/>
      <c r="G40" s="151"/>
      <c r="H40" s="151"/>
    </row>
    <row r="41" spans="1:8" ht="12.75" customHeight="1" x14ac:dyDescent="0.2">
      <c r="A41" s="149"/>
      <c r="B41" s="54" t="s">
        <v>38</v>
      </c>
      <c r="C41" s="209"/>
    </row>
    <row r="42" spans="1:8" ht="12.75" customHeight="1" x14ac:dyDescent="0.2">
      <c r="A42" s="149">
        <v>25</v>
      </c>
      <c r="B42" s="54" t="s">
        <v>67</v>
      </c>
      <c r="C42" s="184">
        <v>5091233.0599999996</v>
      </c>
      <c r="D42" s="142">
        <v>2.6151030815045431</v>
      </c>
      <c r="E42" s="142">
        <v>1.3623685205504046</v>
      </c>
    </row>
    <row r="43" spans="1:8" x14ac:dyDescent="0.2">
      <c r="A43" s="149">
        <v>26</v>
      </c>
      <c r="B43" s="54" t="s">
        <v>68</v>
      </c>
      <c r="C43" s="184">
        <v>62116292.780000001</v>
      </c>
      <c r="D43" s="142">
        <v>-0.99503112523690618</v>
      </c>
      <c r="E43" s="142">
        <v>4.9267673796823885</v>
      </c>
    </row>
    <row r="44" spans="1:8" x14ac:dyDescent="0.2">
      <c r="A44" s="152"/>
      <c r="B44" s="88"/>
      <c r="C44" s="144"/>
      <c r="D44" s="136"/>
      <c r="E44" s="144"/>
    </row>
    <row r="45" spans="1:8" x14ac:dyDescent="0.2">
      <c r="A45" s="152"/>
      <c r="B45" s="88"/>
      <c r="C45" s="144"/>
      <c r="D45" s="136"/>
      <c r="E45" s="144"/>
    </row>
    <row r="46" spans="1:8" x14ac:dyDescent="0.2">
      <c r="A46" s="153"/>
      <c r="B46" s="153"/>
      <c r="C46" s="154"/>
    </row>
    <row r="47" spans="1:8" x14ac:dyDescent="0.2">
      <c r="A47" s="153"/>
      <c r="B47" s="153"/>
      <c r="C47" s="154"/>
    </row>
    <row r="48" spans="1:8" x14ac:dyDescent="0.2">
      <c r="A48" s="153"/>
      <c r="B48" s="153"/>
      <c r="C48" s="151"/>
    </row>
    <row r="49" spans="1:3" x14ac:dyDescent="0.2">
      <c r="A49" s="153"/>
      <c r="B49" s="153"/>
      <c r="C49" s="151"/>
    </row>
    <row r="50" spans="1:3" x14ac:dyDescent="0.2">
      <c r="A50" s="153"/>
      <c r="B50" s="153"/>
      <c r="C50" s="151"/>
    </row>
    <row r="51" spans="1:3" x14ac:dyDescent="0.2">
      <c r="A51" s="153"/>
      <c r="B51" s="153"/>
      <c r="C51" s="151"/>
    </row>
    <row r="52" spans="1:3" x14ac:dyDescent="0.2">
      <c r="A52" s="153"/>
      <c r="B52" s="153"/>
      <c r="C52" s="151"/>
    </row>
    <row r="53" spans="1:3" x14ac:dyDescent="0.2">
      <c r="A53" s="153"/>
      <c r="B53" s="153"/>
      <c r="C53" s="151"/>
    </row>
    <row r="54" spans="1:3" x14ac:dyDescent="0.2">
      <c r="A54" s="153"/>
      <c r="B54" s="153"/>
      <c r="C54" s="151"/>
    </row>
    <row r="55" spans="1:3" x14ac:dyDescent="0.2">
      <c r="A55" s="153"/>
      <c r="B55" s="153"/>
      <c r="C55" s="151"/>
    </row>
    <row r="56" spans="1:3" x14ac:dyDescent="0.2">
      <c r="A56" s="153"/>
      <c r="B56" s="153"/>
      <c r="C56" s="151"/>
    </row>
    <row r="57" spans="1:3" x14ac:dyDescent="0.2">
      <c r="A57" s="153"/>
      <c r="B57" s="153"/>
      <c r="C57" s="151"/>
    </row>
    <row r="58" spans="1:3" x14ac:dyDescent="0.2">
      <c r="A58" s="153"/>
      <c r="B58" s="153"/>
      <c r="C58" s="151"/>
    </row>
    <row r="59" spans="1:3" x14ac:dyDescent="0.2">
      <c r="A59" s="153"/>
      <c r="B59" s="153"/>
      <c r="C59" s="151"/>
    </row>
    <row r="60" spans="1:3" x14ac:dyDescent="0.2">
      <c r="A60" s="153"/>
      <c r="B60" s="153"/>
      <c r="C60" s="151"/>
    </row>
    <row r="61" spans="1:3" x14ac:dyDescent="0.2">
      <c r="A61" s="153"/>
      <c r="B61" s="153"/>
      <c r="C61" s="151"/>
    </row>
    <row r="62" spans="1:3" x14ac:dyDescent="0.2">
      <c r="A62" s="155"/>
      <c r="B62" s="156"/>
      <c r="C62" s="151"/>
    </row>
    <row r="81" spans="2:2" x14ac:dyDescent="0.2">
      <c r="B81" s="157"/>
    </row>
  </sheetData>
  <mergeCells count="5">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sheetViews>
  <sheetFormatPr baseColWidth="10" defaultColWidth="11.42578125" defaultRowHeight="12.75" x14ac:dyDescent="0.2"/>
  <cols>
    <col min="1" max="1" width="7.7109375" style="14" customWidth="1"/>
    <col min="2" max="2" width="36" style="12" customWidth="1"/>
    <col min="3" max="3" width="16.7109375" style="12" customWidth="1"/>
    <col min="4" max="7" width="9.7109375" style="12" customWidth="1"/>
    <col min="8" max="16384" width="11.42578125" style="12"/>
  </cols>
  <sheetData>
    <row r="1" spans="1:7" ht="12.75" customHeight="1" x14ac:dyDescent="0.2">
      <c r="B1" s="178" t="s">
        <v>165</v>
      </c>
      <c r="C1" s="36"/>
      <c r="D1" s="36"/>
      <c r="E1" s="36"/>
      <c r="F1" s="36"/>
      <c r="G1" s="36"/>
    </row>
    <row r="2" spans="1:7" ht="12.75" customHeight="1" x14ac:dyDescent="0.2">
      <c r="B2" s="34"/>
      <c r="C2" s="36"/>
      <c r="D2" s="36"/>
      <c r="E2" s="36"/>
      <c r="F2" s="36"/>
      <c r="G2" s="36"/>
    </row>
    <row r="3" spans="1:7" ht="9.75" customHeight="1" x14ac:dyDescent="0.2"/>
    <row r="4" spans="1:7" s="14" customFormat="1" ht="12" customHeight="1" x14ac:dyDescent="0.2">
      <c r="B4" s="179" t="s">
        <v>223</v>
      </c>
      <c r="C4" s="53"/>
      <c r="D4" s="53"/>
      <c r="E4" s="53"/>
      <c r="F4" s="53"/>
      <c r="G4" s="13"/>
    </row>
    <row r="5" spans="1:7" s="14" customFormat="1" ht="12.75" customHeight="1" x14ac:dyDescent="0.2">
      <c r="B5" s="179" t="s">
        <v>253</v>
      </c>
      <c r="C5" s="53"/>
      <c r="D5" s="53"/>
      <c r="E5" s="53"/>
      <c r="F5" s="53"/>
      <c r="G5" s="13"/>
    </row>
    <row r="6" spans="1:7" ht="11.25" customHeight="1" x14ac:dyDescent="0.25">
      <c r="G6" s="38"/>
    </row>
    <row r="7" spans="1:7" ht="12.75" customHeight="1" x14ac:dyDescent="0.2"/>
    <row r="8" spans="1:7" ht="15.75" customHeight="1" x14ac:dyDescent="0.2">
      <c r="A8" s="244"/>
      <c r="B8" s="272" t="s">
        <v>41</v>
      </c>
      <c r="C8" s="237" t="s">
        <v>6</v>
      </c>
      <c r="D8" s="264" t="s">
        <v>6</v>
      </c>
      <c r="E8" s="273"/>
      <c r="F8" s="273"/>
      <c r="G8" s="273"/>
    </row>
    <row r="9" spans="1:7" ht="14.25" customHeight="1" x14ac:dyDescent="0.2">
      <c r="A9" s="245"/>
      <c r="B9" s="248"/>
      <c r="C9" s="248"/>
      <c r="D9" s="261" t="s">
        <v>22</v>
      </c>
      <c r="E9" s="262"/>
      <c r="F9" s="261" t="s">
        <v>77</v>
      </c>
      <c r="G9" s="263"/>
    </row>
    <row r="10" spans="1:7" ht="15" customHeight="1" x14ac:dyDescent="0.2">
      <c r="A10" s="245"/>
      <c r="B10" s="248"/>
      <c r="C10" s="238"/>
      <c r="D10" s="180">
        <v>2017</v>
      </c>
      <c r="E10" s="180">
        <v>2016</v>
      </c>
      <c r="F10" s="181">
        <v>2017</v>
      </c>
      <c r="G10" s="180">
        <v>2016</v>
      </c>
    </row>
    <row r="11" spans="1:7" ht="15.75" customHeight="1" x14ac:dyDescent="0.2">
      <c r="A11" s="246"/>
      <c r="B11" s="238"/>
      <c r="C11" s="264" t="s">
        <v>182</v>
      </c>
      <c r="D11" s="263"/>
      <c r="E11" s="263"/>
      <c r="F11" s="263"/>
      <c r="G11" s="263"/>
    </row>
    <row r="12" spans="1:7" ht="15.75" customHeight="1" x14ac:dyDescent="0.2">
      <c r="A12" s="39"/>
      <c r="B12" s="15"/>
      <c r="C12" s="17"/>
      <c r="D12" s="17"/>
      <c r="E12" s="18"/>
      <c r="F12" s="18"/>
      <c r="G12" s="19"/>
    </row>
    <row r="13" spans="1:7" ht="12.75" customHeight="1" x14ac:dyDescent="0.2">
      <c r="A13" s="30">
        <v>1</v>
      </c>
      <c r="B13" s="54" t="s">
        <v>42</v>
      </c>
      <c r="C13" s="184">
        <v>1489400.76</v>
      </c>
      <c r="D13" s="64">
        <v>236.37529915886367</v>
      </c>
      <c r="E13" s="64">
        <v>235.40979703608247</v>
      </c>
      <c r="F13" s="78">
        <v>1.210306889878922</v>
      </c>
      <c r="G13" s="78">
        <v>1.1714520597224309</v>
      </c>
    </row>
    <row r="14" spans="1:7" ht="12.75" customHeight="1" x14ac:dyDescent="0.2">
      <c r="A14" s="30">
        <v>2</v>
      </c>
      <c r="B14" s="54" t="s">
        <v>43</v>
      </c>
      <c r="C14" s="184">
        <v>489785.32</v>
      </c>
      <c r="D14" s="64">
        <v>139.50023355169466</v>
      </c>
      <c r="E14" s="64">
        <v>122.15633968609866</v>
      </c>
      <c r="F14" s="78">
        <v>0.82301322567787083</v>
      </c>
      <c r="G14" s="78">
        <v>0.79717451710093068</v>
      </c>
    </row>
    <row r="15" spans="1:7" ht="14.45" customHeight="1" x14ac:dyDescent="0.2">
      <c r="A15" s="30">
        <v>3</v>
      </c>
      <c r="B15" s="54" t="s">
        <v>44</v>
      </c>
      <c r="C15" s="184">
        <v>1075829.76</v>
      </c>
      <c r="D15" s="64">
        <v>134.93412266399096</v>
      </c>
      <c r="E15" s="64">
        <v>140.53929367564183</v>
      </c>
      <c r="F15" s="78">
        <v>0.57029611852917839</v>
      </c>
      <c r="G15" s="78">
        <v>0.65004215206159044</v>
      </c>
    </row>
    <row r="16" spans="1:7" ht="14.45" customHeight="1" x14ac:dyDescent="0.2">
      <c r="A16" s="30">
        <v>4</v>
      </c>
      <c r="B16" s="54" t="s">
        <v>45</v>
      </c>
      <c r="C16" s="184">
        <v>178851.55</v>
      </c>
      <c r="D16" s="64">
        <v>86.947763733592609</v>
      </c>
      <c r="E16" s="64">
        <v>91.960154845154847</v>
      </c>
      <c r="F16" s="78">
        <v>0.50955915865033197</v>
      </c>
      <c r="G16" s="78">
        <v>0.5774006078342524</v>
      </c>
    </row>
    <row r="17" spans="1:7" ht="14.45" customHeight="1" x14ac:dyDescent="0.2">
      <c r="A17" s="30">
        <v>5</v>
      </c>
      <c r="B17" s="54" t="s">
        <v>46</v>
      </c>
      <c r="C17" s="184">
        <v>313534.55</v>
      </c>
      <c r="D17" s="64">
        <v>162.36900569653028</v>
      </c>
      <c r="E17" s="64">
        <v>156.36505918682451</v>
      </c>
      <c r="F17" s="78">
        <v>1.0263286853503328</v>
      </c>
      <c r="G17" s="78">
        <v>0.94391408984698255</v>
      </c>
    </row>
    <row r="18" spans="1:7" ht="14.45" customHeight="1" x14ac:dyDescent="0.2">
      <c r="A18" s="30">
        <v>6</v>
      </c>
      <c r="B18" s="54" t="s">
        <v>47</v>
      </c>
      <c r="C18" s="184">
        <v>1543831.12</v>
      </c>
      <c r="D18" s="64">
        <v>236.82023623255103</v>
      </c>
      <c r="E18" s="64">
        <v>220.11496669694216</v>
      </c>
      <c r="F18" s="78">
        <v>0.71052996853005723</v>
      </c>
      <c r="G18" s="78">
        <v>0.61555051245358705</v>
      </c>
    </row>
    <row r="19" spans="1:7" ht="14.45" customHeight="1" x14ac:dyDescent="0.2">
      <c r="A19" s="30"/>
      <c r="B19" s="54"/>
      <c r="C19" s="21"/>
      <c r="D19" s="64"/>
      <c r="E19" s="64"/>
      <c r="F19" s="78"/>
      <c r="G19" s="23"/>
    </row>
    <row r="20" spans="1:7" ht="14.45" customHeight="1" x14ac:dyDescent="0.2">
      <c r="A20" s="30">
        <v>7</v>
      </c>
      <c r="B20" s="54" t="s">
        <v>48</v>
      </c>
      <c r="C20" s="184">
        <v>7261889.0800000001</v>
      </c>
      <c r="D20" s="64">
        <v>763.44502523128676</v>
      </c>
      <c r="E20" s="64">
        <v>771.71377789874794</v>
      </c>
      <c r="F20" s="78">
        <v>3.9098902990136377</v>
      </c>
      <c r="G20" s="78">
        <v>3.9580703105356894</v>
      </c>
    </row>
    <row r="21" spans="1:7" ht="14.45" customHeight="1" x14ac:dyDescent="0.2">
      <c r="A21" s="30">
        <v>8</v>
      </c>
      <c r="B21" s="54" t="s">
        <v>49</v>
      </c>
      <c r="C21" s="184">
        <v>2474307.3199999998</v>
      </c>
      <c r="D21" s="64">
        <v>391.13299399304458</v>
      </c>
      <c r="E21" s="64">
        <v>415.09146531695984</v>
      </c>
      <c r="F21" s="78">
        <v>2.1368179103400351</v>
      </c>
      <c r="G21" s="78">
        <v>2.3139583243399455</v>
      </c>
    </row>
    <row r="22" spans="1:7" ht="14.45" customHeight="1" x14ac:dyDescent="0.2">
      <c r="A22" s="30">
        <v>9</v>
      </c>
      <c r="B22" s="54" t="s">
        <v>50</v>
      </c>
      <c r="C22" s="184">
        <v>5823329.6100000003</v>
      </c>
      <c r="D22" s="64">
        <v>397.00910894464141</v>
      </c>
      <c r="E22" s="64">
        <v>401.06458238025925</v>
      </c>
      <c r="F22" s="78">
        <v>2.0830915984175462</v>
      </c>
      <c r="G22" s="78">
        <v>2.1645948399894319</v>
      </c>
    </row>
    <row r="23" spans="1:7" ht="14.45" customHeight="1" x14ac:dyDescent="0.2">
      <c r="A23" s="30">
        <v>10</v>
      </c>
      <c r="B23" s="54" t="s">
        <v>51</v>
      </c>
      <c r="C23" s="184">
        <v>2622504.7000000002</v>
      </c>
      <c r="D23" s="64">
        <v>418.0622827992986</v>
      </c>
      <c r="E23" s="64">
        <v>405.52905966587116</v>
      </c>
      <c r="F23" s="78">
        <v>2.0490075168782309</v>
      </c>
      <c r="G23" s="78">
        <v>2.1579761585520143</v>
      </c>
    </row>
    <row r="24" spans="1:7" ht="14.45" customHeight="1" x14ac:dyDescent="0.2">
      <c r="A24" s="30">
        <v>11</v>
      </c>
      <c r="B24" s="54" t="s">
        <v>52</v>
      </c>
      <c r="C24" s="184">
        <v>520439.41</v>
      </c>
      <c r="D24" s="64">
        <v>114.3822879120879</v>
      </c>
      <c r="E24" s="64">
        <v>114.96529276693455</v>
      </c>
      <c r="F24" s="78">
        <v>0.53718155411163793</v>
      </c>
      <c r="G24" s="78">
        <v>0.59195102453825199</v>
      </c>
    </row>
    <row r="25" spans="1:7" ht="14.45" customHeight="1" x14ac:dyDescent="0.2">
      <c r="A25" s="30">
        <v>12</v>
      </c>
      <c r="B25" s="54" t="s">
        <v>53</v>
      </c>
      <c r="C25" s="184">
        <v>2493008.88</v>
      </c>
      <c r="D25" s="64">
        <v>199.60039071257006</v>
      </c>
      <c r="E25" s="64">
        <v>199.32623592319533</v>
      </c>
      <c r="F25" s="78">
        <v>1.0487141122243813</v>
      </c>
      <c r="G25" s="78">
        <v>1.0553367962175395</v>
      </c>
    </row>
    <row r="26" spans="1:7" ht="14.45" customHeight="1" x14ac:dyDescent="0.2">
      <c r="A26" s="30"/>
      <c r="B26" s="54" t="s">
        <v>0</v>
      </c>
      <c r="C26" s="24"/>
      <c r="D26" s="64"/>
      <c r="E26" s="64"/>
      <c r="G26" s="64"/>
    </row>
    <row r="27" spans="1:7" ht="14.45" customHeight="1" x14ac:dyDescent="0.2">
      <c r="A27" s="30">
        <v>13</v>
      </c>
      <c r="B27" s="54" t="s">
        <v>54</v>
      </c>
      <c r="C27" s="184">
        <v>3575507.58</v>
      </c>
      <c r="D27" s="64">
        <v>259.94239040348964</v>
      </c>
      <c r="E27" s="64">
        <v>250.67823837252158</v>
      </c>
      <c r="F27" s="78">
        <v>1.2773478980003266</v>
      </c>
      <c r="G27" s="78">
        <v>1.2640643006633077</v>
      </c>
    </row>
    <row r="28" spans="1:7" ht="14.45" customHeight="1" x14ac:dyDescent="0.2">
      <c r="A28" s="77">
        <v>14</v>
      </c>
      <c r="B28" s="54" t="s">
        <v>55</v>
      </c>
      <c r="C28" s="184">
        <v>1413287.7</v>
      </c>
      <c r="D28" s="64">
        <v>188.33791311300638</v>
      </c>
      <c r="E28" s="64">
        <v>197.53786155747835</v>
      </c>
      <c r="F28" s="78">
        <v>1.0304845254777502</v>
      </c>
      <c r="G28" s="78">
        <v>1.1389754830451038</v>
      </c>
    </row>
    <row r="29" spans="1:7" ht="14.45" customHeight="1" x14ac:dyDescent="0.2">
      <c r="A29" s="30">
        <v>15</v>
      </c>
      <c r="B29" s="54" t="s">
        <v>56</v>
      </c>
      <c r="C29" s="184">
        <v>1629712.41</v>
      </c>
      <c r="D29" s="64">
        <v>254.76198374237921</v>
      </c>
      <c r="E29" s="64">
        <v>256.09145856009951</v>
      </c>
      <c r="F29" s="78">
        <v>1.2532379829376774</v>
      </c>
      <c r="G29" s="78">
        <v>1.2961927615247208</v>
      </c>
    </row>
    <row r="30" spans="1:7" ht="14.45" customHeight="1" x14ac:dyDescent="0.2">
      <c r="A30" s="30">
        <v>16</v>
      </c>
      <c r="B30" s="54" t="s">
        <v>57</v>
      </c>
      <c r="C30" s="184">
        <v>2759445.03</v>
      </c>
      <c r="D30" s="64">
        <v>246.46704448017147</v>
      </c>
      <c r="E30" s="64">
        <v>403.38496818181824</v>
      </c>
      <c r="F30" s="78">
        <v>0.90665860574432144</v>
      </c>
      <c r="G30" s="78">
        <v>1.5111573463949237</v>
      </c>
    </row>
    <row r="31" spans="1:7" ht="14.45" customHeight="1" x14ac:dyDescent="0.2">
      <c r="A31" s="30">
        <v>17</v>
      </c>
      <c r="B31" s="54" t="s">
        <v>58</v>
      </c>
      <c r="C31" s="184">
        <v>1285842.6399999999</v>
      </c>
      <c r="D31" s="64">
        <v>277.36036238136325</v>
      </c>
      <c r="E31" s="64">
        <v>278.70810582481101</v>
      </c>
      <c r="F31" s="78">
        <v>1.6736015222464258</v>
      </c>
      <c r="G31" s="78">
        <v>1.4617711921324541</v>
      </c>
    </row>
    <row r="32" spans="1:7" ht="14.45" customHeight="1" x14ac:dyDescent="0.2">
      <c r="A32" s="30">
        <v>18</v>
      </c>
      <c r="B32" s="54" t="s">
        <v>59</v>
      </c>
      <c r="C32" s="184">
        <v>3820746.73</v>
      </c>
      <c r="D32" s="64">
        <v>470.30363490891187</v>
      </c>
      <c r="E32" s="64">
        <v>500.56155491024288</v>
      </c>
      <c r="F32" s="78">
        <v>3.1120882325805561</v>
      </c>
      <c r="G32" s="78">
        <v>3.378670750062863</v>
      </c>
    </row>
    <row r="33" spans="1:10" ht="14.45" customHeight="1" x14ac:dyDescent="0.2">
      <c r="A33" s="30"/>
      <c r="B33" s="54"/>
      <c r="C33" s="21"/>
      <c r="D33" s="64"/>
      <c r="E33" s="64"/>
      <c r="F33" s="64"/>
      <c r="G33" s="78"/>
    </row>
    <row r="34" spans="1:10" ht="14.45" customHeight="1" x14ac:dyDescent="0.2">
      <c r="A34" s="30">
        <v>19</v>
      </c>
      <c r="B34" s="54" t="s">
        <v>60</v>
      </c>
      <c r="C34" s="184">
        <v>7701814.3700000001</v>
      </c>
      <c r="D34" s="64">
        <v>800.27165108063173</v>
      </c>
      <c r="E34" s="64">
        <v>803.64821079204796</v>
      </c>
      <c r="F34" s="78">
        <v>3.7042991535855756</v>
      </c>
      <c r="G34" s="78">
        <v>3.9492519019017958</v>
      </c>
      <c r="H34" s="31"/>
      <c r="I34" s="31"/>
      <c r="J34" s="31"/>
    </row>
    <row r="35" spans="1:10" ht="14.45" customHeight="1" x14ac:dyDescent="0.2">
      <c r="A35" s="30">
        <v>20</v>
      </c>
      <c r="B35" s="54" t="s">
        <v>61</v>
      </c>
      <c r="C35" s="184">
        <v>1623842.84</v>
      </c>
      <c r="D35" s="64">
        <v>249.78354714659284</v>
      </c>
      <c r="E35" s="64">
        <v>256.97954683746997</v>
      </c>
      <c r="F35" s="78">
        <v>1.4615225739040867</v>
      </c>
      <c r="G35" s="78">
        <v>1.465638070053997</v>
      </c>
      <c r="H35" s="31"/>
      <c r="I35" s="31"/>
      <c r="J35" s="31"/>
    </row>
    <row r="36" spans="1:10" ht="14.45" customHeight="1" x14ac:dyDescent="0.2">
      <c r="A36" s="30">
        <v>21</v>
      </c>
      <c r="B36" s="54" t="s">
        <v>62</v>
      </c>
      <c r="C36" s="184">
        <v>13440737.949999999</v>
      </c>
      <c r="D36" s="64">
        <v>1250.8830107026524</v>
      </c>
      <c r="E36" s="64">
        <v>1240.2417031353605</v>
      </c>
      <c r="F36" s="78">
        <v>6.7877649065719474</v>
      </c>
      <c r="G36" s="78">
        <v>6.6966369136716386</v>
      </c>
      <c r="H36" s="31"/>
      <c r="I36" s="31"/>
      <c r="J36" s="31"/>
    </row>
    <row r="37" spans="1:10" ht="14.45" customHeight="1" x14ac:dyDescent="0.2">
      <c r="A37" s="30">
        <v>22</v>
      </c>
      <c r="B37" s="54" t="s">
        <v>63</v>
      </c>
      <c r="C37" s="184">
        <v>2549368.44</v>
      </c>
      <c r="D37" s="64">
        <v>368.29939901762498</v>
      </c>
      <c r="E37" s="64">
        <v>361.2275354609929</v>
      </c>
      <c r="F37" s="78">
        <v>1.9785106313062286</v>
      </c>
      <c r="G37" s="78">
        <v>2.1414698530731768</v>
      </c>
      <c r="H37" s="31"/>
      <c r="I37" s="31"/>
      <c r="J37" s="31"/>
    </row>
    <row r="38" spans="1:10" ht="14.45" customHeight="1" x14ac:dyDescent="0.2">
      <c r="A38" s="30">
        <v>23</v>
      </c>
      <c r="B38" s="54" t="s">
        <v>64</v>
      </c>
      <c r="C38" s="184">
        <v>1120508.0900000001</v>
      </c>
      <c r="D38" s="64">
        <v>158.77966416324219</v>
      </c>
      <c r="E38" s="64">
        <v>158.85550849899164</v>
      </c>
      <c r="F38" s="78">
        <v>0.73113430276735403</v>
      </c>
      <c r="G38" s="78">
        <v>0.75533991823199298</v>
      </c>
      <c r="H38" s="31"/>
      <c r="I38" s="31"/>
      <c r="J38" s="31"/>
    </row>
    <row r="39" spans="1:10" ht="14.45" customHeight="1" x14ac:dyDescent="0.2">
      <c r="A39" s="30"/>
      <c r="B39" s="54"/>
      <c r="C39" s="184"/>
      <c r="D39" s="64"/>
      <c r="E39" s="64"/>
      <c r="F39" s="78"/>
      <c r="G39" s="64"/>
      <c r="H39" s="31"/>
      <c r="I39" s="31"/>
      <c r="J39" s="31"/>
    </row>
    <row r="40" spans="1:10" ht="14.45" customHeight="1" x14ac:dyDescent="0.2">
      <c r="A40" s="76">
        <v>24</v>
      </c>
      <c r="B40" s="55" t="s">
        <v>37</v>
      </c>
      <c r="C40" s="81">
        <v>67207525.840000004</v>
      </c>
      <c r="D40" s="81">
        <v>384.98456705542702</v>
      </c>
      <c r="E40" s="81">
        <v>395.21360263856866</v>
      </c>
      <c r="F40" s="101">
        <v>1.8942275341197465</v>
      </c>
      <c r="G40" s="101">
        <v>1.9823027419872206</v>
      </c>
      <c r="H40" s="31"/>
      <c r="I40" s="31"/>
      <c r="J40" s="31"/>
    </row>
    <row r="41" spans="1:10" ht="12.75" customHeight="1" x14ac:dyDescent="0.2">
      <c r="A41" s="30"/>
      <c r="B41" s="54" t="s">
        <v>38</v>
      </c>
      <c r="C41" s="209"/>
      <c r="D41" s="64"/>
      <c r="E41" s="64"/>
      <c r="G41" s="64"/>
    </row>
    <row r="42" spans="1:10" ht="12.75" customHeight="1" x14ac:dyDescent="0.2">
      <c r="A42" s="30">
        <v>25</v>
      </c>
      <c r="B42" s="54" t="s">
        <v>65</v>
      </c>
      <c r="C42" s="184">
        <v>5091233.0599999996</v>
      </c>
      <c r="D42" s="64">
        <v>180</v>
      </c>
      <c r="E42" s="64">
        <v>175.2431869878497</v>
      </c>
      <c r="F42" s="78">
        <v>0.77830667863193914</v>
      </c>
      <c r="G42" s="78">
        <v>0.76054384763857952</v>
      </c>
    </row>
    <row r="43" spans="1:10" x14ac:dyDescent="0.2">
      <c r="A43" s="30">
        <v>26</v>
      </c>
      <c r="B43" s="54" t="s">
        <v>66</v>
      </c>
      <c r="C43" s="184">
        <v>62116292.780000001</v>
      </c>
      <c r="D43" s="64">
        <v>425</v>
      </c>
      <c r="E43" s="64">
        <v>438.7668004028169</v>
      </c>
      <c r="F43" s="78">
        <v>2.1464744139174639</v>
      </c>
      <c r="G43" s="78">
        <v>2.2707707829424195</v>
      </c>
    </row>
    <row r="44" spans="1:10" x14ac:dyDescent="0.2">
      <c r="A44" s="87"/>
      <c r="B44" s="88"/>
      <c r="C44" s="64"/>
      <c r="D44" s="64"/>
      <c r="E44" s="64"/>
      <c r="F44" s="64"/>
      <c r="G44" s="78"/>
    </row>
    <row r="45" spans="1:10" x14ac:dyDescent="0.2">
      <c r="A45" s="87"/>
      <c r="B45" s="88"/>
      <c r="C45" s="64"/>
      <c r="D45" s="64"/>
      <c r="E45" s="64"/>
      <c r="F45" s="64"/>
      <c r="G45" s="78"/>
    </row>
    <row r="46" spans="1:10" x14ac:dyDescent="0.2">
      <c r="A46" s="32"/>
      <c r="B46" s="32"/>
    </row>
    <row r="47" spans="1:10" x14ac:dyDescent="0.2">
      <c r="A47" s="32"/>
      <c r="B47" s="32"/>
    </row>
    <row r="48" spans="1:10" x14ac:dyDescent="0.2">
      <c r="A48" s="32"/>
      <c r="B48" s="32"/>
    </row>
    <row r="49" spans="1:2" x14ac:dyDescent="0.2">
      <c r="A49" s="32"/>
      <c r="B49" s="32"/>
    </row>
    <row r="50" spans="1:2" x14ac:dyDescent="0.2">
      <c r="A50" s="32"/>
      <c r="B50" s="32"/>
    </row>
    <row r="51" spans="1:2" x14ac:dyDescent="0.2">
      <c r="A51" s="32"/>
      <c r="B51" s="32"/>
    </row>
    <row r="52" spans="1:2" x14ac:dyDescent="0.2">
      <c r="A52" s="32"/>
      <c r="B52" s="32"/>
    </row>
    <row r="53" spans="1:2" x14ac:dyDescent="0.2">
      <c r="A53" s="32"/>
      <c r="B53" s="32"/>
    </row>
    <row r="54" spans="1:2" x14ac:dyDescent="0.2">
      <c r="A54" s="32"/>
      <c r="B54" s="32"/>
    </row>
    <row r="55" spans="1:2" x14ac:dyDescent="0.2">
      <c r="A55" s="32"/>
      <c r="B55" s="32"/>
    </row>
    <row r="56" spans="1:2" x14ac:dyDescent="0.2">
      <c r="A56" s="32"/>
      <c r="B56" s="32"/>
    </row>
    <row r="57" spans="1:2" x14ac:dyDescent="0.2">
      <c r="A57" s="32"/>
      <c r="B57" s="32"/>
    </row>
    <row r="58" spans="1:2" x14ac:dyDescent="0.2">
      <c r="A58" s="32"/>
      <c r="B58" s="32"/>
    </row>
    <row r="59" spans="1:2" x14ac:dyDescent="0.2">
      <c r="A59" s="32"/>
      <c r="B59" s="32"/>
    </row>
    <row r="60" spans="1:2" x14ac:dyDescent="0.2">
      <c r="A60" s="32"/>
      <c r="B60" s="32"/>
    </row>
    <row r="61" spans="1:2" x14ac:dyDescent="0.2">
      <c r="A61" s="32"/>
      <c r="B61" s="32"/>
    </row>
    <row r="62" spans="1:2" x14ac:dyDescent="0.2">
      <c r="A62" s="56"/>
      <c r="B62" s="33"/>
    </row>
    <row r="81" spans="2:2" x14ac:dyDescent="0.2">
      <c r="B81" s="1"/>
    </row>
  </sheetData>
  <mergeCells count="7">
    <mergeCell ref="A8:A11"/>
    <mergeCell ref="B8:B11"/>
    <mergeCell ref="C8:C10"/>
    <mergeCell ref="C11:G11"/>
    <mergeCell ref="D8:G8"/>
    <mergeCell ref="D9:E9"/>
    <mergeCell ref="F9:G9"/>
  </mergeCells>
  <phoneticPr fontId="3" type="noConversion"/>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G78"/>
  <sheetViews>
    <sheetView workbookViewId="0">
      <selection activeCell="E13" sqref="E13"/>
    </sheetView>
  </sheetViews>
  <sheetFormatPr baseColWidth="10" defaultColWidth="11.42578125" defaultRowHeight="12.75" x14ac:dyDescent="0.2"/>
  <cols>
    <col min="1" max="1" width="31.85546875" style="12" customWidth="1"/>
    <col min="2" max="5" width="16.7109375" style="12" customWidth="1"/>
    <col min="6" max="16384" width="11.42578125" style="12"/>
  </cols>
  <sheetData>
    <row r="1" spans="1:5" ht="12.75" customHeight="1" x14ac:dyDescent="0.2">
      <c r="A1" s="178" t="s">
        <v>166</v>
      </c>
      <c r="B1" s="178"/>
      <c r="C1" s="36"/>
      <c r="D1" s="36"/>
      <c r="E1" s="36"/>
    </row>
    <row r="2" spans="1:5" ht="12.75" customHeight="1" x14ac:dyDescent="0.2">
      <c r="A2" s="34"/>
      <c r="B2" s="34"/>
      <c r="C2" s="36"/>
      <c r="D2" s="36"/>
      <c r="E2" s="36"/>
    </row>
    <row r="3" spans="1:5" ht="12.75" customHeight="1" x14ac:dyDescent="0.2"/>
    <row r="4" spans="1:5" ht="15" customHeight="1" x14ac:dyDescent="0.2">
      <c r="A4" s="179" t="s">
        <v>170</v>
      </c>
      <c r="B4" s="179"/>
      <c r="C4" s="59"/>
      <c r="D4" s="59"/>
      <c r="E4" s="36"/>
    </row>
    <row r="5" spans="1:5" ht="12.75" customHeight="1" x14ac:dyDescent="0.25">
      <c r="A5" s="60"/>
      <c r="B5" s="60"/>
      <c r="C5" s="59"/>
      <c r="D5" s="59"/>
      <c r="E5" s="36"/>
    </row>
    <row r="6" spans="1:5" ht="12.75" customHeight="1" x14ac:dyDescent="0.25">
      <c r="E6" s="38"/>
    </row>
    <row r="7" spans="1:5" ht="12.75" customHeight="1" x14ac:dyDescent="0.2"/>
    <row r="8" spans="1:5" ht="18" customHeight="1" x14ac:dyDescent="0.2">
      <c r="A8" s="274" t="s">
        <v>23</v>
      </c>
      <c r="B8" s="277">
        <v>2010</v>
      </c>
      <c r="C8" s="277">
        <v>2011</v>
      </c>
      <c r="D8" s="277">
        <v>2012</v>
      </c>
      <c r="E8" s="280">
        <v>2013</v>
      </c>
    </row>
    <row r="9" spans="1:5" ht="15" customHeight="1" x14ac:dyDescent="0.2">
      <c r="A9" s="275"/>
      <c r="B9" s="278"/>
      <c r="C9" s="278"/>
      <c r="D9" s="278"/>
      <c r="E9" s="281"/>
    </row>
    <row r="10" spans="1:5" ht="12.75" customHeight="1" x14ac:dyDescent="0.2">
      <c r="A10" s="275"/>
      <c r="B10" s="279"/>
      <c r="C10" s="279"/>
      <c r="D10" s="279"/>
      <c r="E10" s="282"/>
    </row>
    <row r="11" spans="1:5" ht="18" customHeight="1" x14ac:dyDescent="0.2">
      <c r="A11" s="276"/>
      <c r="B11" s="264" t="s">
        <v>154</v>
      </c>
      <c r="C11" s="273"/>
      <c r="D11" s="273"/>
      <c r="E11" s="273"/>
    </row>
    <row r="12" spans="1:5" ht="14.45" customHeight="1" x14ac:dyDescent="0.2">
      <c r="A12" s="61"/>
      <c r="B12" s="66"/>
      <c r="D12" s="62"/>
      <c r="E12" s="62"/>
    </row>
    <row r="13" spans="1:5" ht="14.45" customHeight="1" x14ac:dyDescent="0.2">
      <c r="A13" s="174" t="s">
        <v>7</v>
      </c>
      <c r="B13" s="81">
        <f>[1]Tab01_Bund!$D$17</f>
        <v>5531461.2199999997</v>
      </c>
      <c r="C13" s="81">
        <f>[2]Tab01_Bund!$D$17</f>
        <v>5686458.8600000003</v>
      </c>
      <c r="D13" s="81">
        <f>[3]Tab01_Bund!$D$17</f>
        <v>5561271.6399999997</v>
      </c>
      <c r="E13" s="81"/>
    </row>
    <row r="14" spans="1:5" ht="14.45" customHeight="1" x14ac:dyDescent="0.2">
      <c r="A14" s="61"/>
      <c r="B14" s="81"/>
      <c r="C14" s="184"/>
    </row>
    <row r="15" spans="1:5" ht="14.45" customHeight="1" x14ac:dyDescent="0.2">
      <c r="A15" s="118" t="s">
        <v>24</v>
      </c>
      <c r="B15" s="184">
        <f>[1]Tab01_Bund!$D$18</f>
        <v>5313279.6100000003</v>
      </c>
      <c r="C15" s="184">
        <f>[2]Tab01_Bund!$D$18</f>
        <v>5484679.8200000003</v>
      </c>
      <c r="D15" s="184">
        <f>[3]Tab01_Bund!$D$18</f>
        <v>5393229.7000000002</v>
      </c>
      <c r="E15" s="184"/>
    </row>
    <row r="16" spans="1:5" ht="14.45" customHeight="1" x14ac:dyDescent="0.2">
      <c r="A16" s="61"/>
      <c r="B16" s="81"/>
      <c r="C16" s="184"/>
    </row>
    <row r="17" spans="1:5" ht="14.45" customHeight="1" x14ac:dyDescent="0.2">
      <c r="A17" s="118" t="s">
        <v>25</v>
      </c>
      <c r="B17" s="184">
        <f>[1]Tab01_Bund!$D$19</f>
        <v>218181.61</v>
      </c>
      <c r="C17" s="184">
        <f>[2]Tab01_Bund!$D$19</f>
        <v>201779.04</v>
      </c>
      <c r="D17" s="184">
        <f>[3]Tab01_Bund!$D$19</f>
        <v>168041.94</v>
      </c>
      <c r="E17" s="184"/>
    </row>
    <row r="18" spans="1:5" ht="14.45" customHeight="1" x14ac:dyDescent="0.2">
      <c r="A18" s="61"/>
      <c r="B18" s="81"/>
      <c r="C18" s="184"/>
    </row>
    <row r="19" spans="1:5" ht="14.45" customHeight="1" x14ac:dyDescent="0.2">
      <c r="A19" s="174" t="s">
        <v>26</v>
      </c>
      <c r="B19" s="81">
        <f>[1]Tab01_Bund!$D$13</f>
        <v>741016.89</v>
      </c>
      <c r="C19" s="81">
        <f>[2]Tab01_Bund!$D$13</f>
        <v>866130.72</v>
      </c>
      <c r="D19" s="81">
        <f>[3]Tab01_Bund!$D$13</f>
        <v>883813.01</v>
      </c>
      <c r="E19" s="81"/>
    </row>
    <row r="20" spans="1:5" ht="14.45" customHeight="1" x14ac:dyDescent="0.2">
      <c r="A20" s="118" t="s">
        <v>27</v>
      </c>
      <c r="B20" s="81"/>
      <c r="C20" s="184"/>
    </row>
    <row r="21" spans="1:5" ht="14.45" customHeight="1" x14ac:dyDescent="0.2">
      <c r="A21" s="118" t="s">
        <v>28</v>
      </c>
      <c r="B21" s="120">
        <f>[1]Tab01_Bund!$D$14</f>
        <v>3981.74</v>
      </c>
      <c r="C21" s="120">
        <f>[2]Tab01_Bund!$D$14</f>
        <v>2903.38</v>
      </c>
      <c r="D21" s="120">
        <f>[3]Tab01_Bund!$D$14</f>
        <v>3499.16</v>
      </c>
    </row>
    <row r="22" spans="1:5" ht="14.45" customHeight="1" x14ac:dyDescent="0.2">
      <c r="A22" s="47"/>
      <c r="B22" s="81"/>
      <c r="C22" s="184"/>
    </row>
    <row r="23" spans="1:5" ht="14.45" customHeight="1" x14ac:dyDescent="0.2">
      <c r="A23" s="118" t="s">
        <v>29</v>
      </c>
      <c r="B23" s="184">
        <f>[1]Tab01_Bund!$D$15</f>
        <v>341528.12</v>
      </c>
      <c r="C23" s="184">
        <f>[2]Tab01_Bund!$D$15</f>
        <v>465626.34</v>
      </c>
      <c r="D23" s="184">
        <f>[3]Tab01_Bund!$D$15</f>
        <v>469494.26</v>
      </c>
    </row>
    <row r="24" spans="1:5" ht="14.45" customHeight="1" x14ac:dyDescent="0.2">
      <c r="A24" s="47"/>
      <c r="B24" s="81"/>
      <c r="C24" s="184"/>
    </row>
    <row r="25" spans="1:5" ht="14.45" customHeight="1" x14ac:dyDescent="0.2">
      <c r="A25" s="118" t="s">
        <v>81</v>
      </c>
      <c r="B25" s="120">
        <f>[1]Tab01_Bund!$D$16</f>
        <v>395507.03</v>
      </c>
      <c r="C25" s="120">
        <f>[2]Tab01_Bund!$D$16</f>
        <v>397601</v>
      </c>
      <c r="D25" s="120">
        <f>[3]Tab01_Bund!$D$16</f>
        <v>410819.59</v>
      </c>
    </row>
    <row r="26" spans="1:5" ht="12.75" customHeight="1" x14ac:dyDescent="0.2">
      <c r="A26" s="47"/>
      <c r="B26" s="81"/>
      <c r="C26" s="184"/>
    </row>
    <row r="27" spans="1:5" ht="14.45" customHeight="1" x14ac:dyDescent="0.2">
      <c r="A27" s="174" t="s">
        <v>30</v>
      </c>
      <c r="B27" s="81">
        <f>[1]Tab01_Bund!$D$20</f>
        <v>79580.960000000006</v>
      </c>
      <c r="C27" s="81">
        <f>[2]Tab01_Bund!$D$20</f>
        <v>97768.26</v>
      </c>
      <c r="D27" s="81">
        <f>[3]Tab01_Bund!$D$20</f>
        <v>101319.9</v>
      </c>
    </row>
    <row r="28" spans="1:5" ht="14.45" customHeight="1" x14ac:dyDescent="0.2">
      <c r="A28" s="61"/>
      <c r="B28" s="81"/>
      <c r="C28" s="184"/>
    </row>
    <row r="29" spans="1:5" ht="14.45" customHeight="1" x14ac:dyDescent="0.2">
      <c r="A29" s="174" t="s">
        <v>8</v>
      </c>
      <c r="B29" s="81">
        <f>[1]Tab01_Bund!$D$21</f>
        <v>435534.77</v>
      </c>
      <c r="C29" s="81">
        <f>[2]Tab01_Bund!$D$21</f>
        <v>470633.5</v>
      </c>
      <c r="D29" s="81">
        <f>[3]Tab01_Bund!$D$21</f>
        <v>493530.63</v>
      </c>
    </row>
    <row r="30" spans="1:5" ht="14.45" customHeight="1" x14ac:dyDescent="0.2">
      <c r="A30" s="47"/>
      <c r="B30" s="81"/>
      <c r="C30" s="184"/>
    </row>
    <row r="31" spans="1:5" ht="14.45" customHeight="1" x14ac:dyDescent="0.2">
      <c r="A31" s="118" t="s">
        <v>79</v>
      </c>
      <c r="B31" s="184">
        <f>[1]Tab01_Bund!$D$22</f>
        <v>306957.76</v>
      </c>
      <c r="C31" s="184">
        <f>[2]Tab01_Bund!$D$22</f>
        <v>364899.12</v>
      </c>
      <c r="D31" s="184">
        <f>[3]Tab01_Bund!$D$22</f>
        <v>387376.11</v>
      </c>
    </row>
    <row r="32" spans="1:5" ht="14.45" customHeight="1" x14ac:dyDescent="0.2">
      <c r="A32" s="47"/>
      <c r="B32" s="81"/>
      <c r="C32" s="184"/>
    </row>
    <row r="33" spans="1:7" ht="14.45" customHeight="1" x14ac:dyDescent="0.2">
      <c r="A33" s="118" t="s">
        <v>80</v>
      </c>
      <c r="B33" s="184">
        <f>[1]Tab01_Bund!$D$23</f>
        <v>128577</v>
      </c>
      <c r="C33" s="184">
        <f>[2]Tab01_Bund!$D$23</f>
        <v>105734.38</v>
      </c>
      <c r="D33" s="184">
        <f>[3]Tab01_Bund!$D$23</f>
        <v>106154.52</v>
      </c>
    </row>
    <row r="34" spans="1:7" ht="14.45" customHeight="1" x14ac:dyDescent="0.2">
      <c r="A34" s="63"/>
      <c r="B34" s="81"/>
      <c r="C34" s="184"/>
      <c r="F34" s="31"/>
      <c r="G34" s="31"/>
    </row>
    <row r="35" spans="1:7" ht="14.45" customHeight="1" x14ac:dyDescent="0.2">
      <c r="A35" s="174" t="s">
        <v>31</v>
      </c>
      <c r="B35" s="81" t="s">
        <v>71</v>
      </c>
      <c r="C35" s="81" t="s">
        <v>71</v>
      </c>
      <c r="D35" s="81" t="s">
        <v>71</v>
      </c>
      <c r="F35" s="31"/>
      <c r="G35" s="31"/>
    </row>
    <row r="36" spans="1:7" ht="14.45" customHeight="1" x14ac:dyDescent="0.2">
      <c r="A36" s="63"/>
      <c r="B36" s="81"/>
      <c r="C36" s="184"/>
      <c r="F36" s="31"/>
      <c r="G36" s="31"/>
    </row>
    <row r="37" spans="1:7" ht="14.45" customHeight="1" x14ac:dyDescent="0.2">
      <c r="A37" s="174" t="s">
        <v>9</v>
      </c>
      <c r="B37" s="81">
        <f>[1]Tab01_Bund!$D$25</f>
        <v>5916524.2999999998</v>
      </c>
      <c r="C37" s="81">
        <f>[2]Tab01_Bund!$D$25</f>
        <v>6179724.3499999996</v>
      </c>
      <c r="D37" s="81">
        <f>[3]Tab01_Bund!$D$25</f>
        <v>6052873.9199999999</v>
      </c>
      <c r="F37" s="31"/>
      <c r="G37" s="31"/>
    </row>
    <row r="38" spans="1:7" ht="14.45" customHeight="1" x14ac:dyDescent="0.2">
      <c r="A38" s="33"/>
      <c r="B38" s="81"/>
      <c r="C38" s="81"/>
      <c r="D38" s="81"/>
      <c r="E38" s="81"/>
      <c r="F38" s="31"/>
      <c r="G38" s="31"/>
    </row>
    <row r="39" spans="1:7" ht="14.45" customHeight="1" x14ac:dyDescent="0.2">
      <c r="A39" s="65"/>
      <c r="B39" s="199"/>
      <c r="C39" s="199"/>
      <c r="D39" s="199"/>
      <c r="E39" s="199"/>
      <c r="F39" s="31"/>
      <c r="G39" s="31"/>
    </row>
    <row r="40" spans="1:7" ht="14.45" customHeight="1" x14ac:dyDescent="0.2">
      <c r="A40" s="66"/>
      <c r="B40" s="66"/>
      <c r="C40" s="20"/>
      <c r="D40" s="26"/>
      <c r="E40" s="26"/>
      <c r="F40" s="31"/>
      <c r="G40" s="31"/>
    </row>
    <row r="41" spans="1:7" ht="12.75" customHeight="1" x14ac:dyDescent="0.2">
      <c r="A41" s="65"/>
      <c r="B41" s="65"/>
      <c r="C41" s="27"/>
      <c r="D41" s="28"/>
      <c r="E41" s="27"/>
    </row>
    <row r="42" spans="1:7" x14ac:dyDescent="0.2">
      <c r="A42" s="29"/>
      <c r="B42" s="29"/>
      <c r="C42" s="29"/>
      <c r="D42" s="29"/>
      <c r="E42" s="29"/>
      <c r="F42" s="98"/>
    </row>
    <row r="43" spans="1:7" x14ac:dyDescent="0.2">
      <c r="F43" s="98"/>
    </row>
    <row r="78" spans="1:2" x14ac:dyDescent="0.2">
      <c r="A78" s="1"/>
      <c r="B78" s="1"/>
    </row>
  </sheetData>
  <mergeCells count="6">
    <mergeCell ref="A8:A11"/>
    <mergeCell ref="C8:C10"/>
    <mergeCell ref="E8:E10"/>
    <mergeCell ref="D8:D10"/>
    <mergeCell ref="B8:B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sheetViews>
  <sheetFormatPr baseColWidth="10" defaultColWidth="11.42578125" defaultRowHeight="12.75" x14ac:dyDescent="0.2"/>
  <cols>
    <col min="1" max="1" width="31.85546875" style="12" customWidth="1"/>
    <col min="2" max="5" width="16.7109375" style="12" customWidth="1"/>
    <col min="6" max="16384" width="11.42578125" style="12"/>
  </cols>
  <sheetData>
    <row r="1" spans="1:5" ht="12.75" customHeight="1" x14ac:dyDescent="0.2">
      <c r="A1" s="178" t="s">
        <v>166</v>
      </c>
      <c r="B1" s="178"/>
      <c r="C1" s="36"/>
      <c r="D1" s="36"/>
      <c r="E1" s="36"/>
    </row>
    <row r="2" spans="1:5" ht="12.75" customHeight="1" x14ac:dyDescent="0.2">
      <c r="A2" s="34"/>
      <c r="B2" s="34"/>
      <c r="C2" s="36"/>
      <c r="D2" s="36"/>
      <c r="E2" s="36"/>
    </row>
    <row r="3" spans="1:5" ht="12.75" customHeight="1" x14ac:dyDescent="0.2"/>
    <row r="4" spans="1:5" ht="15" customHeight="1" x14ac:dyDescent="0.2">
      <c r="A4" s="179" t="s">
        <v>194</v>
      </c>
      <c r="B4" s="179"/>
      <c r="C4" s="59"/>
      <c r="D4" s="59"/>
      <c r="E4" s="36"/>
    </row>
    <row r="5" spans="1:5" ht="12.75" customHeight="1" x14ac:dyDescent="0.25">
      <c r="A5" s="60"/>
      <c r="B5" s="60"/>
      <c r="C5" s="59"/>
      <c r="D5" s="59"/>
      <c r="E5" s="36"/>
    </row>
    <row r="6" spans="1:5" ht="12.75" customHeight="1" x14ac:dyDescent="0.25">
      <c r="E6" s="38"/>
    </row>
    <row r="7" spans="1:5" ht="12.75" customHeight="1" x14ac:dyDescent="0.2"/>
    <row r="8" spans="1:5" ht="18" customHeight="1" x14ac:dyDescent="0.2">
      <c r="A8" s="274" t="s">
        <v>23</v>
      </c>
      <c r="B8" s="277">
        <v>2014</v>
      </c>
      <c r="C8" s="277">
        <v>2015</v>
      </c>
      <c r="D8" s="277">
        <v>2016</v>
      </c>
      <c r="E8" s="280">
        <v>2017</v>
      </c>
    </row>
    <row r="9" spans="1:5" ht="15" customHeight="1" x14ac:dyDescent="0.2">
      <c r="A9" s="275"/>
      <c r="B9" s="278"/>
      <c r="C9" s="278"/>
      <c r="D9" s="278"/>
      <c r="E9" s="281"/>
    </row>
    <row r="10" spans="1:5" ht="12.75" customHeight="1" x14ac:dyDescent="0.2">
      <c r="A10" s="275"/>
      <c r="B10" s="279"/>
      <c r="C10" s="279"/>
      <c r="D10" s="279"/>
      <c r="E10" s="282"/>
    </row>
    <row r="11" spans="1:5" ht="18" customHeight="1" x14ac:dyDescent="0.2">
      <c r="A11" s="276"/>
      <c r="B11" s="264" t="s">
        <v>154</v>
      </c>
      <c r="C11" s="273"/>
      <c r="D11" s="273"/>
      <c r="E11" s="273"/>
    </row>
    <row r="12" spans="1:5" ht="14.45" customHeight="1" x14ac:dyDescent="0.2">
      <c r="A12" s="61"/>
      <c r="B12" s="66"/>
      <c r="D12" s="62"/>
      <c r="E12" s="62"/>
    </row>
    <row r="13" spans="1:5" ht="14.45" customHeight="1" x14ac:dyDescent="0.2">
      <c r="A13" s="174" t="s">
        <v>7</v>
      </c>
      <c r="B13" s="81">
        <v>5312886.0880000005</v>
      </c>
      <c r="C13" s="81">
        <v>5302036.72</v>
      </c>
      <c r="D13" s="81">
        <v>5445841.4340000004</v>
      </c>
      <c r="E13" s="81">
        <v>5400925.4119999995</v>
      </c>
    </row>
    <row r="14" spans="1:5" ht="14.45" customHeight="1" x14ac:dyDescent="0.2">
      <c r="A14" s="61"/>
    </row>
    <row r="15" spans="1:5" ht="14.45" customHeight="1" x14ac:dyDescent="0.2">
      <c r="A15" s="118" t="s">
        <v>24</v>
      </c>
      <c r="B15" s="184">
        <v>5160482.4040000001</v>
      </c>
      <c r="C15" s="184">
        <v>5141493.9119999995</v>
      </c>
      <c r="D15" s="184">
        <v>5289419.6430000002</v>
      </c>
      <c r="E15" s="184">
        <v>5236345.3499999996</v>
      </c>
    </row>
    <row r="16" spans="1:5" ht="14.45" customHeight="1" x14ac:dyDescent="0.2">
      <c r="A16" s="61"/>
    </row>
    <row r="17" spans="1:5" ht="14.45" customHeight="1" x14ac:dyDescent="0.2">
      <c r="A17" s="118" t="s">
        <v>25</v>
      </c>
      <c r="B17" s="184">
        <v>152403.68400000001</v>
      </c>
      <c r="C17" s="184">
        <v>160542.80799999999</v>
      </c>
      <c r="D17" s="184">
        <v>156421.791</v>
      </c>
      <c r="E17" s="184">
        <v>164580.06200000001</v>
      </c>
    </row>
    <row r="18" spans="1:5" ht="14.45" customHeight="1" x14ac:dyDescent="0.2">
      <c r="A18" s="61"/>
    </row>
    <row r="19" spans="1:5" ht="14.45" customHeight="1" x14ac:dyDescent="0.2">
      <c r="A19" s="174" t="s">
        <v>26</v>
      </c>
      <c r="B19" s="81">
        <v>923859.05599999998</v>
      </c>
      <c r="C19" s="81">
        <v>913291.68400000001</v>
      </c>
      <c r="D19" s="81">
        <v>986116.21799999999</v>
      </c>
      <c r="E19" s="81">
        <v>961539.41299999994</v>
      </c>
    </row>
    <row r="20" spans="1:5" ht="14.45" customHeight="1" x14ac:dyDescent="0.2">
      <c r="A20" s="118" t="s">
        <v>27</v>
      </c>
    </row>
    <row r="21" spans="1:5" ht="14.45" customHeight="1" x14ac:dyDescent="0.2">
      <c r="A21" s="44" t="s">
        <v>171</v>
      </c>
      <c r="B21" s="184" t="s">
        <v>19</v>
      </c>
      <c r="C21" s="184" t="s">
        <v>19</v>
      </c>
      <c r="D21" s="184" t="s">
        <v>19</v>
      </c>
      <c r="E21" s="184">
        <v>386192.51899999997</v>
      </c>
    </row>
    <row r="22" spans="1:5" ht="14.45" customHeight="1" x14ac:dyDescent="0.2">
      <c r="A22" s="47"/>
    </row>
    <row r="23" spans="1:5" ht="14.45" customHeight="1" x14ac:dyDescent="0.2">
      <c r="A23" s="44" t="s">
        <v>172</v>
      </c>
      <c r="B23" s="184">
        <v>578472.38899999997</v>
      </c>
      <c r="C23" s="184">
        <v>582307.353</v>
      </c>
      <c r="D23" s="184">
        <v>587577.53099999996</v>
      </c>
      <c r="E23" s="184">
        <v>575346.89399999997</v>
      </c>
    </row>
    <row r="24" spans="1:5" ht="14.45" customHeight="1" x14ac:dyDescent="0.2">
      <c r="A24" s="47"/>
    </row>
    <row r="25" spans="1:5" ht="14.45" customHeight="1" x14ac:dyDescent="0.2">
      <c r="A25" s="44" t="s">
        <v>173</v>
      </c>
      <c r="B25" s="184" t="s">
        <v>19</v>
      </c>
      <c r="C25" s="184" t="s">
        <v>19</v>
      </c>
      <c r="D25" s="184" t="s">
        <v>19</v>
      </c>
      <c r="E25" s="186" t="s">
        <v>71</v>
      </c>
    </row>
    <row r="26" spans="1:5" ht="12.75" customHeight="1" x14ac:dyDescent="0.2">
      <c r="A26" s="47"/>
    </row>
    <row r="27" spans="1:5" ht="14.45" customHeight="1" x14ac:dyDescent="0.2">
      <c r="A27" s="174" t="s">
        <v>30</v>
      </c>
      <c r="B27" s="81">
        <v>156452.96900000001</v>
      </c>
      <c r="C27" s="81">
        <v>264063.86499999999</v>
      </c>
      <c r="D27" s="81">
        <v>159451.17300000001</v>
      </c>
      <c r="E27" s="81">
        <v>151466.69399999999</v>
      </c>
    </row>
    <row r="28" spans="1:5" ht="14.45" customHeight="1" x14ac:dyDescent="0.2">
      <c r="A28" s="61"/>
    </row>
    <row r="29" spans="1:5" ht="14.45" customHeight="1" x14ac:dyDescent="0.2">
      <c r="A29" s="174" t="s">
        <v>8</v>
      </c>
      <c r="B29" s="81">
        <v>490649.239</v>
      </c>
      <c r="C29" s="81">
        <v>473004.41600000003</v>
      </c>
      <c r="D29" s="81">
        <v>498382.47100000002</v>
      </c>
      <c r="E29" s="81">
        <v>496112.85600000003</v>
      </c>
    </row>
    <row r="30" spans="1:5" ht="14.45" customHeight="1" x14ac:dyDescent="0.2">
      <c r="A30" s="47"/>
    </row>
    <row r="31" spans="1:5" ht="14.45" customHeight="1" x14ac:dyDescent="0.2">
      <c r="A31" s="118" t="s">
        <v>79</v>
      </c>
      <c r="B31" s="184">
        <v>397582.35600000003</v>
      </c>
      <c r="C31" s="184">
        <v>386497.58</v>
      </c>
      <c r="D31" s="184">
        <v>393029.62300000002</v>
      </c>
      <c r="E31" s="184">
        <v>385031.95500000002</v>
      </c>
    </row>
    <row r="32" spans="1:5" ht="14.45" customHeight="1" x14ac:dyDescent="0.2">
      <c r="A32" s="47"/>
    </row>
    <row r="33" spans="1:7" ht="14.45" customHeight="1" x14ac:dyDescent="0.2">
      <c r="A33" s="118" t="s">
        <v>80</v>
      </c>
      <c r="B33" s="184">
        <v>93066.883000000002</v>
      </c>
      <c r="C33" s="184">
        <v>86506.835999999996</v>
      </c>
      <c r="D33" s="184">
        <v>105352.848</v>
      </c>
      <c r="E33" s="184">
        <v>111080.901</v>
      </c>
    </row>
    <row r="34" spans="1:7" ht="14.45" customHeight="1" x14ac:dyDescent="0.2">
      <c r="A34" s="63"/>
      <c r="F34" s="31"/>
      <c r="G34" s="31"/>
    </row>
    <row r="35" spans="1:7" ht="14.45" customHeight="1" x14ac:dyDescent="0.2">
      <c r="A35" s="174" t="s">
        <v>31</v>
      </c>
      <c r="B35" s="81" t="s">
        <v>71</v>
      </c>
      <c r="C35" s="203" t="s">
        <v>71</v>
      </c>
      <c r="D35" s="203" t="s">
        <v>71</v>
      </c>
      <c r="E35" s="203" t="s">
        <v>71</v>
      </c>
      <c r="F35" s="31"/>
      <c r="G35" s="31"/>
    </row>
    <row r="36" spans="1:7" ht="14.45" customHeight="1" x14ac:dyDescent="0.2">
      <c r="A36" s="63"/>
      <c r="F36" s="31"/>
      <c r="G36" s="31"/>
    </row>
    <row r="37" spans="1:7" ht="14.45" customHeight="1" x14ac:dyDescent="0.2">
      <c r="A37" s="174" t="s">
        <v>9</v>
      </c>
      <c r="B37" s="81">
        <v>5902548.8739999998</v>
      </c>
      <c r="C37" s="81">
        <v>6006387.8530000001</v>
      </c>
      <c r="D37" s="81">
        <v>6093026.3540000003</v>
      </c>
      <c r="E37" s="81">
        <v>6017818.6629999997</v>
      </c>
      <c r="F37" s="31"/>
      <c r="G37" s="31"/>
    </row>
    <row r="38" spans="1:7" ht="14.45" customHeight="1" x14ac:dyDescent="0.2">
      <c r="A38" s="33"/>
      <c r="B38" s="81"/>
      <c r="C38" s="81"/>
      <c r="D38" s="81"/>
      <c r="E38" s="81"/>
      <c r="F38" s="31"/>
      <c r="G38" s="31"/>
    </row>
    <row r="39" spans="1:7" ht="14.45" customHeight="1" x14ac:dyDescent="0.2">
      <c r="A39" s="65"/>
      <c r="B39" s="199"/>
      <c r="C39" s="199"/>
      <c r="D39" s="199"/>
      <c r="E39" s="199"/>
      <c r="F39" s="31"/>
      <c r="G39" s="31"/>
    </row>
    <row r="40" spans="1:7" ht="14.45" customHeight="1" x14ac:dyDescent="0.2">
      <c r="A40" s="66"/>
      <c r="B40" s="66"/>
      <c r="C40" s="20"/>
      <c r="D40" s="26"/>
      <c r="E40" s="26"/>
      <c r="F40" s="31"/>
      <c r="G40" s="31"/>
    </row>
    <row r="41" spans="1:7" ht="12.75" customHeight="1" x14ac:dyDescent="0.2">
      <c r="A41" s="65"/>
      <c r="B41" s="65"/>
      <c r="C41" s="27"/>
      <c r="D41" s="28"/>
      <c r="E41" s="27"/>
    </row>
    <row r="42" spans="1:7" x14ac:dyDescent="0.2">
      <c r="A42" s="29"/>
      <c r="B42" s="29"/>
      <c r="C42" s="29"/>
      <c r="D42" s="29"/>
      <c r="E42" s="29"/>
      <c r="F42" s="98"/>
    </row>
    <row r="43" spans="1:7" x14ac:dyDescent="0.2">
      <c r="F43" s="98"/>
    </row>
    <row r="78" spans="1:2" x14ac:dyDescent="0.2">
      <c r="A78" s="1"/>
      <c r="B78" s="1"/>
    </row>
  </sheetData>
  <mergeCells count="6">
    <mergeCell ref="A8:A11"/>
    <mergeCell ref="B8:B10"/>
    <mergeCell ref="C8:C10"/>
    <mergeCell ref="D8:D10"/>
    <mergeCell ref="E8:E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heetViews>
  <sheetFormatPr baseColWidth="10" defaultColWidth="11.42578125" defaultRowHeight="12.75" x14ac:dyDescent="0.2"/>
  <cols>
    <col min="1" max="1" width="31.85546875" style="12" customWidth="1"/>
    <col min="2" max="3" width="17.7109375" style="12" customWidth="1"/>
    <col min="4" max="4" width="18.28515625" style="12" bestFit="1" customWidth="1"/>
    <col min="5" max="16384" width="11.42578125" style="12"/>
  </cols>
  <sheetData>
    <row r="1" spans="1:4" ht="12.75" customHeight="1" x14ac:dyDescent="0.2">
      <c r="A1" s="178" t="s">
        <v>147</v>
      </c>
      <c r="B1" s="36"/>
      <c r="C1" s="36"/>
      <c r="D1" s="36"/>
    </row>
    <row r="2" spans="1:4" ht="12.75" customHeight="1" x14ac:dyDescent="0.2">
      <c r="A2" s="34"/>
      <c r="B2" s="36"/>
      <c r="C2" s="36"/>
      <c r="D2" s="36"/>
    </row>
    <row r="3" spans="1:4" ht="12.75" customHeight="1" x14ac:dyDescent="0.2"/>
    <row r="4" spans="1:4" ht="15" customHeight="1" x14ac:dyDescent="0.2">
      <c r="A4" s="179" t="s">
        <v>195</v>
      </c>
      <c r="B4" s="59"/>
      <c r="C4" s="59"/>
      <c r="D4" s="36"/>
    </row>
    <row r="5" spans="1:4" ht="12.75" customHeight="1" x14ac:dyDescent="0.25">
      <c r="A5" s="60"/>
      <c r="B5" s="59"/>
      <c r="C5" s="59"/>
      <c r="D5" s="36"/>
    </row>
    <row r="6" spans="1:4" ht="12.75" customHeight="1" x14ac:dyDescent="0.25">
      <c r="D6" s="38"/>
    </row>
    <row r="7" spans="1:4" ht="12.75" customHeight="1" x14ac:dyDescent="0.2"/>
    <row r="8" spans="1:4" ht="18" customHeight="1" x14ac:dyDescent="0.2">
      <c r="A8" s="274" t="s">
        <v>23</v>
      </c>
      <c r="B8" s="277">
        <v>2014</v>
      </c>
      <c r="C8" s="183" t="s">
        <v>17</v>
      </c>
      <c r="D8" s="41"/>
    </row>
    <row r="9" spans="1:4" ht="15" customHeight="1" x14ac:dyDescent="0.2">
      <c r="A9" s="275"/>
      <c r="B9" s="278"/>
      <c r="C9" s="237">
        <v>2016</v>
      </c>
      <c r="D9" s="242">
        <v>2015</v>
      </c>
    </row>
    <row r="10" spans="1:4" ht="12.75" customHeight="1" x14ac:dyDescent="0.2">
      <c r="A10" s="275"/>
      <c r="B10" s="279"/>
      <c r="C10" s="238"/>
      <c r="D10" s="243"/>
    </row>
    <row r="11" spans="1:4" ht="18" customHeight="1" x14ac:dyDescent="0.2">
      <c r="A11" s="276"/>
      <c r="B11" s="193" t="s">
        <v>154</v>
      </c>
      <c r="C11" s="264" t="s">
        <v>18</v>
      </c>
      <c r="D11" s="273"/>
    </row>
    <row r="12" spans="1:4" ht="14.45" customHeight="1" x14ac:dyDescent="0.2">
      <c r="A12" s="61"/>
      <c r="B12" s="1"/>
      <c r="C12" s="62"/>
      <c r="D12" s="62"/>
    </row>
    <row r="13" spans="1:4" ht="14.45" customHeight="1" x14ac:dyDescent="0.2">
      <c r="A13" s="174" t="s">
        <v>7</v>
      </c>
      <c r="B13" s="81">
        <v>5400925.4119999995</v>
      </c>
      <c r="C13" s="100">
        <v>-0.8247765298412304</v>
      </c>
      <c r="D13" s="100">
        <v>1.8651076411254905</v>
      </c>
    </row>
    <row r="14" spans="1:4" ht="14.45" customHeight="1" x14ac:dyDescent="0.2">
      <c r="A14" s="61"/>
    </row>
    <row r="15" spans="1:4" ht="14.45" customHeight="1" x14ac:dyDescent="0.2">
      <c r="A15" s="118" t="s">
        <v>24</v>
      </c>
      <c r="B15" s="184">
        <v>5236345.3499999996</v>
      </c>
      <c r="C15" s="189">
        <v>-1.0034048455625708</v>
      </c>
      <c r="D15" s="189">
        <v>1.844822528693868</v>
      </c>
    </row>
    <row r="16" spans="1:4" ht="14.45" customHeight="1" x14ac:dyDescent="0.2">
      <c r="A16" s="61"/>
    </row>
    <row r="17" spans="1:4" ht="14.45" customHeight="1" x14ac:dyDescent="0.2">
      <c r="A17" s="118" t="s">
        <v>25</v>
      </c>
      <c r="B17" s="184">
        <v>164580.06200000001</v>
      </c>
      <c r="C17" s="189">
        <v>5.2155591288428695</v>
      </c>
      <c r="D17" s="189">
        <v>2.5147523269930758</v>
      </c>
    </row>
    <row r="18" spans="1:4" ht="14.45" customHeight="1" x14ac:dyDescent="0.2">
      <c r="A18" s="61"/>
    </row>
    <row r="19" spans="1:4" ht="14.45" customHeight="1" x14ac:dyDescent="0.2">
      <c r="A19" s="174" t="s">
        <v>26</v>
      </c>
      <c r="B19" s="81">
        <v>961539.41299999994</v>
      </c>
      <c r="C19" s="100">
        <v>-2.4922828112335225</v>
      </c>
      <c r="D19" s="100">
        <v>5.2828389708626702</v>
      </c>
    </row>
    <row r="20" spans="1:4" ht="14.45" customHeight="1" x14ac:dyDescent="0.2">
      <c r="A20" s="118" t="s">
        <v>27</v>
      </c>
    </row>
    <row r="21" spans="1:4" ht="14.45" customHeight="1" x14ac:dyDescent="0.2">
      <c r="A21" s="44" t="s">
        <v>171</v>
      </c>
      <c r="B21" s="184">
        <v>386192.51899999997</v>
      </c>
      <c r="C21" s="189">
        <v>9.5863874521303245</v>
      </c>
      <c r="D21" s="189">
        <v>34.932786360704569</v>
      </c>
    </row>
    <row r="22" spans="1:4" ht="14.45" customHeight="1" x14ac:dyDescent="0.2">
      <c r="A22" s="47"/>
    </row>
    <row r="23" spans="1:4" ht="14.45" customHeight="1" x14ac:dyDescent="0.2">
      <c r="A23" s="44" t="s">
        <v>172</v>
      </c>
      <c r="B23" s="184">
        <v>575346.89399999997</v>
      </c>
      <c r="C23" s="189">
        <v>-2.0815358577760179</v>
      </c>
      <c r="D23" s="189">
        <v>-1.1953239065487082</v>
      </c>
    </row>
    <row r="24" spans="1:4" ht="14.45" customHeight="1" x14ac:dyDescent="0.2">
      <c r="A24" s="47"/>
    </row>
    <row r="25" spans="1:4" ht="14.45" customHeight="1" x14ac:dyDescent="0.2">
      <c r="A25" s="44" t="s">
        <v>173</v>
      </c>
      <c r="B25" s="184" t="s">
        <v>71</v>
      </c>
      <c r="C25" s="189">
        <v>-100</v>
      </c>
      <c r="D25" s="189">
        <v>-100</v>
      </c>
    </row>
    <row r="26" spans="1:4" ht="12.75" customHeight="1" x14ac:dyDescent="0.2">
      <c r="A26" s="47"/>
    </row>
    <row r="27" spans="1:4" ht="14.45" customHeight="1" x14ac:dyDescent="0.2">
      <c r="A27" s="174" t="s">
        <v>30</v>
      </c>
      <c r="B27" s="81">
        <v>151466.69399999999</v>
      </c>
      <c r="C27" s="100">
        <v>-5.0074758622189819</v>
      </c>
      <c r="D27" s="100">
        <v>-42.640128364401548</v>
      </c>
    </row>
    <row r="28" spans="1:4" ht="14.45" customHeight="1" x14ac:dyDescent="0.2">
      <c r="A28" s="61"/>
    </row>
    <row r="29" spans="1:4" ht="14.45" customHeight="1" x14ac:dyDescent="0.2">
      <c r="A29" s="174" t="s">
        <v>8</v>
      </c>
      <c r="B29" s="81">
        <v>496112.85600000003</v>
      </c>
      <c r="C29" s="100">
        <v>-0.45539623322747502</v>
      </c>
      <c r="D29" s="100">
        <v>4.8854596740170848</v>
      </c>
    </row>
    <row r="30" spans="1:4" ht="14.45" customHeight="1" x14ac:dyDescent="0.2">
      <c r="A30" s="47"/>
      <c r="C30" s="189"/>
    </row>
    <row r="31" spans="1:4" ht="14.45" customHeight="1" x14ac:dyDescent="0.2">
      <c r="A31" s="118" t="s">
        <v>79</v>
      </c>
      <c r="B31" s="184">
        <v>385031.95500000002</v>
      </c>
      <c r="C31" s="189">
        <v>-2.0348766433821766</v>
      </c>
      <c r="D31" s="189">
        <v>-0.37920677278238202</v>
      </c>
    </row>
    <row r="32" spans="1:4" ht="14.45" customHeight="1" x14ac:dyDescent="0.2">
      <c r="A32" s="47"/>
    </row>
    <row r="33" spans="1:6" ht="14.45" customHeight="1" x14ac:dyDescent="0.2">
      <c r="A33" s="118" t="s">
        <v>80</v>
      </c>
      <c r="B33" s="184">
        <v>111080.901</v>
      </c>
      <c r="C33" s="189">
        <v>5.4370177064411251</v>
      </c>
      <c r="D33" s="189">
        <v>28.407078719189315</v>
      </c>
    </row>
    <row r="34" spans="1:6" ht="14.45" customHeight="1" x14ac:dyDescent="0.2">
      <c r="A34" s="63"/>
      <c r="E34" s="31"/>
      <c r="F34" s="31"/>
    </row>
    <row r="35" spans="1:6" ht="14.45" customHeight="1" x14ac:dyDescent="0.2">
      <c r="A35" s="174" t="s">
        <v>31</v>
      </c>
      <c r="B35" s="203" t="s">
        <v>71</v>
      </c>
      <c r="C35" s="203" t="s">
        <v>71</v>
      </c>
      <c r="D35" s="203" t="s">
        <v>71</v>
      </c>
      <c r="E35" s="31"/>
      <c r="F35" s="31"/>
    </row>
    <row r="36" spans="1:6" ht="14.45" customHeight="1" x14ac:dyDescent="0.2">
      <c r="A36" s="63"/>
      <c r="E36" s="31"/>
      <c r="F36" s="31"/>
    </row>
    <row r="37" spans="1:6" ht="14.45" customHeight="1" x14ac:dyDescent="0.2">
      <c r="A37" s="174" t="s">
        <v>9</v>
      </c>
      <c r="B37" s="81">
        <v>6017818.6629999997</v>
      </c>
      <c r="C37" s="100">
        <v>-1.2343240719880981</v>
      </c>
      <c r="D37" s="100">
        <v>0.19031088700491239</v>
      </c>
      <c r="E37" s="31"/>
      <c r="F37" s="31"/>
    </row>
    <row r="38" spans="1:6" ht="14.45" customHeight="1" x14ac:dyDescent="0.2">
      <c r="A38" s="65"/>
      <c r="B38" s="20"/>
      <c r="C38" s="25"/>
      <c r="D38" s="25"/>
      <c r="E38" s="31"/>
      <c r="F38" s="31"/>
    </row>
    <row r="39" spans="1:6" ht="14.45" customHeight="1" x14ac:dyDescent="0.2">
      <c r="A39" s="66"/>
      <c r="B39" s="20"/>
      <c r="C39" s="26"/>
      <c r="D39" s="26"/>
      <c r="E39" s="31"/>
      <c r="F39" s="31"/>
    </row>
    <row r="40" spans="1:6" ht="12.75" customHeight="1" x14ac:dyDescent="0.2">
      <c r="A40" s="65"/>
      <c r="B40" s="27"/>
      <c r="C40" s="28"/>
      <c r="D40" s="27"/>
    </row>
    <row r="41" spans="1:6" x14ac:dyDescent="0.2">
      <c r="A41" s="29"/>
      <c r="B41" s="29"/>
      <c r="C41" s="29"/>
      <c r="D41" s="29"/>
    </row>
    <row r="77" spans="1:1" x14ac:dyDescent="0.2">
      <c r="A77" s="1"/>
    </row>
  </sheetData>
  <mergeCells count="5">
    <mergeCell ref="D9:D10"/>
    <mergeCell ref="C9:C10"/>
    <mergeCell ref="A8:A11"/>
    <mergeCell ref="B8:B10"/>
    <mergeCell ref="C11:D11"/>
  </mergeCells>
  <phoneticPr fontId="3" type="noConversion"/>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Normal="100" workbookViewId="0"/>
  </sheetViews>
  <sheetFormatPr baseColWidth="10" defaultColWidth="11.42578125" defaultRowHeight="12.75" x14ac:dyDescent="0.2"/>
  <cols>
    <col min="1" max="1" width="5.7109375" style="14" customWidth="1"/>
    <col min="2" max="2" width="35.7109375" style="12" customWidth="1"/>
    <col min="3" max="3" width="13.28515625" style="12" customWidth="1"/>
    <col min="4" max="4" width="14" style="12" customWidth="1"/>
    <col min="5" max="7" width="13.28515625" style="12" customWidth="1"/>
    <col min="8" max="8" width="11.7109375" style="12" bestFit="1" customWidth="1"/>
    <col min="9" max="16384" width="11.42578125" style="12"/>
  </cols>
  <sheetData>
    <row r="1" spans="1:8" ht="12.75" customHeight="1" x14ac:dyDescent="0.2">
      <c r="A1" s="178" t="s">
        <v>160</v>
      </c>
      <c r="B1" s="178"/>
      <c r="C1" s="36"/>
      <c r="D1" s="36"/>
      <c r="E1" s="36"/>
      <c r="F1" s="36"/>
      <c r="G1" s="36"/>
    </row>
    <row r="2" spans="1:8" ht="12.75" customHeight="1" x14ac:dyDescent="0.2">
      <c r="B2" s="34"/>
      <c r="C2" s="36"/>
      <c r="D2" s="36"/>
      <c r="E2" s="36"/>
      <c r="F2" s="36"/>
      <c r="G2" s="36"/>
    </row>
    <row r="3" spans="1:8" ht="12.75" customHeight="1" x14ac:dyDescent="0.2"/>
    <row r="4" spans="1:8" ht="15" customHeight="1" x14ac:dyDescent="0.2">
      <c r="B4" s="179" t="s">
        <v>196</v>
      </c>
      <c r="C4" s="59"/>
      <c r="D4" s="59"/>
      <c r="E4" s="59"/>
      <c r="F4" s="36"/>
      <c r="G4" s="36"/>
    </row>
    <row r="5" spans="1:8" ht="12.75" customHeight="1" x14ac:dyDescent="0.2">
      <c r="B5" s="37"/>
      <c r="C5" s="59"/>
      <c r="D5" s="59"/>
      <c r="E5" s="59"/>
      <c r="F5" s="36"/>
      <c r="G5" s="36"/>
    </row>
    <row r="6" spans="1:8" ht="12.75" customHeight="1" x14ac:dyDescent="0.25">
      <c r="F6" s="38"/>
      <c r="G6" s="38"/>
    </row>
    <row r="7" spans="1:8" ht="12.75" customHeight="1" x14ac:dyDescent="0.2"/>
    <row r="8" spans="1:8" ht="18" customHeight="1" x14ac:dyDescent="0.2">
      <c r="A8" s="244" t="s">
        <v>16</v>
      </c>
      <c r="B8" s="247" t="s">
        <v>40</v>
      </c>
      <c r="C8" s="237" t="s">
        <v>7</v>
      </c>
      <c r="D8" s="237" t="s">
        <v>10</v>
      </c>
      <c r="E8" s="237" t="s">
        <v>30</v>
      </c>
      <c r="F8" s="237" t="s">
        <v>8</v>
      </c>
      <c r="G8" s="242" t="s">
        <v>9</v>
      </c>
    </row>
    <row r="9" spans="1:8" ht="15" customHeight="1" x14ac:dyDescent="0.2">
      <c r="A9" s="245"/>
      <c r="B9" s="248"/>
      <c r="C9" s="248"/>
      <c r="D9" s="248"/>
      <c r="E9" s="248"/>
      <c r="F9" s="248"/>
      <c r="G9" s="283"/>
    </row>
    <row r="10" spans="1:8" ht="12.75" customHeight="1" x14ac:dyDescent="0.2">
      <c r="A10" s="245"/>
      <c r="B10" s="248"/>
      <c r="C10" s="238"/>
      <c r="D10" s="238"/>
      <c r="E10" s="238"/>
      <c r="F10" s="238"/>
      <c r="G10" s="243"/>
    </row>
    <row r="11" spans="1:8" ht="15.75" customHeight="1" x14ac:dyDescent="0.2">
      <c r="A11" s="246"/>
      <c r="B11" s="238"/>
      <c r="C11" s="264" t="s">
        <v>154</v>
      </c>
      <c r="D11" s="263"/>
      <c r="E11" s="263"/>
      <c r="F11" s="263"/>
      <c r="G11" s="263"/>
    </row>
    <row r="12" spans="1:8" ht="12.75" customHeight="1" x14ac:dyDescent="0.2">
      <c r="A12" s="39"/>
      <c r="B12" s="15"/>
      <c r="C12" s="1"/>
      <c r="D12" s="62"/>
      <c r="E12" s="62"/>
      <c r="F12" s="62"/>
      <c r="G12" s="62"/>
    </row>
    <row r="13" spans="1:8" ht="14.45" customHeight="1" x14ac:dyDescent="0.2">
      <c r="A13" s="159" t="s">
        <v>84</v>
      </c>
      <c r="B13" s="43" t="s">
        <v>37</v>
      </c>
      <c r="C13" s="81">
        <v>5400925.4119999995</v>
      </c>
      <c r="D13" s="81">
        <v>961539.41299999994</v>
      </c>
      <c r="E13" s="81">
        <v>151466.69399999999</v>
      </c>
      <c r="F13" s="81">
        <v>496112.85600000003</v>
      </c>
      <c r="G13" s="81">
        <v>6017818.6629999997</v>
      </c>
      <c r="H13" s="79"/>
    </row>
    <row r="14" spans="1:8" ht="14.45" customHeight="1" x14ac:dyDescent="0.2">
      <c r="A14" s="44"/>
      <c r="B14" s="45" t="s">
        <v>177</v>
      </c>
      <c r="C14" s="20"/>
      <c r="D14" s="22"/>
      <c r="E14" s="22"/>
      <c r="F14" s="22"/>
      <c r="G14" s="22"/>
    </row>
    <row r="15" spans="1:8" ht="14.45" customHeight="1" x14ac:dyDescent="0.2">
      <c r="A15" s="42"/>
      <c r="B15" s="118" t="s">
        <v>245</v>
      </c>
      <c r="C15" s="64">
        <v>3857625.7749999999</v>
      </c>
      <c r="D15" s="184">
        <v>815099.64899999998</v>
      </c>
      <c r="E15" s="184">
        <v>151466.69399999999</v>
      </c>
      <c r="F15" s="184">
        <v>447397.52899999998</v>
      </c>
      <c r="G15" s="64">
        <v>4376794.5889999997</v>
      </c>
    </row>
    <row r="16" spans="1:8" ht="14.45" customHeight="1" x14ac:dyDescent="0.2">
      <c r="A16" s="42"/>
      <c r="B16" s="118" t="s">
        <v>246</v>
      </c>
      <c r="C16" s="64">
        <v>899068.12</v>
      </c>
      <c r="D16" s="184">
        <v>77952.171000000002</v>
      </c>
      <c r="E16" s="184" t="s">
        <v>71</v>
      </c>
      <c r="F16" s="184">
        <v>24640.955999999998</v>
      </c>
      <c r="G16" s="64">
        <v>952379.33499999996</v>
      </c>
    </row>
    <row r="17" spans="1:7" ht="14.45" customHeight="1" x14ac:dyDescent="0.2">
      <c r="A17" s="42"/>
      <c r="B17" s="118" t="s">
        <v>247</v>
      </c>
      <c r="C17" s="184">
        <v>102947.531</v>
      </c>
      <c r="D17" s="158">
        <v>792.39200000000005</v>
      </c>
      <c r="E17" s="184" t="s">
        <v>71</v>
      </c>
      <c r="F17" s="64">
        <v>3257.4470000000001</v>
      </c>
      <c r="G17" s="64">
        <v>100482.476</v>
      </c>
    </row>
    <row r="18" spans="1:7" ht="14.45" customHeight="1" x14ac:dyDescent="0.2">
      <c r="A18" s="42"/>
      <c r="B18" s="118" t="s">
        <v>248</v>
      </c>
      <c r="C18" s="64">
        <v>541283.98600000003</v>
      </c>
      <c r="D18" s="64">
        <v>67695.201000000001</v>
      </c>
      <c r="E18" s="184" t="s">
        <v>71</v>
      </c>
      <c r="F18" s="64">
        <v>20816.923999999999</v>
      </c>
      <c r="G18" s="64">
        <v>588162.26300000004</v>
      </c>
    </row>
    <row r="19" spans="1:7" ht="14.45" customHeight="1" x14ac:dyDescent="0.2">
      <c r="A19" s="42"/>
      <c r="B19" s="46"/>
      <c r="C19" s="64"/>
      <c r="D19" s="64"/>
      <c r="E19" s="64"/>
      <c r="F19" s="64"/>
      <c r="G19" s="64"/>
    </row>
    <row r="20" spans="1:7" ht="12.75" customHeight="1" x14ac:dyDescent="0.2">
      <c r="A20" s="159" t="s">
        <v>85</v>
      </c>
      <c r="B20" s="174" t="s">
        <v>226</v>
      </c>
    </row>
    <row r="21" spans="1:7" ht="14.45" customHeight="1" x14ac:dyDescent="0.2">
      <c r="A21" s="117"/>
      <c r="B21" s="174" t="s">
        <v>244</v>
      </c>
      <c r="C21" s="81">
        <v>36331.377</v>
      </c>
      <c r="D21" s="81" t="s">
        <v>19</v>
      </c>
      <c r="E21" s="81" t="s">
        <v>71</v>
      </c>
      <c r="F21" s="81" t="s">
        <v>19</v>
      </c>
      <c r="G21" s="81">
        <v>35670.872000000003</v>
      </c>
    </row>
    <row r="22" spans="1:7" ht="14.45" customHeight="1" x14ac:dyDescent="0.2">
      <c r="A22" s="44"/>
      <c r="B22" s="118"/>
    </row>
    <row r="23" spans="1:7" ht="14.45" customHeight="1" x14ac:dyDescent="0.2">
      <c r="A23" s="118">
        <v>10</v>
      </c>
      <c r="B23" s="118" t="s">
        <v>86</v>
      </c>
      <c r="C23" s="184">
        <v>393112.53100000002</v>
      </c>
      <c r="D23" s="184">
        <v>41541.040999999997</v>
      </c>
      <c r="E23" s="184" t="s">
        <v>71</v>
      </c>
      <c r="F23" s="184">
        <v>14003.65</v>
      </c>
      <c r="G23" s="184">
        <v>420649.92200000002</v>
      </c>
    </row>
    <row r="24" spans="1:7" ht="14.45" customHeight="1" x14ac:dyDescent="0.2">
      <c r="A24" s="118">
        <v>11</v>
      </c>
      <c r="B24" s="118" t="s">
        <v>87</v>
      </c>
      <c r="C24" s="64">
        <v>44934.701000000001</v>
      </c>
      <c r="D24" s="184">
        <v>4512.3819999999996</v>
      </c>
      <c r="E24" s="184" t="s">
        <v>71</v>
      </c>
      <c r="F24" s="184">
        <v>464.00200000000001</v>
      </c>
      <c r="G24" s="64">
        <v>48983.080999999998</v>
      </c>
    </row>
    <row r="25" spans="1:7" ht="14.45" customHeight="1" x14ac:dyDescent="0.2">
      <c r="A25" s="118">
        <v>12</v>
      </c>
      <c r="B25" s="118" t="s">
        <v>88</v>
      </c>
      <c r="C25" s="184" t="s">
        <v>19</v>
      </c>
      <c r="D25" s="184" t="s">
        <v>19</v>
      </c>
      <c r="E25" s="184" t="s">
        <v>19</v>
      </c>
      <c r="F25" s="184" t="s">
        <v>19</v>
      </c>
      <c r="G25" s="184" t="s">
        <v>19</v>
      </c>
    </row>
    <row r="26" spans="1:7" ht="14.45" customHeight="1" x14ac:dyDescent="0.2">
      <c r="A26" s="118">
        <v>13</v>
      </c>
      <c r="B26" s="118" t="s">
        <v>89</v>
      </c>
      <c r="C26" s="64">
        <v>71253.638999999996</v>
      </c>
      <c r="D26" s="184" t="s">
        <v>19</v>
      </c>
      <c r="E26" s="184" t="s">
        <v>71</v>
      </c>
      <c r="F26" s="184" t="s">
        <v>19</v>
      </c>
      <c r="G26" s="64">
        <v>71441.396999999997</v>
      </c>
    </row>
    <row r="27" spans="1:7" ht="14.45" customHeight="1" x14ac:dyDescent="0.2">
      <c r="A27" s="118">
        <v>14</v>
      </c>
      <c r="B27" s="118" t="s">
        <v>90</v>
      </c>
      <c r="C27" s="184">
        <v>621.04499999999996</v>
      </c>
      <c r="D27" s="184" t="s">
        <v>71</v>
      </c>
      <c r="E27" s="184" t="s">
        <v>71</v>
      </c>
      <c r="F27" s="184" t="s">
        <v>71</v>
      </c>
      <c r="G27" s="184">
        <v>621.04499999999996</v>
      </c>
    </row>
    <row r="28" spans="1:7" ht="14.45" customHeight="1" x14ac:dyDescent="0.2">
      <c r="A28" s="118">
        <v>15</v>
      </c>
      <c r="B28" s="118" t="s">
        <v>227</v>
      </c>
    </row>
    <row r="29" spans="1:7" ht="14.45" customHeight="1" x14ac:dyDescent="0.2">
      <c r="A29" s="44"/>
      <c r="B29" s="118" t="s">
        <v>230</v>
      </c>
      <c r="C29" s="91">
        <v>8948.7279999999992</v>
      </c>
      <c r="D29" s="184" t="s">
        <v>71</v>
      </c>
      <c r="E29" s="184" t="s">
        <v>71</v>
      </c>
      <c r="F29" s="184" t="s">
        <v>71</v>
      </c>
      <c r="G29" s="64">
        <v>8948.7279999999992</v>
      </c>
    </row>
    <row r="30" spans="1:7" ht="14.45" customHeight="1" x14ac:dyDescent="0.2">
      <c r="A30" s="118">
        <v>16</v>
      </c>
      <c r="B30" s="118" t="s">
        <v>91</v>
      </c>
    </row>
    <row r="31" spans="1:7" ht="14.45" customHeight="1" x14ac:dyDescent="0.2">
      <c r="A31" s="44"/>
      <c r="B31" s="118" t="s">
        <v>231</v>
      </c>
      <c r="C31" s="64">
        <v>147455.95499999999</v>
      </c>
      <c r="D31" s="184">
        <v>116438.26300000001</v>
      </c>
      <c r="E31" s="184" t="s">
        <v>71</v>
      </c>
      <c r="F31" s="184">
        <v>119685.31600000001</v>
      </c>
      <c r="G31" s="64">
        <v>144208.902</v>
      </c>
    </row>
    <row r="32" spans="1:7" ht="14.45" customHeight="1" x14ac:dyDescent="0.2">
      <c r="A32" s="118">
        <v>17</v>
      </c>
      <c r="B32" s="118" t="s">
        <v>228</v>
      </c>
    </row>
    <row r="33" spans="1:9" ht="14.45" customHeight="1" x14ac:dyDescent="0.2">
      <c r="A33" s="44"/>
      <c r="B33" s="118" t="s">
        <v>232</v>
      </c>
      <c r="C33" s="64">
        <v>370466.24</v>
      </c>
      <c r="D33" s="184">
        <v>403381.11599999998</v>
      </c>
      <c r="E33" s="184" t="s">
        <v>71</v>
      </c>
      <c r="F33" s="64">
        <v>174839.2</v>
      </c>
      <c r="G33" s="64">
        <v>599008.15599999996</v>
      </c>
      <c r="H33" s="31"/>
      <c r="I33" s="31"/>
    </row>
    <row r="34" spans="1:9" ht="14.45" customHeight="1" x14ac:dyDescent="0.2">
      <c r="A34" s="118">
        <v>18</v>
      </c>
      <c r="B34" s="118" t="s">
        <v>229</v>
      </c>
      <c r="H34" s="31"/>
      <c r="I34" s="31"/>
    </row>
    <row r="35" spans="1:9" ht="14.45" customHeight="1" x14ac:dyDescent="0.2">
      <c r="A35" s="44"/>
      <c r="B35" s="118" t="s">
        <v>233</v>
      </c>
      <c r="H35" s="31"/>
      <c r="I35" s="31"/>
    </row>
    <row r="36" spans="1:9" ht="14.45" customHeight="1" x14ac:dyDescent="0.2">
      <c r="A36" s="44"/>
      <c r="B36" s="118" t="s">
        <v>234</v>
      </c>
      <c r="C36" s="184">
        <v>67187.012000000002</v>
      </c>
      <c r="D36" s="184">
        <v>24933.059000000001</v>
      </c>
      <c r="E36" s="184" t="s">
        <v>71</v>
      </c>
      <c r="F36" s="184">
        <v>4629.4449999999997</v>
      </c>
      <c r="G36" s="184">
        <v>87490.626000000004</v>
      </c>
      <c r="H36" s="31"/>
      <c r="I36" s="31"/>
    </row>
    <row r="37" spans="1:9" ht="14.45" customHeight="1" x14ac:dyDescent="0.2">
      <c r="A37" s="118">
        <v>19</v>
      </c>
      <c r="B37" s="118" t="s">
        <v>92</v>
      </c>
      <c r="C37" s="184" t="s">
        <v>71</v>
      </c>
      <c r="D37" s="184" t="s">
        <v>71</v>
      </c>
      <c r="E37" s="184" t="s">
        <v>71</v>
      </c>
      <c r="F37" s="184" t="s">
        <v>71</v>
      </c>
      <c r="G37" s="184" t="s">
        <v>71</v>
      </c>
      <c r="H37" s="31"/>
      <c r="I37" s="31"/>
    </row>
    <row r="38" spans="1:9" ht="14.45" customHeight="1" x14ac:dyDescent="0.2">
      <c r="A38" s="118">
        <v>20</v>
      </c>
      <c r="B38" s="118" t="s">
        <v>93</v>
      </c>
      <c r="C38" s="184">
        <v>237828.78899999999</v>
      </c>
      <c r="D38" s="184">
        <v>210663.274</v>
      </c>
      <c r="E38" s="184" t="s">
        <v>19</v>
      </c>
      <c r="F38" s="186" t="s">
        <v>19</v>
      </c>
      <c r="G38" s="184">
        <v>381255.10800000001</v>
      </c>
      <c r="H38" s="31"/>
      <c r="I38" s="31"/>
    </row>
    <row r="39" spans="1:9" ht="14.45" customHeight="1" x14ac:dyDescent="0.2">
      <c r="A39" s="118">
        <v>21</v>
      </c>
      <c r="B39" s="118" t="s">
        <v>236</v>
      </c>
      <c r="H39" s="31"/>
      <c r="I39" s="31"/>
    </row>
    <row r="40" spans="1:9" ht="12.75" customHeight="1" x14ac:dyDescent="0.2">
      <c r="A40" s="44"/>
      <c r="B40" s="118" t="s">
        <v>235</v>
      </c>
      <c r="C40" s="64">
        <v>26362.249</v>
      </c>
      <c r="D40" s="184" t="s">
        <v>19</v>
      </c>
      <c r="E40" s="184" t="s">
        <v>71</v>
      </c>
      <c r="F40" s="184" t="s">
        <v>19</v>
      </c>
      <c r="G40" s="64">
        <v>26238.812000000002</v>
      </c>
    </row>
    <row r="41" spans="1:9" x14ac:dyDescent="0.2">
      <c r="A41" s="118">
        <v>22</v>
      </c>
      <c r="B41" s="44" t="s">
        <v>237</v>
      </c>
    </row>
    <row r="42" spans="1:9" x14ac:dyDescent="0.2">
      <c r="A42" s="44"/>
      <c r="B42" s="118" t="s">
        <v>238</v>
      </c>
      <c r="C42" s="64">
        <v>756157.01899999997</v>
      </c>
      <c r="D42" s="187" t="s">
        <v>19</v>
      </c>
      <c r="E42" s="184" t="s">
        <v>19</v>
      </c>
      <c r="F42" s="64">
        <v>33529.372000000003</v>
      </c>
      <c r="G42" s="64">
        <v>774782.33100000001</v>
      </c>
    </row>
    <row r="43" spans="1:9" x14ac:dyDescent="0.2">
      <c r="A43" s="118">
        <v>23</v>
      </c>
      <c r="B43" s="118" t="s">
        <v>138</v>
      </c>
    </row>
    <row r="44" spans="1:9" x14ac:dyDescent="0.2">
      <c r="A44" s="44"/>
      <c r="B44" s="118" t="s">
        <v>239</v>
      </c>
      <c r="C44" s="64">
        <v>608313.07799999998</v>
      </c>
      <c r="D44" s="187">
        <v>25933.634999999998</v>
      </c>
      <c r="E44" s="184">
        <v>80041.581000000006</v>
      </c>
      <c r="F44" s="187">
        <v>9947.7939999999999</v>
      </c>
      <c r="G44" s="64">
        <v>704340.5</v>
      </c>
    </row>
    <row r="45" spans="1:9" x14ac:dyDescent="0.2">
      <c r="A45" s="118">
        <v>24</v>
      </c>
      <c r="B45" s="118" t="s">
        <v>94</v>
      </c>
      <c r="C45" s="64">
        <v>761887.76899999997</v>
      </c>
      <c r="D45" s="184">
        <v>14221.146000000001</v>
      </c>
      <c r="E45" s="184" t="s">
        <v>71</v>
      </c>
      <c r="F45" s="64">
        <v>34792.54</v>
      </c>
      <c r="G45" s="64">
        <v>772629.66099999996</v>
      </c>
    </row>
    <row r="46" spans="1:9" x14ac:dyDescent="0.2">
      <c r="A46" s="118">
        <v>25</v>
      </c>
      <c r="B46" s="118" t="s">
        <v>95</v>
      </c>
      <c r="C46" s="64">
        <v>669401.70200000005</v>
      </c>
      <c r="D46" s="184">
        <v>24405.246999999999</v>
      </c>
      <c r="E46" s="184" t="s">
        <v>19</v>
      </c>
      <c r="F46" s="184" t="s">
        <v>19</v>
      </c>
      <c r="G46" s="64">
        <v>699384.39399999997</v>
      </c>
    </row>
    <row r="47" spans="1:9" x14ac:dyDescent="0.2">
      <c r="A47" s="118">
        <v>26</v>
      </c>
      <c r="B47" s="118" t="s">
        <v>139</v>
      </c>
    </row>
    <row r="48" spans="1:9" x14ac:dyDescent="0.2">
      <c r="A48" s="44"/>
      <c r="B48" s="118" t="s">
        <v>240</v>
      </c>
      <c r="C48" s="64">
        <v>212662.636</v>
      </c>
      <c r="D48" s="187">
        <v>1996.307</v>
      </c>
      <c r="E48" s="184" t="s">
        <v>71</v>
      </c>
      <c r="F48" s="184">
        <v>8875.3469999999998</v>
      </c>
      <c r="G48" s="64">
        <v>205783.59599999999</v>
      </c>
    </row>
    <row r="49" spans="1:7" x14ac:dyDescent="0.2">
      <c r="A49" s="118">
        <v>27</v>
      </c>
      <c r="B49" s="118" t="s">
        <v>96</v>
      </c>
      <c r="C49" s="64">
        <v>117613.208</v>
      </c>
      <c r="D49" s="184">
        <v>3635.6840000000002</v>
      </c>
      <c r="E49" s="184" t="s">
        <v>71</v>
      </c>
      <c r="F49" s="184">
        <v>2038.2670000000001</v>
      </c>
      <c r="G49" s="64">
        <v>119210.625</v>
      </c>
    </row>
    <row r="50" spans="1:7" x14ac:dyDescent="0.2">
      <c r="A50" s="118">
        <v>28</v>
      </c>
      <c r="B50" s="118" t="s">
        <v>97</v>
      </c>
      <c r="C50" s="64">
        <v>299554.64399999997</v>
      </c>
      <c r="D50" s="184">
        <v>6073.5460000000003</v>
      </c>
      <c r="E50" s="80" t="s">
        <v>71</v>
      </c>
      <c r="F50" s="64">
        <v>11615.276</v>
      </c>
      <c r="G50" s="64">
        <v>294012.91399999999</v>
      </c>
    </row>
    <row r="51" spans="1:7" x14ac:dyDescent="0.2">
      <c r="A51" s="118">
        <v>29</v>
      </c>
      <c r="B51" s="118" t="s">
        <v>241</v>
      </c>
    </row>
    <row r="52" spans="1:7" x14ac:dyDescent="0.2">
      <c r="B52" s="223" t="s">
        <v>242</v>
      </c>
      <c r="C52" s="64">
        <v>473686.62699999998</v>
      </c>
      <c r="D52" s="64">
        <v>65330.402999999998</v>
      </c>
      <c r="E52" s="120" t="s">
        <v>71</v>
      </c>
      <c r="F52" s="184">
        <v>11142.358</v>
      </c>
      <c r="G52" s="64">
        <v>527874.67200000002</v>
      </c>
    </row>
    <row r="53" spans="1:7" x14ac:dyDescent="0.2">
      <c r="A53" s="118">
        <v>30</v>
      </c>
      <c r="B53" s="223" t="s">
        <v>98</v>
      </c>
      <c r="C53" s="184" t="s">
        <v>19</v>
      </c>
      <c r="D53" s="184" t="s">
        <v>19</v>
      </c>
      <c r="E53" s="184" t="s">
        <v>19</v>
      </c>
      <c r="F53" s="184" t="s">
        <v>19</v>
      </c>
      <c r="G53" s="184" t="s">
        <v>19</v>
      </c>
    </row>
    <row r="54" spans="1:7" x14ac:dyDescent="0.2">
      <c r="A54" s="118">
        <v>31</v>
      </c>
      <c r="B54" s="223" t="s">
        <v>99</v>
      </c>
      <c r="C54" s="64">
        <v>36850.517999999996</v>
      </c>
      <c r="D54" s="184">
        <v>691.39400000000001</v>
      </c>
      <c r="E54" s="184" t="s">
        <v>71</v>
      </c>
      <c r="F54" s="184">
        <v>486.73200000000003</v>
      </c>
      <c r="G54" s="64">
        <v>37055.18</v>
      </c>
    </row>
    <row r="55" spans="1:7" x14ac:dyDescent="0.2">
      <c r="A55" s="118">
        <v>32</v>
      </c>
      <c r="B55" s="223" t="s">
        <v>100</v>
      </c>
      <c r="C55" s="64">
        <v>39996.747000000003</v>
      </c>
      <c r="D55" s="184">
        <v>1195.7909999999999</v>
      </c>
      <c r="E55" s="120" t="s">
        <v>71</v>
      </c>
      <c r="F55" s="64">
        <v>1746.028</v>
      </c>
      <c r="G55" s="64">
        <v>39446.51</v>
      </c>
    </row>
    <row r="56" spans="1:7" x14ac:dyDescent="0.2">
      <c r="A56" s="118">
        <v>33</v>
      </c>
      <c r="B56" s="223" t="s">
        <v>101</v>
      </c>
    </row>
    <row r="57" spans="1:7" x14ac:dyDescent="0.2">
      <c r="A57" s="44"/>
      <c r="B57" s="44" t="s">
        <v>243</v>
      </c>
      <c r="C57" s="64">
        <v>13235.944</v>
      </c>
      <c r="D57" s="64">
        <v>1685.5630000000001</v>
      </c>
      <c r="E57" s="184" t="s">
        <v>71</v>
      </c>
      <c r="F57" s="64">
        <v>432.41500000000002</v>
      </c>
      <c r="G57" s="64">
        <v>14489.092000000001</v>
      </c>
    </row>
    <row r="58" spans="1:7" x14ac:dyDescent="0.2">
      <c r="A58" s="44"/>
      <c r="B58" s="102"/>
      <c r="C58" s="64"/>
      <c r="D58" s="184"/>
      <c r="E58" s="184"/>
      <c r="F58" s="184"/>
      <c r="G58" s="64"/>
    </row>
    <row r="59" spans="1:7" x14ac:dyDescent="0.2">
      <c r="A59" s="159" t="s">
        <v>20</v>
      </c>
      <c r="B59" s="174" t="s">
        <v>39</v>
      </c>
      <c r="C59" s="81">
        <v>5364594.0350000001</v>
      </c>
      <c r="D59" s="81">
        <v>960015.429</v>
      </c>
      <c r="E59" s="81">
        <v>151466.69399999999</v>
      </c>
      <c r="F59" s="81">
        <v>493928.36700000003</v>
      </c>
      <c r="G59" s="81">
        <v>5982147.7910000002</v>
      </c>
    </row>
    <row r="60" spans="1:7" x14ac:dyDescent="0.2">
      <c r="C60" s="81"/>
      <c r="D60" s="81"/>
      <c r="E60" s="81"/>
      <c r="F60" s="81"/>
      <c r="G60" s="81"/>
    </row>
    <row r="62" spans="1:7" x14ac:dyDescent="0.2">
      <c r="C62" s="79"/>
      <c r="D62" s="79"/>
      <c r="E62" s="79"/>
      <c r="F62" s="79"/>
      <c r="G62" s="79"/>
    </row>
    <row r="71" spans="2:2" x14ac:dyDescent="0.2">
      <c r="B71" s="1"/>
    </row>
  </sheetData>
  <mergeCells count="8">
    <mergeCell ref="A8:A11"/>
    <mergeCell ref="G8:G10"/>
    <mergeCell ref="C11:G11"/>
    <mergeCell ref="B8:B11"/>
    <mergeCell ref="C8:C10"/>
    <mergeCell ref="D8:D10"/>
    <mergeCell ref="F8:F10"/>
    <mergeCell ref="E8:E10"/>
  </mergeCells>
  <phoneticPr fontId="3" type="noConversion"/>
  <pageMargins left="0.51181102362204722" right="0.43307086614173229" top="0.39370078740157483" bottom="0.51181102362204722" header="0.51181102362204722" footer="0"/>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workbookViewId="0"/>
  </sheetViews>
  <sheetFormatPr baseColWidth="10" defaultColWidth="11.42578125" defaultRowHeight="12.75" x14ac:dyDescent="0.2"/>
  <cols>
    <col min="1" max="1" width="5.7109375" style="14" customWidth="1"/>
    <col min="2" max="2" width="35.7109375" style="12" customWidth="1"/>
    <col min="3" max="7" width="13.28515625" style="12" customWidth="1"/>
    <col min="8" max="16384" width="11.42578125" style="12"/>
  </cols>
  <sheetData>
    <row r="1" spans="1:7" ht="12.75" customHeight="1" x14ac:dyDescent="0.2">
      <c r="B1" s="178" t="s">
        <v>176</v>
      </c>
      <c r="C1" s="36"/>
      <c r="D1" s="36"/>
      <c r="E1" s="36"/>
      <c r="F1" s="36"/>
      <c r="G1" s="36"/>
    </row>
    <row r="2" spans="1:7" ht="12.75" customHeight="1" x14ac:dyDescent="0.2">
      <c r="B2" s="205"/>
      <c r="C2" s="36"/>
      <c r="D2" s="36"/>
      <c r="E2" s="36"/>
      <c r="F2" s="36"/>
      <c r="G2" s="36"/>
    </row>
    <row r="3" spans="1:7" ht="12.75" customHeight="1" x14ac:dyDescent="0.2"/>
    <row r="4" spans="1:7" ht="15" customHeight="1" x14ac:dyDescent="0.2">
      <c r="B4" s="179" t="s">
        <v>197</v>
      </c>
      <c r="C4" s="59"/>
      <c r="D4" s="59"/>
      <c r="E4" s="59"/>
      <c r="F4" s="36"/>
      <c r="G4" s="36"/>
    </row>
    <row r="5" spans="1:7" ht="12.75" customHeight="1" x14ac:dyDescent="0.2">
      <c r="B5" s="206"/>
      <c r="C5" s="59"/>
      <c r="D5" s="59"/>
      <c r="E5" s="59"/>
      <c r="F5" s="36"/>
      <c r="G5" s="36"/>
    </row>
    <row r="6" spans="1:7" ht="12.75" customHeight="1" x14ac:dyDescent="0.25">
      <c r="F6" s="38"/>
      <c r="G6" s="38"/>
    </row>
    <row r="7" spans="1:7" ht="12.75" customHeight="1" x14ac:dyDescent="0.2"/>
    <row r="8" spans="1:7" ht="18" customHeight="1" x14ac:dyDescent="0.2">
      <c r="A8" s="244"/>
      <c r="B8" s="284" t="s">
        <v>41</v>
      </c>
      <c r="C8" s="230" t="s">
        <v>7</v>
      </c>
      <c r="D8" s="230" t="s">
        <v>10</v>
      </c>
      <c r="E8" s="230" t="s">
        <v>30</v>
      </c>
      <c r="F8" s="230" t="s">
        <v>8</v>
      </c>
      <c r="G8" s="234" t="s">
        <v>9</v>
      </c>
    </row>
    <row r="9" spans="1:7" ht="15" customHeight="1" x14ac:dyDescent="0.2">
      <c r="A9" s="245"/>
      <c r="B9" s="285"/>
      <c r="C9" s="285"/>
      <c r="D9" s="285"/>
      <c r="E9" s="285"/>
      <c r="F9" s="285"/>
      <c r="G9" s="235"/>
    </row>
    <row r="10" spans="1:7" ht="12.75" customHeight="1" x14ac:dyDescent="0.2">
      <c r="A10" s="245"/>
      <c r="B10" s="285"/>
      <c r="C10" s="231"/>
      <c r="D10" s="231"/>
      <c r="E10" s="231"/>
      <c r="F10" s="231"/>
      <c r="G10" s="236"/>
    </row>
    <row r="11" spans="1:7" ht="15.75" customHeight="1" x14ac:dyDescent="0.2">
      <c r="A11" s="246"/>
      <c r="B11" s="231"/>
      <c r="C11" s="265" t="s">
        <v>154</v>
      </c>
      <c r="D11" s="266"/>
      <c r="E11" s="266"/>
      <c r="F11" s="266"/>
      <c r="G11" s="266"/>
    </row>
    <row r="12" spans="1:7" ht="12.75" customHeight="1" x14ac:dyDescent="0.2">
      <c r="A12" s="39"/>
      <c r="B12" s="204"/>
      <c r="C12" s="1"/>
      <c r="D12" s="62"/>
      <c r="E12" s="62"/>
      <c r="F12" s="62"/>
      <c r="G12" s="62"/>
    </row>
    <row r="13" spans="1:7" ht="14.45" customHeight="1" x14ac:dyDescent="0.2">
      <c r="A13" s="30">
        <v>1</v>
      </c>
      <c r="B13" s="207" t="s">
        <v>42</v>
      </c>
      <c r="C13" s="184">
        <v>180997.24799999999</v>
      </c>
      <c r="D13" s="184">
        <v>2184.12</v>
      </c>
      <c r="E13" s="184" t="s">
        <v>71</v>
      </c>
      <c r="F13" s="184">
        <v>11367.464</v>
      </c>
      <c r="G13" s="184">
        <v>171813.90400000001</v>
      </c>
    </row>
    <row r="14" spans="1:7" ht="14.45" customHeight="1" x14ac:dyDescent="0.2">
      <c r="A14" s="30">
        <v>2</v>
      </c>
      <c r="B14" s="207" t="s">
        <v>43</v>
      </c>
      <c r="C14" s="184">
        <v>82340.042000000001</v>
      </c>
      <c r="D14" s="184">
        <v>35.563000000000002</v>
      </c>
      <c r="E14" s="184" t="s">
        <v>71</v>
      </c>
      <c r="F14" s="184">
        <v>126.962</v>
      </c>
      <c r="G14" s="184">
        <v>82248.642999999996</v>
      </c>
    </row>
    <row r="15" spans="1:7" ht="14.45" customHeight="1" x14ac:dyDescent="0.2">
      <c r="A15" s="30">
        <v>3</v>
      </c>
      <c r="B15" s="207" t="s">
        <v>44</v>
      </c>
      <c r="C15" s="184">
        <v>153720.43299999999</v>
      </c>
      <c r="D15" s="184">
        <v>8211.2420000000002</v>
      </c>
      <c r="E15" s="184" t="s">
        <v>71</v>
      </c>
      <c r="F15" s="184">
        <v>2915.6489999999999</v>
      </c>
      <c r="G15" s="184">
        <v>159016.02600000001</v>
      </c>
    </row>
    <row r="16" spans="1:7" ht="14.45" customHeight="1" x14ac:dyDescent="0.2">
      <c r="A16" s="30">
        <v>4</v>
      </c>
      <c r="B16" s="207" t="s">
        <v>45</v>
      </c>
      <c r="C16" s="184">
        <v>28085.954000000002</v>
      </c>
      <c r="D16" s="184" t="s">
        <v>19</v>
      </c>
      <c r="E16" s="184" t="s">
        <v>71</v>
      </c>
      <c r="F16" s="184" t="s">
        <v>19</v>
      </c>
      <c r="G16" s="184">
        <v>28085.954000000002</v>
      </c>
    </row>
    <row r="17" spans="1:7" ht="14.45" customHeight="1" x14ac:dyDescent="0.2">
      <c r="A17" s="30">
        <v>5</v>
      </c>
      <c r="B17" s="207" t="s">
        <v>46</v>
      </c>
      <c r="C17" s="184">
        <v>27534.951000000001</v>
      </c>
      <c r="D17" s="184" t="s">
        <v>19</v>
      </c>
      <c r="E17" s="184" t="s">
        <v>71</v>
      </c>
      <c r="F17" s="184" t="s">
        <v>19</v>
      </c>
      <c r="G17" s="184">
        <v>27534.951000000001</v>
      </c>
    </row>
    <row r="18" spans="1:7" ht="14.45" customHeight="1" x14ac:dyDescent="0.2">
      <c r="A18" s="30">
        <v>6</v>
      </c>
      <c r="B18" s="207" t="s">
        <v>47</v>
      </c>
      <c r="C18" s="184">
        <v>125226.238</v>
      </c>
      <c r="D18" s="184">
        <v>51876.987999999998</v>
      </c>
      <c r="E18" s="184" t="s">
        <v>71</v>
      </c>
      <c r="F18" s="184">
        <v>9175.5660000000007</v>
      </c>
      <c r="G18" s="184">
        <v>167927.66</v>
      </c>
    </row>
    <row r="19" spans="1:7" ht="14.45" customHeight="1" x14ac:dyDescent="0.2">
      <c r="A19" s="30"/>
      <c r="B19" s="207"/>
      <c r="C19" s="184"/>
      <c r="D19" s="22"/>
      <c r="E19" s="22"/>
      <c r="F19" s="23"/>
      <c r="G19" s="23"/>
    </row>
    <row r="20" spans="1:7" ht="12.75" customHeight="1" x14ac:dyDescent="0.2">
      <c r="A20" s="30">
        <v>7</v>
      </c>
      <c r="B20" s="207" t="s">
        <v>48</v>
      </c>
      <c r="C20" s="184">
        <v>400604.36</v>
      </c>
      <c r="D20" s="184" t="s">
        <v>19</v>
      </c>
      <c r="E20" s="184" t="s">
        <v>19</v>
      </c>
      <c r="F20" s="184">
        <v>14167.567999999999</v>
      </c>
      <c r="G20" s="184">
        <v>414311.57799999998</v>
      </c>
    </row>
    <row r="21" spans="1:7" ht="14.45" customHeight="1" x14ac:dyDescent="0.2">
      <c r="A21" s="30">
        <v>8</v>
      </c>
      <c r="B21" s="207" t="s">
        <v>49</v>
      </c>
      <c r="C21" s="184">
        <v>182321.27900000001</v>
      </c>
      <c r="D21" s="187">
        <v>69247.69</v>
      </c>
      <c r="E21" s="184" t="s">
        <v>71</v>
      </c>
      <c r="F21" s="184">
        <v>45216.906999999999</v>
      </c>
      <c r="G21" s="184">
        <v>206352.06200000001</v>
      </c>
    </row>
    <row r="22" spans="1:7" ht="14.45" customHeight="1" x14ac:dyDescent="0.2">
      <c r="A22" s="30">
        <v>9</v>
      </c>
      <c r="B22" s="207" t="s">
        <v>50</v>
      </c>
      <c r="C22" s="184">
        <v>430936.49400000001</v>
      </c>
      <c r="D22" s="187">
        <v>144051.337</v>
      </c>
      <c r="E22" s="184" t="s">
        <v>71</v>
      </c>
      <c r="F22" s="187">
        <v>35186.675000000003</v>
      </c>
      <c r="G22" s="184">
        <v>539801.15599999996</v>
      </c>
    </row>
    <row r="23" spans="1:7" ht="14.45" customHeight="1" x14ac:dyDescent="0.2">
      <c r="A23" s="30">
        <v>10</v>
      </c>
      <c r="B23" s="207" t="s">
        <v>51</v>
      </c>
      <c r="C23" s="184">
        <v>197375.49900000001</v>
      </c>
      <c r="D23" s="184">
        <v>6184.1369999999997</v>
      </c>
      <c r="E23" s="184" t="s">
        <v>71</v>
      </c>
      <c r="F23" s="184">
        <v>5948.7749999999996</v>
      </c>
      <c r="G23" s="184">
        <v>197610.861</v>
      </c>
    </row>
    <row r="24" spans="1:7" ht="14.45" customHeight="1" x14ac:dyDescent="0.2">
      <c r="A24" s="30">
        <v>11</v>
      </c>
      <c r="B24" s="207" t="s">
        <v>52</v>
      </c>
      <c r="C24" s="184">
        <v>96972.111000000004</v>
      </c>
      <c r="D24" s="184">
        <v>3542.9609999999998</v>
      </c>
      <c r="E24" s="184" t="s">
        <v>71</v>
      </c>
      <c r="F24" s="184">
        <v>3073.9009999999998</v>
      </c>
      <c r="G24" s="184">
        <v>97441.171000000002</v>
      </c>
    </row>
    <row r="25" spans="1:7" ht="14.45" customHeight="1" x14ac:dyDescent="0.2">
      <c r="A25" s="30">
        <v>12</v>
      </c>
      <c r="B25" s="207" t="s">
        <v>53</v>
      </c>
      <c r="C25" s="184">
        <v>344110.46</v>
      </c>
      <c r="D25" s="187">
        <v>9640.9519999999993</v>
      </c>
      <c r="E25" s="184" t="s">
        <v>71</v>
      </c>
      <c r="F25" s="184">
        <v>944.15599999999995</v>
      </c>
      <c r="G25" s="184">
        <v>352807.25599999999</v>
      </c>
    </row>
    <row r="26" spans="1:7" ht="14.45" customHeight="1" x14ac:dyDescent="0.2">
      <c r="A26" s="30"/>
      <c r="B26" s="207"/>
      <c r="C26" s="21"/>
      <c r="D26" s="184"/>
      <c r="E26" s="184"/>
      <c r="F26" s="184"/>
      <c r="G26" s="184"/>
    </row>
    <row r="27" spans="1:7" ht="14.45" customHeight="1" x14ac:dyDescent="0.2">
      <c r="A27" s="30">
        <v>13</v>
      </c>
      <c r="B27" s="207" t="s">
        <v>54</v>
      </c>
      <c r="C27" s="184">
        <v>355604.44699999999</v>
      </c>
      <c r="D27" s="187">
        <v>52726.288</v>
      </c>
      <c r="E27" s="184" t="s">
        <v>71</v>
      </c>
      <c r="F27" s="184">
        <v>39491.9</v>
      </c>
      <c r="G27" s="184">
        <v>368838.83500000002</v>
      </c>
    </row>
    <row r="28" spans="1:7" ht="14.45" customHeight="1" x14ac:dyDescent="0.2">
      <c r="A28" s="77">
        <v>14</v>
      </c>
      <c r="B28" s="207" t="s">
        <v>55</v>
      </c>
      <c r="C28" s="184">
        <v>213101.106</v>
      </c>
      <c r="D28" s="184">
        <v>13750.824000000001</v>
      </c>
      <c r="E28" s="184" t="s">
        <v>71</v>
      </c>
      <c r="F28" s="184">
        <v>879.54899999999998</v>
      </c>
      <c r="G28" s="184">
        <v>225972.38099999999</v>
      </c>
    </row>
    <row r="29" spans="1:7" ht="14.45" customHeight="1" x14ac:dyDescent="0.2">
      <c r="A29" s="30">
        <v>15</v>
      </c>
      <c r="B29" s="207" t="s">
        <v>56</v>
      </c>
      <c r="C29" s="184">
        <v>157082.81899999999</v>
      </c>
      <c r="D29" s="184">
        <v>4957.3339999999998</v>
      </c>
      <c r="E29" s="184" t="s">
        <v>19</v>
      </c>
      <c r="F29" s="184" t="s">
        <v>19</v>
      </c>
      <c r="G29" s="184">
        <v>200816.79399999999</v>
      </c>
    </row>
    <row r="30" spans="1:7" ht="14.45" customHeight="1" x14ac:dyDescent="0.2">
      <c r="A30" s="30">
        <v>16</v>
      </c>
      <c r="B30" s="207" t="s">
        <v>57</v>
      </c>
      <c r="C30" s="184">
        <v>228756.503</v>
      </c>
      <c r="D30" s="184">
        <v>8184.7060000000001</v>
      </c>
      <c r="E30" s="184" t="s">
        <v>19</v>
      </c>
      <c r="F30" s="184" t="s">
        <v>19</v>
      </c>
      <c r="G30" s="184">
        <v>305933.22100000002</v>
      </c>
    </row>
    <row r="31" spans="1:7" ht="14.45" customHeight="1" x14ac:dyDescent="0.2">
      <c r="A31" s="30">
        <v>17</v>
      </c>
      <c r="B31" s="207" t="s">
        <v>58</v>
      </c>
      <c r="C31" s="184">
        <v>159249.23699999999</v>
      </c>
      <c r="D31" s="184">
        <v>24594.293000000001</v>
      </c>
      <c r="E31" s="184" t="s">
        <v>71</v>
      </c>
      <c r="F31" s="184">
        <v>1385.077</v>
      </c>
      <c r="G31" s="184">
        <v>182458.45300000001</v>
      </c>
    </row>
    <row r="32" spans="1:7" ht="14.45" customHeight="1" x14ac:dyDescent="0.2">
      <c r="A32" s="30">
        <v>18</v>
      </c>
      <c r="B32" s="207" t="s">
        <v>59</v>
      </c>
      <c r="C32" s="184">
        <v>340871.52799999999</v>
      </c>
      <c r="D32" s="184">
        <v>13714.556</v>
      </c>
      <c r="E32" s="184" t="s">
        <v>71</v>
      </c>
      <c r="F32" s="184">
        <v>7936.2209999999995</v>
      </c>
      <c r="G32" s="184">
        <v>346649.86300000001</v>
      </c>
    </row>
    <row r="33" spans="1:9" ht="14.45" customHeight="1" x14ac:dyDescent="0.2">
      <c r="A33" s="30"/>
      <c r="B33" s="207"/>
      <c r="C33" s="21"/>
      <c r="D33" s="22"/>
      <c r="E33" s="22"/>
      <c r="F33" s="22"/>
      <c r="G33" s="22"/>
    </row>
    <row r="34" spans="1:9" ht="14.45" customHeight="1" x14ac:dyDescent="0.2">
      <c r="A34" s="30">
        <v>19</v>
      </c>
      <c r="B34" s="207" t="s">
        <v>60</v>
      </c>
      <c r="C34" s="184">
        <v>855185.07299999997</v>
      </c>
      <c r="D34" s="187">
        <v>14143.764999999999</v>
      </c>
      <c r="E34" s="184" t="s">
        <v>71</v>
      </c>
      <c r="F34" s="184">
        <v>13623.69</v>
      </c>
      <c r="G34" s="184">
        <v>855705.14800000004</v>
      </c>
      <c r="H34" s="31"/>
      <c r="I34" s="31"/>
    </row>
    <row r="35" spans="1:9" ht="14.45" customHeight="1" x14ac:dyDescent="0.2">
      <c r="A35" s="30">
        <v>20</v>
      </c>
      <c r="B35" s="207" t="s">
        <v>61</v>
      </c>
      <c r="C35" s="184">
        <v>176558.88699999999</v>
      </c>
      <c r="D35" s="187">
        <v>2186.0210000000002</v>
      </c>
      <c r="E35" s="184" t="s">
        <v>71</v>
      </c>
      <c r="F35" s="187">
        <v>1813.779</v>
      </c>
      <c r="G35" s="184">
        <v>176931.12899999999</v>
      </c>
      <c r="H35" s="31"/>
      <c r="I35" s="31"/>
    </row>
    <row r="36" spans="1:9" ht="14.45" customHeight="1" x14ac:dyDescent="0.2">
      <c r="A36" s="30">
        <v>21</v>
      </c>
      <c r="B36" s="207" t="s">
        <v>62</v>
      </c>
      <c r="C36" s="184">
        <v>310797.75199999998</v>
      </c>
      <c r="D36" s="184" t="s">
        <v>19</v>
      </c>
      <c r="E36" s="184" t="s">
        <v>19</v>
      </c>
      <c r="F36" s="184">
        <v>278107.603</v>
      </c>
      <c r="G36" s="184">
        <v>542086.58100000001</v>
      </c>
      <c r="H36" s="31"/>
      <c r="I36" s="31"/>
    </row>
    <row r="37" spans="1:9" ht="14.45" customHeight="1" x14ac:dyDescent="0.2">
      <c r="A37" s="30">
        <v>22</v>
      </c>
      <c r="B37" s="207" t="s">
        <v>63</v>
      </c>
      <c r="C37" s="184">
        <v>162380.122</v>
      </c>
      <c r="D37" s="184" t="s">
        <v>19</v>
      </c>
      <c r="E37" s="184" t="s">
        <v>19</v>
      </c>
      <c r="F37" s="184">
        <v>10974.311</v>
      </c>
      <c r="G37" s="184">
        <v>177234.92300000001</v>
      </c>
      <c r="H37" s="31"/>
      <c r="I37" s="31"/>
    </row>
    <row r="38" spans="1:9" ht="14.45" customHeight="1" x14ac:dyDescent="0.2">
      <c r="A38" s="30">
        <v>23</v>
      </c>
      <c r="B38" s="207" t="s">
        <v>64</v>
      </c>
      <c r="C38" s="184">
        <v>191112.86900000001</v>
      </c>
      <c r="D38" s="184">
        <v>2477.8359999999998</v>
      </c>
      <c r="E38" s="184" t="s">
        <v>71</v>
      </c>
      <c r="F38" s="184">
        <v>3350.5920000000001</v>
      </c>
      <c r="G38" s="184">
        <v>190240.11300000001</v>
      </c>
      <c r="H38" s="31"/>
      <c r="I38" s="31"/>
    </row>
    <row r="39" spans="1:9" ht="14.45" customHeight="1" x14ac:dyDescent="0.2">
      <c r="A39" s="30"/>
      <c r="B39" s="207"/>
      <c r="C39" s="184"/>
      <c r="D39" s="184"/>
      <c r="E39" s="184"/>
      <c r="F39" s="184"/>
      <c r="G39" s="184"/>
      <c r="H39" s="31"/>
      <c r="I39" s="31"/>
    </row>
    <row r="40" spans="1:9" ht="14.45" customHeight="1" x14ac:dyDescent="0.2">
      <c r="A40" s="76">
        <v>24</v>
      </c>
      <c r="B40" s="55" t="s">
        <v>37</v>
      </c>
      <c r="C40" s="81">
        <v>5400925.4120000014</v>
      </c>
      <c r="D40" s="81">
        <v>961539</v>
      </c>
      <c r="E40" s="81">
        <v>151467</v>
      </c>
      <c r="F40" s="81">
        <v>496113</v>
      </c>
      <c r="G40" s="81">
        <v>6017818.6629999997</v>
      </c>
      <c r="H40" s="31"/>
      <c r="I40" s="31"/>
    </row>
    <row r="41" spans="1:9" ht="12.75" customHeight="1" x14ac:dyDescent="0.2">
      <c r="A41" s="30"/>
      <c r="B41" s="207" t="s">
        <v>177</v>
      </c>
      <c r="D41" s="208"/>
      <c r="E41" s="208"/>
      <c r="F41" s="209"/>
      <c r="G41" s="209"/>
    </row>
    <row r="42" spans="1:9" x14ac:dyDescent="0.2">
      <c r="A42" s="30">
        <v>25</v>
      </c>
      <c r="B42" s="207" t="s">
        <v>178</v>
      </c>
      <c r="C42" s="184">
        <v>597904.86600000004</v>
      </c>
      <c r="D42" s="184">
        <v>62683</v>
      </c>
      <c r="E42" s="184" t="s">
        <v>71</v>
      </c>
      <c r="F42" s="184">
        <v>23961</v>
      </c>
      <c r="G42" s="184">
        <v>636627.13800000004</v>
      </c>
    </row>
    <row r="43" spans="1:9" x14ac:dyDescent="0.2">
      <c r="A43" s="30">
        <v>26</v>
      </c>
      <c r="B43" s="207" t="s">
        <v>179</v>
      </c>
      <c r="C43" s="184">
        <v>4803020.546000001</v>
      </c>
      <c r="D43" s="184">
        <v>898856</v>
      </c>
      <c r="E43" s="184">
        <v>151467</v>
      </c>
      <c r="F43" s="184">
        <v>462100.70399999997</v>
      </c>
      <c r="G43" s="184">
        <v>5381191.5250000013</v>
      </c>
    </row>
    <row r="44" spans="1:9" x14ac:dyDescent="0.2">
      <c r="A44" s="87"/>
      <c r="B44" s="210"/>
      <c r="D44" s="184"/>
      <c r="E44" s="184"/>
      <c r="F44" s="184"/>
      <c r="G44" s="184"/>
    </row>
    <row r="45" spans="1:9" x14ac:dyDescent="0.2">
      <c r="A45" s="87"/>
      <c r="B45" s="210"/>
      <c r="C45" s="184"/>
      <c r="D45" s="184"/>
      <c r="E45" s="184"/>
      <c r="F45" s="184"/>
      <c r="G45" s="184"/>
    </row>
    <row r="46" spans="1:9" x14ac:dyDescent="0.2">
      <c r="A46" s="32"/>
      <c r="B46" s="32"/>
      <c r="C46" s="79"/>
      <c r="D46" s="79"/>
      <c r="E46" s="79"/>
      <c r="F46" s="79"/>
      <c r="G46" s="79"/>
    </row>
    <row r="47" spans="1:9" x14ac:dyDescent="0.2">
      <c r="A47" s="32"/>
      <c r="B47" s="32"/>
      <c r="F47" s="79"/>
    </row>
    <row r="48" spans="1:9" x14ac:dyDescent="0.2">
      <c r="A48" s="32"/>
      <c r="B48" s="32"/>
    </row>
    <row r="49" spans="1:2" x14ac:dyDescent="0.2">
      <c r="A49" s="32"/>
      <c r="B49" s="32"/>
    </row>
    <row r="50" spans="1:2" x14ac:dyDescent="0.2">
      <c r="A50" s="32"/>
      <c r="B50" s="32"/>
    </row>
    <row r="51" spans="1:2" x14ac:dyDescent="0.2">
      <c r="A51" s="32"/>
      <c r="B51" s="32"/>
    </row>
    <row r="52" spans="1:2" x14ac:dyDescent="0.2">
      <c r="A52" s="32"/>
      <c r="B52" s="32"/>
    </row>
    <row r="53" spans="1:2" x14ac:dyDescent="0.2">
      <c r="A53" s="32"/>
      <c r="B53" s="32"/>
    </row>
    <row r="54" spans="1:2" x14ac:dyDescent="0.2">
      <c r="A54" s="32"/>
      <c r="B54" s="32"/>
    </row>
    <row r="55" spans="1:2" x14ac:dyDescent="0.2">
      <c r="A55" s="32"/>
      <c r="B55" s="32"/>
    </row>
    <row r="56" spans="1:2" x14ac:dyDescent="0.2">
      <c r="A56" s="32"/>
      <c r="B56" s="32"/>
    </row>
    <row r="57" spans="1:2" x14ac:dyDescent="0.2">
      <c r="A57" s="32"/>
      <c r="B57" s="32"/>
    </row>
    <row r="58" spans="1:2" x14ac:dyDescent="0.2">
      <c r="A58" s="32"/>
      <c r="B58" s="32"/>
    </row>
    <row r="59" spans="1:2" x14ac:dyDescent="0.2">
      <c r="A59" s="32"/>
      <c r="B59" s="32"/>
    </row>
    <row r="60" spans="1:2" x14ac:dyDescent="0.2">
      <c r="A60" s="32"/>
      <c r="B60" s="32"/>
    </row>
    <row r="61" spans="1:2" x14ac:dyDescent="0.2">
      <c r="A61" s="32"/>
      <c r="B61" s="32"/>
    </row>
    <row r="62" spans="1:2" x14ac:dyDescent="0.2">
      <c r="A62" s="56"/>
      <c r="B62" s="33"/>
    </row>
    <row r="78" spans="2:2" x14ac:dyDescent="0.2">
      <c r="B78" s="1"/>
    </row>
  </sheetData>
  <mergeCells count="8">
    <mergeCell ref="G8:G10"/>
    <mergeCell ref="C11:G11"/>
    <mergeCell ref="A8:A11"/>
    <mergeCell ref="B8:B11"/>
    <mergeCell ref="C8:C10"/>
    <mergeCell ref="D8:D10"/>
    <mergeCell ref="E8:E10"/>
    <mergeCell ref="F8:F10"/>
  </mergeCells>
  <pageMargins left="0.51181102362204722" right="0.43307086614173229" top="0.39370078740157483" bottom="0.51181102362204722" header="0.51181102362204722" footer="0"/>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7"/>
  </cols>
  <sheetData>
    <row r="1" spans="1:1" ht="15.75" x14ac:dyDescent="0.25">
      <c r="A1" s="286" t="s">
        <v>254</v>
      </c>
    </row>
    <row r="4" spans="1:1" ht="15" customHeight="1" x14ac:dyDescent="0.2">
      <c r="A4" s="288" t="s">
        <v>267</v>
      </c>
    </row>
    <row r="5" spans="1:1" ht="14.25" x14ac:dyDescent="0.2">
      <c r="A5" s="289"/>
    </row>
    <row r="6" spans="1:1" ht="14.25" x14ac:dyDescent="0.2">
      <c r="A6" s="289"/>
    </row>
    <row r="7" spans="1:1" x14ac:dyDescent="0.2">
      <c r="A7" s="290" t="s">
        <v>255</v>
      </c>
    </row>
    <row r="10" spans="1:1" x14ac:dyDescent="0.2">
      <c r="A10" s="290" t="s">
        <v>268</v>
      </c>
    </row>
    <row r="11" spans="1:1" x14ac:dyDescent="0.2">
      <c r="A11" s="287" t="s">
        <v>256</v>
      </c>
    </row>
    <row r="14" spans="1:1" x14ac:dyDescent="0.2">
      <c r="A14" s="287" t="s">
        <v>257</v>
      </c>
    </row>
    <row r="17" spans="1:1" x14ac:dyDescent="0.2">
      <c r="A17" s="287" t="s">
        <v>258</v>
      </c>
    </row>
    <row r="18" spans="1:1" x14ac:dyDescent="0.2">
      <c r="A18" s="287" t="s">
        <v>259</v>
      </c>
    </row>
    <row r="19" spans="1:1" x14ac:dyDescent="0.2">
      <c r="A19" s="287" t="s">
        <v>260</v>
      </c>
    </row>
    <row r="20" spans="1:1" x14ac:dyDescent="0.2">
      <c r="A20" s="287" t="s">
        <v>261</v>
      </c>
    </row>
    <row r="21" spans="1:1" x14ac:dyDescent="0.2">
      <c r="A21" s="287" t="s">
        <v>262</v>
      </c>
    </row>
    <row r="24" spans="1:1" x14ac:dyDescent="0.2">
      <c r="A24" s="291" t="s">
        <v>263</v>
      </c>
    </row>
    <row r="25" spans="1:1" ht="38.25" x14ac:dyDescent="0.2">
      <c r="A25" s="292" t="s">
        <v>264</v>
      </c>
    </row>
    <row r="28" spans="1:1" x14ac:dyDescent="0.2">
      <c r="A28" s="291" t="s">
        <v>265</v>
      </c>
    </row>
    <row r="29" spans="1:1" x14ac:dyDescent="0.2">
      <c r="A29" s="293" t="s">
        <v>266</v>
      </c>
    </row>
    <row r="30" spans="1:1" x14ac:dyDescent="0.2">
      <c r="A30" s="287" t="s">
        <v>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94" t="s">
        <v>269</v>
      </c>
      <c r="B1" s="295"/>
    </row>
    <row r="5" spans="1:2" ht="14.25" x14ac:dyDescent="0.2">
      <c r="A5" s="296" t="s">
        <v>71</v>
      </c>
      <c r="B5" s="297" t="s">
        <v>270</v>
      </c>
    </row>
    <row r="6" spans="1:2" ht="14.25" x14ac:dyDescent="0.2">
      <c r="A6" s="296">
        <v>0</v>
      </c>
      <c r="B6" s="297" t="s">
        <v>271</v>
      </c>
    </row>
    <row r="7" spans="1:2" ht="14.25" x14ac:dyDescent="0.2">
      <c r="A7" s="298"/>
      <c r="B7" s="297" t="s">
        <v>272</v>
      </c>
    </row>
    <row r="8" spans="1:2" ht="14.25" x14ac:dyDescent="0.2">
      <c r="A8" s="296" t="s">
        <v>19</v>
      </c>
      <c r="B8" s="297" t="s">
        <v>273</v>
      </c>
    </row>
    <row r="9" spans="1:2" ht="14.25" x14ac:dyDescent="0.2">
      <c r="A9" s="296" t="s">
        <v>274</v>
      </c>
      <c r="B9" s="297" t="s">
        <v>275</v>
      </c>
    </row>
    <row r="10" spans="1:2" ht="14.25" x14ac:dyDescent="0.2">
      <c r="A10" s="296" t="s">
        <v>276</v>
      </c>
      <c r="B10" s="297" t="s">
        <v>277</v>
      </c>
    </row>
    <row r="11" spans="1:2" ht="14.25" x14ac:dyDescent="0.2">
      <c r="A11" s="296" t="s">
        <v>278</v>
      </c>
      <c r="B11" s="297" t="s">
        <v>279</v>
      </c>
    </row>
    <row r="12" spans="1:2" ht="14.25" x14ac:dyDescent="0.2">
      <c r="A12" s="296" t="s">
        <v>280</v>
      </c>
      <c r="B12" s="297" t="s">
        <v>281</v>
      </c>
    </row>
    <row r="13" spans="1:2" ht="14.25" x14ac:dyDescent="0.2">
      <c r="A13" s="296" t="s">
        <v>282</v>
      </c>
      <c r="B13" s="297" t="s">
        <v>283</v>
      </c>
    </row>
    <row r="14" spans="1:2" ht="14.25" x14ac:dyDescent="0.2">
      <c r="A14" s="296" t="s">
        <v>284</v>
      </c>
      <c r="B14" s="297" t="s">
        <v>285</v>
      </c>
    </row>
    <row r="15" spans="1:2" ht="14.25" x14ac:dyDescent="0.2">
      <c r="A15" s="297"/>
    </row>
    <row r="16" spans="1:2" ht="42.75" x14ac:dyDescent="0.2">
      <c r="A16" s="299" t="s">
        <v>286</v>
      </c>
      <c r="B16" s="300" t="s">
        <v>287</v>
      </c>
    </row>
    <row r="17" spans="1:2" ht="14.25" x14ac:dyDescent="0.2">
      <c r="A17" s="297" t="s">
        <v>288</v>
      </c>
      <c r="B17" s="297"/>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78"/>
  <sheetViews>
    <sheetView zoomScaleNormal="100" workbookViewId="0"/>
  </sheetViews>
  <sheetFormatPr baseColWidth="10" defaultRowHeight="12.75" x14ac:dyDescent="0.2"/>
  <cols>
    <col min="1" max="1" width="84" customWidth="1"/>
    <col min="2" max="2" width="3" style="3" bestFit="1" customWidth="1"/>
  </cols>
  <sheetData>
    <row r="1" spans="1:2" ht="15" x14ac:dyDescent="0.2">
      <c r="A1" s="166" t="s">
        <v>1</v>
      </c>
      <c r="B1" s="10"/>
    </row>
    <row r="2" spans="1:2" x14ac:dyDescent="0.2">
      <c r="A2" s="5"/>
      <c r="B2" s="10"/>
    </row>
    <row r="3" spans="1:2" x14ac:dyDescent="0.2">
      <c r="A3" s="224" t="s">
        <v>2</v>
      </c>
      <c r="B3" s="224"/>
    </row>
    <row r="5" spans="1:2" x14ac:dyDescent="0.2">
      <c r="A5" s="6"/>
      <c r="B5" s="10"/>
    </row>
    <row r="6" spans="1:2" x14ac:dyDescent="0.2">
      <c r="A6" s="6"/>
      <c r="B6" s="10"/>
    </row>
    <row r="7" spans="1:2" ht="17.45" customHeight="1" x14ac:dyDescent="0.2">
      <c r="A7" s="166" t="s">
        <v>5</v>
      </c>
      <c r="B7" s="168">
        <v>2</v>
      </c>
    </row>
    <row r="8" spans="1:2" x14ac:dyDescent="0.2">
      <c r="A8" s="6"/>
      <c r="B8" s="10"/>
    </row>
    <row r="9" spans="1:2" x14ac:dyDescent="0.2">
      <c r="A9" s="7"/>
      <c r="B9" s="11"/>
    </row>
    <row r="10" spans="1:2" x14ac:dyDescent="0.2">
      <c r="A10" s="7"/>
      <c r="B10" s="11"/>
    </row>
    <row r="11" spans="1:2" x14ac:dyDescent="0.2">
      <c r="A11" s="167" t="s">
        <v>204</v>
      </c>
      <c r="B11" s="168">
        <v>4</v>
      </c>
    </row>
    <row r="12" spans="1:2" x14ac:dyDescent="0.2">
      <c r="A12" s="7"/>
      <c r="B12" s="11"/>
    </row>
    <row r="13" spans="1:2" ht="12.75" customHeight="1" x14ac:dyDescent="0.2"/>
    <row r="14" spans="1:2" x14ac:dyDescent="0.2">
      <c r="A14" s="6"/>
      <c r="B14" s="6"/>
    </row>
    <row r="15" spans="1:2" ht="15" x14ac:dyDescent="0.2">
      <c r="A15" s="166" t="s">
        <v>3</v>
      </c>
      <c r="B15" s="6"/>
    </row>
    <row r="16" spans="1:2" x14ac:dyDescent="0.2">
      <c r="A16" s="7"/>
      <c r="B16" s="11"/>
    </row>
    <row r="17" spans="1:2" x14ac:dyDescent="0.2">
      <c r="A17" s="7"/>
      <c r="B17" s="11"/>
    </row>
    <row r="18" spans="1:2" x14ac:dyDescent="0.2">
      <c r="A18" s="7"/>
      <c r="B18" s="11"/>
    </row>
    <row r="19" spans="1:2" ht="13.9" customHeight="1" x14ac:dyDescent="0.2">
      <c r="A19" s="168" t="s">
        <v>205</v>
      </c>
      <c r="B19" s="168">
        <v>5</v>
      </c>
    </row>
    <row r="20" spans="1:2" ht="12.95" customHeight="1" x14ac:dyDescent="0.2"/>
    <row r="21" spans="1:2" ht="14.45" customHeight="1" x14ac:dyDescent="0.2">
      <c r="A21" s="168" t="s">
        <v>206</v>
      </c>
      <c r="B21" s="168">
        <v>6</v>
      </c>
    </row>
    <row r="23" spans="1:2" x14ac:dyDescent="0.2">
      <c r="A23" s="6"/>
      <c r="B23" s="11"/>
    </row>
    <row r="24" spans="1:2" x14ac:dyDescent="0.2">
      <c r="A24" s="6"/>
      <c r="B24" s="6"/>
    </row>
    <row r="25" spans="1:2" ht="15" x14ac:dyDescent="0.2">
      <c r="A25" s="166" t="s">
        <v>4</v>
      </c>
      <c r="B25" s="11"/>
    </row>
    <row r="26" spans="1:2" x14ac:dyDescent="0.2">
      <c r="B26" s="11"/>
    </row>
    <row r="27" spans="1:2" ht="15" x14ac:dyDescent="0.2">
      <c r="A27" s="8"/>
      <c r="B27" s="11"/>
    </row>
    <row r="28" spans="1:2" ht="15" x14ac:dyDescent="0.2">
      <c r="A28" s="8"/>
      <c r="B28" s="11"/>
    </row>
    <row r="29" spans="1:2" x14ac:dyDescent="0.2">
      <c r="A29" s="168" t="s">
        <v>187</v>
      </c>
      <c r="B29" s="168">
        <v>7</v>
      </c>
    </row>
    <row r="31" spans="1:2" x14ac:dyDescent="0.2">
      <c r="A31" s="168" t="s">
        <v>207</v>
      </c>
      <c r="B31" s="168">
        <v>8</v>
      </c>
    </row>
    <row r="32" spans="1:2" x14ac:dyDescent="0.2">
      <c r="A32" s="168" t="s">
        <v>186</v>
      </c>
      <c r="B32" s="169"/>
    </row>
    <row r="34" spans="1:6" x14ac:dyDescent="0.2">
      <c r="A34" s="168" t="s">
        <v>208</v>
      </c>
      <c r="B34" s="168">
        <v>10</v>
      </c>
    </row>
    <row r="35" spans="1:6" x14ac:dyDescent="0.2">
      <c r="A35" s="168" t="s">
        <v>185</v>
      </c>
      <c r="B35" s="168"/>
      <c r="F35" s="98"/>
    </row>
    <row r="36" spans="1:6" x14ac:dyDescent="0.2">
      <c r="F36" s="98"/>
    </row>
    <row r="37" spans="1:6" x14ac:dyDescent="0.2">
      <c r="A37" s="168" t="s">
        <v>220</v>
      </c>
      <c r="B37" s="168">
        <v>11</v>
      </c>
    </row>
    <row r="38" spans="1:6" x14ac:dyDescent="0.2">
      <c r="A38" s="168" t="s">
        <v>209</v>
      </c>
      <c r="B38" s="168"/>
    </row>
    <row r="40" spans="1:6" x14ac:dyDescent="0.2">
      <c r="A40" s="168" t="s">
        <v>210</v>
      </c>
      <c r="B40" s="168">
        <v>12</v>
      </c>
      <c r="F40" s="12"/>
    </row>
    <row r="41" spans="1:6" x14ac:dyDescent="0.2">
      <c r="A41" s="168" t="s">
        <v>184</v>
      </c>
      <c r="B41" s="168"/>
      <c r="F41" s="12"/>
    </row>
    <row r="42" spans="1:6" x14ac:dyDescent="0.2">
      <c r="F42" s="12"/>
    </row>
    <row r="43" spans="1:6" x14ac:dyDescent="0.2">
      <c r="A43" s="168" t="s">
        <v>211</v>
      </c>
      <c r="B43" s="168">
        <v>14</v>
      </c>
      <c r="F43" s="12"/>
    </row>
    <row r="44" spans="1:6" x14ac:dyDescent="0.2">
      <c r="A44" s="168" t="s">
        <v>183</v>
      </c>
      <c r="F44" s="12"/>
    </row>
    <row r="45" spans="1:6" x14ac:dyDescent="0.2">
      <c r="F45" s="12"/>
    </row>
    <row r="46" spans="1:6" x14ac:dyDescent="0.2">
      <c r="A46" s="168" t="s">
        <v>221</v>
      </c>
      <c r="B46" s="168">
        <v>15</v>
      </c>
      <c r="F46" s="12"/>
    </row>
    <row r="47" spans="1:6" x14ac:dyDescent="0.2">
      <c r="A47" s="168" t="s">
        <v>252</v>
      </c>
      <c r="F47" s="12"/>
    </row>
    <row r="48" spans="1:6" x14ac:dyDescent="0.2">
      <c r="F48" s="12"/>
    </row>
    <row r="49" spans="1:6" x14ac:dyDescent="0.2">
      <c r="A49" s="168" t="s">
        <v>212</v>
      </c>
      <c r="B49" s="168">
        <v>16</v>
      </c>
      <c r="F49" s="12"/>
    </row>
    <row r="50" spans="1:6" x14ac:dyDescent="0.2">
      <c r="F50" s="12"/>
    </row>
    <row r="51" spans="1:6" x14ac:dyDescent="0.2">
      <c r="A51" s="168" t="s">
        <v>213</v>
      </c>
      <c r="B51" s="168">
        <v>17</v>
      </c>
      <c r="F51" s="12"/>
    </row>
    <row r="52" spans="1:6" x14ac:dyDescent="0.2">
      <c r="F52" s="12"/>
    </row>
    <row r="53" spans="1:6" x14ac:dyDescent="0.2">
      <c r="A53" s="168" t="s">
        <v>214</v>
      </c>
      <c r="B53" s="168">
        <v>18</v>
      </c>
      <c r="F53" s="12"/>
    </row>
    <row r="55" spans="1:6" x14ac:dyDescent="0.2">
      <c r="A55" s="168" t="s">
        <v>215</v>
      </c>
      <c r="B55" s="168">
        <v>19</v>
      </c>
    </row>
    <row r="57" spans="1:6" x14ac:dyDescent="0.2">
      <c r="A57" s="9"/>
      <c r="B57" s="10"/>
    </row>
    <row r="58" spans="1:6" x14ac:dyDescent="0.2">
      <c r="A58" s="9"/>
      <c r="B58" s="10"/>
    </row>
    <row r="59" spans="1:6" x14ac:dyDescent="0.2">
      <c r="A59" s="9"/>
      <c r="B59" s="10"/>
    </row>
    <row r="60" spans="1:6" x14ac:dyDescent="0.2">
      <c r="A60" s="9"/>
      <c r="B60" s="10"/>
    </row>
    <row r="61" spans="1:6" x14ac:dyDescent="0.2">
      <c r="A61" s="9"/>
      <c r="B61" s="10"/>
    </row>
    <row r="62" spans="1:6" x14ac:dyDescent="0.2">
      <c r="A62" s="9"/>
      <c r="B62" s="10"/>
    </row>
    <row r="63" spans="1:6" x14ac:dyDescent="0.2">
      <c r="A63" s="9"/>
      <c r="B63" s="10"/>
    </row>
    <row r="64" spans="1:6" x14ac:dyDescent="0.2">
      <c r="A64" s="9"/>
      <c r="B64" s="10"/>
    </row>
    <row r="65" spans="1:2" x14ac:dyDescent="0.2">
      <c r="A65" s="9"/>
      <c r="B65" s="10"/>
    </row>
    <row r="66" spans="1:2" x14ac:dyDescent="0.2">
      <c r="A66" s="9"/>
      <c r="B66" s="10"/>
    </row>
    <row r="67" spans="1:2" x14ac:dyDescent="0.2">
      <c r="A67" s="9"/>
      <c r="B67" s="10"/>
    </row>
    <row r="68" spans="1:2" x14ac:dyDescent="0.2">
      <c r="A68" s="9"/>
      <c r="B68" s="10"/>
    </row>
    <row r="69" spans="1:2" x14ac:dyDescent="0.2">
      <c r="A69" s="9"/>
      <c r="B69" s="10"/>
    </row>
    <row r="70" spans="1:2" x14ac:dyDescent="0.2">
      <c r="A70" s="9"/>
      <c r="B70" s="10"/>
    </row>
    <row r="71" spans="1:2" x14ac:dyDescent="0.2">
      <c r="A71" s="9"/>
      <c r="B71" s="10"/>
    </row>
    <row r="72" spans="1:2" x14ac:dyDescent="0.2">
      <c r="A72" s="9"/>
      <c r="B72" s="10"/>
    </row>
    <row r="73" spans="1:2" x14ac:dyDescent="0.2">
      <c r="A73" s="9"/>
      <c r="B73" s="10"/>
    </row>
    <row r="74" spans="1:2" x14ac:dyDescent="0.2">
      <c r="A74" s="9"/>
      <c r="B74" s="10"/>
    </row>
    <row r="75" spans="1:2" x14ac:dyDescent="0.2">
      <c r="A75" s="9"/>
      <c r="B75" s="10"/>
    </row>
    <row r="76" spans="1:2" x14ac:dyDescent="0.2">
      <c r="A76" s="9"/>
      <c r="B76" s="10"/>
    </row>
    <row r="77" spans="1:2" x14ac:dyDescent="0.2">
      <c r="A77" s="9"/>
      <c r="B77" s="10"/>
    </row>
    <row r="78" spans="1:2" x14ac:dyDescent="0.2">
      <c r="A78" s="9"/>
      <c r="B78" s="10"/>
    </row>
  </sheetData>
  <mergeCells count="1">
    <mergeCell ref="A3:B3"/>
  </mergeCells>
  <phoneticPr fontId="0" type="noConversion"/>
  <pageMargins left="0.78740157480314965" right="0.78740157480314965"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21"/>
  <sheetViews>
    <sheetView zoomScaleNormal="100" workbookViewId="0"/>
  </sheetViews>
  <sheetFormatPr baseColWidth="10" defaultRowHeight="12.75" x14ac:dyDescent="0.2"/>
  <cols>
    <col min="1" max="1" width="87.7109375" customWidth="1"/>
    <col min="2" max="2" width="3" bestFit="1" customWidth="1"/>
  </cols>
  <sheetData>
    <row r="1" spans="1:2" x14ac:dyDescent="0.2">
      <c r="A1" s="107" t="s">
        <v>73</v>
      </c>
      <c r="B1" s="108"/>
    </row>
    <row r="2" spans="1:2" ht="12.75" customHeight="1" x14ac:dyDescent="0.2">
      <c r="A2" s="109"/>
      <c r="B2" s="108"/>
    </row>
    <row r="3" spans="1:2" ht="10.5" customHeight="1" x14ac:dyDescent="0.2">
      <c r="A3" s="110"/>
      <c r="B3" s="108"/>
    </row>
    <row r="4" spans="1:2" ht="15" x14ac:dyDescent="0.2">
      <c r="A4" s="166" t="s">
        <v>102</v>
      </c>
      <c r="B4" s="108"/>
    </row>
    <row r="5" spans="1:2" ht="12.75" customHeight="1" x14ac:dyDescent="0.2">
      <c r="A5" s="4"/>
      <c r="B5" s="108"/>
    </row>
    <row r="7" spans="1:2" ht="12.75" customHeight="1" x14ac:dyDescent="0.2">
      <c r="A7" s="167" t="s">
        <v>103</v>
      </c>
      <c r="B7" s="108"/>
    </row>
    <row r="8" spans="1:2" ht="12.75" customHeight="1" x14ac:dyDescent="0.2">
      <c r="A8" s="6"/>
      <c r="B8" s="108"/>
    </row>
    <row r="9" spans="1:2" s="113" customFormat="1" ht="36" customHeight="1" x14ac:dyDescent="0.2">
      <c r="A9" s="170" t="s">
        <v>148</v>
      </c>
      <c r="B9" s="112"/>
    </row>
    <row r="10" spans="1:2" s="113" customFormat="1" ht="24" customHeight="1" x14ac:dyDescent="0.2">
      <c r="A10" s="170" t="s">
        <v>104</v>
      </c>
      <c r="B10" s="112"/>
    </row>
    <row r="11" spans="1:2" ht="12.75" customHeight="1" x14ac:dyDescent="0.2">
      <c r="A11" s="6"/>
      <c r="B11" s="108"/>
    </row>
    <row r="12" spans="1:2" s="115" customFormat="1" ht="12.75" customHeight="1" x14ac:dyDescent="0.2">
      <c r="A12" s="167" t="s">
        <v>105</v>
      </c>
      <c r="B12" s="114"/>
    </row>
    <row r="13" spans="1:2" ht="12.75" customHeight="1" x14ac:dyDescent="0.2">
      <c r="A13" s="116"/>
      <c r="B13" s="108"/>
    </row>
    <row r="14" spans="1:2" ht="50.45" customHeight="1" x14ac:dyDescent="0.2">
      <c r="A14" s="170" t="s">
        <v>216</v>
      </c>
      <c r="B14" s="108"/>
    </row>
    <row r="15" spans="1:2" x14ac:dyDescent="0.2">
      <c r="A15" s="111"/>
      <c r="B15" s="108"/>
    </row>
    <row r="16" spans="1:2" x14ac:dyDescent="0.2">
      <c r="A16" s="171" t="s">
        <v>106</v>
      </c>
      <c r="B16" s="108"/>
    </row>
    <row r="17" spans="1:2" x14ac:dyDescent="0.2">
      <c r="A17" s="111"/>
      <c r="B17" s="108"/>
    </row>
    <row r="18" spans="1:2" ht="85.9" customHeight="1" x14ac:dyDescent="0.2">
      <c r="A18" s="170" t="s">
        <v>152</v>
      </c>
      <c r="B18" s="108"/>
    </row>
    <row r="19" spans="1:2" x14ac:dyDescent="0.2">
      <c r="A19" s="170"/>
      <c r="B19" s="108"/>
    </row>
    <row r="20" spans="1:2" ht="12" customHeight="1" x14ac:dyDescent="0.2">
      <c r="A20" s="167" t="s">
        <v>107</v>
      </c>
      <c r="B20" s="108"/>
    </row>
    <row r="21" spans="1:2" x14ac:dyDescent="0.2">
      <c r="B21" s="108"/>
    </row>
    <row r="22" spans="1:2" ht="13.9" customHeight="1" x14ac:dyDescent="0.2">
      <c r="A22" s="167" t="s">
        <v>6</v>
      </c>
      <c r="B22" s="108"/>
    </row>
    <row r="23" spans="1:2" x14ac:dyDescent="0.2">
      <c r="B23" s="108"/>
    </row>
    <row r="24" spans="1:2" ht="36.75" customHeight="1" x14ac:dyDescent="0.2">
      <c r="A24" s="170" t="s">
        <v>169</v>
      </c>
      <c r="B24" s="108"/>
    </row>
    <row r="25" spans="1:2" ht="25.9" customHeight="1" x14ac:dyDescent="0.2">
      <c r="A25" s="170" t="s">
        <v>108</v>
      </c>
      <c r="B25" s="108"/>
    </row>
    <row r="26" spans="1:2" ht="24" x14ac:dyDescent="0.2">
      <c r="A26" s="170" t="s">
        <v>109</v>
      </c>
      <c r="B26" s="108"/>
    </row>
    <row r="27" spans="1:2" x14ac:dyDescent="0.2">
      <c r="B27" s="108"/>
    </row>
    <row r="28" spans="1:2" x14ac:dyDescent="0.2">
      <c r="A28" s="171" t="s">
        <v>110</v>
      </c>
      <c r="B28" s="108"/>
    </row>
    <row r="29" spans="1:2" s="115" customFormat="1" x14ac:dyDescent="0.2">
      <c r="B29" s="114"/>
    </row>
    <row r="30" spans="1:2" x14ac:dyDescent="0.2">
      <c r="A30" s="2" t="s">
        <v>111</v>
      </c>
      <c r="B30" s="108"/>
    </row>
    <row r="31" spans="1:2" x14ac:dyDescent="0.2">
      <c r="B31" s="108"/>
    </row>
    <row r="32" spans="1:2" x14ac:dyDescent="0.2">
      <c r="A32" s="167" t="s">
        <v>113</v>
      </c>
      <c r="B32" s="108"/>
    </row>
    <row r="33" spans="1:6" x14ac:dyDescent="0.2">
      <c r="B33" s="108"/>
    </row>
    <row r="34" spans="1:6" ht="48" customHeight="1" x14ac:dyDescent="0.2">
      <c r="A34" s="170" t="s">
        <v>224</v>
      </c>
      <c r="B34" s="108"/>
    </row>
    <row r="35" spans="1:6" ht="12.6" customHeight="1" x14ac:dyDescent="0.2">
      <c r="A35" s="106"/>
      <c r="B35" s="108"/>
    </row>
    <row r="36" spans="1:6" ht="95.25" customHeight="1" x14ac:dyDescent="0.2">
      <c r="A36" s="170" t="s">
        <v>189</v>
      </c>
      <c r="B36" s="108"/>
    </row>
    <row r="37" spans="1:6" x14ac:dyDescent="0.2">
      <c r="A37" s="170"/>
      <c r="B37" s="108"/>
    </row>
    <row r="38" spans="1:6" x14ac:dyDescent="0.2">
      <c r="A38" s="170"/>
      <c r="B38" s="108"/>
    </row>
    <row r="39" spans="1:6" ht="12.6" customHeight="1" x14ac:dyDescent="0.2">
      <c r="A39" s="107" t="s">
        <v>112</v>
      </c>
      <c r="B39" s="108"/>
    </row>
    <row r="40" spans="1:6" ht="12.6" customHeight="1" x14ac:dyDescent="0.2">
      <c r="A40" s="107"/>
      <c r="B40" s="108"/>
    </row>
    <row r="41" spans="1:6" x14ac:dyDescent="0.2">
      <c r="A41" s="167" t="s">
        <v>114</v>
      </c>
      <c r="B41" s="108"/>
    </row>
    <row r="42" spans="1:6" ht="12.6" customHeight="1" x14ac:dyDescent="0.2">
      <c r="B42" s="108"/>
    </row>
    <row r="43" spans="1:6" x14ac:dyDescent="0.2">
      <c r="A43" s="168" t="s">
        <v>115</v>
      </c>
      <c r="B43" s="108"/>
      <c r="F43" s="12"/>
    </row>
    <row r="44" spans="1:6" x14ac:dyDescent="0.2">
      <c r="A44" s="168" t="s">
        <v>174</v>
      </c>
      <c r="B44" s="108"/>
      <c r="F44" s="12"/>
    </row>
    <row r="45" spans="1:6" s="115" customFormat="1" x14ac:dyDescent="0.2">
      <c r="A45" s="168" t="s">
        <v>175</v>
      </c>
      <c r="B45" s="114"/>
    </row>
    <row r="46" spans="1:6" s="115" customFormat="1" ht="15" customHeight="1" x14ac:dyDescent="0.2">
      <c r="A46" s="168" t="s">
        <v>150</v>
      </c>
      <c r="B46" s="114"/>
    </row>
    <row r="47" spans="1:6" ht="15.6" customHeight="1" x14ac:dyDescent="0.2">
      <c r="A47" s="168" t="s">
        <v>151</v>
      </c>
      <c r="B47" s="108"/>
      <c r="F47" s="12"/>
    </row>
    <row r="48" spans="1:6" ht="15" customHeight="1" x14ac:dyDescent="0.2">
      <c r="A48" s="168" t="s">
        <v>149</v>
      </c>
      <c r="B48" s="108"/>
      <c r="F48" s="12"/>
    </row>
    <row r="49" spans="1:6" x14ac:dyDescent="0.2">
      <c r="A49" s="168" t="s">
        <v>116</v>
      </c>
      <c r="B49" s="108"/>
      <c r="F49" s="12"/>
    </row>
    <row r="50" spans="1:6" x14ac:dyDescent="0.2">
      <c r="A50" s="168" t="s">
        <v>117</v>
      </c>
      <c r="B50" s="108"/>
      <c r="F50" s="12"/>
    </row>
    <row r="51" spans="1:6" x14ac:dyDescent="0.2">
      <c r="A51" s="168" t="s">
        <v>118</v>
      </c>
      <c r="B51" s="108"/>
    </row>
    <row r="52" spans="1:6" x14ac:dyDescent="0.2">
      <c r="A52" s="168" t="s">
        <v>119</v>
      </c>
      <c r="B52" s="108"/>
    </row>
    <row r="53" spans="1:6" x14ac:dyDescent="0.2">
      <c r="A53" s="168" t="s">
        <v>120</v>
      </c>
    </row>
    <row r="55" spans="1:6" ht="12.6" customHeight="1" x14ac:dyDescent="0.2"/>
    <row r="56" spans="1:6" x14ac:dyDescent="0.2">
      <c r="A56" s="167" t="s">
        <v>137</v>
      </c>
    </row>
    <row r="57" spans="1:6" ht="12.6" customHeight="1" x14ac:dyDescent="0.2"/>
    <row r="58" spans="1:6" x14ac:dyDescent="0.2">
      <c r="A58" s="172" t="s">
        <v>121</v>
      </c>
    </row>
    <row r="59" spans="1:6" x14ac:dyDescent="0.2">
      <c r="A59" s="172" t="s">
        <v>122</v>
      </c>
    </row>
    <row r="60" spans="1:6" x14ac:dyDescent="0.2">
      <c r="A60" s="172" t="s">
        <v>123</v>
      </c>
    </row>
    <row r="61" spans="1:6" ht="12.6" customHeight="1" x14ac:dyDescent="0.2"/>
    <row r="62" spans="1:6" x14ac:dyDescent="0.2">
      <c r="A62" s="168" t="s">
        <v>131</v>
      </c>
    </row>
    <row r="63" spans="1:6" x14ac:dyDescent="0.2">
      <c r="A63" s="168" t="s">
        <v>132</v>
      </c>
    </row>
    <row r="64" spans="1:6" x14ac:dyDescent="0.2">
      <c r="A64" s="168" t="s">
        <v>133</v>
      </c>
    </row>
    <row r="65" spans="1:2" x14ac:dyDescent="0.2">
      <c r="A65" s="168" t="s">
        <v>134</v>
      </c>
    </row>
    <row r="66" spans="1:2" s="115" customFormat="1" x14ac:dyDescent="0.2">
      <c r="A66" s="168" t="s">
        <v>135</v>
      </c>
    </row>
    <row r="67" spans="1:2" x14ac:dyDescent="0.2">
      <c r="A67" s="168" t="s">
        <v>136</v>
      </c>
    </row>
    <row r="68" spans="1:2" ht="12.6" customHeight="1" x14ac:dyDescent="0.2"/>
    <row r="69" spans="1:2" x14ac:dyDescent="0.2">
      <c r="A69" s="168" t="s">
        <v>124</v>
      </c>
    </row>
    <row r="70" spans="1:2" x14ac:dyDescent="0.2">
      <c r="A70" s="168" t="s">
        <v>125</v>
      </c>
    </row>
    <row r="71" spans="1:2" ht="12.75" customHeight="1" x14ac:dyDescent="0.2">
      <c r="A71" s="168" t="s">
        <v>126</v>
      </c>
    </row>
    <row r="72" spans="1:2" x14ac:dyDescent="0.2">
      <c r="A72" s="168" t="s">
        <v>127</v>
      </c>
    </row>
    <row r="73" spans="1:2" ht="12.6" customHeight="1" x14ac:dyDescent="0.2"/>
    <row r="74" spans="1:2" x14ac:dyDescent="0.2">
      <c r="A74" s="172" t="s">
        <v>167</v>
      </c>
    </row>
    <row r="75" spans="1:2" ht="11.45" customHeight="1" x14ac:dyDescent="0.2">
      <c r="A75" s="172" t="s">
        <v>128</v>
      </c>
    </row>
    <row r="76" spans="1:2" ht="12.75" customHeight="1" x14ac:dyDescent="0.2">
      <c r="A76" s="172" t="s">
        <v>129</v>
      </c>
    </row>
    <row r="77" spans="1:2" ht="12.6" customHeight="1" x14ac:dyDescent="0.2"/>
    <row r="78" spans="1:2" ht="12.75" customHeight="1" x14ac:dyDescent="0.2">
      <c r="A78" s="172" t="s">
        <v>180</v>
      </c>
      <c r="B78" s="108"/>
    </row>
    <row r="79" spans="1:2" x14ac:dyDescent="0.2">
      <c r="B79" s="108"/>
    </row>
    <row r="80" spans="1:2" ht="24" x14ac:dyDescent="0.2">
      <c r="A80" s="172" t="s">
        <v>181</v>
      </c>
      <c r="B80" s="108"/>
    </row>
    <row r="81" spans="1:2" x14ac:dyDescent="0.2">
      <c r="A81" s="172" t="s">
        <v>130</v>
      </c>
      <c r="B81" s="108"/>
    </row>
    <row r="83" spans="1:2" ht="12.75" customHeight="1" x14ac:dyDescent="0.2">
      <c r="A83" s="168"/>
      <c r="B83" s="108"/>
    </row>
    <row r="84" spans="1:2" ht="12.75" customHeight="1" x14ac:dyDescent="0.2">
      <c r="B84" s="108"/>
    </row>
    <row r="85" spans="1:2" ht="12.75" customHeight="1" x14ac:dyDescent="0.2">
      <c r="B85" s="108"/>
    </row>
    <row r="86" spans="1:2" x14ac:dyDescent="0.2">
      <c r="A86" s="107" t="s">
        <v>140</v>
      </c>
      <c r="B86" s="108"/>
    </row>
    <row r="87" spans="1:2" x14ac:dyDescent="0.2">
      <c r="A87" s="6"/>
      <c r="B87" s="108"/>
    </row>
    <row r="88" spans="1:2" x14ac:dyDescent="0.2">
      <c r="A88" s="6"/>
      <c r="B88" s="108"/>
    </row>
    <row r="89" spans="1:2" x14ac:dyDescent="0.2">
      <c r="A89" s="167" t="s">
        <v>198</v>
      </c>
      <c r="B89" s="108"/>
    </row>
    <row r="90" spans="1:2" x14ac:dyDescent="0.2">
      <c r="A90" s="7"/>
      <c r="B90" s="108"/>
    </row>
    <row r="91" spans="1:2" x14ac:dyDescent="0.2">
      <c r="A91" s="7"/>
      <c r="B91" s="108"/>
    </row>
    <row r="92" spans="1:2" s="12" customFormat="1" ht="37.15" customHeight="1" x14ac:dyDescent="0.2">
      <c r="A92" s="168" t="s">
        <v>199</v>
      </c>
      <c r="B92" s="11"/>
    </row>
    <row r="93" spans="1:2" s="12" customFormat="1" ht="6.95" customHeight="1" x14ac:dyDescent="0.2">
      <c r="A93" s="6"/>
      <c r="B93" s="11"/>
    </row>
    <row r="94" spans="1:2" s="6" customFormat="1" ht="36.6" customHeight="1" x14ac:dyDescent="0.2">
      <c r="A94" s="168" t="s">
        <v>219</v>
      </c>
    </row>
    <row r="95" spans="1:2" s="6" customFormat="1" ht="12.75" customHeight="1" x14ac:dyDescent="0.2"/>
    <row r="96" spans="1:2" s="6" customFormat="1" ht="38.450000000000003" customHeight="1" x14ac:dyDescent="0.2">
      <c r="A96" s="168" t="s">
        <v>200</v>
      </c>
    </row>
    <row r="97" spans="1:1" s="6" customFormat="1" ht="12.75" customHeight="1" x14ac:dyDescent="0.2"/>
    <row r="98" spans="1:1" s="6" customFormat="1" ht="12.75" customHeight="1" x14ac:dyDescent="0.2">
      <c r="A98" s="168" t="s">
        <v>201</v>
      </c>
    </row>
    <row r="99" spans="1:1" x14ac:dyDescent="0.2">
      <c r="A99" s="6"/>
    </row>
    <row r="100" spans="1:1" ht="28.9" customHeight="1" x14ac:dyDescent="0.2">
      <c r="A100" s="168" t="s">
        <v>251</v>
      </c>
    </row>
    <row r="101" spans="1:1" x14ac:dyDescent="0.2">
      <c r="A101" s="6"/>
    </row>
    <row r="102" spans="1:1" s="6" customFormat="1" ht="47.45" customHeight="1" x14ac:dyDescent="0.2">
      <c r="A102" s="168" t="s">
        <v>217</v>
      </c>
    </row>
    <row r="103" spans="1:1" s="6" customFormat="1" ht="6.95" customHeight="1" x14ac:dyDescent="0.2"/>
    <row r="104" spans="1:1" s="6" customFormat="1" ht="36.6" customHeight="1" x14ac:dyDescent="0.2">
      <c r="A104" s="168" t="s">
        <v>218</v>
      </c>
    </row>
    <row r="105" spans="1:1" s="6" customFormat="1" ht="6.95" customHeight="1" x14ac:dyDescent="0.2"/>
    <row r="106" spans="1:1" ht="6.95" customHeight="1" x14ac:dyDescent="0.2">
      <c r="A106" s="6"/>
    </row>
    <row r="107" spans="1:1" ht="27" customHeight="1" x14ac:dyDescent="0.2">
      <c r="A107" s="168" t="s">
        <v>202</v>
      </c>
    </row>
    <row r="108" spans="1:1" ht="6.95" customHeight="1" x14ac:dyDescent="0.2">
      <c r="A108" s="6"/>
    </row>
    <row r="109" spans="1:1" ht="6.95" customHeight="1" x14ac:dyDescent="0.2">
      <c r="A109" s="7"/>
    </row>
    <row r="110" spans="1:1" ht="36.6" customHeight="1" x14ac:dyDescent="0.2">
      <c r="A110" s="168" t="s">
        <v>249</v>
      </c>
    </row>
    <row r="111" spans="1:1" ht="6.95" customHeight="1" x14ac:dyDescent="0.2">
      <c r="A111" s="7"/>
    </row>
    <row r="112" spans="1:1" ht="3.75" customHeight="1" x14ac:dyDescent="0.2"/>
    <row r="113" spans="1:1" ht="6.95" customHeight="1" x14ac:dyDescent="0.2">
      <c r="A113" s="7"/>
    </row>
    <row r="114" spans="1:1" ht="3.75" customHeight="1" x14ac:dyDescent="0.2"/>
    <row r="115" spans="1:1" ht="25.9" customHeight="1" x14ac:dyDescent="0.2">
      <c r="A115" s="168" t="s">
        <v>203</v>
      </c>
    </row>
    <row r="116" spans="1:1" ht="6.75" customHeight="1" x14ac:dyDescent="0.2"/>
    <row r="117" spans="1:1" ht="5.25" customHeight="1" x14ac:dyDescent="0.2"/>
    <row r="118" spans="1:1" ht="37.15" customHeight="1" x14ac:dyDescent="0.2">
      <c r="A118" s="168" t="s">
        <v>225</v>
      </c>
    </row>
    <row r="120" spans="1:1" ht="36" x14ac:dyDescent="0.2">
      <c r="A120" s="168" t="s">
        <v>250</v>
      </c>
    </row>
    <row r="121" spans="1:1" x14ac:dyDescent="0.2">
      <c r="A121" s="168" t="s">
        <v>188</v>
      </c>
    </row>
  </sheetData>
  <phoneticPr fontId="0" type="noConversion"/>
  <pageMargins left="0.78740157480314965" right="0.72" top="0.78740157480314965" bottom="0.39370078740157483" header="0.51181102362204722" footer="0.51181102362204722"/>
  <pageSetup paperSize="9" orientation="portrait" r:id="rId1"/>
  <headerFooter alignWithMargins="0"/>
  <rowBreaks count="1" manualBreakCount="1">
    <brk id="8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sqref="A1:I1"/>
    </sheetView>
  </sheetViews>
  <sheetFormatPr baseColWidth="10" defaultRowHeight="12.75" x14ac:dyDescent="0.2"/>
  <cols>
    <col min="1" max="1" width="12.7109375" customWidth="1"/>
    <col min="2" max="2" width="14.140625" customWidth="1"/>
    <col min="3" max="3" width="12" customWidth="1"/>
    <col min="4" max="4" width="10.7109375" customWidth="1"/>
    <col min="5" max="6" width="11.140625" customWidth="1"/>
    <col min="7" max="9" width="10.7109375" customWidth="1"/>
    <col min="10" max="10" width="12.7109375" bestFit="1" customWidth="1"/>
  </cols>
  <sheetData>
    <row r="1" spans="1:9" x14ac:dyDescent="0.2">
      <c r="A1" s="228" t="s">
        <v>161</v>
      </c>
      <c r="B1" s="229"/>
      <c r="C1" s="229"/>
      <c r="D1" s="229"/>
      <c r="E1" s="229"/>
      <c r="F1" s="229"/>
      <c r="G1" s="229"/>
      <c r="H1" s="229"/>
      <c r="I1" s="229"/>
    </row>
    <row r="4" spans="1:9" x14ac:dyDescent="0.2">
      <c r="A4" s="225" t="s">
        <v>70</v>
      </c>
      <c r="B4" s="225"/>
      <c r="C4" s="225"/>
      <c r="D4" s="225"/>
      <c r="E4" s="225"/>
      <c r="F4" s="225"/>
      <c r="G4" s="225"/>
      <c r="H4" s="225"/>
      <c r="I4" s="225"/>
    </row>
    <row r="5" spans="1:9" x14ac:dyDescent="0.2">
      <c r="A5" s="225" t="s">
        <v>69</v>
      </c>
      <c r="B5" s="225"/>
      <c r="C5" s="225"/>
      <c r="D5" s="225"/>
      <c r="E5" s="225"/>
      <c r="F5" s="225"/>
      <c r="G5" s="225"/>
      <c r="H5" s="225"/>
      <c r="I5" s="225"/>
    </row>
    <row r="6" spans="1:9" ht="11.25" customHeight="1" x14ac:dyDescent="0.2"/>
    <row r="8" spans="1:9" x14ac:dyDescent="0.2">
      <c r="A8" s="73"/>
      <c r="B8" s="67"/>
      <c r="C8" s="226" t="s">
        <v>74</v>
      </c>
      <c r="D8" s="227"/>
      <c r="E8" s="227"/>
      <c r="F8" s="227"/>
      <c r="G8" s="227"/>
      <c r="H8" s="227"/>
      <c r="I8" s="227"/>
    </row>
    <row r="9" spans="1:9" x14ac:dyDescent="0.2">
      <c r="A9" s="30" t="s">
        <v>11</v>
      </c>
      <c r="B9" s="69" t="s">
        <v>6</v>
      </c>
      <c r="C9" s="230" t="s">
        <v>153</v>
      </c>
      <c r="D9" s="230" t="s">
        <v>12</v>
      </c>
      <c r="E9" s="230" t="s">
        <v>13</v>
      </c>
      <c r="F9" s="69" t="s">
        <v>33</v>
      </c>
      <c r="G9" s="230" t="s">
        <v>14</v>
      </c>
      <c r="H9" s="230" t="s">
        <v>156</v>
      </c>
      <c r="I9" s="71" t="s">
        <v>75</v>
      </c>
    </row>
    <row r="10" spans="1:9" x14ac:dyDescent="0.2">
      <c r="A10" s="74"/>
      <c r="B10" s="68"/>
      <c r="C10" s="231"/>
      <c r="D10" s="231"/>
      <c r="E10" s="231"/>
      <c r="F10" s="70" t="s">
        <v>34</v>
      </c>
      <c r="G10" s="231"/>
      <c r="H10" s="231"/>
      <c r="I10" s="72" t="s">
        <v>35</v>
      </c>
    </row>
    <row r="11" spans="1:9" ht="8.1" customHeight="1" x14ac:dyDescent="0.2"/>
    <row r="12" spans="1:9" x14ac:dyDescent="0.2">
      <c r="A12" s="232" t="s">
        <v>182</v>
      </c>
      <c r="B12" s="232"/>
      <c r="C12" s="232"/>
      <c r="D12" s="232"/>
      <c r="E12" s="232"/>
      <c r="F12" s="232"/>
      <c r="G12" s="232"/>
      <c r="H12" s="232"/>
      <c r="I12" s="232"/>
    </row>
    <row r="13" spans="1:9" ht="8.1" customHeight="1" x14ac:dyDescent="0.2">
      <c r="A13" s="194"/>
      <c r="B13" s="194"/>
      <c r="C13" s="194"/>
      <c r="D13" s="194"/>
      <c r="E13" s="194"/>
      <c r="F13" s="194"/>
      <c r="G13" s="194"/>
      <c r="H13" s="194"/>
      <c r="I13" s="194"/>
    </row>
    <row r="14" spans="1:9" x14ac:dyDescent="0.2">
      <c r="A14" s="30">
        <v>2003</v>
      </c>
      <c r="B14" s="95">
        <v>53460782.18</v>
      </c>
      <c r="C14" s="95">
        <v>3303337</v>
      </c>
      <c r="D14" s="95">
        <v>2862257</v>
      </c>
      <c r="E14" s="95">
        <v>16735711.09</v>
      </c>
      <c r="F14" s="95">
        <v>11646097</v>
      </c>
      <c r="G14" s="95">
        <v>16263756</v>
      </c>
      <c r="H14" s="95">
        <v>1591813</v>
      </c>
      <c r="I14" s="95">
        <v>1057811</v>
      </c>
    </row>
    <row r="15" spans="1:9" ht="8.1" customHeight="1" x14ac:dyDescent="0.2">
      <c r="A15" s="30"/>
      <c r="B15" s="95"/>
      <c r="C15" s="95"/>
      <c r="D15" s="95"/>
      <c r="E15" s="95"/>
      <c r="F15" s="64"/>
      <c r="G15" s="95"/>
      <c r="H15" s="97"/>
      <c r="I15" s="97"/>
    </row>
    <row r="16" spans="1:9" ht="12.75" customHeight="1" x14ac:dyDescent="0.2">
      <c r="A16" s="30">
        <v>2005</v>
      </c>
      <c r="B16" s="188">
        <v>59583047.270000003</v>
      </c>
      <c r="C16" s="188">
        <v>3418677.3173200004</v>
      </c>
      <c r="D16" s="188">
        <v>2575007.7000000002</v>
      </c>
      <c r="E16" s="188">
        <v>18170205.899999999</v>
      </c>
      <c r="F16" s="188">
        <v>14608798.624459999</v>
      </c>
      <c r="G16" s="188">
        <v>18452066.32</v>
      </c>
      <c r="H16" s="188">
        <v>1512150.7427999999</v>
      </c>
      <c r="I16" s="188">
        <v>846140.66399999999</v>
      </c>
    </row>
    <row r="17" spans="1:10" ht="8.1" customHeight="1" x14ac:dyDescent="0.2">
      <c r="A17" s="30"/>
      <c r="B17" s="95"/>
      <c r="C17" s="95"/>
      <c r="D17" s="95"/>
      <c r="E17" s="95"/>
      <c r="F17" s="64"/>
      <c r="G17" s="95"/>
      <c r="H17" s="97"/>
      <c r="I17" s="97"/>
    </row>
    <row r="18" spans="1:10" x14ac:dyDescent="0.2">
      <c r="A18" s="30" t="s">
        <v>157</v>
      </c>
      <c r="B18" s="95">
        <v>64781937.469999999</v>
      </c>
      <c r="C18" s="95">
        <v>3928368.26</v>
      </c>
      <c r="D18" s="95">
        <v>2161976.54</v>
      </c>
      <c r="E18" s="95">
        <v>18895864.710000001</v>
      </c>
      <c r="F18" s="95">
        <v>12034878.949999999</v>
      </c>
      <c r="G18" s="95">
        <v>20969283.149999999</v>
      </c>
      <c r="H18" s="95">
        <v>3357427.81</v>
      </c>
      <c r="I18" s="95">
        <v>3434138.03</v>
      </c>
    </row>
    <row r="19" spans="1:10" ht="8.1" customHeight="1" x14ac:dyDescent="0.2">
      <c r="A19" s="30"/>
      <c r="B19" s="95"/>
      <c r="C19" s="95"/>
      <c r="D19" s="95"/>
      <c r="E19" s="95"/>
      <c r="F19" s="97"/>
      <c r="G19" s="95"/>
      <c r="H19" s="97"/>
      <c r="I19" s="97"/>
    </row>
    <row r="20" spans="1:10" x14ac:dyDescent="0.2">
      <c r="A20" s="30">
        <v>2010</v>
      </c>
      <c r="B20" s="95">
        <v>64674673</v>
      </c>
      <c r="C20" s="188">
        <v>4198811.67</v>
      </c>
      <c r="D20" s="188">
        <v>1766289.62</v>
      </c>
      <c r="E20" s="188">
        <v>19990734.780000001</v>
      </c>
      <c r="F20" s="95">
        <v>11274083</v>
      </c>
      <c r="G20" s="188">
        <v>21299487.489999998</v>
      </c>
      <c r="H20" s="188">
        <v>3731877.58</v>
      </c>
      <c r="I20" s="188">
        <v>2413389.1</v>
      </c>
      <c r="J20" s="94"/>
    </row>
    <row r="21" spans="1:10" ht="8.1" customHeight="1" x14ac:dyDescent="0.2">
      <c r="A21" s="90"/>
      <c r="B21" s="95"/>
      <c r="C21" s="95"/>
      <c r="D21" s="95"/>
      <c r="E21" s="95"/>
      <c r="F21" s="95"/>
      <c r="G21" s="95"/>
      <c r="H21" s="191"/>
      <c r="I21" s="97"/>
    </row>
    <row r="22" spans="1:10" x14ac:dyDescent="0.2">
      <c r="A22" s="30">
        <v>2011</v>
      </c>
      <c r="B22" s="95">
        <v>65137308</v>
      </c>
      <c r="C22" s="188">
        <v>4230099.25</v>
      </c>
      <c r="D22" s="188">
        <v>1476182.34</v>
      </c>
      <c r="E22" s="188">
        <v>20426689.960000001</v>
      </c>
      <c r="F22" s="95">
        <v>10710327</v>
      </c>
      <c r="G22" s="188">
        <v>22247007.649999999</v>
      </c>
      <c r="H22" s="188">
        <v>3381682.59</v>
      </c>
      <c r="I22" s="188">
        <v>2665319.25</v>
      </c>
    </row>
    <row r="23" spans="1:10" ht="8.1" customHeight="1" x14ac:dyDescent="0.2">
      <c r="A23" s="89"/>
      <c r="B23" s="95"/>
      <c r="C23" s="95"/>
      <c r="D23" s="95"/>
      <c r="E23" s="95"/>
      <c r="F23" s="95"/>
      <c r="G23" s="95"/>
      <c r="H23" s="95"/>
      <c r="I23" s="95"/>
    </row>
    <row r="24" spans="1:10" x14ac:dyDescent="0.2">
      <c r="A24" s="30">
        <v>2012</v>
      </c>
      <c r="B24" s="188">
        <v>63779777.640000001</v>
      </c>
      <c r="C24" s="188">
        <v>4031969.74</v>
      </c>
      <c r="D24" s="188">
        <v>1374854.01</v>
      </c>
      <c r="E24" s="188">
        <v>20120944.25</v>
      </c>
      <c r="F24" s="188">
        <v>10122474.57</v>
      </c>
      <c r="G24" s="188">
        <v>21790346.100000001</v>
      </c>
      <c r="H24" s="188">
        <v>3516147.41</v>
      </c>
      <c r="I24" s="188">
        <v>2823041.57</v>
      </c>
    </row>
    <row r="25" spans="1:10" ht="8.1" customHeight="1" x14ac:dyDescent="0.2">
      <c r="A25" s="75"/>
      <c r="B25" s="95"/>
      <c r="C25" s="95"/>
      <c r="D25" s="95"/>
      <c r="E25" s="95"/>
      <c r="F25" s="95"/>
      <c r="G25" s="95"/>
      <c r="H25" s="95"/>
      <c r="I25" s="95"/>
    </row>
    <row r="26" spans="1:10" x14ac:dyDescent="0.2">
      <c r="A26" s="30">
        <v>2013</v>
      </c>
      <c r="B26" s="95">
        <v>63570313.18</v>
      </c>
      <c r="C26" s="95">
        <v>3295831.2600000002</v>
      </c>
      <c r="D26" s="95">
        <v>1333005.49</v>
      </c>
      <c r="E26" s="95">
        <v>20111786.199999999</v>
      </c>
      <c r="F26" s="95">
        <v>11496074.720000001</v>
      </c>
      <c r="G26" s="95">
        <v>21357704.93</v>
      </c>
      <c r="H26" s="95">
        <v>3457442.78</v>
      </c>
      <c r="I26" s="95">
        <v>2518467.8000000003</v>
      </c>
    </row>
    <row r="27" spans="1:10" ht="8.1" customHeight="1" x14ac:dyDescent="0.2">
      <c r="A27" s="75"/>
      <c r="B27" s="95"/>
      <c r="C27" s="95"/>
      <c r="D27" s="95"/>
      <c r="E27" s="95"/>
      <c r="F27" s="95"/>
      <c r="G27" s="95"/>
      <c r="H27" s="95"/>
      <c r="I27" s="95"/>
      <c r="J27" s="94"/>
    </row>
    <row r="28" spans="1:10" x14ac:dyDescent="0.2">
      <c r="A28" s="30">
        <v>2014</v>
      </c>
      <c r="B28" s="95">
        <v>64022983.289999999</v>
      </c>
      <c r="C28" s="95">
        <v>3547745.12</v>
      </c>
      <c r="D28" s="95">
        <v>1142656.54</v>
      </c>
      <c r="E28" s="95">
        <v>20497643.829999998</v>
      </c>
      <c r="F28" s="95">
        <v>11878656.73</v>
      </c>
      <c r="G28" s="95">
        <v>21249175.949999999</v>
      </c>
      <c r="H28" s="95">
        <v>3174843.1</v>
      </c>
      <c r="I28" s="95">
        <v>2532262.0199999996</v>
      </c>
    </row>
    <row r="29" spans="1:10" ht="8.1" customHeight="1" x14ac:dyDescent="0.2">
      <c r="A29" s="30"/>
      <c r="B29" s="95"/>
      <c r="C29" s="95"/>
      <c r="D29" s="95"/>
      <c r="E29" s="95"/>
      <c r="F29" s="95"/>
      <c r="G29" s="95"/>
      <c r="H29" s="95"/>
      <c r="I29" s="95"/>
    </row>
    <row r="30" spans="1:10" x14ac:dyDescent="0.2">
      <c r="A30" s="30">
        <v>2015</v>
      </c>
      <c r="B30" s="95">
        <v>64222467.020000003</v>
      </c>
      <c r="C30" s="95">
        <v>3174461.98</v>
      </c>
      <c r="D30" s="95">
        <v>1116128.81</v>
      </c>
      <c r="E30" s="95">
        <v>20647106.379999999</v>
      </c>
      <c r="F30" s="95">
        <v>11936391.33</v>
      </c>
      <c r="G30" s="95">
        <v>21622996.27</v>
      </c>
      <c r="H30" s="95">
        <v>3267736.31</v>
      </c>
      <c r="I30" s="95">
        <v>2457645.9400000004</v>
      </c>
    </row>
    <row r="31" spans="1:10" ht="8.1" customHeight="1" x14ac:dyDescent="0.2">
      <c r="A31" s="76"/>
      <c r="B31" s="192"/>
      <c r="C31" s="192"/>
      <c r="D31" s="192"/>
      <c r="E31" s="192"/>
      <c r="F31" s="192"/>
      <c r="G31" s="192"/>
      <c r="H31" s="192"/>
      <c r="I31" s="192"/>
    </row>
    <row r="32" spans="1:10" x14ac:dyDescent="0.2">
      <c r="A32" s="30">
        <v>2016</v>
      </c>
      <c r="B32" s="95">
        <v>67702066.200000003</v>
      </c>
      <c r="C32" s="95">
        <v>3181147.28</v>
      </c>
      <c r="D32" s="95">
        <v>1043661.64</v>
      </c>
      <c r="E32" s="95">
        <v>22150391.399999999</v>
      </c>
      <c r="F32" s="95">
        <v>13208945.779999999</v>
      </c>
      <c r="G32" s="95">
        <v>21934894.870000001</v>
      </c>
      <c r="H32" s="95">
        <v>3290602.55</v>
      </c>
      <c r="I32" s="95">
        <v>2892422.68</v>
      </c>
    </row>
    <row r="33" spans="1:9" ht="8.1" customHeight="1" x14ac:dyDescent="0.2">
      <c r="A33" s="76"/>
      <c r="B33" s="192"/>
      <c r="C33" s="192"/>
      <c r="D33" s="192"/>
      <c r="E33" s="192"/>
      <c r="F33" s="192"/>
      <c r="G33" s="192"/>
      <c r="H33" s="192"/>
      <c r="I33" s="192"/>
    </row>
    <row r="34" spans="1:9" x14ac:dyDescent="0.2">
      <c r="A34" s="76">
        <v>2017</v>
      </c>
      <c r="B34" s="95">
        <v>67207525.859999999</v>
      </c>
      <c r="C34" s="95">
        <v>3434673.28</v>
      </c>
      <c r="D34" s="95">
        <v>1019859.32</v>
      </c>
      <c r="E34" s="95">
        <v>22632809.800000001</v>
      </c>
      <c r="F34" s="95">
        <v>12208245.789999999</v>
      </c>
      <c r="G34" s="95">
        <v>21664147.190000001</v>
      </c>
      <c r="H34" s="95">
        <v>3288216.35</v>
      </c>
      <c r="I34" s="95">
        <v>2959574.13</v>
      </c>
    </row>
    <row r="35" spans="1:9" ht="8.1" customHeight="1" x14ac:dyDescent="0.2">
      <c r="A35" s="92"/>
      <c r="B35" s="95"/>
      <c r="C35" s="95"/>
      <c r="D35" s="95"/>
      <c r="E35" s="95"/>
      <c r="F35" s="95"/>
      <c r="G35" s="95"/>
      <c r="H35" s="95"/>
      <c r="I35" s="95"/>
    </row>
    <row r="36" spans="1:9" x14ac:dyDescent="0.2">
      <c r="A36" s="232" t="s">
        <v>168</v>
      </c>
      <c r="B36" s="232"/>
      <c r="C36" s="232"/>
      <c r="D36" s="232"/>
      <c r="E36" s="232"/>
      <c r="F36" s="232"/>
      <c r="G36" s="232"/>
      <c r="H36" s="232"/>
      <c r="I36" s="232"/>
    </row>
    <row r="37" spans="1:9" ht="8.1" customHeight="1" x14ac:dyDescent="0.2">
      <c r="A37" s="194"/>
      <c r="B37" s="194"/>
      <c r="C37" s="194"/>
      <c r="D37" s="194"/>
      <c r="E37" s="194"/>
      <c r="F37" s="194"/>
      <c r="G37" s="194"/>
      <c r="H37" s="194"/>
      <c r="I37" s="194"/>
    </row>
    <row r="38" spans="1:9" x14ac:dyDescent="0.2">
      <c r="A38" s="30">
        <v>2003</v>
      </c>
      <c r="B38" s="99">
        <v>100</v>
      </c>
      <c r="C38" s="99">
        <v>6.1789911507052331</v>
      </c>
      <c r="D38" s="99">
        <v>5.3539377526556047</v>
      </c>
      <c r="E38" s="99">
        <v>31.30465063839064</v>
      </c>
      <c r="F38" s="99">
        <v>21.784374498652351</v>
      </c>
      <c r="G38" s="99">
        <v>30.421844456447868</v>
      </c>
      <c r="H38" s="99">
        <v>2.9775340634569067</v>
      </c>
      <c r="I38" s="99">
        <v>1.9786672713436906</v>
      </c>
    </row>
    <row r="39" spans="1:9" ht="8.1" customHeight="1" x14ac:dyDescent="0.2">
      <c r="A39" s="30"/>
      <c r="B39" s="99"/>
      <c r="C39" s="99"/>
      <c r="D39" s="99"/>
      <c r="E39" s="99"/>
      <c r="F39" s="99"/>
      <c r="G39" s="99"/>
      <c r="H39" s="99"/>
      <c r="I39" s="99"/>
    </row>
    <row r="40" spans="1:9" x14ac:dyDescent="0.2">
      <c r="A40" s="90">
        <v>2005</v>
      </c>
      <c r="B40" s="99">
        <v>100</v>
      </c>
      <c r="C40" s="99">
        <v>5.7376677997489747</v>
      </c>
      <c r="D40" s="99">
        <v>4.321711993566522</v>
      </c>
      <c r="E40" s="99">
        <v>30.495596872818346</v>
      </c>
      <c r="F40" s="99">
        <v>24.518381139958098</v>
      </c>
      <c r="G40" s="99">
        <v>30.968651597130705</v>
      </c>
      <c r="H40" s="99">
        <v>2.5378875570893573</v>
      </c>
      <c r="I40" s="99">
        <v>1.4201030373047585</v>
      </c>
    </row>
    <row r="41" spans="1:9" ht="8.1" customHeight="1" x14ac:dyDescent="0.2">
      <c r="A41" s="30"/>
      <c r="B41" s="99"/>
      <c r="C41" s="99"/>
      <c r="D41" s="99"/>
      <c r="E41" s="99"/>
      <c r="F41" s="99"/>
      <c r="G41" s="99"/>
      <c r="H41" s="97"/>
      <c r="I41" s="97"/>
    </row>
    <row r="42" spans="1:9" x14ac:dyDescent="0.2">
      <c r="A42" s="30" t="s">
        <v>158</v>
      </c>
      <c r="B42" s="99">
        <v>100</v>
      </c>
      <c r="C42" s="99">
        <v>6.0639869899216832</v>
      </c>
      <c r="D42" s="99">
        <v>3.3373138013990307</v>
      </c>
      <c r="E42" s="99">
        <v>29.168415530564403</v>
      </c>
      <c r="F42" s="99">
        <v>18.577522408268905</v>
      </c>
      <c r="G42" s="99">
        <v>32.36902749274936</v>
      </c>
      <c r="H42" s="99">
        <v>5.1826603851649207</v>
      </c>
      <c r="I42" s="99">
        <v>5.3010733610588936</v>
      </c>
    </row>
    <row r="43" spans="1:9" ht="8.1" customHeight="1" x14ac:dyDescent="0.2">
      <c r="A43" s="30"/>
      <c r="B43" s="99"/>
      <c r="C43" s="99"/>
      <c r="E43" s="99"/>
      <c r="F43" s="99"/>
      <c r="G43" s="99"/>
      <c r="H43" s="97"/>
      <c r="I43" s="97"/>
    </row>
    <row r="44" spans="1:9" x14ac:dyDescent="0.2">
      <c r="A44" s="30">
        <v>2010</v>
      </c>
      <c r="B44" s="99">
        <v>100</v>
      </c>
      <c r="C44" s="189">
        <v>6.4922039420284348</v>
      </c>
      <c r="D44" s="189">
        <v>2.7310375732398366</v>
      </c>
      <c r="E44" s="189">
        <v>30.909680486517498</v>
      </c>
      <c r="F44" s="189">
        <v>17.431990726880056</v>
      </c>
      <c r="G44" s="189">
        <v>32.933274343729572</v>
      </c>
      <c r="H44" s="189">
        <v>5.7702303032904396</v>
      </c>
      <c r="I44" s="189">
        <v>3.7315829954022344</v>
      </c>
    </row>
    <row r="45" spans="1:9" ht="8.1" customHeight="1" x14ac:dyDescent="0.2">
      <c r="A45" s="30"/>
      <c r="B45" s="99"/>
      <c r="C45" s="99"/>
      <c r="D45" s="99"/>
      <c r="E45" s="99"/>
      <c r="F45" s="97"/>
      <c r="G45" s="99"/>
      <c r="H45" s="97"/>
      <c r="I45" s="97"/>
    </row>
    <row r="46" spans="1:9" x14ac:dyDescent="0.2">
      <c r="A46" s="30">
        <v>2011</v>
      </c>
      <c r="B46" s="189">
        <v>100</v>
      </c>
      <c r="C46" s="189">
        <v>6.4941266071358061</v>
      </c>
      <c r="D46" s="189">
        <v>2.2662624313550079</v>
      </c>
      <c r="E46" s="189">
        <v>31.359432231986005</v>
      </c>
      <c r="F46" s="189">
        <v>16.442692105114322</v>
      </c>
      <c r="G46" s="189">
        <v>34.154017617676189</v>
      </c>
      <c r="H46" s="189">
        <v>5.1916216586660289</v>
      </c>
      <c r="I46" s="189">
        <v>4.0918474094753812</v>
      </c>
    </row>
    <row r="47" spans="1:9" ht="8.1" customHeight="1" x14ac:dyDescent="0.2">
      <c r="A47" s="76"/>
      <c r="B47" s="99"/>
      <c r="C47" s="99"/>
      <c r="D47" s="99"/>
      <c r="E47" s="99"/>
      <c r="F47" s="97"/>
      <c r="G47" s="99"/>
      <c r="H47" s="97"/>
      <c r="I47" s="97"/>
    </row>
    <row r="48" spans="1:9" s="12" customFormat="1" x14ac:dyDescent="0.2">
      <c r="A48" s="30">
        <v>2012</v>
      </c>
      <c r="B48" s="189">
        <v>100</v>
      </c>
      <c r="C48" s="189">
        <v>6.3217055455384932</v>
      </c>
      <c r="D48" s="189">
        <v>2.1556268473688585</v>
      </c>
      <c r="E48" s="189">
        <v>31.547529631682171</v>
      </c>
      <c r="F48" s="189">
        <v>15.870978144727191</v>
      </c>
      <c r="G48" s="189">
        <v>34.164976590219418</v>
      </c>
      <c r="H48" s="189">
        <v>5.5129502486612934</v>
      </c>
      <c r="I48" s="189">
        <v>4.4262330074815228</v>
      </c>
    </row>
    <row r="49" spans="1:9" ht="8.1" customHeight="1" x14ac:dyDescent="0.2">
      <c r="A49" s="76"/>
      <c r="B49" s="99"/>
      <c r="C49" s="99"/>
      <c r="D49" s="99"/>
      <c r="E49" s="99"/>
      <c r="F49" s="97"/>
      <c r="G49" s="99"/>
      <c r="H49" s="97"/>
      <c r="I49" s="97"/>
    </row>
    <row r="50" spans="1:9" x14ac:dyDescent="0.2">
      <c r="A50" s="30">
        <v>2013</v>
      </c>
      <c r="B50" s="189">
        <v>100</v>
      </c>
      <c r="C50" s="189">
        <v>5.1845446327562046</v>
      </c>
      <c r="D50" s="189">
        <v>2.0968993596516996</v>
      </c>
      <c r="E50" s="189">
        <v>31.637072705703478</v>
      </c>
      <c r="F50" s="189">
        <v>18.0840303357461</v>
      </c>
      <c r="G50" s="189">
        <v>33.596979252761329</v>
      </c>
      <c r="H50" s="189">
        <v>5.4387694617929832</v>
      </c>
      <c r="I50" s="189">
        <v>3.9617042515882099</v>
      </c>
    </row>
    <row r="51" spans="1:9" ht="8.1" customHeight="1" x14ac:dyDescent="0.2">
      <c r="A51" s="76"/>
      <c r="B51" s="99"/>
      <c r="C51" s="99"/>
      <c r="D51" s="99"/>
      <c r="E51" s="99"/>
      <c r="F51" s="97"/>
      <c r="G51" s="99"/>
      <c r="H51" s="97"/>
      <c r="I51" s="97"/>
    </row>
    <row r="52" spans="1:9" x14ac:dyDescent="0.2">
      <c r="A52" s="30">
        <v>2014</v>
      </c>
      <c r="B52" s="189">
        <v>100</v>
      </c>
      <c r="C52" s="189">
        <v>5.5413617699288569</v>
      </c>
      <c r="D52" s="189">
        <v>1.7847599116464103</v>
      </c>
      <c r="E52" s="189">
        <v>32.016071068030982</v>
      </c>
      <c r="F52" s="189">
        <v>18.553738235211814</v>
      </c>
      <c r="G52" s="189">
        <v>33.189918460608496</v>
      </c>
      <c r="H52" s="189">
        <v>4.9589115296598356</v>
      </c>
      <c r="I52" s="189">
        <v>3.95523902491361</v>
      </c>
    </row>
    <row r="53" spans="1:9" ht="8.1" customHeight="1" x14ac:dyDescent="0.2">
      <c r="A53" s="76"/>
      <c r="B53" s="99"/>
      <c r="C53" s="99"/>
      <c r="D53" s="99"/>
      <c r="E53" s="99"/>
      <c r="F53" s="97"/>
      <c r="G53" s="189"/>
      <c r="H53" s="97"/>
      <c r="I53" s="97"/>
    </row>
    <row r="54" spans="1:9" x14ac:dyDescent="0.2">
      <c r="A54" s="30">
        <v>2015</v>
      </c>
      <c r="B54" s="189">
        <v>100</v>
      </c>
      <c r="C54" s="189">
        <v>4.9429150378346831</v>
      </c>
      <c r="D54" s="189">
        <v>1.7379102077352742</v>
      </c>
      <c r="E54" s="189">
        <v>32.149351057426877</v>
      </c>
      <c r="F54" s="189">
        <v>18.58600562056079</v>
      </c>
      <c r="G54" s="189">
        <v>33.668896997161788</v>
      </c>
      <c r="H54" s="189">
        <v>5.0881513302538961</v>
      </c>
      <c r="I54" s="189">
        <v>3.8267697490266861</v>
      </c>
    </row>
    <row r="55" spans="1:9" ht="8.1" customHeight="1" x14ac:dyDescent="0.2">
      <c r="A55" s="76"/>
      <c r="B55" s="99"/>
      <c r="C55" s="100"/>
      <c r="D55" s="100"/>
      <c r="E55" s="100"/>
      <c r="F55" s="100"/>
      <c r="G55" s="100"/>
      <c r="H55" s="100"/>
      <c r="I55" s="100"/>
    </row>
    <row r="56" spans="1:9" x14ac:dyDescent="0.2">
      <c r="A56" s="30">
        <v>2016</v>
      </c>
      <c r="B56" s="189">
        <v>100</v>
      </c>
      <c r="C56" s="189">
        <v>4.6987447482068134</v>
      </c>
      <c r="D56" s="189">
        <v>1.5415506476817098</v>
      </c>
      <c r="E56" s="189">
        <v>32.717452573109206</v>
      </c>
      <c r="F56" s="189">
        <v>19.510402741593136</v>
      </c>
      <c r="G56" s="189">
        <v>32.399151312755649</v>
      </c>
      <c r="H56" s="189">
        <v>4.8604167268383902</v>
      </c>
      <c r="I56" s="189">
        <v>4.2722812498150908</v>
      </c>
    </row>
    <row r="57" spans="1:9" ht="8.1" customHeight="1" x14ac:dyDescent="0.2">
      <c r="A57" s="76"/>
      <c r="B57" s="189"/>
      <c r="C57" s="189"/>
      <c r="D57" s="189"/>
      <c r="E57" s="189"/>
      <c r="F57" s="189"/>
      <c r="G57" s="189"/>
      <c r="H57" s="189"/>
      <c r="I57" s="189"/>
    </row>
    <row r="58" spans="1:9" x14ac:dyDescent="0.2">
      <c r="A58" s="76">
        <v>2017</v>
      </c>
      <c r="B58" s="189">
        <v>100</v>
      </c>
      <c r="C58" s="189">
        <v>5.1105486120033161</v>
      </c>
      <c r="D58" s="189">
        <v>1.5174778522936092</v>
      </c>
      <c r="E58" s="189">
        <v>33.676005046140823</v>
      </c>
      <c r="F58" s="189">
        <v>18.164998091777694</v>
      </c>
      <c r="G58" s="189">
        <v>32.234704242986993</v>
      </c>
      <c r="H58" s="189">
        <v>4.8926311568881191</v>
      </c>
      <c r="I58" s="189">
        <v>4.4036349979094442</v>
      </c>
    </row>
    <row r="59" spans="1:9" ht="8.1" customHeight="1" x14ac:dyDescent="0.2">
      <c r="A59" s="93"/>
    </row>
    <row r="60" spans="1:9" x14ac:dyDescent="0.2">
      <c r="A60" s="232" t="s">
        <v>76</v>
      </c>
      <c r="B60" s="232"/>
      <c r="C60" s="232"/>
      <c r="D60" s="232"/>
      <c r="E60" s="232"/>
      <c r="F60" s="232"/>
      <c r="G60" s="232"/>
      <c r="H60" s="232"/>
      <c r="I60" s="232"/>
    </row>
    <row r="61" spans="1:9" ht="8.1" customHeight="1" x14ac:dyDescent="0.2">
      <c r="A61" s="194"/>
      <c r="B61" s="194"/>
      <c r="C61" s="194"/>
      <c r="D61" s="194"/>
      <c r="E61" s="194"/>
      <c r="F61" s="194"/>
      <c r="G61" s="194"/>
      <c r="H61" s="194"/>
      <c r="I61" s="194"/>
    </row>
    <row r="62" spans="1:9" x14ac:dyDescent="0.2">
      <c r="A62" s="30">
        <v>2003</v>
      </c>
      <c r="B62" s="195" t="s">
        <v>19</v>
      </c>
      <c r="C62" s="195" t="s">
        <v>19</v>
      </c>
      <c r="D62" s="195" t="s">
        <v>19</v>
      </c>
      <c r="E62" s="195" t="s">
        <v>19</v>
      </c>
      <c r="F62" s="195" t="s">
        <v>19</v>
      </c>
      <c r="G62" s="195" t="s">
        <v>19</v>
      </c>
      <c r="H62" s="195" t="s">
        <v>19</v>
      </c>
      <c r="I62" s="195" t="s">
        <v>19</v>
      </c>
    </row>
    <row r="63" spans="1:9" ht="8.1" customHeight="1" x14ac:dyDescent="0.2">
      <c r="A63" s="30"/>
      <c r="B63" s="196"/>
      <c r="C63" s="196"/>
      <c r="D63" s="196"/>
      <c r="E63" s="196"/>
      <c r="F63" s="195"/>
      <c r="G63" s="196"/>
      <c r="H63" s="195"/>
      <c r="I63" s="195"/>
    </row>
    <row r="64" spans="1:9" x14ac:dyDescent="0.2">
      <c r="A64" s="90">
        <v>2005</v>
      </c>
      <c r="B64" s="99">
        <v>3.9016355349191798</v>
      </c>
      <c r="C64" s="99">
        <v>-0.1822817730509172</v>
      </c>
      <c r="D64" s="99">
        <v>-19.969745235401362</v>
      </c>
      <c r="E64" s="99">
        <v>5.0851026831695663</v>
      </c>
      <c r="F64" s="99">
        <v>5.6201999639379494</v>
      </c>
      <c r="G64" s="99">
        <v>6.4336482595838618</v>
      </c>
      <c r="H64" s="99">
        <v>1.0890656928325342</v>
      </c>
      <c r="I64" s="99">
        <v>13.084977367356529</v>
      </c>
    </row>
    <row r="65" spans="1:9" ht="8.1" customHeight="1" x14ac:dyDescent="0.2">
      <c r="A65" s="30"/>
      <c r="B65" s="96"/>
      <c r="C65" s="96"/>
      <c r="D65" s="96"/>
      <c r="E65" s="96"/>
      <c r="F65" s="96"/>
      <c r="G65" s="99"/>
      <c r="H65" s="96"/>
      <c r="I65" s="96"/>
    </row>
    <row r="66" spans="1:9" x14ac:dyDescent="0.2">
      <c r="A66" s="30" t="s">
        <v>158</v>
      </c>
      <c r="B66" s="99">
        <v>-2.5</v>
      </c>
      <c r="C66" s="99">
        <v>-3.4</v>
      </c>
      <c r="D66" s="99">
        <v>-2.9</v>
      </c>
      <c r="E66" s="99">
        <v>-1.9</v>
      </c>
      <c r="F66" s="99">
        <v>-13.9</v>
      </c>
      <c r="G66" s="99">
        <v>0</v>
      </c>
      <c r="H66" s="99">
        <v>6.7</v>
      </c>
      <c r="I66" s="99">
        <v>24.6</v>
      </c>
    </row>
    <row r="67" spans="1:9" ht="8.1" customHeight="1" x14ac:dyDescent="0.2">
      <c r="A67" s="30"/>
      <c r="B67" s="96"/>
      <c r="C67" s="99"/>
      <c r="D67" s="99"/>
      <c r="E67" s="99"/>
      <c r="F67" s="97"/>
      <c r="G67" s="99"/>
      <c r="H67" s="97"/>
      <c r="I67" s="97"/>
    </row>
    <row r="68" spans="1:9" x14ac:dyDescent="0.2">
      <c r="A68" s="30">
        <v>2010</v>
      </c>
      <c r="B68" s="189">
        <v>12.767895941461603</v>
      </c>
      <c r="C68" s="189">
        <v>4.4410162729361815</v>
      </c>
      <c r="D68" s="189">
        <v>3.3069973124523528</v>
      </c>
      <c r="E68" s="189">
        <v>19.46120718683018</v>
      </c>
      <c r="F68" s="189">
        <v>6.9186599095532131</v>
      </c>
      <c r="G68" s="189">
        <v>12.944063866316512</v>
      </c>
      <c r="H68" s="189">
        <v>15.349286996857842</v>
      </c>
      <c r="I68" s="189">
        <v>7.2779429454436837</v>
      </c>
    </row>
    <row r="69" spans="1:9" ht="8.1" customHeight="1" x14ac:dyDescent="0.2">
      <c r="A69" s="30"/>
      <c r="B69" s="96"/>
      <c r="C69" s="99"/>
      <c r="D69" s="99"/>
      <c r="E69" s="99"/>
      <c r="F69" s="97"/>
      <c r="G69" s="99"/>
      <c r="H69" s="97"/>
      <c r="I69" s="97"/>
    </row>
    <row r="70" spans="1:9" x14ac:dyDescent="0.2">
      <c r="A70" s="30">
        <v>2011</v>
      </c>
      <c r="B70" s="189">
        <v>0.71532638441017582</v>
      </c>
      <c r="C70" s="189">
        <v>0.74515321140850688</v>
      </c>
      <c r="D70" s="189">
        <v>-16.424672189377418</v>
      </c>
      <c r="E70" s="189">
        <v>2.180786173183364</v>
      </c>
      <c r="F70" s="189">
        <v>-5.0004599043665081</v>
      </c>
      <c r="G70" s="189">
        <v>4.4485584943997196</v>
      </c>
      <c r="H70" s="189">
        <v>-9.3838820404178449</v>
      </c>
      <c r="I70" s="189">
        <v>10.438853395003733</v>
      </c>
    </row>
    <row r="71" spans="1:9" ht="8.1" customHeight="1" x14ac:dyDescent="0.2">
      <c r="A71" s="76"/>
      <c r="B71" s="99"/>
      <c r="C71" s="99"/>
      <c r="D71" s="99"/>
      <c r="E71" s="99"/>
      <c r="F71" s="99"/>
      <c r="G71" s="99"/>
      <c r="H71" s="99"/>
      <c r="I71" s="99"/>
    </row>
    <row r="72" spans="1:9" s="12" customFormat="1" x14ac:dyDescent="0.2">
      <c r="A72" s="30">
        <v>2012</v>
      </c>
      <c r="B72" s="189">
        <v>-2.0841057171106883</v>
      </c>
      <c r="C72" s="189">
        <v>-4.6838028682187485</v>
      </c>
      <c r="D72" s="189">
        <v>-6.8642150264444979</v>
      </c>
      <c r="E72" s="189">
        <v>-1.4967951763047154</v>
      </c>
      <c r="F72" s="189">
        <v>-5.4886506266335289</v>
      </c>
      <c r="G72" s="189">
        <v>-2.0526875217755389</v>
      </c>
      <c r="H72" s="189">
        <v>3.9762696947852874</v>
      </c>
      <c r="I72" s="189">
        <v>5.9175770407241117</v>
      </c>
    </row>
    <row r="73" spans="1:9" ht="8.1" customHeight="1" x14ac:dyDescent="0.2">
      <c r="A73" s="89"/>
      <c r="B73" s="99"/>
      <c r="C73" s="99"/>
      <c r="D73" s="99"/>
      <c r="E73" s="99"/>
      <c r="F73" s="99"/>
      <c r="G73" s="99"/>
      <c r="H73" s="99"/>
      <c r="I73" s="99"/>
    </row>
    <row r="74" spans="1:9" s="12" customFormat="1" x14ac:dyDescent="0.2">
      <c r="A74" s="30">
        <v>2013</v>
      </c>
      <c r="B74" s="189">
        <v>-0.32841829769665765</v>
      </c>
      <c r="C74" s="189">
        <v>-18.257539799889472</v>
      </c>
      <c r="D74" s="189">
        <v>-3.0438519068653704</v>
      </c>
      <c r="E74" s="189">
        <v>-4.5515011056210142E-2</v>
      </c>
      <c r="F74" s="189">
        <v>13.569805885913922</v>
      </c>
      <c r="G74" s="189">
        <v>-1.9854717681606786</v>
      </c>
      <c r="H74" s="189">
        <v>-1.6695724938335275</v>
      </c>
      <c r="I74" s="189">
        <v>-10.788851756086601</v>
      </c>
    </row>
    <row r="75" spans="1:9" ht="8.1" customHeight="1" x14ac:dyDescent="0.2">
      <c r="A75" s="76"/>
      <c r="B75" s="99"/>
      <c r="C75" s="99"/>
      <c r="D75" s="99"/>
      <c r="E75" s="99"/>
      <c r="F75" s="99"/>
      <c r="G75" s="99"/>
      <c r="H75" s="99"/>
      <c r="I75" s="99"/>
    </row>
    <row r="76" spans="1:9" x14ac:dyDescent="0.2">
      <c r="A76" s="30">
        <v>2014</v>
      </c>
      <c r="B76" s="189">
        <v>0.7120778353226882</v>
      </c>
      <c r="C76" s="189">
        <v>7.6434089043745388</v>
      </c>
      <c r="D76" s="189">
        <v>-14.279682374001325</v>
      </c>
      <c r="E76" s="189">
        <v>1.9185646971525472</v>
      </c>
      <c r="F76" s="189">
        <v>3.3279360070130082</v>
      </c>
      <c r="G76" s="189">
        <v>-0.50814907479855265</v>
      </c>
      <c r="H76" s="189">
        <v>-8.1736618067761526</v>
      </c>
      <c r="I76" s="189">
        <v>0.54772270663929135</v>
      </c>
    </row>
    <row r="77" spans="1:9" ht="8.1" customHeight="1" x14ac:dyDescent="0.2">
      <c r="A77" s="76"/>
      <c r="B77" s="189"/>
      <c r="C77" s="99"/>
      <c r="D77" s="99"/>
      <c r="E77" s="99"/>
      <c r="F77" s="99"/>
      <c r="G77" s="99"/>
      <c r="H77" s="99"/>
      <c r="I77" s="99"/>
    </row>
    <row r="78" spans="1:9" x14ac:dyDescent="0.2">
      <c r="A78" s="30">
        <v>2015</v>
      </c>
      <c r="B78" s="189">
        <v>0.31158143489879819</v>
      </c>
      <c r="C78" s="189">
        <v>-10.521701175647024</v>
      </c>
      <c r="D78" s="189">
        <v>-2.3215838768139463</v>
      </c>
      <c r="E78" s="189">
        <v>0.72916941693196691</v>
      </c>
      <c r="F78" s="189">
        <v>0.48603643755600956</v>
      </c>
      <c r="G78" s="189">
        <v>1.7592226676442095</v>
      </c>
      <c r="H78" s="189">
        <v>2.9259149845861714</v>
      </c>
      <c r="I78" s="189">
        <v>-2.946617664786487</v>
      </c>
    </row>
    <row r="79" spans="1:9" ht="8.1" customHeight="1" x14ac:dyDescent="0.2">
      <c r="A79" s="76"/>
      <c r="B79" s="100"/>
      <c r="C79" s="100"/>
      <c r="D79" s="100"/>
      <c r="E79" s="100"/>
      <c r="F79" s="100"/>
      <c r="G79" s="100"/>
      <c r="H79" s="100"/>
      <c r="I79" s="100"/>
    </row>
    <row r="80" spans="1:9" x14ac:dyDescent="0.2">
      <c r="A80" s="30">
        <v>2016</v>
      </c>
      <c r="B80" s="189">
        <v>5.4180403548128879</v>
      </c>
      <c r="C80" s="189">
        <v>0.21059631654495092</v>
      </c>
      <c r="D80" s="189">
        <v>-6.4927246166148223</v>
      </c>
      <c r="E80" s="189">
        <v>7.2808508482145982</v>
      </c>
      <c r="F80" s="189">
        <v>10.661132119568336</v>
      </c>
      <c r="G80" s="189">
        <v>1.4424393183322763</v>
      </c>
      <c r="H80" s="189">
        <v>0.69975780879332206</v>
      </c>
      <c r="I80" s="189">
        <v>17.690780145491559</v>
      </c>
    </row>
    <row r="81" spans="1:9" ht="8.1" customHeight="1" x14ac:dyDescent="0.2">
      <c r="A81" s="76"/>
      <c r="B81" s="189"/>
      <c r="C81" s="189"/>
      <c r="D81" s="189"/>
      <c r="E81" s="189"/>
      <c r="F81" s="189"/>
      <c r="G81" s="189"/>
      <c r="H81" s="189"/>
      <c r="I81" s="189"/>
    </row>
    <row r="82" spans="1:9" x14ac:dyDescent="0.2">
      <c r="A82" s="76">
        <v>2017</v>
      </c>
      <c r="B82" s="189">
        <v>-0.73046565305565991</v>
      </c>
      <c r="C82" s="189">
        <v>7.9696404373959098</v>
      </c>
      <c r="D82" s="189">
        <v>-2.2806548681812302</v>
      </c>
      <c r="E82" s="189">
        <v>2.1779226889868966</v>
      </c>
      <c r="F82" s="212">
        <v>-7.5759262447362374</v>
      </c>
      <c r="G82" s="212">
        <v>-1.2343240375876974</v>
      </c>
      <c r="H82" s="212">
        <v>-7.2515594446372234E-2</v>
      </c>
      <c r="I82" s="212">
        <v>2.3216333651484149</v>
      </c>
    </row>
    <row r="84" spans="1:9" ht="9.9499999999999993" customHeight="1" x14ac:dyDescent="0.2"/>
    <row r="85" spans="1:9" x14ac:dyDescent="0.2">
      <c r="A85" s="14" t="s">
        <v>155</v>
      </c>
    </row>
  </sheetData>
  <mergeCells count="12">
    <mergeCell ref="A36:I36"/>
    <mergeCell ref="A60:I60"/>
    <mergeCell ref="C9:C10"/>
    <mergeCell ref="D9:D10"/>
    <mergeCell ref="E9:E10"/>
    <mergeCell ref="G9:G10"/>
    <mergeCell ref="A12:I12"/>
    <mergeCell ref="A4:I4"/>
    <mergeCell ref="A5:I5"/>
    <mergeCell ref="C8:I8"/>
    <mergeCell ref="A1:I1"/>
    <mergeCell ref="H9:H10"/>
  </mergeCells>
  <phoneticPr fontId="3" type="noConversion"/>
  <printOptions horizontalCentered="1"/>
  <pageMargins left="0.23622047244094491" right="0.23622047244094491" top="0.35433070866141736" bottom="0.35433070866141736" header="0.31496062992125984" footer="0.11811023622047245"/>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pane xSplit="1" topLeftCell="B1" activePane="topRight" state="frozen"/>
      <selection activeCell="A53" sqref="A53"/>
      <selection pane="topRight" sqref="A1:E1"/>
    </sheetView>
  </sheetViews>
  <sheetFormatPr baseColWidth="10" defaultColWidth="11.42578125" defaultRowHeight="12.75" x14ac:dyDescent="0.2"/>
  <cols>
    <col min="1" max="1" width="7.7109375" style="14" customWidth="1"/>
    <col min="2" max="2" width="36" style="12" customWidth="1"/>
    <col min="3" max="3" width="16.7109375" style="12" customWidth="1"/>
    <col min="4" max="4" width="17.28515625" style="12" customWidth="1"/>
    <col min="5" max="10" width="18" style="12" customWidth="1"/>
    <col min="11" max="11" width="7.7109375" style="14" customWidth="1"/>
    <col min="12" max="16384" width="11.42578125" style="12"/>
  </cols>
  <sheetData>
    <row r="1" spans="1:11" ht="12.75" customHeight="1" x14ac:dyDescent="0.2">
      <c r="A1" s="233" t="s">
        <v>32</v>
      </c>
      <c r="B1" s="233"/>
      <c r="C1" s="233"/>
      <c r="D1" s="233"/>
      <c r="E1" s="233"/>
      <c r="F1" s="233" t="s">
        <v>15</v>
      </c>
      <c r="G1" s="233"/>
      <c r="H1" s="233"/>
      <c r="I1" s="233"/>
      <c r="J1" s="233"/>
    </row>
    <row r="2" spans="1:11" ht="12.75" customHeight="1" x14ac:dyDescent="0.2">
      <c r="B2" s="34"/>
      <c r="C2" s="36"/>
      <c r="D2" s="36"/>
      <c r="E2" s="36"/>
      <c r="F2" s="36"/>
      <c r="G2" s="36"/>
      <c r="H2" s="36"/>
      <c r="I2" s="36"/>
      <c r="J2" s="36"/>
    </row>
    <row r="3" spans="1:11" ht="9.75" customHeight="1" x14ac:dyDescent="0.2"/>
    <row r="4" spans="1:11" s="14" customFormat="1" ht="12" customHeight="1" x14ac:dyDescent="0.2">
      <c r="A4" s="2"/>
      <c r="B4" s="239" t="s">
        <v>141</v>
      </c>
      <c r="C4" s="239"/>
      <c r="D4" s="239"/>
      <c r="E4" s="239"/>
      <c r="F4" s="49" t="s">
        <v>190</v>
      </c>
      <c r="G4" s="49"/>
      <c r="H4" s="13"/>
      <c r="I4" s="13"/>
      <c r="J4" s="13"/>
    </row>
    <row r="5" spans="1:11" s="14" customFormat="1" ht="12.75" customHeight="1" x14ac:dyDescent="0.2">
      <c r="B5" s="239" t="s">
        <v>72</v>
      </c>
      <c r="C5" s="239"/>
      <c r="D5" s="239"/>
      <c r="E5" s="239"/>
      <c r="F5" s="49" t="s">
        <v>21</v>
      </c>
      <c r="G5" s="49"/>
      <c r="H5" s="13"/>
      <c r="I5" s="13"/>
      <c r="J5" s="13"/>
    </row>
    <row r="6" spans="1:11" ht="11.25" customHeight="1" x14ac:dyDescent="0.25">
      <c r="E6" s="38"/>
      <c r="F6" s="38"/>
      <c r="G6" s="38"/>
      <c r="H6" s="38"/>
      <c r="I6" s="38"/>
      <c r="J6" s="38"/>
    </row>
    <row r="7" spans="1:11" ht="12.75" customHeight="1" x14ac:dyDescent="0.2"/>
    <row r="8" spans="1:11" ht="15.75" customHeight="1" x14ac:dyDescent="0.2">
      <c r="A8" s="244" t="s">
        <v>16</v>
      </c>
      <c r="B8" s="247" t="s">
        <v>40</v>
      </c>
      <c r="C8" s="237" t="s">
        <v>6</v>
      </c>
      <c r="D8" s="82"/>
      <c r="E8" s="83"/>
      <c r="F8" s="173" t="s">
        <v>74</v>
      </c>
      <c r="G8" s="83"/>
      <c r="H8" s="83"/>
      <c r="I8" s="83"/>
      <c r="J8" s="84"/>
      <c r="K8" s="234" t="s">
        <v>16</v>
      </c>
    </row>
    <row r="9" spans="1:11" ht="14.25" customHeight="1" x14ac:dyDescent="0.2">
      <c r="A9" s="245"/>
      <c r="B9" s="248"/>
      <c r="C9" s="248"/>
      <c r="D9" s="230" t="s">
        <v>153</v>
      </c>
      <c r="E9" s="242" t="s">
        <v>12</v>
      </c>
      <c r="F9" s="240" t="s">
        <v>13</v>
      </c>
      <c r="G9" s="237" t="s">
        <v>36</v>
      </c>
      <c r="H9" s="237" t="s">
        <v>14</v>
      </c>
      <c r="I9" s="230" t="s">
        <v>156</v>
      </c>
      <c r="J9" s="237" t="s">
        <v>78</v>
      </c>
      <c r="K9" s="235"/>
    </row>
    <row r="10" spans="1:11" ht="15" customHeight="1" x14ac:dyDescent="0.2">
      <c r="A10" s="245"/>
      <c r="B10" s="248"/>
      <c r="C10" s="238"/>
      <c r="D10" s="238"/>
      <c r="E10" s="243"/>
      <c r="F10" s="241"/>
      <c r="G10" s="238"/>
      <c r="H10" s="238"/>
      <c r="I10" s="238"/>
      <c r="J10" s="238"/>
      <c r="K10" s="235"/>
    </row>
    <row r="11" spans="1:11" ht="15.75" customHeight="1" x14ac:dyDescent="0.2">
      <c r="A11" s="246"/>
      <c r="B11" s="238"/>
      <c r="C11" s="82"/>
      <c r="D11" s="83"/>
      <c r="E11" s="83"/>
      <c r="F11" s="83" t="s">
        <v>182</v>
      </c>
      <c r="G11" s="83"/>
      <c r="H11" s="83"/>
      <c r="I11" s="83"/>
      <c r="J11" s="84"/>
      <c r="K11" s="236"/>
    </row>
    <row r="12" spans="1:11" ht="15.75" customHeight="1" x14ac:dyDescent="0.2">
      <c r="A12" s="213"/>
      <c r="B12" s="214"/>
      <c r="C12" s="17"/>
      <c r="D12" s="18"/>
      <c r="E12" s="19"/>
      <c r="F12" s="19"/>
      <c r="G12" s="19"/>
      <c r="H12" s="19"/>
      <c r="I12" s="19"/>
      <c r="J12" s="19"/>
      <c r="K12" s="50"/>
    </row>
    <row r="13" spans="1:11" ht="12.75" customHeight="1" x14ac:dyDescent="0.2">
      <c r="A13" s="159" t="s">
        <v>84</v>
      </c>
      <c r="B13" s="217" t="s">
        <v>37</v>
      </c>
      <c r="C13" s="81">
        <v>67207525.859999999</v>
      </c>
      <c r="D13" s="81">
        <v>3434673.28</v>
      </c>
      <c r="E13" s="81">
        <v>1019859.3200000001</v>
      </c>
      <c r="F13" s="81">
        <v>22632809.800000001</v>
      </c>
      <c r="G13" s="81">
        <v>12208245.789999999</v>
      </c>
      <c r="H13" s="81">
        <v>21664147.190000001</v>
      </c>
      <c r="I13" s="81">
        <v>3288216.35</v>
      </c>
      <c r="J13" s="81">
        <v>2959574.13</v>
      </c>
      <c r="K13" s="160" t="s">
        <v>84</v>
      </c>
    </row>
    <row r="14" spans="1:11" ht="12.75" customHeight="1" x14ac:dyDescent="0.2">
      <c r="A14" s="44"/>
      <c r="B14" s="218" t="s">
        <v>177</v>
      </c>
      <c r="C14" s="16"/>
      <c r="D14" s="19"/>
      <c r="E14" s="19"/>
      <c r="F14" s="19"/>
      <c r="G14" s="19"/>
      <c r="H14" s="19"/>
      <c r="I14" s="19"/>
      <c r="J14" s="19"/>
      <c r="K14" s="52"/>
    </row>
    <row r="15" spans="1:11" ht="14.45" customHeight="1" x14ac:dyDescent="0.2">
      <c r="A15" s="42"/>
      <c r="B15" s="44" t="s">
        <v>245</v>
      </c>
      <c r="C15" s="64">
        <v>54161849.689999998</v>
      </c>
      <c r="D15" s="184" t="s">
        <v>19</v>
      </c>
      <c r="E15" s="64">
        <v>772848.40999999992</v>
      </c>
      <c r="F15" s="64">
        <v>16738227.49</v>
      </c>
      <c r="G15" s="64">
        <v>12076289.76</v>
      </c>
      <c r="H15" s="64">
        <v>15756460.520000001</v>
      </c>
      <c r="I15" s="64">
        <v>2543432.9700000002</v>
      </c>
      <c r="J15" s="187" t="s">
        <v>19</v>
      </c>
      <c r="K15" s="51" t="s">
        <v>19</v>
      </c>
    </row>
    <row r="16" spans="1:11" ht="14.45" customHeight="1" x14ac:dyDescent="0.2">
      <c r="A16" s="42"/>
      <c r="B16" s="44" t="s">
        <v>246</v>
      </c>
      <c r="C16" s="64">
        <v>6713506.7699999996</v>
      </c>
      <c r="D16" s="184" t="s">
        <v>19</v>
      </c>
      <c r="E16" s="184" t="s">
        <v>19</v>
      </c>
      <c r="F16" s="64">
        <v>2857226.85</v>
      </c>
      <c r="G16" s="64">
        <v>40863.800000000003</v>
      </c>
      <c r="H16" s="64">
        <v>3428565.61</v>
      </c>
      <c r="I16" s="64">
        <v>147742.59</v>
      </c>
      <c r="J16" s="184">
        <v>109550.06</v>
      </c>
      <c r="K16" s="51" t="s">
        <v>19</v>
      </c>
    </row>
    <row r="17" spans="1:11" ht="14.45" customHeight="1" x14ac:dyDescent="0.2">
      <c r="A17" s="42"/>
      <c r="B17" s="44" t="s">
        <v>247</v>
      </c>
      <c r="C17" s="64">
        <v>732066.49</v>
      </c>
      <c r="D17" s="184" t="s">
        <v>71</v>
      </c>
      <c r="E17" s="184" t="s">
        <v>19</v>
      </c>
      <c r="F17" s="64">
        <v>217655.02</v>
      </c>
      <c r="G17" s="64">
        <v>78085.84</v>
      </c>
      <c r="H17" s="64">
        <v>361736.91</v>
      </c>
      <c r="I17" s="64">
        <v>60357.120000000003</v>
      </c>
      <c r="J17" s="184" t="s">
        <v>19</v>
      </c>
      <c r="K17" s="51" t="s">
        <v>19</v>
      </c>
    </row>
    <row r="18" spans="1:11" ht="14.45" customHeight="1" x14ac:dyDescent="0.2">
      <c r="A18" s="42"/>
      <c r="B18" s="103" t="s">
        <v>248</v>
      </c>
      <c r="C18" s="64">
        <v>5600102.9100000001</v>
      </c>
      <c r="D18" s="184" t="s">
        <v>71</v>
      </c>
      <c r="E18" s="184">
        <v>107423.18</v>
      </c>
      <c r="F18" s="64">
        <v>2819700.44</v>
      </c>
      <c r="G18" s="64">
        <v>13006.39</v>
      </c>
      <c r="H18" s="64">
        <v>2117384.15</v>
      </c>
      <c r="I18" s="64">
        <v>536683.67000000004</v>
      </c>
      <c r="J18" s="184">
        <v>5905.08</v>
      </c>
      <c r="K18" s="51" t="s">
        <v>19</v>
      </c>
    </row>
    <row r="19" spans="1:11" ht="14.45" customHeight="1" x14ac:dyDescent="0.2">
      <c r="A19" s="42"/>
      <c r="B19" s="46"/>
      <c r="C19" s="120"/>
      <c r="D19" s="120"/>
      <c r="E19" s="120"/>
      <c r="F19" s="120"/>
      <c r="G19" s="120"/>
      <c r="H19" s="120"/>
      <c r="I19" s="120"/>
      <c r="J19" s="120"/>
      <c r="K19" s="51"/>
    </row>
    <row r="20" spans="1:11" ht="14.45" customHeight="1" x14ac:dyDescent="0.2">
      <c r="A20" s="159" t="s">
        <v>85</v>
      </c>
      <c r="B20" s="174" t="s">
        <v>226</v>
      </c>
      <c r="C20" s="81">
        <v>201541.23</v>
      </c>
      <c r="D20" s="81" t="s">
        <v>71</v>
      </c>
      <c r="E20" s="81">
        <v>22393.1</v>
      </c>
      <c r="F20" s="211" t="s">
        <v>19</v>
      </c>
      <c r="G20" s="81" t="s">
        <v>71</v>
      </c>
      <c r="H20" s="81">
        <v>128415.14</v>
      </c>
      <c r="I20" s="81" t="s">
        <v>19</v>
      </c>
      <c r="J20" s="211">
        <v>19402.95</v>
      </c>
      <c r="K20" s="160" t="s">
        <v>85</v>
      </c>
    </row>
    <row r="21" spans="1:11" x14ac:dyDescent="0.2">
      <c r="A21" s="44"/>
      <c r="B21" s="174" t="s">
        <v>244</v>
      </c>
      <c r="C21" s="79"/>
      <c r="D21" s="79"/>
      <c r="E21" s="79"/>
      <c r="F21" s="79"/>
      <c r="G21" s="79"/>
      <c r="H21" s="79"/>
      <c r="I21" s="79"/>
      <c r="J21" s="105"/>
    </row>
    <row r="22" spans="1:11" x14ac:dyDescent="0.2">
      <c r="A22" s="44"/>
      <c r="B22" s="102"/>
      <c r="J22" s="102"/>
    </row>
    <row r="23" spans="1:11" ht="14.45" customHeight="1" x14ac:dyDescent="0.2">
      <c r="A23" s="47">
        <v>10</v>
      </c>
      <c r="B23" s="118" t="s">
        <v>86</v>
      </c>
      <c r="C23" s="64">
        <v>3582744.29</v>
      </c>
      <c r="D23" s="184" t="s">
        <v>71</v>
      </c>
      <c r="E23" s="64">
        <v>76123.22</v>
      </c>
      <c r="F23" s="64">
        <v>1730394.25</v>
      </c>
      <c r="G23" s="184" t="s">
        <v>19</v>
      </c>
      <c r="H23" s="64">
        <v>1514339.72</v>
      </c>
      <c r="I23" s="187">
        <v>255454.67</v>
      </c>
      <c r="J23" s="184" t="s">
        <v>19</v>
      </c>
      <c r="K23" s="52">
        <v>10</v>
      </c>
    </row>
    <row r="24" spans="1:11" ht="14.45" customHeight="1" x14ac:dyDescent="0.2">
      <c r="A24" s="44">
        <v>11</v>
      </c>
      <c r="B24" s="118" t="s">
        <v>87</v>
      </c>
      <c r="C24" s="64">
        <v>821466.2</v>
      </c>
      <c r="D24" s="184" t="s">
        <v>71</v>
      </c>
      <c r="E24" s="184" t="s">
        <v>19</v>
      </c>
      <c r="F24" s="64">
        <v>390026.88</v>
      </c>
      <c r="G24" s="184" t="s">
        <v>71</v>
      </c>
      <c r="H24" s="64">
        <v>176339.09</v>
      </c>
      <c r="I24" s="184" t="s">
        <v>19</v>
      </c>
      <c r="J24" s="184" t="s">
        <v>71</v>
      </c>
      <c r="K24" s="52">
        <v>11</v>
      </c>
    </row>
    <row r="25" spans="1:11" ht="14.45" customHeight="1" x14ac:dyDescent="0.2">
      <c r="A25" s="44">
        <v>12</v>
      </c>
      <c r="B25" s="118" t="s">
        <v>88</v>
      </c>
      <c r="C25" s="184" t="s">
        <v>19</v>
      </c>
      <c r="D25" s="184" t="s">
        <v>19</v>
      </c>
      <c r="E25" s="184" t="s">
        <v>19</v>
      </c>
      <c r="F25" s="184" t="s">
        <v>19</v>
      </c>
      <c r="G25" s="184" t="s">
        <v>19</v>
      </c>
      <c r="H25" s="184" t="s">
        <v>19</v>
      </c>
      <c r="I25" s="184" t="s">
        <v>19</v>
      </c>
      <c r="J25" s="184" t="s">
        <v>19</v>
      </c>
      <c r="K25" s="52">
        <v>12</v>
      </c>
    </row>
    <row r="26" spans="1:11" ht="14.45" customHeight="1" x14ac:dyDescent="0.2">
      <c r="A26" s="44">
        <v>13</v>
      </c>
      <c r="B26" s="118" t="s">
        <v>89</v>
      </c>
      <c r="C26" s="64">
        <v>473377.7</v>
      </c>
      <c r="D26" s="184" t="s">
        <v>71</v>
      </c>
      <c r="E26" s="184" t="s">
        <v>19</v>
      </c>
      <c r="F26" s="184">
        <v>201303.24</v>
      </c>
      <c r="G26" s="184" t="s">
        <v>71</v>
      </c>
      <c r="H26" s="184">
        <v>257189.03</v>
      </c>
      <c r="I26" s="187" t="s">
        <v>19</v>
      </c>
      <c r="J26" s="184" t="s">
        <v>71</v>
      </c>
      <c r="K26" s="52">
        <v>13</v>
      </c>
    </row>
    <row r="27" spans="1:11" s="98" customFormat="1" ht="14.45" customHeight="1" x14ac:dyDescent="0.2">
      <c r="A27" s="118">
        <v>14</v>
      </c>
      <c r="B27" s="118" t="s">
        <v>90</v>
      </c>
      <c r="C27" s="184">
        <v>5669.99</v>
      </c>
      <c r="D27" s="184" t="s">
        <v>71</v>
      </c>
      <c r="E27" s="184" t="s">
        <v>71</v>
      </c>
      <c r="F27" s="184">
        <v>3434.23</v>
      </c>
      <c r="G27" s="184" t="s">
        <v>71</v>
      </c>
      <c r="H27" s="184">
        <v>2235.7600000000002</v>
      </c>
      <c r="I27" s="184" t="s">
        <v>71</v>
      </c>
      <c r="J27" s="184" t="s">
        <v>71</v>
      </c>
      <c r="K27" s="119">
        <v>14</v>
      </c>
    </row>
    <row r="28" spans="1:11" ht="14.45" customHeight="1" x14ac:dyDescent="0.2">
      <c r="A28" s="44">
        <v>15</v>
      </c>
      <c r="B28" s="44" t="s">
        <v>227</v>
      </c>
      <c r="J28" s="102"/>
      <c r="K28" s="12"/>
    </row>
    <row r="29" spans="1:11" x14ac:dyDescent="0.2">
      <c r="A29" s="44"/>
      <c r="B29" s="103" t="s">
        <v>230</v>
      </c>
      <c r="C29" s="64">
        <v>81082.179999999993</v>
      </c>
      <c r="D29" s="184" t="s">
        <v>71</v>
      </c>
      <c r="E29" s="184" t="s">
        <v>19</v>
      </c>
      <c r="F29" s="184">
        <v>46085.33</v>
      </c>
      <c r="G29" s="184" t="s">
        <v>71</v>
      </c>
      <c r="H29" s="184">
        <v>32215.42</v>
      </c>
      <c r="I29" s="184" t="s">
        <v>19</v>
      </c>
      <c r="J29" s="184" t="s">
        <v>71</v>
      </c>
      <c r="K29" s="52">
        <v>15</v>
      </c>
    </row>
    <row r="30" spans="1:11" ht="14.45" customHeight="1" x14ac:dyDescent="0.25">
      <c r="A30" s="44">
        <v>16</v>
      </c>
      <c r="B30" s="118" t="s">
        <v>91</v>
      </c>
      <c r="C30" s="200"/>
      <c r="D30" s="25"/>
      <c r="E30" s="25"/>
      <c r="F30" s="25"/>
      <c r="G30" s="25"/>
      <c r="H30" s="25"/>
      <c r="I30" s="25"/>
      <c r="J30" s="162"/>
    </row>
    <row r="31" spans="1:11" ht="14.45" customHeight="1" x14ac:dyDescent="0.2">
      <c r="A31" s="102"/>
      <c r="B31" s="44" t="s">
        <v>231</v>
      </c>
      <c r="C31" s="64">
        <v>3560456.7</v>
      </c>
      <c r="D31" s="184" t="s">
        <v>71</v>
      </c>
      <c r="E31" s="184">
        <v>60202.53</v>
      </c>
      <c r="F31" s="184">
        <v>7282.19</v>
      </c>
      <c r="G31" s="184">
        <v>2942486.43</v>
      </c>
      <c r="H31" s="184">
        <v>519152.05</v>
      </c>
      <c r="I31" s="184" t="s">
        <v>19</v>
      </c>
      <c r="J31" s="184" t="s">
        <v>19</v>
      </c>
      <c r="K31" s="52">
        <v>16</v>
      </c>
    </row>
    <row r="32" spans="1:11" ht="14.45" customHeight="1" x14ac:dyDescent="0.2">
      <c r="A32" s="44">
        <v>17</v>
      </c>
      <c r="B32" s="44" t="s">
        <v>228</v>
      </c>
      <c r="J32" s="102"/>
      <c r="K32" s="12"/>
    </row>
    <row r="33" spans="1:11" x14ac:dyDescent="0.2">
      <c r="A33" s="44"/>
      <c r="B33" s="44" t="s">
        <v>232</v>
      </c>
      <c r="C33" s="64">
        <v>14447657.82</v>
      </c>
      <c r="D33" s="184" t="s">
        <v>19</v>
      </c>
      <c r="E33" s="184">
        <v>48268.06</v>
      </c>
      <c r="F33" s="184">
        <v>1844726.77</v>
      </c>
      <c r="G33" s="184" t="s">
        <v>19</v>
      </c>
      <c r="H33" s="184">
        <v>2156429.36</v>
      </c>
      <c r="I33" s="187">
        <v>2086728.59</v>
      </c>
      <c r="J33" s="185" t="s">
        <v>19</v>
      </c>
      <c r="K33" s="52">
        <v>17</v>
      </c>
    </row>
    <row r="34" spans="1:11" ht="14.45" customHeight="1" x14ac:dyDescent="0.25">
      <c r="A34" s="44">
        <v>18</v>
      </c>
      <c r="B34" s="44" t="s">
        <v>229</v>
      </c>
      <c r="C34" s="200"/>
      <c r="D34" s="64"/>
      <c r="E34" s="64"/>
      <c r="F34" s="64"/>
      <c r="G34" s="80"/>
      <c r="H34" s="64"/>
      <c r="I34" s="80"/>
      <c r="J34" s="80"/>
      <c r="K34" s="52"/>
    </row>
    <row r="35" spans="1:11" ht="12.75" customHeight="1" x14ac:dyDescent="0.2">
      <c r="A35" s="44"/>
      <c r="B35" s="44" t="s">
        <v>233</v>
      </c>
      <c r="J35" s="102"/>
      <c r="K35" s="12"/>
    </row>
    <row r="36" spans="1:11" x14ac:dyDescent="0.2">
      <c r="A36" s="44"/>
      <c r="B36" s="44" t="s">
        <v>234</v>
      </c>
      <c r="C36" s="64">
        <v>874388.93</v>
      </c>
      <c r="D36" s="184" t="s">
        <v>71</v>
      </c>
      <c r="E36" s="187" t="s">
        <v>19</v>
      </c>
      <c r="F36" s="184">
        <v>553810.4</v>
      </c>
      <c r="G36" s="184" t="s">
        <v>71</v>
      </c>
      <c r="H36" s="184">
        <v>314966.25</v>
      </c>
      <c r="I36" s="184" t="s">
        <v>19</v>
      </c>
      <c r="J36" s="185" t="s">
        <v>71</v>
      </c>
      <c r="K36" s="52">
        <v>18</v>
      </c>
    </row>
    <row r="37" spans="1:11" x14ac:dyDescent="0.2">
      <c r="A37" s="44">
        <v>19</v>
      </c>
      <c r="B37" s="118" t="s">
        <v>92</v>
      </c>
      <c r="C37" s="184" t="s">
        <v>71</v>
      </c>
      <c r="D37" s="184" t="s">
        <v>71</v>
      </c>
      <c r="E37" s="184" t="s">
        <v>71</v>
      </c>
      <c r="F37" s="184" t="s">
        <v>71</v>
      </c>
      <c r="G37" s="184" t="s">
        <v>71</v>
      </c>
      <c r="H37" s="184" t="s">
        <v>71</v>
      </c>
      <c r="I37" s="184" t="s">
        <v>71</v>
      </c>
      <c r="J37" s="185" t="s">
        <v>71</v>
      </c>
      <c r="K37" s="52">
        <v>19</v>
      </c>
    </row>
    <row r="38" spans="1:11" x14ac:dyDescent="0.2">
      <c r="A38" s="44">
        <v>20</v>
      </c>
      <c r="B38" s="118" t="s">
        <v>93</v>
      </c>
      <c r="C38" s="64">
        <v>5564887.9900000002</v>
      </c>
      <c r="D38" s="184" t="s">
        <v>71</v>
      </c>
      <c r="E38" s="184">
        <v>12134.42</v>
      </c>
      <c r="F38" s="184">
        <v>3747586.93</v>
      </c>
      <c r="G38" s="184">
        <v>365707.42</v>
      </c>
      <c r="H38" s="184">
        <v>1372518.39</v>
      </c>
      <c r="I38" s="184">
        <v>65977.789999999994</v>
      </c>
      <c r="J38" s="187">
        <v>963.04</v>
      </c>
      <c r="K38" s="52">
        <v>20</v>
      </c>
    </row>
    <row r="39" spans="1:11" x14ac:dyDescent="0.2">
      <c r="A39" s="44">
        <v>21</v>
      </c>
      <c r="B39" s="44" t="s">
        <v>236</v>
      </c>
      <c r="J39" s="102"/>
      <c r="K39" s="12"/>
    </row>
    <row r="40" spans="1:11" x14ac:dyDescent="0.2">
      <c r="A40" s="44"/>
      <c r="B40" s="103" t="s">
        <v>235</v>
      </c>
      <c r="C40" s="64">
        <v>215645.97</v>
      </c>
      <c r="D40" s="184" t="s">
        <v>71</v>
      </c>
      <c r="E40" s="184" t="s">
        <v>71</v>
      </c>
      <c r="F40" s="184">
        <v>87088.2</v>
      </c>
      <c r="G40" s="186" t="s">
        <v>71</v>
      </c>
      <c r="H40" s="184">
        <v>94459.72</v>
      </c>
      <c r="I40" s="184" t="s">
        <v>19</v>
      </c>
      <c r="J40" s="216" t="s">
        <v>19</v>
      </c>
      <c r="K40" s="52">
        <v>21</v>
      </c>
    </row>
    <row r="41" spans="1:11" x14ac:dyDescent="0.2">
      <c r="A41" s="44">
        <v>22</v>
      </c>
      <c r="B41" s="44" t="s">
        <v>237</v>
      </c>
      <c r="J41" s="102"/>
      <c r="K41" s="12"/>
    </row>
    <row r="42" spans="1:11" x14ac:dyDescent="0.2">
      <c r="A42" s="44"/>
      <c r="B42" s="44" t="s">
        <v>238</v>
      </c>
      <c r="C42" s="64">
        <v>4191424.8</v>
      </c>
      <c r="D42" s="184" t="s">
        <v>71</v>
      </c>
      <c r="E42" s="184">
        <v>62609.47</v>
      </c>
      <c r="F42" s="184">
        <v>1140417.78</v>
      </c>
      <c r="G42" s="184">
        <v>34094.74</v>
      </c>
      <c r="H42" s="184">
        <v>2789216.39</v>
      </c>
      <c r="I42" s="184">
        <v>159183.76999999999</v>
      </c>
      <c r="J42" s="185">
        <v>5902.65</v>
      </c>
      <c r="K42" s="52">
        <v>22</v>
      </c>
    </row>
    <row r="43" spans="1:11" ht="15" x14ac:dyDescent="0.25">
      <c r="A43" s="44">
        <v>23</v>
      </c>
      <c r="B43" s="118" t="s">
        <v>138</v>
      </c>
      <c r="C43" s="200"/>
      <c r="D43" s="184"/>
      <c r="E43" s="184"/>
      <c r="F43" s="184"/>
      <c r="G43" s="184"/>
      <c r="H43" s="184"/>
      <c r="I43" s="184"/>
      <c r="J43" s="102"/>
    </row>
    <row r="44" spans="1:11" x14ac:dyDescent="0.2">
      <c r="A44" s="44"/>
      <c r="B44" s="44" t="s">
        <v>239</v>
      </c>
      <c r="C44" s="64">
        <v>15252686.43</v>
      </c>
      <c r="D44" s="184" t="s">
        <v>19</v>
      </c>
      <c r="E44" s="184">
        <v>464073.18000000005</v>
      </c>
      <c r="F44" s="184">
        <v>5917567.9500000002</v>
      </c>
      <c r="G44" s="184" t="s">
        <v>19</v>
      </c>
      <c r="H44" s="184">
        <v>2535625.7999999998</v>
      </c>
      <c r="I44" s="184">
        <v>32642.95</v>
      </c>
      <c r="J44" s="187" t="s">
        <v>19</v>
      </c>
      <c r="K44" s="52">
        <v>23</v>
      </c>
    </row>
    <row r="45" spans="1:11" x14ac:dyDescent="0.2">
      <c r="A45" s="44">
        <v>24</v>
      </c>
      <c r="B45" s="118" t="s">
        <v>94</v>
      </c>
      <c r="C45" s="64">
        <v>5111003.78</v>
      </c>
      <c r="D45" s="187" t="s">
        <v>19</v>
      </c>
      <c r="E45" s="184">
        <v>2796.28</v>
      </c>
      <c r="F45" s="184">
        <v>2200393.91</v>
      </c>
      <c r="G45" s="184" t="s">
        <v>71</v>
      </c>
      <c r="H45" s="184">
        <v>2781466.78</v>
      </c>
      <c r="I45" s="184" t="s">
        <v>19</v>
      </c>
      <c r="J45" s="184">
        <v>12479.83</v>
      </c>
      <c r="K45" s="52">
        <v>24</v>
      </c>
    </row>
    <row r="46" spans="1:11" x14ac:dyDescent="0.2">
      <c r="A46" s="44">
        <v>25</v>
      </c>
      <c r="B46" s="118" t="s">
        <v>95</v>
      </c>
      <c r="C46" s="64">
        <v>4371401.82</v>
      </c>
      <c r="D46" s="184" t="s">
        <v>19</v>
      </c>
      <c r="E46" s="184">
        <v>99802.31</v>
      </c>
      <c r="F46" s="184">
        <v>1601533.74</v>
      </c>
      <c r="G46" s="184" t="s">
        <v>19</v>
      </c>
      <c r="H46" s="184">
        <v>2517783.8199999998</v>
      </c>
      <c r="I46" s="184">
        <v>99711.47</v>
      </c>
      <c r="J46" s="184">
        <v>17433.91</v>
      </c>
      <c r="K46" s="52">
        <v>25</v>
      </c>
    </row>
    <row r="47" spans="1:11" ht="15" x14ac:dyDescent="0.25">
      <c r="A47" s="44">
        <v>26</v>
      </c>
      <c r="B47" s="118" t="s">
        <v>139</v>
      </c>
      <c r="C47" s="200"/>
      <c r="D47" s="184"/>
      <c r="E47" s="184"/>
      <c r="F47" s="184"/>
      <c r="G47" s="184"/>
      <c r="H47" s="184"/>
      <c r="I47" s="184"/>
      <c r="J47" s="185"/>
    </row>
    <row r="48" spans="1:11" x14ac:dyDescent="0.2">
      <c r="A48" s="44"/>
      <c r="B48" s="44" t="s">
        <v>240</v>
      </c>
      <c r="C48" s="64">
        <v>1288313.51</v>
      </c>
      <c r="D48" s="184" t="s">
        <v>71</v>
      </c>
      <c r="E48" s="184">
        <v>5000.75</v>
      </c>
      <c r="F48" s="184">
        <v>232445.48</v>
      </c>
      <c r="G48" s="187">
        <v>182229.99</v>
      </c>
      <c r="H48" s="184">
        <v>740820.95</v>
      </c>
      <c r="I48" s="184">
        <v>125460.75</v>
      </c>
      <c r="J48" s="185">
        <v>2355.59</v>
      </c>
      <c r="K48" s="52">
        <v>26</v>
      </c>
    </row>
    <row r="49" spans="1:11" x14ac:dyDescent="0.2">
      <c r="A49" s="44">
        <v>27</v>
      </c>
      <c r="B49" s="118" t="s">
        <v>96</v>
      </c>
      <c r="C49" s="64">
        <v>684661.21</v>
      </c>
      <c r="D49" s="184" t="s">
        <v>71</v>
      </c>
      <c r="E49" s="184" t="s">
        <v>19</v>
      </c>
      <c r="F49" s="184">
        <v>179647.73</v>
      </c>
      <c r="G49" s="184" t="s">
        <v>71</v>
      </c>
      <c r="H49" s="184">
        <v>429158.25</v>
      </c>
      <c r="I49" s="184">
        <v>49179.35</v>
      </c>
      <c r="J49" s="184" t="s">
        <v>19</v>
      </c>
      <c r="K49" s="52">
        <v>27</v>
      </c>
    </row>
    <row r="50" spans="1:11" x14ac:dyDescent="0.2">
      <c r="A50" s="44">
        <v>28</v>
      </c>
      <c r="B50" s="118" t="s">
        <v>97</v>
      </c>
      <c r="C50" s="64">
        <v>1586728.7</v>
      </c>
      <c r="D50" s="184" t="s">
        <v>71</v>
      </c>
      <c r="E50" s="184">
        <v>43552.92</v>
      </c>
      <c r="F50" s="184">
        <v>395523.37</v>
      </c>
      <c r="G50" s="184">
        <v>33021.43</v>
      </c>
      <c r="H50" s="184">
        <v>1058446.49</v>
      </c>
      <c r="I50" s="184">
        <v>39723.33</v>
      </c>
      <c r="J50" s="184">
        <v>16461.16</v>
      </c>
      <c r="K50" s="52">
        <v>28</v>
      </c>
    </row>
    <row r="51" spans="1:11" x14ac:dyDescent="0.2">
      <c r="A51" s="44">
        <v>29</v>
      </c>
      <c r="B51" s="44" t="s">
        <v>241</v>
      </c>
      <c r="J51" s="102"/>
      <c r="K51" s="12"/>
    </row>
    <row r="52" spans="1:11" x14ac:dyDescent="0.2">
      <c r="A52" s="44"/>
      <c r="B52" s="44" t="s">
        <v>242</v>
      </c>
      <c r="C52" s="64">
        <v>4081538.33</v>
      </c>
      <c r="D52" s="184" t="s">
        <v>19</v>
      </c>
      <c r="E52" s="184">
        <v>35829.54</v>
      </c>
      <c r="F52" s="184">
        <v>2082100.4</v>
      </c>
      <c r="G52" s="184" t="s">
        <v>19</v>
      </c>
      <c r="H52" s="184">
        <v>1900348.82</v>
      </c>
      <c r="I52" s="184">
        <v>52389.87</v>
      </c>
      <c r="J52" s="184">
        <v>7669.38</v>
      </c>
      <c r="K52" s="52">
        <v>29</v>
      </c>
    </row>
    <row r="53" spans="1:11" s="121" customFormat="1" x14ac:dyDescent="0.2">
      <c r="A53" s="118">
        <v>30</v>
      </c>
      <c r="B53" s="118" t="s">
        <v>98</v>
      </c>
      <c r="C53" s="184" t="s">
        <v>19</v>
      </c>
      <c r="D53" s="184" t="s">
        <v>19</v>
      </c>
      <c r="E53" s="184" t="s">
        <v>19</v>
      </c>
      <c r="F53" s="184" t="s">
        <v>19</v>
      </c>
      <c r="G53" s="79" t="s">
        <v>19</v>
      </c>
      <c r="H53" s="184" t="s">
        <v>19</v>
      </c>
      <c r="I53" s="184" t="s">
        <v>19</v>
      </c>
      <c r="J53" s="184" t="s">
        <v>19</v>
      </c>
      <c r="K53" s="52">
        <v>30</v>
      </c>
    </row>
    <row r="54" spans="1:11" x14ac:dyDescent="0.2">
      <c r="A54" s="103">
        <v>31</v>
      </c>
      <c r="B54" s="118" t="s">
        <v>99</v>
      </c>
      <c r="C54" s="64">
        <v>285527.86</v>
      </c>
      <c r="D54" s="184" t="s">
        <v>71</v>
      </c>
      <c r="E54" s="184">
        <v>8609.36</v>
      </c>
      <c r="F54" s="184">
        <v>62268.05</v>
      </c>
      <c r="G54" s="184">
        <v>76020.98</v>
      </c>
      <c r="H54" s="184">
        <v>133398.65</v>
      </c>
      <c r="I54" s="187" t="s">
        <v>19</v>
      </c>
      <c r="J54" s="184" t="s">
        <v>19</v>
      </c>
      <c r="K54" s="51">
        <v>31</v>
      </c>
    </row>
    <row r="55" spans="1:11" x14ac:dyDescent="0.2">
      <c r="A55" s="103">
        <v>32</v>
      </c>
      <c r="B55" s="118" t="s">
        <v>100</v>
      </c>
      <c r="C55" s="64">
        <v>272396.53000000003</v>
      </c>
      <c r="D55" s="184" t="s">
        <v>71</v>
      </c>
      <c r="E55" s="187" t="s">
        <v>19</v>
      </c>
      <c r="F55" s="184">
        <v>84690.97</v>
      </c>
      <c r="G55" s="184">
        <v>13308.13</v>
      </c>
      <c r="H55" s="184">
        <v>142007.44</v>
      </c>
      <c r="I55" s="184">
        <v>20144.97</v>
      </c>
      <c r="J55" s="216" t="s">
        <v>19</v>
      </c>
      <c r="K55" s="14">
        <v>32</v>
      </c>
    </row>
    <row r="56" spans="1:11" ht="15" x14ac:dyDescent="0.25">
      <c r="A56" s="44">
        <v>33</v>
      </c>
      <c r="B56" s="118" t="s">
        <v>101</v>
      </c>
      <c r="C56" s="200"/>
      <c r="D56" s="184"/>
      <c r="J56" s="105"/>
    </row>
    <row r="57" spans="1:11" x14ac:dyDescent="0.2">
      <c r="A57" s="102"/>
      <c r="B57" s="44" t="s">
        <v>243</v>
      </c>
      <c r="C57" s="64">
        <v>222358.55</v>
      </c>
      <c r="D57" s="184" t="s">
        <v>71</v>
      </c>
      <c r="E57" s="184">
        <v>4588.51</v>
      </c>
      <c r="F57" s="184">
        <v>80924.23</v>
      </c>
      <c r="G57" s="184" t="s">
        <v>19</v>
      </c>
      <c r="H57" s="184">
        <v>52160.73</v>
      </c>
      <c r="I57" s="187">
        <v>4922.88</v>
      </c>
      <c r="J57" s="216" t="s">
        <v>19</v>
      </c>
      <c r="K57" s="14">
        <v>33</v>
      </c>
    </row>
    <row r="58" spans="1:11" x14ac:dyDescent="0.2">
      <c r="A58" s="44"/>
      <c r="B58" s="102"/>
      <c r="J58" s="102"/>
    </row>
    <row r="59" spans="1:11" x14ac:dyDescent="0.2">
      <c r="A59" s="159" t="s">
        <v>20</v>
      </c>
      <c r="B59" s="174" t="s">
        <v>39</v>
      </c>
      <c r="C59" s="81">
        <v>67005984.630000003</v>
      </c>
      <c r="D59" s="81">
        <v>3434673.28</v>
      </c>
      <c r="E59" s="81">
        <v>997466.22</v>
      </c>
      <c r="F59" s="81" t="s">
        <v>19</v>
      </c>
      <c r="G59" s="81">
        <v>12208245.789999999</v>
      </c>
      <c r="H59" s="81">
        <v>21535732.050000001</v>
      </c>
      <c r="I59" s="81" t="s">
        <v>19</v>
      </c>
      <c r="J59" s="215">
        <v>2940171.1799999997</v>
      </c>
      <c r="K59" s="161" t="s">
        <v>20</v>
      </c>
    </row>
    <row r="61" spans="1:11" ht="15" x14ac:dyDescent="0.25">
      <c r="C61" s="200"/>
      <c r="D61" s="79"/>
      <c r="E61" s="79"/>
      <c r="H61" s="79"/>
    </row>
    <row r="62" spans="1:11" ht="15" x14ac:dyDescent="0.25">
      <c r="C62" s="201"/>
      <c r="D62" s="201"/>
      <c r="E62" s="201"/>
      <c r="F62" s="201"/>
      <c r="G62" s="201"/>
      <c r="H62" s="201"/>
      <c r="I62" s="201"/>
      <c r="J62" s="201"/>
    </row>
    <row r="63" spans="1:11" ht="15" x14ac:dyDescent="0.25">
      <c r="C63" s="200"/>
    </row>
    <row r="64" spans="1:11" ht="15" x14ac:dyDescent="0.25">
      <c r="C64" s="200"/>
    </row>
    <row r="65" spans="2:3" ht="15" x14ac:dyDescent="0.25">
      <c r="C65" s="200"/>
    </row>
    <row r="74" spans="2:3" x14ac:dyDescent="0.2">
      <c r="B74" s="1"/>
    </row>
  </sheetData>
  <mergeCells count="15">
    <mergeCell ref="A8:A11"/>
    <mergeCell ref="B8:B11"/>
    <mergeCell ref="C8:C10"/>
    <mergeCell ref="D9:D10"/>
    <mergeCell ref="A1:E1"/>
    <mergeCell ref="F1:J1"/>
    <mergeCell ref="K8:K11"/>
    <mergeCell ref="H9:H10"/>
    <mergeCell ref="B4:E4"/>
    <mergeCell ref="B5:E5"/>
    <mergeCell ref="F9:F10"/>
    <mergeCell ref="I9:I10"/>
    <mergeCell ref="G9:G10"/>
    <mergeCell ref="J9:J10"/>
    <mergeCell ref="E9:E10"/>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selection sqref="A1:E1"/>
    </sheetView>
  </sheetViews>
  <sheetFormatPr baseColWidth="10" defaultColWidth="11.42578125" defaultRowHeight="12.75" x14ac:dyDescent="0.2"/>
  <cols>
    <col min="1" max="1" width="7.7109375" style="123" customWidth="1"/>
    <col min="2" max="2" width="36" style="126" customWidth="1"/>
    <col min="3" max="3" width="16.7109375" style="126" customWidth="1"/>
    <col min="4" max="4" width="17.28515625" style="126" customWidth="1"/>
    <col min="5" max="5" width="18" style="126" customWidth="1"/>
    <col min="6" max="16384" width="11.42578125" style="126"/>
  </cols>
  <sheetData>
    <row r="1" spans="1:6" s="122" customFormat="1" ht="12.75" customHeight="1" x14ac:dyDescent="0.2">
      <c r="A1" s="249" t="s">
        <v>162</v>
      </c>
      <c r="B1" s="249"/>
      <c r="C1" s="249"/>
      <c r="D1" s="249"/>
      <c r="E1" s="249"/>
    </row>
    <row r="2" spans="1:6" ht="12.75" customHeight="1" x14ac:dyDescent="0.2">
      <c r="B2" s="124"/>
      <c r="C2" s="125"/>
      <c r="D2" s="125"/>
      <c r="E2" s="125"/>
    </row>
    <row r="3" spans="1:6" ht="9.75" customHeight="1" x14ac:dyDescent="0.2"/>
    <row r="4" spans="1:6" s="122" customFormat="1" ht="12" customHeight="1" x14ac:dyDescent="0.2">
      <c r="B4" s="175" t="s">
        <v>192</v>
      </c>
      <c r="C4" s="128"/>
      <c r="D4" s="128"/>
      <c r="E4" s="129"/>
    </row>
    <row r="5" spans="1:6" s="122" customFormat="1" ht="12.75" customHeight="1" x14ac:dyDescent="0.2">
      <c r="B5" s="175" t="s">
        <v>142</v>
      </c>
      <c r="C5" s="128"/>
      <c r="D5" s="128"/>
      <c r="E5" s="129"/>
    </row>
    <row r="6" spans="1:6" ht="11.25" customHeight="1" x14ac:dyDescent="0.25">
      <c r="E6" s="130"/>
    </row>
    <row r="7" spans="1:6" ht="12.75" customHeight="1" x14ac:dyDescent="0.2"/>
    <row r="8" spans="1:6" ht="15.75" customHeight="1" x14ac:dyDescent="0.2">
      <c r="A8" s="250" t="s">
        <v>16</v>
      </c>
      <c r="B8" s="253" t="s">
        <v>143</v>
      </c>
      <c r="C8" s="256" t="s">
        <v>6</v>
      </c>
      <c r="D8" s="176" t="s">
        <v>17</v>
      </c>
      <c r="E8" s="132"/>
    </row>
    <row r="9" spans="1:6" ht="14.25" customHeight="1" x14ac:dyDescent="0.2">
      <c r="A9" s="251"/>
      <c r="B9" s="254"/>
      <c r="C9" s="257"/>
      <c r="D9" s="256">
        <v>2016</v>
      </c>
      <c r="E9" s="259">
        <v>2015</v>
      </c>
    </row>
    <row r="10" spans="1:6" ht="15" customHeight="1" x14ac:dyDescent="0.2">
      <c r="A10" s="251"/>
      <c r="B10" s="254"/>
      <c r="C10" s="258"/>
      <c r="D10" s="258"/>
      <c r="E10" s="260"/>
    </row>
    <row r="11" spans="1:6" ht="15.75" customHeight="1" x14ac:dyDescent="0.2">
      <c r="A11" s="252"/>
      <c r="B11" s="255"/>
      <c r="C11" s="197" t="s">
        <v>182</v>
      </c>
      <c r="D11" s="176" t="s">
        <v>18</v>
      </c>
      <c r="E11" s="132"/>
    </row>
    <row r="12" spans="1:6" ht="15.75" customHeight="1" x14ac:dyDescent="0.2">
      <c r="A12" s="131"/>
      <c r="B12" s="133"/>
      <c r="C12" s="134"/>
      <c r="D12" s="135"/>
      <c r="E12" s="136"/>
    </row>
    <row r="13" spans="1:6" ht="12.75" customHeight="1" x14ac:dyDescent="0.2">
      <c r="A13" s="159" t="s">
        <v>84</v>
      </c>
      <c r="B13" s="138" t="s">
        <v>37</v>
      </c>
      <c r="C13" s="81">
        <v>67207525.859999999</v>
      </c>
      <c r="D13" s="139">
        <v>-0.73046565305565991</v>
      </c>
      <c r="E13" s="139">
        <v>4.6479977778966344</v>
      </c>
      <c r="F13" s="136"/>
    </row>
    <row r="14" spans="1:6" ht="12.75" customHeight="1" x14ac:dyDescent="0.2">
      <c r="A14" s="140"/>
      <c r="B14" s="141" t="s">
        <v>177</v>
      </c>
      <c r="C14" s="16"/>
      <c r="E14" s="139"/>
    </row>
    <row r="15" spans="1:6" ht="14.45" customHeight="1" x14ac:dyDescent="0.2">
      <c r="A15" s="137"/>
      <c r="B15" s="140" t="s">
        <v>245</v>
      </c>
      <c r="C15" s="64">
        <v>54161849.689999998</v>
      </c>
      <c r="D15" s="190">
        <v>-1.2430619268144625</v>
      </c>
      <c r="E15" s="190">
        <v>3.8681345501300513</v>
      </c>
      <c r="F15" s="136"/>
    </row>
    <row r="16" spans="1:6" ht="14.45" customHeight="1" x14ac:dyDescent="0.2">
      <c r="A16" s="137"/>
      <c r="B16" s="140" t="s">
        <v>246</v>
      </c>
      <c r="C16" s="64">
        <v>6713506.7699999996</v>
      </c>
      <c r="D16" s="190">
        <v>2.9090268626272859</v>
      </c>
      <c r="E16" s="190">
        <v>6.8433229750240514</v>
      </c>
      <c r="F16" s="136"/>
    </row>
    <row r="17" spans="1:6" ht="14.45" customHeight="1" x14ac:dyDescent="0.2">
      <c r="A17" s="137"/>
      <c r="B17" s="140" t="s">
        <v>247</v>
      </c>
      <c r="C17" s="64">
        <v>732066.49</v>
      </c>
      <c r="D17" s="190">
        <v>-0.74344003895167532</v>
      </c>
      <c r="E17" s="190">
        <v>16.536268006143203</v>
      </c>
      <c r="F17" s="136"/>
    </row>
    <row r="18" spans="1:6" ht="14.45" customHeight="1" x14ac:dyDescent="0.2">
      <c r="A18" s="137"/>
      <c r="B18" s="140" t="s">
        <v>248</v>
      </c>
      <c r="C18" s="64">
        <v>5600102.9100000001</v>
      </c>
      <c r="D18" s="190">
        <v>5.1912052576582823E-2</v>
      </c>
      <c r="E18" s="190">
        <v>8.4040159535181118</v>
      </c>
      <c r="F18" s="136"/>
    </row>
    <row r="19" spans="1:6" ht="14.45" customHeight="1" x14ac:dyDescent="0.2">
      <c r="A19" s="137"/>
      <c r="B19" s="143"/>
      <c r="C19" s="64"/>
      <c r="E19" s="139"/>
    </row>
    <row r="20" spans="1:6" ht="14.45" customHeight="1" x14ac:dyDescent="0.2">
      <c r="A20" s="163" t="s">
        <v>85</v>
      </c>
      <c r="B20" s="177" t="s">
        <v>226</v>
      </c>
      <c r="F20" s="136"/>
    </row>
    <row r="21" spans="1:6" ht="14.45" customHeight="1" x14ac:dyDescent="0.2">
      <c r="A21" s="117"/>
      <c r="B21" s="177" t="s">
        <v>244</v>
      </c>
      <c r="C21" s="81">
        <v>201541.23</v>
      </c>
      <c r="D21" s="139">
        <v>6.8350080822835508</v>
      </c>
      <c r="E21" s="139">
        <v>18.790883111757537</v>
      </c>
    </row>
    <row r="22" spans="1:6" ht="14.45" customHeight="1" x14ac:dyDescent="0.2">
      <c r="A22" s="140"/>
      <c r="B22" s="118"/>
    </row>
    <row r="23" spans="1:6" ht="14.45" customHeight="1" x14ac:dyDescent="0.2">
      <c r="A23" s="140">
        <v>10</v>
      </c>
      <c r="B23" s="118" t="s">
        <v>86</v>
      </c>
      <c r="C23" s="64">
        <v>3582744.29</v>
      </c>
      <c r="D23" s="190">
        <v>-1.9107249036358809</v>
      </c>
      <c r="E23" s="190">
        <v>3.9615843959325474</v>
      </c>
    </row>
    <row r="24" spans="1:6" ht="14.45" customHeight="1" x14ac:dyDescent="0.2">
      <c r="A24" s="140">
        <v>11</v>
      </c>
      <c r="B24" s="118" t="s">
        <v>87</v>
      </c>
      <c r="C24" s="64">
        <v>821466.2</v>
      </c>
      <c r="D24" s="190">
        <v>0.4500481831568095</v>
      </c>
      <c r="E24" s="190">
        <v>3.0840296277824422</v>
      </c>
    </row>
    <row r="25" spans="1:6" ht="14.45" customHeight="1" x14ac:dyDescent="0.2">
      <c r="A25" s="140">
        <v>12</v>
      </c>
      <c r="B25" s="118" t="s">
        <v>88</v>
      </c>
      <c r="C25" s="184" t="s">
        <v>19</v>
      </c>
      <c r="D25" s="184" t="s">
        <v>19</v>
      </c>
      <c r="E25" s="184" t="s">
        <v>19</v>
      </c>
    </row>
    <row r="26" spans="1:6" ht="14.45" customHeight="1" x14ac:dyDescent="0.2">
      <c r="A26" s="140">
        <v>13</v>
      </c>
      <c r="B26" s="118" t="s">
        <v>89</v>
      </c>
      <c r="C26" s="64">
        <v>473377.7</v>
      </c>
      <c r="D26" s="190">
        <v>19.002864876288882</v>
      </c>
      <c r="E26" s="190">
        <v>24.595204432618715</v>
      </c>
    </row>
    <row r="27" spans="1:6" ht="14.45" customHeight="1" x14ac:dyDescent="0.2">
      <c r="A27" s="140">
        <v>14</v>
      </c>
      <c r="B27" s="118" t="s">
        <v>90</v>
      </c>
      <c r="C27" s="184">
        <v>5669.99</v>
      </c>
      <c r="D27" s="190">
        <v>-4.5694002167809913</v>
      </c>
      <c r="E27" s="190">
        <v>-4.0079705691643142</v>
      </c>
    </row>
    <row r="28" spans="1:6" ht="14.45" customHeight="1" x14ac:dyDescent="0.2">
      <c r="A28" s="140">
        <v>15</v>
      </c>
      <c r="B28" s="118" t="s">
        <v>227</v>
      </c>
    </row>
    <row r="29" spans="1:6" ht="14.45" customHeight="1" x14ac:dyDescent="0.2">
      <c r="A29" s="140"/>
      <c r="B29" s="118" t="s">
        <v>230</v>
      </c>
      <c r="C29" s="64">
        <v>81082.179999999993</v>
      </c>
      <c r="D29" s="190">
        <v>-9.1358183518299256</v>
      </c>
      <c r="E29" s="190">
        <v>12.465512589959232</v>
      </c>
    </row>
    <row r="30" spans="1:6" ht="14.45" customHeight="1" x14ac:dyDescent="0.2">
      <c r="A30" s="140">
        <v>16</v>
      </c>
      <c r="B30" s="118" t="s">
        <v>91</v>
      </c>
    </row>
    <row r="31" spans="1:6" ht="14.45" customHeight="1" x14ac:dyDescent="0.2">
      <c r="A31" s="140"/>
      <c r="B31" s="118" t="s">
        <v>231</v>
      </c>
      <c r="C31" s="64">
        <v>3560456.7</v>
      </c>
      <c r="D31" s="190">
        <v>-27.05939775331322</v>
      </c>
      <c r="E31" s="190">
        <v>-5.2636736401388902</v>
      </c>
    </row>
    <row r="32" spans="1:6" ht="14.45" customHeight="1" x14ac:dyDescent="0.2">
      <c r="A32" s="140">
        <v>17</v>
      </c>
      <c r="B32" s="118" t="s">
        <v>228</v>
      </c>
    </row>
    <row r="33" spans="1:5" ht="14.45" customHeight="1" x14ac:dyDescent="0.2">
      <c r="A33" s="140"/>
      <c r="B33" s="118" t="s">
        <v>232</v>
      </c>
      <c r="C33" s="64">
        <v>14447657.82</v>
      </c>
      <c r="D33" s="190">
        <v>2.50444365300865</v>
      </c>
      <c r="E33" s="190">
        <v>5.3451161272573273</v>
      </c>
    </row>
    <row r="34" spans="1:5" ht="14.45" customHeight="1" x14ac:dyDescent="0.2">
      <c r="A34" s="140">
        <v>18</v>
      </c>
      <c r="B34" s="118" t="s">
        <v>229</v>
      </c>
    </row>
    <row r="35" spans="1:5" ht="12.75" customHeight="1" x14ac:dyDescent="0.2">
      <c r="A35" s="140"/>
      <c r="B35" s="118" t="s">
        <v>233</v>
      </c>
    </row>
    <row r="36" spans="1:5" x14ac:dyDescent="0.2">
      <c r="A36" s="140"/>
      <c r="B36" s="118" t="s">
        <v>234</v>
      </c>
      <c r="C36" s="64">
        <v>874388.93</v>
      </c>
      <c r="D36" s="190">
        <v>6.5724568359326554</v>
      </c>
      <c r="E36" s="190">
        <v>53.77660893100267</v>
      </c>
    </row>
    <row r="37" spans="1:5" x14ac:dyDescent="0.2">
      <c r="A37" s="140">
        <v>19</v>
      </c>
      <c r="B37" s="118" t="s">
        <v>92</v>
      </c>
      <c r="C37" s="184" t="s">
        <v>71</v>
      </c>
      <c r="D37" s="184" t="s">
        <v>71</v>
      </c>
      <c r="E37" s="184" t="s">
        <v>71</v>
      </c>
    </row>
    <row r="38" spans="1:5" x14ac:dyDescent="0.2">
      <c r="A38" s="140">
        <v>20</v>
      </c>
      <c r="B38" s="118" t="s">
        <v>93</v>
      </c>
      <c r="C38" s="64">
        <v>5564887.9900000002</v>
      </c>
      <c r="D38" s="190">
        <v>0.74332637791512468</v>
      </c>
      <c r="E38" s="190">
        <v>1.4967156497304615</v>
      </c>
    </row>
    <row r="39" spans="1:5" x14ac:dyDescent="0.2">
      <c r="A39" s="140">
        <v>21</v>
      </c>
      <c r="B39" s="118" t="s">
        <v>236</v>
      </c>
    </row>
    <row r="40" spans="1:5" x14ac:dyDescent="0.2">
      <c r="A40" s="140"/>
      <c r="B40" s="118" t="s">
        <v>235</v>
      </c>
      <c r="C40" s="64">
        <v>215645.97</v>
      </c>
      <c r="D40" s="190">
        <v>5.0337711924753421</v>
      </c>
      <c r="E40" s="190">
        <v>2.8203630558792554</v>
      </c>
    </row>
    <row r="41" spans="1:5" x14ac:dyDescent="0.2">
      <c r="A41" s="140">
        <v>22</v>
      </c>
      <c r="B41" s="118" t="s">
        <v>237</v>
      </c>
    </row>
    <row r="42" spans="1:5" x14ac:dyDescent="0.2">
      <c r="A42" s="140"/>
      <c r="B42" s="118" t="s">
        <v>238</v>
      </c>
      <c r="C42" s="64">
        <v>4191424.8</v>
      </c>
      <c r="D42" s="190">
        <v>2.3931833053986225</v>
      </c>
      <c r="E42" s="190">
        <v>6.906472018154048</v>
      </c>
    </row>
    <row r="43" spans="1:5" x14ac:dyDescent="0.2">
      <c r="A43" s="140">
        <v>23</v>
      </c>
      <c r="B43" s="118" t="s">
        <v>138</v>
      </c>
    </row>
    <row r="44" spans="1:5" x14ac:dyDescent="0.2">
      <c r="A44" s="140"/>
      <c r="B44" s="118" t="s">
        <v>239</v>
      </c>
      <c r="C44" s="64">
        <v>15252686.43</v>
      </c>
      <c r="D44" s="190">
        <v>2.5044081649097478</v>
      </c>
      <c r="E44" s="190">
        <v>4.5660396763150288</v>
      </c>
    </row>
    <row r="45" spans="1:5" x14ac:dyDescent="0.2">
      <c r="A45" s="140">
        <v>24</v>
      </c>
      <c r="B45" s="118" t="s">
        <v>94</v>
      </c>
      <c r="C45" s="64">
        <v>5111003.78</v>
      </c>
      <c r="D45" s="190">
        <v>3.5065846097475344</v>
      </c>
      <c r="E45" s="190">
        <v>8.2668930942116106</v>
      </c>
    </row>
    <row r="46" spans="1:5" x14ac:dyDescent="0.2">
      <c r="A46" s="140">
        <v>25</v>
      </c>
      <c r="B46" s="118" t="s">
        <v>95</v>
      </c>
      <c r="C46" s="64">
        <v>4371401.82</v>
      </c>
      <c r="D46" s="190">
        <v>4.7180554846879232</v>
      </c>
      <c r="E46" s="190">
        <v>14.098756512261346</v>
      </c>
    </row>
    <row r="47" spans="1:5" x14ac:dyDescent="0.2">
      <c r="A47" s="140">
        <v>26</v>
      </c>
      <c r="B47" s="118" t="s">
        <v>139</v>
      </c>
    </row>
    <row r="48" spans="1:5" x14ac:dyDescent="0.2">
      <c r="A48" s="140"/>
      <c r="B48" s="118" t="s">
        <v>240</v>
      </c>
      <c r="C48" s="64">
        <v>1288313.51</v>
      </c>
      <c r="D48" s="190">
        <v>-30.948234541265791</v>
      </c>
      <c r="E48" s="190">
        <v>-24.516838863983708</v>
      </c>
    </row>
    <row r="49" spans="1:5" ht="14.45" customHeight="1" x14ac:dyDescent="0.2">
      <c r="A49" s="140">
        <v>27</v>
      </c>
      <c r="B49" s="118" t="s">
        <v>96</v>
      </c>
      <c r="C49" s="64">
        <v>684661.21</v>
      </c>
      <c r="D49" s="190">
        <v>-6.471611795118406</v>
      </c>
      <c r="E49" s="190">
        <v>-11.411209969915362</v>
      </c>
    </row>
    <row r="50" spans="1:5" x14ac:dyDescent="0.2">
      <c r="A50" s="140">
        <v>28</v>
      </c>
      <c r="B50" s="118" t="s">
        <v>97</v>
      </c>
      <c r="C50" s="64">
        <v>1586728.7</v>
      </c>
      <c r="D50" s="190">
        <v>1.1218600508075411</v>
      </c>
      <c r="E50" s="190">
        <v>2.3933455015323091</v>
      </c>
    </row>
    <row r="51" spans="1:5" x14ac:dyDescent="0.2">
      <c r="A51" s="140">
        <v>29</v>
      </c>
      <c r="B51" s="103" t="s">
        <v>241</v>
      </c>
    </row>
    <row r="52" spans="1:5" x14ac:dyDescent="0.2">
      <c r="B52" s="219" t="s">
        <v>242</v>
      </c>
      <c r="C52" s="64">
        <v>4081538.33</v>
      </c>
      <c r="D52" s="190">
        <v>3.5757699634077511</v>
      </c>
      <c r="E52" s="190">
        <v>10.648469605337908</v>
      </c>
    </row>
    <row r="53" spans="1:5" x14ac:dyDescent="0.2">
      <c r="A53" s="140">
        <v>30</v>
      </c>
      <c r="B53" s="103" t="s">
        <v>98</v>
      </c>
      <c r="C53" s="184" t="s">
        <v>19</v>
      </c>
      <c r="D53" s="184" t="s">
        <v>19</v>
      </c>
      <c r="E53" s="184" t="s">
        <v>19</v>
      </c>
    </row>
    <row r="54" spans="1:5" x14ac:dyDescent="0.2">
      <c r="A54" s="140">
        <v>31</v>
      </c>
      <c r="B54" s="103" t="s">
        <v>99</v>
      </c>
      <c r="C54" s="64">
        <v>285527.86</v>
      </c>
      <c r="D54" s="190">
        <v>-2.5087363964728695</v>
      </c>
      <c r="E54" s="190">
        <v>4.632150172171805</v>
      </c>
    </row>
    <row r="55" spans="1:5" x14ac:dyDescent="0.2">
      <c r="A55" s="140">
        <v>32</v>
      </c>
      <c r="B55" s="103" t="s">
        <v>100</v>
      </c>
      <c r="C55" s="64">
        <v>272396.53000000003</v>
      </c>
      <c r="D55" s="190">
        <v>-8.9924551311886773</v>
      </c>
      <c r="E55" s="190">
        <v>-0.66600572009181747</v>
      </c>
    </row>
    <row r="56" spans="1:5" x14ac:dyDescent="0.2">
      <c r="A56" s="140">
        <v>33</v>
      </c>
      <c r="B56" s="103" t="s">
        <v>101</v>
      </c>
    </row>
    <row r="57" spans="1:5" x14ac:dyDescent="0.2">
      <c r="A57" s="140"/>
      <c r="B57" s="220" t="s">
        <v>243</v>
      </c>
      <c r="C57" s="64">
        <v>222358.55</v>
      </c>
      <c r="D57" s="190">
        <v>6.6496459065737099</v>
      </c>
      <c r="E57" s="190">
        <v>-12.862934846122485</v>
      </c>
    </row>
    <row r="58" spans="1:5" x14ac:dyDescent="0.2">
      <c r="A58" s="140"/>
      <c r="B58" s="221"/>
    </row>
    <row r="59" spans="1:5" x14ac:dyDescent="0.2">
      <c r="A59" s="163" t="s">
        <v>20</v>
      </c>
      <c r="B59" s="222" t="s">
        <v>39</v>
      </c>
      <c r="C59" s="81">
        <v>67005984.630000003</v>
      </c>
      <c r="D59" s="139">
        <v>-0.75160524720948274</v>
      </c>
      <c r="E59" s="139">
        <v>4.6105366671170032</v>
      </c>
    </row>
    <row r="61" spans="1:5" x14ac:dyDescent="0.2">
      <c r="C61" s="145"/>
    </row>
    <row r="62" spans="1:5" x14ac:dyDescent="0.2">
      <c r="C62" s="145"/>
    </row>
    <row r="64" spans="1:5" x14ac:dyDescent="0.2">
      <c r="C64" s="144"/>
    </row>
  </sheetData>
  <mergeCells count="6">
    <mergeCell ref="A1:E1"/>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heetViews>
  <sheetFormatPr baseColWidth="10" defaultColWidth="11.42578125" defaultRowHeight="12.75" x14ac:dyDescent="0.2"/>
  <cols>
    <col min="1" max="1" width="7.7109375" style="14" customWidth="1"/>
    <col min="2" max="2" width="36" style="12" customWidth="1"/>
    <col min="3" max="3" width="16.7109375" style="12" customWidth="1"/>
    <col min="4" max="5" width="9.7109375" style="12" customWidth="1"/>
    <col min="6" max="6" width="9.28515625" style="12" customWidth="1"/>
    <col min="7" max="7" width="9.7109375" style="12" customWidth="1"/>
    <col min="8" max="16384" width="11.42578125" style="12"/>
  </cols>
  <sheetData>
    <row r="1" spans="1:7" ht="12.75" customHeight="1" x14ac:dyDescent="0.2">
      <c r="B1" s="178" t="s">
        <v>163</v>
      </c>
      <c r="C1" s="35"/>
      <c r="D1" s="35"/>
      <c r="E1" s="36"/>
      <c r="F1" s="36"/>
      <c r="G1" s="36"/>
    </row>
    <row r="2" spans="1:7" ht="12.75" customHeight="1" x14ac:dyDescent="0.2">
      <c r="B2" s="34"/>
      <c r="C2" s="36"/>
      <c r="D2" s="36"/>
      <c r="E2" s="36"/>
      <c r="F2" s="36"/>
      <c r="G2" s="36"/>
    </row>
    <row r="3" spans="1:7" ht="9.75" customHeight="1" x14ac:dyDescent="0.2"/>
    <row r="4" spans="1:7" s="14" customFormat="1" ht="12" customHeight="1" x14ac:dyDescent="0.2">
      <c r="B4" s="179" t="s">
        <v>222</v>
      </c>
      <c r="C4" s="53"/>
      <c r="D4" s="53"/>
      <c r="E4" s="53"/>
      <c r="F4" s="53"/>
      <c r="G4" s="13"/>
    </row>
    <row r="5" spans="1:7" s="14" customFormat="1" ht="12.75" customHeight="1" x14ac:dyDescent="0.2">
      <c r="B5" s="179" t="s">
        <v>191</v>
      </c>
      <c r="C5" s="53"/>
      <c r="D5" s="53"/>
      <c r="E5" s="53"/>
      <c r="F5" s="53"/>
      <c r="G5" s="13"/>
    </row>
    <row r="6" spans="1:7" ht="11.25" customHeight="1" x14ac:dyDescent="0.25">
      <c r="G6" s="38"/>
    </row>
    <row r="7" spans="1:7" ht="12.75" customHeight="1" x14ac:dyDescent="0.2"/>
    <row r="8" spans="1:7" ht="15.75" customHeight="1" x14ac:dyDescent="0.2">
      <c r="A8" s="244" t="s">
        <v>16</v>
      </c>
      <c r="B8" s="247" t="s">
        <v>40</v>
      </c>
      <c r="C8" s="237" t="s">
        <v>6</v>
      </c>
      <c r="D8" s="261" t="s">
        <v>6</v>
      </c>
      <c r="E8" s="263"/>
      <c r="F8" s="263"/>
      <c r="G8" s="263"/>
    </row>
    <row r="9" spans="1:7" ht="14.25" customHeight="1" x14ac:dyDescent="0.2">
      <c r="A9" s="245"/>
      <c r="B9" s="248"/>
      <c r="C9" s="248"/>
      <c r="D9" s="261" t="s">
        <v>22</v>
      </c>
      <c r="E9" s="262"/>
      <c r="F9" s="261" t="s">
        <v>77</v>
      </c>
      <c r="G9" s="263"/>
    </row>
    <row r="10" spans="1:7" ht="15" customHeight="1" x14ac:dyDescent="0.2">
      <c r="A10" s="245"/>
      <c r="B10" s="248"/>
      <c r="C10" s="238"/>
      <c r="D10" s="180">
        <v>2017</v>
      </c>
      <c r="E10" s="180">
        <v>2016</v>
      </c>
      <c r="F10" s="181">
        <v>2017</v>
      </c>
      <c r="G10" s="180">
        <v>2016</v>
      </c>
    </row>
    <row r="11" spans="1:7" ht="15.75" customHeight="1" x14ac:dyDescent="0.2">
      <c r="A11" s="246"/>
      <c r="B11" s="238"/>
      <c r="C11" s="264" t="s">
        <v>182</v>
      </c>
      <c r="D11" s="263"/>
      <c r="E11" s="263"/>
      <c r="F11" s="263"/>
      <c r="G11" s="263"/>
    </row>
    <row r="12" spans="1:7" ht="15.75" customHeight="1" x14ac:dyDescent="0.2">
      <c r="A12" s="39"/>
      <c r="B12" s="15"/>
      <c r="C12" s="17"/>
      <c r="D12" s="17"/>
      <c r="E12" s="18"/>
      <c r="F12" s="18"/>
      <c r="G12" s="19"/>
    </row>
    <row r="13" spans="1:7" ht="12.75" customHeight="1" x14ac:dyDescent="0.2">
      <c r="A13" s="159" t="s">
        <v>84</v>
      </c>
      <c r="B13" s="43" t="s">
        <v>37</v>
      </c>
      <c r="C13" s="81">
        <v>67207525.859999999</v>
      </c>
      <c r="D13" s="81">
        <v>384.98456716999289</v>
      </c>
      <c r="E13" s="81">
        <v>395.21360263856866</v>
      </c>
      <c r="F13" s="101">
        <v>1.8942275346834416</v>
      </c>
      <c r="G13" s="101">
        <v>1.9823027419872206</v>
      </c>
    </row>
    <row r="14" spans="1:7" ht="12.75" customHeight="1" x14ac:dyDescent="0.2">
      <c r="A14" s="44"/>
      <c r="B14" s="45" t="s">
        <v>177</v>
      </c>
      <c r="C14" s="16"/>
      <c r="E14" s="64"/>
      <c r="G14" s="19"/>
    </row>
    <row r="15" spans="1:7" ht="14.45" customHeight="1" x14ac:dyDescent="0.2">
      <c r="A15" s="42"/>
      <c r="B15" s="118" t="s">
        <v>245</v>
      </c>
      <c r="C15" s="64">
        <v>54161849.689999998</v>
      </c>
      <c r="D15" s="64">
        <v>640.05967489955094</v>
      </c>
      <c r="E15" s="64">
        <v>662.15426882862869</v>
      </c>
      <c r="F15" s="78">
        <v>3.3601549578725884</v>
      </c>
      <c r="G15" s="78">
        <v>3.5745193340169741</v>
      </c>
    </row>
    <row r="16" spans="1:7" ht="14.45" customHeight="1" x14ac:dyDescent="0.2">
      <c r="A16" s="42"/>
      <c r="B16" s="118" t="s">
        <v>246</v>
      </c>
      <c r="C16" s="64">
        <v>6713506.7699999996</v>
      </c>
      <c r="D16" s="64">
        <v>121.20431070590358</v>
      </c>
      <c r="E16" s="64">
        <v>120.73826103050044</v>
      </c>
      <c r="F16" s="78">
        <v>0.54570761246491184</v>
      </c>
      <c r="G16" s="78">
        <v>0.54750903810377782</v>
      </c>
    </row>
    <row r="17" spans="1:10" ht="14.45" customHeight="1" x14ac:dyDescent="0.2">
      <c r="A17" s="42"/>
      <c r="B17" s="118" t="s">
        <v>247</v>
      </c>
      <c r="C17" s="64">
        <v>732066.49</v>
      </c>
      <c r="D17" s="64">
        <v>94.011363811480678</v>
      </c>
      <c r="E17" s="64">
        <v>96.348756368386674</v>
      </c>
      <c r="F17" s="78">
        <v>0.49276744978245857</v>
      </c>
      <c r="G17" s="78">
        <v>0.50340789077097381</v>
      </c>
    </row>
    <row r="18" spans="1:10" ht="14.45" customHeight="1" x14ac:dyDescent="0.2">
      <c r="A18" s="42"/>
      <c r="B18" s="118" t="s">
        <v>248</v>
      </c>
      <c r="C18" s="64">
        <v>5600102.9100000001</v>
      </c>
      <c r="D18" s="64">
        <v>209.15417030812324</v>
      </c>
      <c r="E18" s="64">
        <v>208.91300724096746</v>
      </c>
      <c r="F18" s="78">
        <v>1.0048072924685063</v>
      </c>
      <c r="G18" s="78">
        <v>1.0308083966368098</v>
      </c>
    </row>
    <row r="19" spans="1:10" ht="14.45" customHeight="1" x14ac:dyDescent="0.2">
      <c r="A19" s="42"/>
      <c r="B19" s="46"/>
      <c r="C19" s="64"/>
      <c r="E19" s="64"/>
    </row>
    <row r="20" spans="1:10" ht="14.45" customHeight="1" x14ac:dyDescent="0.2">
      <c r="A20" s="159" t="s">
        <v>85</v>
      </c>
      <c r="B20" s="174" t="s">
        <v>226</v>
      </c>
    </row>
    <row r="21" spans="1:10" ht="14.45" customHeight="1" x14ac:dyDescent="0.2">
      <c r="A21" s="117"/>
      <c r="B21" s="174" t="s">
        <v>244</v>
      </c>
      <c r="C21" s="81">
        <v>201541.23</v>
      </c>
      <c r="D21" s="81">
        <v>277.60500000000002</v>
      </c>
      <c r="E21" s="81">
        <v>257.71472677595625</v>
      </c>
      <c r="F21" s="101">
        <v>1.8065377173758099</v>
      </c>
      <c r="G21" s="101">
        <v>1.7182996483576771</v>
      </c>
    </row>
    <row r="22" spans="1:10" ht="14.45" customHeight="1" x14ac:dyDescent="0.2">
      <c r="A22" s="44"/>
      <c r="B22" s="118"/>
    </row>
    <row r="23" spans="1:10" ht="14.45" customHeight="1" x14ac:dyDescent="0.2">
      <c r="A23" s="118">
        <v>10</v>
      </c>
      <c r="B23" s="118" t="s">
        <v>86</v>
      </c>
      <c r="C23" s="64">
        <v>3582744.29</v>
      </c>
      <c r="D23" s="64">
        <v>196.97313156303261</v>
      </c>
      <c r="E23" s="64">
        <v>200.94262914672387</v>
      </c>
      <c r="F23" s="78">
        <v>0.93748438398484069</v>
      </c>
      <c r="G23" s="78">
        <v>0.9954427910705439</v>
      </c>
    </row>
    <row r="24" spans="1:10" ht="14.45" customHeight="1" x14ac:dyDescent="0.2">
      <c r="A24" s="118">
        <v>11</v>
      </c>
      <c r="B24" s="118" t="s">
        <v>87</v>
      </c>
      <c r="C24" s="64">
        <v>821466.2</v>
      </c>
      <c r="D24" s="64">
        <v>609.39629080118686</v>
      </c>
      <c r="E24" s="184">
        <v>602.64242446573326</v>
      </c>
      <c r="F24" s="78">
        <v>1.4036212605006444</v>
      </c>
      <c r="G24" s="78">
        <v>1.2843204572056852</v>
      </c>
    </row>
    <row r="25" spans="1:10" ht="14.45" customHeight="1" x14ac:dyDescent="0.2">
      <c r="A25" s="118">
        <v>12</v>
      </c>
      <c r="B25" s="118" t="s">
        <v>88</v>
      </c>
      <c r="C25" s="184" t="s">
        <v>19</v>
      </c>
      <c r="D25" s="187" t="s">
        <v>19</v>
      </c>
      <c r="E25" s="187" t="s">
        <v>19</v>
      </c>
      <c r="F25" s="187" t="s">
        <v>19</v>
      </c>
      <c r="G25" s="187" t="s">
        <v>19</v>
      </c>
      <c r="H25" s="31"/>
      <c r="I25" s="31"/>
      <c r="J25" s="31"/>
    </row>
    <row r="26" spans="1:10" ht="14.45" customHeight="1" x14ac:dyDescent="0.2">
      <c r="A26" s="118">
        <v>13</v>
      </c>
      <c r="B26" s="118" t="s">
        <v>89</v>
      </c>
      <c r="C26" s="64">
        <v>473377.7</v>
      </c>
      <c r="D26" s="64">
        <v>275.05967460778618</v>
      </c>
      <c r="E26" s="64">
        <v>235.23761679479597</v>
      </c>
      <c r="F26" s="78">
        <v>1.9439031614996662</v>
      </c>
      <c r="G26" s="78">
        <v>1.7322645124629177</v>
      </c>
      <c r="H26" s="31"/>
      <c r="I26" s="31"/>
      <c r="J26" s="31"/>
    </row>
    <row r="27" spans="1:10" ht="14.45" customHeight="1" x14ac:dyDescent="0.2">
      <c r="A27" s="118">
        <v>14</v>
      </c>
      <c r="B27" s="118" t="s">
        <v>90</v>
      </c>
      <c r="C27" s="184">
        <v>5669.99</v>
      </c>
      <c r="D27" s="184">
        <v>39.374930555555551</v>
      </c>
      <c r="E27" s="184">
        <v>41.548811188811186</v>
      </c>
      <c r="F27" s="202">
        <v>0.84922919957685239</v>
      </c>
      <c r="G27" s="202">
        <v>0.89132396746187748</v>
      </c>
      <c r="H27" s="31"/>
      <c r="I27" s="31"/>
      <c r="J27" s="31"/>
    </row>
    <row r="28" spans="1:10" ht="14.45" customHeight="1" x14ac:dyDescent="0.2">
      <c r="A28" s="118">
        <v>15</v>
      </c>
      <c r="B28" s="118" t="s">
        <v>227</v>
      </c>
      <c r="H28" s="31"/>
      <c r="I28" s="31"/>
      <c r="J28" s="31"/>
    </row>
    <row r="29" spans="1:10" ht="14.45" customHeight="1" x14ac:dyDescent="0.2">
      <c r="A29" s="44"/>
      <c r="B29" s="118" t="s">
        <v>230</v>
      </c>
      <c r="C29" s="64">
        <v>81082.179999999993</v>
      </c>
      <c r="D29" s="64">
        <v>150.9910242085661</v>
      </c>
      <c r="E29" s="64">
        <v>142.09312101910828</v>
      </c>
      <c r="F29" s="78">
        <v>1.0370644650999072</v>
      </c>
      <c r="G29" s="78">
        <v>1.0943807638443284</v>
      </c>
      <c r="H29" s="31"/>
      <c r="I29" s="31"/>
      <c r="J29" s="31"/>
    </row>
    <row r="30" spans="1:10" ht="14.45" customHeight="1" x14ac:dyDescent="0.2">
      <c r="A30" s="118">
        <v>16</v>
      </c>
      <c r="B30" s="118" t="s">
        <v>91</v>
      </c>
      <c r="H30" s="31"/>
      <c r="I30" s="31"/>
      <c r="J30" s="31"/>
    </row>
    <row r="31" spans="1:10" ht="12.75" customHeight="1" x14ac:dyDescent="0.2">
      <c r="A31" s="44"/>
      <c r="B31" s="118" t="s">
        <v>231</v>
      </c>
      <c r="C31" s="64">
        <v>3560456.7</v>
      </c>
      <c r="D31" s="64">
        <v>1222.2645726055614</v>
      </c>
      <c r="E31" s="64">
        <v>1715.1474736472242</v>
      </c>
      <c r="F31" s="78">
        <v>5.8396182650962327</v>
      </c>
      <c r="G31" s="78">
        <v>7.3726960793493062</v>
      </c>
    </row>
    <row r="32" spans="1:10" ht="12.75" customHeight="1" x14ac:dyDescent="0.2">
      <c r="A32" s="118">
        <v>17</v>
      </c>
      <c r="B32" s="118" t="s">
        <v>228</v>
      </c>
    </row>
    <row r="33" spans="1:7" x14ac:dyDescent="0.2">
      <c r="A33" s="44"/>
      <c r="B33" s="118" t="s">
        <v>232</v>
      </c>
      <c r="C33" s="64">
        <v>14447657.82</v>
      </c>
      <c r="D33" s="64">
        <v>3709.2831373555841</v>
      </c>
      <c r="E33" s="64">
        <v>3559.2588080808082</v>
      </c>
      <c r="F33" s="78">
        <v>12.245443795810248</v>
      </c>
      <c r="G33" s="78">
        <v>12.038005574732649</v>
      </c>
    </row>
    <row r="34" spans="1:7" x14ac:dyDescent="0.2">
      <c r="A34" s="118">
        <v>18</v>
      </c>
      <c r="B34" s="118" t="s">
        <v>229</v>
      </c>
    </row>
    <row r="35" spans="1:7" x14ac:dyDescent="0.2">
      <c r="A35" s="44"/>
      <c r="B35" s="118" t="s">
        <v>233</v>
      </c>
    </row>
    <row r="36" spans="1:7" x14ac:dyDescent="0.2">
      <c r="A36" s="44"/>
      <c r="B36" s="118" t="s">
        <v>234</v>
      </c>
      <c r="C36" s="64">
        <v>874388.93</v>
      </c>
      <c r="D36" s="64">
        <v>362.96759236197596</v>
      </c>
      <c r="E36" s="64">
        <v>330.03389782783591</v>
      </c>
      <c r="F36" s="78">
        <v>1.8266081920424575</v>
      </c>
      <c r="G36" s="78">
        <v>1.6950942074910249</v>
      </c>
    </row>
    <row r="37" spans="1:7" x14ac:dyDescent="0.2">
      <c r="A37" s="118">
        <v>19</v>
      </c>
      <c r="B37" s="118" t="s">
        <v>92</v>
      </c>
      <c r="C37" s="184" t="s">
        <v>71</v>
      </c>
      <c r="D37" s="184" t="s">
        <v>71</v>
      </c>
      <c r="E37" s="184" t="s">
        <v>71</v>
      </c>
      <c r="F37" s="186" t="s">
        <v>71</v>
      </c>
      <c r="G37" s="184" t="s">
        <v>71</v>
      </c>
    </row>
    <row r="38" spans="1:7" x14ac:dyDescent="0.2">
      <c r="A38" s="118">
        <v>20</v>
      </c>
      <c r="B38" s="118" t="s">
        <v>93</v>
      </c>
      <c r="C38" s="64">
        <v>5564887.9900000002</v>
      </c>
      <c r="D38" s="64">
        <v>1388.7916121786873</v>
      </c>
      <c r="E38" s="64">
        <v>1401.2754743784881</v>
      </c>
      <c r="F38" s="78">
        <v>5.3491457874242148</v>
      </c>
      <c r="G38" s="78">
        <v>5.6950132233429125</v>
      </c>
    </row>
    <row r="39" spans="1:7" x14ac:dyDescent="0.2">
      <c r="A39" s="118">
        <v>21</v>
      </c>
      <c r="B39" s="118" t="s">
        <v>236</v>
      </c>
    </row>
    <row r="40" spans="1:7" x14ac:dyDescent="0.2">
      <c r="A40" s="44"/>
      <c r="B40" s="118" t="s">
        <v>235</v>
      </c>
      <c r="C40" s="64">
        <v>215645.97</v>
      </c>
      <c r="D40" s="64">
        <v>129.98551537070526</v>
      </c>
      <c r="E40" s="64">
        <v>124.43095757575757</v>
      </c>
      <c r="F40" s="78">
        <v>0.77317876114082595</v>
      </c>
      <c r="G40" s="78">
        <v>0.74462167176336858</v>
      </c>
    </row>
    <row r="41" spans="1:7" x14ac:dyDescent="0.2">
      <c r="A41" s="118">
        <v>22</v>
      </c>
      <c r="B41" s="44" t="s">
        <v>237</v>
      </c>
    </row>
    <row r="42" spans="1:7" x14ac:dyDescent="0.2">
      <c r="A42" s="44"/>
      <c r="B42" s="118" t="s">
        <v>238</v>
      </c>
      <c r="C42" s="64">
        <v>4191424.8</v>
      </c>
      <c r="D42" s="64">
        <v>218.00815562259439</v>
      </c>
      <c r="E42" s="64">
        <v>222.95538017429192</v>
      </c>
      <c r="F42" s="78">
        <v>1.2186692260162315</v>
      </c>
      <c r="G42" s="78">
        <v>1.2794492576516305</v>
      </c>
    </row>
    <row r="43" spans="1:7" x14ac:dyDescent="0.2">
      <c r="A43" s="118">
        <v>23</v>
      </c>
      <c r="B43" s="118" t="s">
        <v>138</v>
      </c>
    </row>
    <row r="44" spans="1:7" x14ac:dyDescent="0.2">
      <c r="A44" s="44"/>
      <c r="B44" s="118" t="s">
        <v>239</v>
      </c>
      <c r="C44" s="64">
        <v>15252686.43</v>
      </c>
      <c r="D44" s="64">
        <v>1596.6383785198366</v>
      </c>
      <c r="E44" s="64">
        <v>1592.2985286249332</v>
      </c>
      <c r="F44" s="78">
        <v>9.855984155402723</v>
      </c>
      <c r="G44" s="78">
        <v>9.8413900660011517</v>
      </c>
    </row>
    <row r="45" spans="1:7" x14ac:dyDescent="0.2">
      <c r="A45" s="118">
        <v>24</v>
      </c>
      <c r="B45" s="118" t="s">
        <v>94</v>
      </c>
      <c r="C45" s="64">
        <v>5111003.78</v>
      </c>
      <c r="D45" s="64">
        <v>1052.9468026370005</v>
      </c>
      <c r="E45" s="64">
        <v>1003.8328440739988</v>
      </c>
      <c r="F45" s="78">
        <v>5.0005506716602905</v>
      </c>
      <c r="G45" s="78">
        <v>4.6849541402225174</v>
      </c>
    </row>
    <row r="46" spans="1:7" x14ac:dyDescent="0.2">
      <c r="A46" s="118">
        <v>25</v>
      </c>
      <c r="B46" s="118" t="s">
        <v>95</v>
      </c>
      <c r="C46" s="64">
        <v>4371401.82</v>
      </c>
      <c r="D46" s="64">
        <v>146.21050973309252</v>
      </c>
      <c r="E46" s="64">
        <v>146.98764084507042</v>
      </c>
      <c r="F46" s="78">
        <v>0.82830160481940429</v>
      </c>
      <c r="G46" s="78">
        <v>0.888843217396733</v>
      </c>
    </row>
    <row r="47" spans="1:7" x14ac:dyDescent="0.2">
      <c r="A47" s="118">
        <v>26</v>
      </c>
      <c r="B47" s="118" t="s">
        <v>139</v>
      </c>
    </row>
    <row r="48" spans="1:7" x14ac:dyDescent="0.2">
      <c r="A48" s="44"/>
      <c r="B48" s="118" t="s">
        <v>240</v>
      </c>
      <c r="C48" s="64">
        <v>1288313.51</v>
      </c>
      <c r="D48" s="64">
        <v>92.871504469434839</v>
      </c>
      <c r="E48" s="64">
        <v>132.54627166808754</v>
      </c>
      <c r="F48" s="78">
        <v>0.44213178492734578</v>
      </c>
      <c r="G48" s="78">
        <v>0.61402133443808393</v>
      </c>
    </row>
    <row r="49" spans="1:7" customFormat="1" x14ac:dyDescent="0.2">
      <c r="A49" s="118">
        <v>27</v>
      </c>
      <c r="B49" s="118" t="s">
        <v>96</v>
      </c>
      <c r="C49" s="64">
        <v>684661.21</v>
      </c>
      <c r="D49" s="64">
        <v>64.414451971022672</v>
      </c>
      <c r="E49" s="64">
        <v>70.687110853611429</v>
      </c>
      <c r="F49" s="78">
        <v>0.32176818952146896</v>
      </c>
      <c r="G49" s="78">
        <v>0.37049220469701227</v>
      </c>
    </row>
    <row r="50" spans="1:7" customFormat="1" x14ac:dyDescent="0.2">
      <c r="A50" s="118">
        <v>28</v>
      </c>
      <c r="B50" s="118" t="s">
        <v>97</v>
      </c>
      <c r="C50" s="64">
        <v>1586728.7</v>
      </c>
      <c r="D50" s="64">
        <v>87.980521208760734</v>
      </c>
      <c r="E50" s="64">
        <v>87.25603681254519</v>
      </c>
      <c r="F50" s="78">
        <v>0.50620880928132028</v>
      </c>
      <c r="G50" s="78">
        <v>0.52038428143884952</v>
      </c>
    </row>
    <row r="51" spans="1:7" x14ac:dyDescent="0.2">
      <c r="A51" s="118">
        <v>29</v>
      </c>
      <c r="B51" s="118" t="s">
        <v>241</v>
      </c>
    </row>
    <row r="52" spans="1:7" x14ac:dyDescent="0.2">
      <c r="B52" s="223" t="s">
        <v>242</v>
      </c>
      <c r="C52" s="64">
        <v>4081538.33</v>
      </c>
      <c r="D52" s="64">
        <v>232.69887856328393</v>
      </c>
      <c r="E52" s="64">
        <v>227.40091465173987</v>
      </c>
      <c r="F52" s="78">
        <v>0.81353559098419992</v>
      </c>
      <c r="G52" s="78">
        <v>0.78965531183966298</v>
      </c>
    </row>
    <row r="53" spans="1:7" x14ac:dyDescent="0.2">
      <c r="A53" s="118">
        <v>30</v>
      </c>
      <c r="B53" s="118" t="s">
        <v>98</v>
      </c>
      <c r="C53" s="184" t="s">
        <v>19</v>
      </c>
      <c r="D53" s="184" t="s">
        <v>19</v>
      </c>
      <c r="E53" s="184" t="s">
        <v>19</v>
      </c>
      <c r="F53" s="184" t="s">
        <v>19</v>
      </c>
      <c r="G53" s="184" t="s">
        <v>19</v>
      </c>
    </row>
    <row r="54" spans="1:7" x14ac:dyDescent="0.2">
      <c r="A54" s="118">
        <v>31</v>
      </c>
      <c r="B54" s="118" t="s">
        <v>99</v>
      </c>
      <c r="C54" s="64">
        <v>285527.86</v>
      </c>
      <c r="D54" s="64">
        <v>98.119539518900339</v>
      </c>
      <c r="E54" s="64">
        <v>100.19682860075265</v>
      </c>
      <c r="F54" s="78">
        <v>0.69351343783743236</v>
      </c>
      <c r="G54" s="78">
        <v>0.78495328305044187</v>
      </c>
    </row>
    <row r="55" spans="1:7" x14ac:dyDescent="0.2">
      <c r="A55" s="118">
        <v>32</v>
      </c>
      <c r="B55" s="118" t="s">
        <v>100</v>
      </c>
      <c r="C55" s="64">
        <v>272396.53000000003</v>
      </c>
      <c r="D55" s="64">
        <v>49.186805706031066</v>
      </c>
      <c r="E55" s="64">
        <v>56.282818728845434</v>
      </c>
      <c r="F55" s="78">
        <v>0.28899759208043152</v>
      </c>
      <c r="G55" s="78">
        <v>0.33494878619561724</v>
      </c>
    </row>
    <row r="56" spans="1:7" x14ac:dyDescent="0.2">
      <c r="A56" s="118">
        <v>33</v>
      </c>
      <c r="B56" s="118" t="s">
        <v>101</v>
      </c>
    </row>
    <row r="57" spans="1:7" x14ac:dyDescent="0.2">
      <c r="A57" s="44"/>
      <c r="B57" s="223" t="s">
        <v>243</v>
      </c>
      <c r="C57" s="64">
        <v>222358.55</v>
      </c>
      <c r="D57" s="64">
        <v>49.161739995578152</v>
      </c>
      <c r="E57" s="64">
        <v>49.034433207902161</v>
      </c>
      <c r="F57" s="78">
        <v>0.21850638040433007</v>
      </c>
      <c r="G57" s="78">
        <v>0.22303937553701914</v>
      </c>
    </row>
    <row r="58" spans="1:7" x14ac:dyDescent="0.2">
      <c r="A58" s="44"/>
      <c r="B58" s="104"/>
    </row>
    <row r="59" spans="1:7" x14ac:dyDescent="0.2">
      <c r="A59" s="159" t="s">
        <v>20</v>
      </c>
      <c r="B59" s="48" t="s">
        <v>39</v>
      </c>
      <c r="C59" s="81">
        <v>67005984.630000003</v>
      </c>
      <c r="D59" s="81">
        <v>385.43299604247437</v>
      </c>
      <c r="E59" s="81">
        <v>395.80366781378063</v>
      </c>
      <c r="F59" s="101">
        <v>1.8945041320240059</v>
      </c>
      <c r="G59" s="101">
        <v>1.9831541288576224</v>
      </c>
    </row>
    <row r="61" spans="1:7" x14ac:dyDescent="0.2">
      <c r="G61" s="64"/>
    </row>
    <row r="62" spans="1:7" x14ac:dyDescent="0.2">
      <c r="G62" s="64"/>
    </row>
    <row r="63" spans="1:7" x14ac:dyDescent="0.2">
      <c r="G63" s="64"/>
    </row>
    <row r="64" spans="1:7" x14ac:dyDescent="0.2">
      <c r="G64" s="64"/>
    </row>
    <row r="74" spans="2:2" x14ac:dyDescent="0.2">
      <c r="B74" s="1"/>
    </row>
  </sheetData>
  <mergeCells count="7">
    <mergeCell ref="D9:E9"/>
    <mergeCell ref="F9:G9"/>
    <mergeCell ref="A8:A11"/>
    <mergeCell ref="B8:B11"/>
    <mergeCell ref="C8:C10"/>
    <mergeCell ref="C11:G11"/>
    <mergeCell ref="D8:G8"/>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Tabelle17</vt:lpstr>
      <vt:lpstr>Impressum</vt:lpstr>
      <vt:lpstr>Zeichenerklär</vt:lpstr>
      <vt:lpstr>Inhaltsverz</vt:lpstr>
      <vt:lpstr>Vorbemerk</vt:lpstr>
      <vt:lpstr>Tab.01</vt:lpstr>
      <vt:lpstr>Tab.02</vt:lpstr>
      <vt:lpstr>Tab.03</vt:lpstr>
      <vt:lpstr>Tab.04</vt:lpstr>
      <vt:lpstr>Tab.05</vt:lpstr>
      <vt:lpstr>Tab.06 </vt:lpstr>
      <vt:lpstr>Tab.07</vt:lpstr>
      <vt:lpstr>Tab.08</vt:lpstr>
      <vt:lpstr>Tab. 08</vt:lpstr>
      <vt:lpstr>Tab.09</vt:lpstr>
      <vt:lpstr>Tab.10</vt:lpstr>
      <vt:lpstr>Tab.11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2018-12-03T12:28:24Z</cp:lastPrinted>
  <dcterms:created xsi:type="dcterms:W3CDTF">2000-05-02T13:53:06Z</dcterms:created>
  <dcterms:modified xsi:type="dcterms:W3CDTF">2018-12-19T10:50:35Z</dcterms:modified>
</cp:coreProperties>
</file>