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V\"/>
    </mc:Choice>
  </mc:AlternateContent>
  <bookViews>
    <workbookView xWindow="480" yWindow="45" windowWidth="22110" windowHeight="9795"/>
  </bookViews>
  <sheets>
    <sheet name="Impressum" sheetId="23" r:id="rId1"/>
    <sheet name="Zeichenerklärung" sheetId="24" r:id="rId2"/>
    <sheet name="Inhaltsverzeichnis" sheetId="2" r:id="rId3"/>
    <sheet name="Vorbemerkungen " sheetId="18" r:id="rId4"/>
    <sheet name="Grafik" sheetId="20" r:id="rId5"/>
    <sheet name="TAB.1" sheetId="4" r:id="rId6"/>
    <sheet name="TAB.2" sheetId="6" r:id="rId7"/>
    <sheet name="TAB.3" sheetId="7" r:id="rId8"/>
    <sheet name="TAB.4" sheetId="8" r:id="rId9"/>
    <sheet name="TAB.5" sheetId="9" r:id="rId10"/>
    <sheet name="TAB.6" sheetId="10" r:id="rId11"/>
    <sheet name="TAB.7" sheetId="11" r:id="rId12"/>
    <sheet name="TAB.8" sheetId="12" r:id="rId13"/>
  </sheets>
  <definedNames>
    <definedName name="_xlnm.Print_Area" localSheetId="5">TAB.1!$A$1:$G$36</definedName>
    <definedName name="_xlnm.Print_Area" localSheetId="6">TAB.2!$A$1:$G$45</definedName>
    <definedName name="OLE_LINK1" localSheetId="3">'Vorbemerkungen '!#REF!</definedName>
  </definedNames>
  <calcPr calcId="162913"/>
</workbook>
</file>

<file path=xl/calcChain.xml><?xml version="1.0" encoding="utf-8"?>
<calcChain xmlns="http://schemas.openxmlformats.org/spreadsheetml/2006/main">
  <c r="G46" i="11" l="1"/>
  <c r="G45" i="11"/>
  <c r="G43" i="11"/>
  <c r="G25" i="11"/>
  <c r="G27" i="8" l="1"/>
  <c r="G26" i="8"/>
  <c r="G24" i="8"/>
  <c r="G45" i="8"/>
  <c r="G44" i="8"/>
  <c r="G42" i="8"/>
  <c r="G41" i="8" l="1"/>
  <c r="G23" i="8"/>
  <c r="G42" i="11" l="1"/>
  <c r="G24" i="11"/>
  <c r="G23" i="11" l="1"/>
</calcChain>
</file>

<file path=xl/sharedStrings.xml><?xml version="1.0" encoding="utf-8"?>
<sst xmlns="http://schemas.openxmlformats.org/spreadsheetml/2006/main" count="475" uniqueCount="248">
  <si>
    <t>Inhaltsverzeichnis</t>
  </si>
  <si>
    <t>Vorbemerkungen</t>
  </si>
  <si>
    <t>Grafik</t>
  </si>
  <si>
    <t>Tabellen</t>
  </si>
  <si>
    <t>1.</t>
  </si>
  <si>
    <t>2.</t>
  </si>
  <si>
    <t>3.</t>
  </si>
  <si>
    <t>4.</t>
  </si>
  <si>
    <t>5.</t>
  </si>
  <si>
    <t>6.</t>
  </si>
  <si>
    <t>7.</t>
  </si>
  <si>
    <t>8.</t>
  </si>
  <si>
    <t>- 2 -</t>
  </si>
  <si>
    <t>Rechtsgrundlagen</t>
  </si>
  <si>
    <t>Unternehmen</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</si>
  <si>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</si>
  <si>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</si>
  <si>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</si>
  <si>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</si>
  <si>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</si>
  <si>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</si>
  <si>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</si>
  <si>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</si>
  <si>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</si>
  <si>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</si>
  <si>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</si>
  <si>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</si>
  <si>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</si>
  <si>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</si>
  <si>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</si>
  <si>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</si>
  <si>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</si>
  <si>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</si>
  <si>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</si>
  <si>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</si>
  <si>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</si>
  <si>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</si>
  <si>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</si>
  <si>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</si>
  <si>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</si>
  <si>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Abkürzungen</t>
  </si>
  <si>
    <t>VzE</t>
  </si>
  <si>
    <t>Vollzeiteinheiten</t>
  </si>
  <si>
    <t>Kubikmeter</t>
  </si>
  <si>
    <t>Std.</t>
  </si>
  <si>
    <t>Stunden</t>
  </si>
  <si>
    <t>EUR</t>
  </si>
  <si>
    <t>Euro</t>
  </si>
  <si>
    <t>Mill.</t>
  </si>
  <si>
    <t>Millionen</t>
  </si>
  <si>
    <t>Mrd.</t>
  </si>
  <si>
    <t>Milliarden</t>
  </si>
  <si>
    <t>Abweichungen in den Summen beruhen auf Rundungsdifferenzen.</t>
  </si>
  <si>
    <t>- 4 -</t>
  </si>
  <si>
    <t>- 6 -</t>
  </si>
  <si>
    <t>Geleistete Arbeits-stunden</t>
  </si>
  <si>
    <t>Ver- und Entsorgungsbereich</t>
  </si>
  <si>
    <t>Entgelte</t>
  </si>
  <si>
    <t>Anzahl</t>
  </si>
  <si>
    <t>1 000 EUR</t>
  </si>
  <si>
    <t>1 000 Std.</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</si>
  <si>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</si>
  <si>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</si>
  <si>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</si>
  <si>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</si>
  <si>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</si>
  <si>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</si>
  <si>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</si>
  <si>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</si>
  <si>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</si>
  <si>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t xml:space="preserve">   Abfallentsorgung</t>
  </si>
  <si>
    <t xml:space="preserve">   Beseitigung von Umweltverschmut- </t>
  </si>
  <si>
    <t xml:space="preserve">    zungen und sonstige Entsorgung</t>
  </si>
  <si>
    <t>1)  einschließlich tätiger Inhaber und Mitinhaber</t>
  </si>
  <si>
    <t>- 7 -</t>
  </si>
  <si>
    <t>-</t>
  </si>
  <si>
    <t>- 8 -</t>
  </si>
  <si>
    <t>Arbeitnehmer</t>
  </si>
  <si>
    <t>Jahr</t>
  </si>
  <si>
    <t>tätige</t>
  </si>
  <si>
    <t>umgerechnet in</t>
  </si>
  <si>
    <t>insge-</t>
  </si>
  <si>
    <t>Inhaber</t>
  </si>
  <si>
    <t>Teilzeit-</t>
  </si>
  <si>
    <t>mit … bis … Beschäftigten</t>
  </si>
  <si>
    <t>samt</t>
  </si>
  <si>
    <t>und Mit-</t>
  </si>
  <si>
    <t>Teilzeitbe-</t>
  </si>
  <si>
    <t>inhaber</t>
  </si>
  <si>
    <t>schäftigte</t>
  </si>
  <si>
    <t xml:space="preserve">Energieversorgung </t>
  </si>
  <si>
    <t>davon</t>
  </si>
  <si>
    <t>0 -19</t>
  </si>
  <si>
    <t>20 und mehr</t>
  </si>
  <si>
    <t>Wasserversorgung, Abwasser- und Abfallentsorgung sowie</t>
  </si>
  <si>
    <t xml:space="preserve"> Beseitigung von Umweltverschmutzungen</t>
  </si>
  <si>
    <t>- 9 -</t>
  </si>
  <si>
    <t>Personalkosten</t>
  </si>
  <si>
    <t>je</t>
  </si>
  <si>
    <t>Sozialkosten</t>
  </si>
  <si>
    <t>insgesamt</t>
  </si>
  <si>
    <t>Arbeit-</t>
  </si>
  <si>
    <t>je Arbeit-</t>
  </si>
  <si>
    <t>gesetzliche</t>
  </si>
  <si>
    <t>sonstige</t>
  </si>
  <si>
    <t>nehmer</t>
  </si>
  <si>
    <t>Kosten</t>
  </si>
  <si>
    <t>- 10 -</t>
  </si>
  <si>
    <t>Bruttoproduktionswert</t>
  </si>
  <si>
    <t>Umsatz
je
Beschäf-
tigten</t>
  </si>
  <si>
    <t>selbst-erstellte Anlagen</t>
  </si>
  <si>
    <t>zusammen</t>
  </si>
  <si>
    <t xml:space="preserve">.  </t>
  </si>
  <si>
    <t>- 11 -</t>
  </si>
  <si>
    <t>Nichtindustrielle Vorleistungen</t>
  </si>
  <si>
    <t>Steuern und Abgaben</t>
  </si>
  <si>
    <t>darunter</t>
  </si>
  <si>
    <t>Mieten</t>
  </si>
  <si>
    <t>sonstige
Kosten</t>
  </si>
  <si>
    <t>Kosten für</t>
  </si>
  <si>
    <t>Konzes-</t>
  </si>
  <si>
    <t xml:space="preserve">und </t>
  </si>
  <si>
    <t>Leiharbeit-</t>
  </si>
  <si>
    <t>sions-</t>
  </si>
  <si>
    <t>Pachten</t>
  </si>
  <si>
    <t>abgaben</t>
  </si>
  <si>
    <t>- 12 -</t>
  </si>
  <si>
    <t>Material-</t>
  </si>
  <si>
    <t>Fremd-
bezogene
Dienst-
leistungen</t>
  </si>
  <si>
    <t>Brutto-</t>
  </si>
  <si>
    <t>verbrauch</t>
  </si>
  <si>
    <t>Netto-</t>
  </si>
  <si>
    <t>Census</t>
  </si>
  <si>
    <t>produktions-</t>
  </si>
  <si>
    <t>und</t>
  </si>
  <si>
    <t>value</t>
  </si>
  <si>
    <t>wert</t>
  </si>
  <si>
    <t>Waren-</t>
  </si>
  <si>
    <t xml:space="preserve">added </t>
  </si>
  <si>
    <t>einsatz</t>
  </si>
  <si>
    <t>Brutto-zugänge je Beschäftigten</t>
  </si>
  <si>
    <t>bebaute Grundstücke       und Bauten</t>
  </si>
  <si>
    <t>Grundstücke ohne Bauten</t>
  </si>
  <si>
    <t>technische Anlagen und Maschinen</t>
  </si>
  <si>
    <t>Betriebs- und Geschäfts-ausstattung</t>
  </si>
  <si>
    <t xml:space="preserve">-  </t>
  </si>
  <si>
    <t>Anlagen zur</t>
  </si>
  <si>
    <t>andere
Anlagen</t>
  </si>
  <si>
    <t>Leitungs-</t>
  </si>
  <si>
    <t>Zähler</t>
  </si>
  <si>
    <t>Anlagen</t>
  </si>
  <si>
    <t>Speiche-</t>
  </si>
  <si>
    <t>und Mess-</t>
  </si>
  <si>
    <t>zur Über-</t>
  </si>
  <si>
    <t xml:space="preserve">Gewinnung </t>
  </si>
  <si>
    <t>rung</t>
  </si>
  <si>
    <t>Rohrnetz</t>
  </si>
  <si>
    <t>geräte</t>
  </si>
  <si>
    <t>und/oder</t>
  </si>
  <si>
    <t>Entsorgung</t>
  </si>
  <si>
    <t>Verteilung</t>
  </si>
  <si>
    <t>tragung und</t>
  </si>
  <si>
    <t xml:space="preserve"> Erzeugung, </t>
  </si>
  <si>
    <t xml:space="preserve">Seite </t>
  </si>
  <si>
    <t xml:space="preserve">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in der Fassung der Bekanntmachung vom 20. Oktober 2016 (BGBI. I S 2394), das zuletzt durch Artikel 10 Absatz 5 des Gesetzes vom 30. Oktober 2017 (BGBI I S. 3618) geändert worden ist.  </t>
  </si>
  <si>
    <t/>
  </si>
  <si>
    <t>Bruttobezüge (Bar- und Sachbezüge) ohne jeden Abzug, jedoch ohne Pflichtanteile des Arbeitgebers zur Sozialversicherung. Einzubeziehen sind auch die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</si>
  <si>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Es sind die tatsächlich geleisteten, nicht die bezahlten Arbeitsstunden aller Arbeitnehmerinnen/Arbeitnehmer (ohne Leiharbeitnehmerinnen/Leiharbeitnehmer), einschließlich geleisteter Über-, Nacht-, Sonntags- und Feiertagsstunden angegeben. </t>
  </si>
  <si>
    <t>beschäftigte</t>
  </si>
  <si>
    <t>aus eigenen</t>
  </si>
  <si>
    <t>- 5 -</t>
  </si>
  <si>
    <r>
      <t>Nicht einbezogen</t>
    </r>
    <r>
      <rPr>
        <sz val="10"/>
        <rFont val="Source Sans Pro"/>
        <family val="2"/>
      </rPr>
      <t xml:space="preserve"> werden Erträge, die nicht unmittelbar aus laufender Geschäftstätigkeit resultieren; Erlöse aus dem Verkauf von Sachanlagen, aus der Verpachtung von Grundstücken, Zinserträge und Dividenden.</t>
    </r>
  </si>
  <si>
    <r>
      <t>Nicht einbezogen</t>
    </r>
    <r>
      <rPr>
        <sz val="10"/>
        <rFont val="Source Sans Pro"/>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</si>
  <si>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r>
      <t>m</t>
    </r>
    <r>
      <rPr>
        <vertAlign val="superscript"/>
        <sz val="10"/>
        <rFont val="Source Sans Pro"/>
        <family val="2"/>
      </rPr>
      <t>3</t>
    </r>
  </si>
  <si>
    <r>
      <t>Erzeugnissen</t>
    </r>
    <r>
      <rPr>
        <vertAlign val="superscript"/>
        <sz val="10"/>
        <rFont val="Source Sans Pro"/>
        <family val="2"/>
      </rPr>
      <t>1)</t>
    </r>
  </si>
  <si>
    <r>
      <t xml:space="preserve">   Abwasserentsorgung</t>
    </r>
    <r>
      <rPr>
        <vertAlign val="superscript"/>
        <sz val="10"/>
        <rFont val="Source Sans Pro"/>
        <family val="2"/>
      </rPr>
      <t xml:space="preserve"> </t>
    </r>
  </si>
  <si>
    <t>Beschäftigte am 30.9. des Jahres 2008 bis 2018</t>
  </si>
  <si>
    <t>Geleistete Arbeitsstunden und Personalkosten 2008 bis 2018</t>
  </si>
  <si>
    <t>Bruttoproduktion 2008 bis 2018</t>
  </si>
  <si>
    <t>Nichtindustrielle Vorleistungen, Steuern und Abgaben 2008 bis 2018</t>
  </si>
  <si>
    <t>Brutto- und Nettoproduktionswert, Census value added  2008 bis 2018</t>
  </si>
  <si>
    <t>Bruttozugänge an Sachanlagen 2008 bis 2018</t>
  </si>
  <si>
    <t>Bruttozugänge an technischen Anlagen und Maschinen 2008 bis 2018</t>
  </si>
  <si>
    <r>
      <t>Beschäftigte</t>
    </r>
    <r>
      <rPr>
        <vertAlign val="superscript"/>
        <sz val="10"/>
        <rFont val="Source Sans Pro"/>
        <family val="2"/>
      </rPr>
      <t xml:space="preserve"> </t>
    </r>
    <r>
      <rPr>
        <vertAlign val="superscript"/>
        <sz val="10"/>
        <color theme="1"/>
        <rFont val="Calibri"/>
        <family val="2"/>
        <scheme val="minor"/>
      </rPr>
      <t>1)</t>
    </r>
    <r>
      <rPr>
        <sz val="10"/>
        <rFont val="Source Sans Pro"/>
        <family val="2"/>
      </rPr>
      <t xml:space="preserve">
am 30.9.2018</t>
    </r>
  </si>
  <si>
    <t>zu-
sammen</t>
  </si>
  <si>
    <t>2. Beschäftigte am 30.9. des Jahres 2008 bis 2018</t>
  </si>
  <si>
    <t>3. Geleistete Arbeitsstunden und Personalkosten 2008 bis 2018</t>
  </si>
  <si>
    <t>4. Bruttoproduktion 2008 bis 2018</t>
  </si>
  <si>
    <t xml:space="preserve">1) und aus Weiterverkauf von fremdbezogener(n) Energie und Wasser - 2) Zu- bzw. Abnahme (-) der Bestände an </t>
  </si>
  <si>
    <t>5. Nichtindustrielle Vorleistungen, Steuern und Abgaben 2008 bis 2018</t>
  </si>
  <si>
    <t>6. Brutto- und Nettoproduktionswert, Census value added 2008 bis 2018</t>
  </si>
  <si>
    <t>7. Bruttozugänge an Sachanlagen 2008 bis 2018</t>
  </si>
  <si>
    <t>8. Bruttozugänge an technischen Anlagen und Maschinen 2008 bis 2018</t>
  </si>
  <si>
    <r>
      <t>Bestands-
verände-
rungen</t>
    </r>
    <r>
      <rPr>
        <vertAlign val="superscript"/>
        <sz val="10"/>
        <rFont val="Source Sans Pro"/>
        <family val="2"/>
      </rPr>
      <t>2)</t>
    </r>
  </si>
  <si>
    <t xml:space="preserve">.   </t>
  </si>
  <si>
    <t>und Abfallentsorgung und Beseitigung von Umweltverschmutzungen 2018</t>
  </si>
  <si>
    <r>
      <t>Brutto-zugänge
an Sach-
anlagen</t>
    </r>
    <r>
      <rPr>
        <vertAlign val="superscript"/>
        <sz val="10"/>
        <rFont val="Source Sans Pro"/>
        <family val="2"/>
      </rPr>
      <t>2)</t>
    </r>
  </si>
  <si>
    <t xml:space="preserve">2) Keine Zuschätzung mittels Datenergänzungsmodell </t>
  </si>
  <si>
    <r>
      <t>Bruttozugänge an Sachanlagen</t>
    </r>
    <r>
      <rPr>
        <vertAlign val="superscript"/>
        <sz val="10"/>
        <rFont val="Source Sans Pro"/>
        <family val="2"/>
      </rPr>
      <t xml:space="preserve">1) </t>
    </r>
  </si>
  <si>
    <t xml:space="preserve">1) Keine Zuschätzung mittels Datenergänzungsmodell </t>
  </si>
  <si>
    <t>-13 -</t>
  </si>
  <si>
    <r>
      <t>Bruttozugänge an technischen Anlagen und Maschinen</t>
    </r>
    <r>
      <rPr>
        <vertAlign val="superscript"/>
        <sz val="10"/>
        <rFont val="Source Sans Pro"/>
        <family val="2"/>
      </rPr>
      <t>1)</t>
    </r>
  </si>
  <si>
    <t xml:space="preserve">      unfertigen und fertigen Erzeugnissen</t>
  </si>
  <si>
    <t xml:space="preserve">       - </t>
  </si>
  <si>
    <t>Unter-
nehmen</t>
  </si>
  <si>
    <t>1. Ergebnisse für Unternehmen 2018</t>
  </si>
  <si>
    <t>Der vorliegende Bericht behandelt die Ergebnisse der Investitions- und Kostenstrukturerhebung 2018 bei Rechtlichen Einheiten der Energieversorgung, Wasserversorgung, Abwasser- und Abfallentsorgung sowie der Beseitigung von Umweltverschmutzungen. Die Rechtliche Einheit war bis einschließlich Berichtsjahr 2017 die einzige Darstellungseinheit und wurde bis dahin als Unternehmen bezeichnet. Ab dem Berichtsjahr 2018 ist die Darstellungseinheit der strukturellen Unternehmensstatistik das Unternehmen nach der EU-Definition.</t>
  </si>
  <si>
    <t>Dem üblichen Sprachgebrauch folgend wird im vorliegenden Statistischen Bericht - wie auch im zugrundeliegenden Gesetz - der Begriff  "Unternehmen" verwendet, auch wenn die Rechtliche Einheit gemeint ist.</t>
  </si>
  <si>
    <t>Um einen Überblick über alle Wirtschaftseinheiten in diesem Bereich zu gewinnen, werden ab Berichtsjahr 2018 für die kleineren, nicht in der Erhebung enthaltenen Einheiten Angaben geschätzt. Dies erfolgt, indem auf Basis der im statistischen Unternehmensregister enthaltenen Verwaltungsdaten die Erhebungsmerkmale für diese Wirtschaftseinheiten mithilfe eines Datenergänzungsmodells ermitteln werden.</t>
  </si>
  <si>
    <t>Hinweis</t>
  </si>
  <si>
    <t>Umsätze in den Unternehmen der Energieversorgung, Wasserversorgung, Abwasser-</t>
  </si>
  <si>
    <t>Ergebnisse für Unternehmen 2018</t>
  </si>
  <si>
    <t>Impressum</t>
  </si>
  <si>
    <t>Beschäftigte, Umsatz und Investitionen der Unternehmen in den Bereichen Energie, Wasser, Abwasser, Abfall und Umwelt in Thüringen 2018</t>
  </si>
  <si>
    <t>• Die Datei ist gespeichert im Format EXCEL 2010</t>
  </si>
  <si>
    <t>Erscheinungsweise: jährlich</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</si>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</sst>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 ###\ \ "/>
    <numFmt numFmtId="165" formatCode="###\ ###\ ##0"/>
    <numFmt numFmtId="166" formatCode=".\ \ #;"/>
    <numFmt numFmtId="167" formatCode="_I_D_D#0.0_D;_I_D_D\-* #0.0_D"/>
    <numFmt numFmtId="168" formatCode="&quot;    &quot;0.0"/>
    <numFmt numFmtId="169" formatCode="_I_I#0.0_D;_I_I\-* #0.0_D"/>
    <numFmt numFmtId="170" formatCode="#\ ###\ ##0\ \ "/>
    <numFmt numFmtId="171" formatCode="###\ ###"/>
    <numFmt numFmtId="172" formatCode="#\ ###\ ##0\ \ \ \ "/>
    <numFmt numFmtId="173" formatCode="\ \ #\ ###\ ##0\ \ "/>
    <numFmt numFmtId="174" formatCode="\ \ \ \ #\ ###\ ##0\ \ "/>
    <numFmt numFmtId="175" formatCode="#\ ###\ ##0\ "/>
    <numFmt numFmtId="176" formatCode="#\ ##0"/>
  </numFmts>
  <fonts count="28" x14ac:knownFonts="1">
    <font>
      <sz val="11"/>
      <color theme="1"/>
      <name val="Calibri"/>
      <family val="2"/>
      <scheme val="minor"/>
    </font>
    <font>
      <sz val="10"/>
      <name val="Arial"/>
      <family val="2"/>
    </font>
    <font>
      <sz val="9"/>
      <name val="Arial"/>
      <family val="2"/>
    </font>
    <font>
      <sz val="10"/>
      <name val="Arial"/>
      <family val="2"/>
    </font>
    <font>
      <sz val="10"/>
      <name val="Source Sans Pro"/>
      <family val="2"/>
    </font>
    <font>
      <sz val="10"/>
      <color rgb="FFFF0000"/>
      <name val="Source Sans Pro"/>
      <family val="2"/>
    </font>
    <font>
      <b/>
      <sz val="10"/>
      <name val="Source Sans Pro"/>
      <family val="2"/>
    </font>
    <font>
      <sz val="10"/>
      <color indexed="10"/>
      <name val="Source Sans Pro"/>
      <family val="2"/>
    </font>
    <font>
      <vertAlign val="superscript"/>
      <sz val="10"/>
      <name val="Source Sans Pro"/>
      <family val="2"/>
    </font>
    <font>
      <sz val="9"/>
      <name val="Segoe UI"/>
      <family val="2"/>
    </font>
    <font>
      <sz val="10"/>
      <name val="Segoe UI"/>
      <family val="2"/>
    </font>
    <font>
      <sz val="8"/>
      <name val="Segoe UI"/>
      <family val="2"/>
    </font>
    <font>
      <b/>
      <sz val="9"/>
      <name val="Segoe UI"/>
      <family val="2"/>
    </font>
    <font>
      <sz val="9"/>
      <color indexed="10"/>
      <name val="Segoe UI"/>
      <family val="2"/>
    </font>
    <font>
      <b/>
      <sz val="10"/>
      <name val="Segoe UI"/>
      <family val="2"/>
    </font>
    <font>
      <sz val="9"/>
      <color rgb="FF00B050"/>
      <name val="Segoe UI"/>
      <family val="2"/>
    </font>
    <font>
      <sz val="9"/>
      <color theme="9" tint="-0.249977111117893"/>
      <name val="Segoe UI"/>
      <family val="2"/>
    </font>
    <font>
      <sz val="10"/>
      <color theme="9" tint="-0.249977111117893"/>
      <name val="Source Sans Pro"/>
      <family val="2"/>
    </font>
    <font>
      <b/>
      <sz val="10"/>
      <color rgb="FF00B050"/>
      <name val="Source Sans Pro"/>
      <family val="2"/>
    </font>
    <font>
      <b/>
      <sz val="10"/>
      <color theme="1"/>
      <name val="Source Sans Pro"/>
      <family val="2"/>
    </font>
    <font>
      <sz val="10"/>
      <color theme="1"/>
      <name val="Source Sans Pro"/>
      <family val="2"/>
    </font>
    <font>
      <sz val="10"/>
      <color rgb="FF7030A0"/>
      <name val="Source Sans Pro"/>
      <family val="2"/>
    </font>
    <font>
      <vertAlign val="superscript"/>
      <sz val="10"/>
      <color theme="1"/>
      <name val="Calibri"/>
      <family val="2"/>
      <scheme val="minor"/>
    </font>
    <font>
      <b/>
      <sz val="11"/>
      <name val="Arial"/>
      <family val="2"/>
    </font>
    <font>
      <sz val="10"/>
      <color theme="1"/>
      <name val="Arial"/>
      <family val="2"/>
    </font>
    <font>
      <b/>
      <sz val="10"/>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230">
    <xf numFmtId="0" fontId="0" fillId="0" borderId="0" xfId="0"/>
    <xf numFmtId="0" fontId="1" fillId="0" borderId="0" xfId="1"/>
    <xf numFmtId="0" fontId="2" fillId="0" borderId="0" xfId="1" applyFont="1"/>
    <xf numFmtId="0" fontId="4" fillId="0" borderId="0" xfId="2" applyFont="1"/>
    <xf numFmtId="0" fontId="4" fillId="0" borderId="0" xfId="2" applyFont="1" applyAlignment="1"/>
    <xf numFmtId="1" fontId="4" fillId="0" borderId="0" xfId="2" applyNumberFormat="1" applyFont="1"/>
    <xf numFmtId="49" fontId="4" fillId="0" borderId="0" xfId="2" applyNumberFormat="1" applyFont="1"/>
    <xf numFmtId="0" fontId="5" fillId="0" borderId="0" xfId="2" applyFont="1"/>
    <xf numFmtId="49" fontId="4" fillId="0" borderId="0" xfId="2" applyNumberFormat="1" applyFont="1" applyAlignment="1"/>
    <xf numFmtId="0" fontId="6" fillId="0" borderId="0" xfId="2" applyFont="1" applyAlignment="1"/>
    <xf numFmtId="0" fontId="4" fillId="0" borderId="0" xfId="2" applyFont="1" applyAlignment="1">
      <alignment horizontal="right"/>
    </xf>
    <xf numFmtId="0" fontId="4" fillId="0" borderId="0" xfId="2" applyFont="1" applyAlignment="1">
      <alignment horizontal="justify"/>
    </xf>
    <xf numFmtId="0" fontId="6" fillId="0" borderId="0" xfId="2" applyFont="1" applyAlignment="1">
      <alignment horizontal="left"/>
    </xf>
    <xf numFmtId="0" fontId="5" fillId="0" borderId="0" xfId="2" applyFont="1" applyAlignment="1"/>
    <xf numFmtId="0" fontId="7" fillId="0" borderId="0" xfId="2" applyFont="1" applyAlignment="1">
      <alignment horizontal="right"/>
    </xf>
    <xf numFmtId="0" fontId="4" fillId="0" borderId="0" xfId="1" applyFont="1"/>
    <xf numFmtId="0" fontId="4" fillId="0" borderId="0" xfId="1" applyFont="1" applyAlignment="1"/>
    <xf numFmtId="0" fontId="6" fillId="0" borderId="0" xfId="1" applyFont="1" applyAlignment="1"/>
    <xf numFmtId="1" fontId="4" fillId="0" borderId="0" xfId="1" applyNumberFormat="1" applyFont="1"/>
    <xf numFmtId="0" fontId="5" fillId="0" borderId="0" xfId="1" applyFont="1"/>
    <xf numFmtId="0" fontId="7" fillId="0" borderId="0" xfId="1" applyFont="1" applyAlignment="1"/>
    <xf numFmtId="0" fontId="7" fillId="0" borderId="0" xfId="1" applyFont="1"/>
    <xf numFmtId="49" fontId="4" fillId="0" borderId="0" xfId="1" applyNumberFormat="1" applyFont="1" applyAlignment="1">
      <alignment horizontal="center"/>
    </xf>
    <xf numFmtId="0" fontId="6" fillId="0" borderId="0" xfId="1" applyFont="1" applyAlignment="1">
      <alignment horizontal="justify"/>
    </xf>
    <xf numFmtId="0" fontId="4" fillId="0" borderId="0" xfId="1" applyFont="1" applyAlignment="1">
      <alignment horizontal="justify"/>
    </xf>
    <xf numFmtId="0" fontId="5" fillId="0" borderId="0" xfId="1" applyFont="1" applyAlignment="1">
      <alignment horizontal="justify" vertical="justify" wrapText="1"/>
    </xf>
    <xf numFmtId="0" fontId="5" fillId="0" borderId="0" xfId="1" applyFont="1" applyAlignment="1">
      <alignment horizontal="justify" wrapText="1"/>
    </xf>
    <xf numFmtId="0" fontId="4" fillId="0" borderId="0" xfId="1" applyFont="1" applyAlignment="1">
      <alignment horizontal="justify" wrapText="1"/>
    </xf>
    <xf numFmtId="0" fontId="4" fillId="0" borderId="0" xfId="1" applyFont="1" applyAlignment="1">
      <alignment horizontal="justify" vertical="center"/>
    </xf>
    <xf numFmtId="0" fontId="6" fillId="0" borderId="0" xfId="1" applyFont="1" applyAlignment="1">
      <alignment horizontal="justify" vertical="center"/>
    </xf>
    <xf numFmtId="0" fontId="6" fillId="0" borderId="0" xfId="1" applyFont="1" applyAlignment="1">
      <alignment horizontal="left"/>
    </xf>
    <xf numFmtId="0" fontId="4" fillId="0" borderId="0" xfId="1" applyFont="1" applyAlignment="1">
      <alignment horizontal="justify" vertical="center" wrapText="1"/>
    </xf>
    <xf numFmtId="0" fontId="4" fillId="0" borderId="0" xfId="2" applyFont="1" applyBorder="1"/>
    <xf numFmtId="0" fontId="4" fillId="0" borderId="0" xfId="2" applyFont="1" applyAlignment="1">
      <alignment horizontal="right" indent="1"/>
    </xf>
    <xf numFmtId="0" fontId="4" fillId="0" borderId="0" xfId="2" applyFont="1" applyFill="1"/>
    <xf numFmtId="0" fontId="4" fillId="0" borderId="0" xfId="2" applyFont="1" applyFill="1" applyAlignment="1">
      <alignment horizontal="right" indent="1"/>
    </xf>
    <xf numFmtId="0" fontId="5" fillId="0" borderId="0" xfId="2" applyFont="1" applyFill="1" applyAlignment="1">
      <alignment horizontal="right" indent="1"/>
    </xf>
    <xf numFmtId="165" fontId="4" fillId="0" borderId="0" xfId="2" applyNumberFormat="1" applyFont="1" applyFill="1"/>
    <xf numFmtId="166" fontId="4" fillId="0" borderId="0" xfId="2" applyNumberFormat="1" applyFont="1" applyFill="1"/>
    <xf numFmtId="0" fontId="10" fillId="0" borderId="0" xfId="2" applyFont="1"/>
    <xf numFmtId="0" fontId="9" fillId="0" borderId="5" xfId="2" applyFont="1" applyBorder="1" applyAlignment="1">
      <alignment horizontal="center"/>
    </xf>
    <xf numFmtId="0" fontId="9" fillId="0" borderId="0" xfId="2" applyFont="1"/>
    <xf numFmtId="0" fontId="14" fillId="0" borderId="0" xfId="2" applyFont="1"/>
    <xf numFmtId="0" fontId="9" fillId="0" borderId="5" xfId="2" applyNumberFormat="1" applyFont="1" applyBorder="1" applyAlignment="1">
      <alignment horizontal="center"/>
    </xf>
    <xf numFmtId="170" fontId="9" fillId="0" borderId="0" xfId="2" applyNumberFormat="1" applyFont="1" applyAlignment="1">
      <alignment horizontal="right" indent="1"/>
    </xf>
    <xf numFmtId="170" fontId="9" fillId="0" borderId="0" xfId="2" applyNumberFormat="1" applyFont="1" applyAlignment="1">
      <alignment horizontal="right"/>
    </xf>
    <xf numFmtId="0" fontId="9" fillId="0" borderId="0" xfId="2" applyNumberFormat="1" applyFont="1" applyAlignment="1">
      <alignment horizontal="right" indent="1"/>
    </xf>
    <xf numFmtId="170" fontId="12" fillId="0" borderId="0" xfId="2" applyNumberFormat="1" applyFont="1" applyAlignment="1">
      <alignment horizontal="right" indent="1"/>
    </xf>
    <xf numFmtId="49" fontId="12" fillId="0" borderId="0" xfId="2" applyNumberFormat="1" applyFont="1" applyBorder="1" applyAlignment="1">
      <alignment horizontal="left"/>
    </xf>
    <xf numFmtId="170" fontId="9" fillId="0" borderId="0" xfId="2" applyNumberFormat="1" applyFont="1" applyBorder="1" applyAlignment="1">
      <alignment horizontal="left" indent="1"/>
    </xf>
    <xf numFmtId="170" fontId="13" fillId="0" borderId="0" xfId="2" applyNumberFormat="1" applyFont="1" applyAlignment="1">
      <alignment horizontal="right" indent="1"/>
    </xf>
    <xf numFmtId="49" fontId="9" fillId="0" borderId="0" xfId="2" applyNumberFormat="1" applyFont="1" applyBorder="1" applyAlignment="1">
      <alignment horizontal="left" indent="1"/>
    </xf>
    <xf numFmtId="0" fontId="11" fillId="0" borderId="0" xfId="2" applyFont="1" applyBorder="1" applyAlignment="1">
      <alignment horizontal="center"/>
    </xf>
    <xf numFmtId="0" fontId="16" fillId="0" borderId="0" xfId="2" applyFont="1"/>
    <xf numFmtId="170" fontId="13" fillId="0" borderId="0" xfId="2" applyNumberFormat="1" applyFont="1"/>
    <xf numFmtId="0" fontId="11" fillId="0" borderId="0" xfId="2" applyFont="1"/>
    <xf numFmtId="0" fontId="6" fillId="0" borderId="0" xfId="2" applyFont="1"/>
    <xf numFmtId="0" fontId="6" fillId="0" borderId="0" xfId="2" applyFont="1" applyAlignment="1">
      <alignment horizontal="center"/>
    </xf>
    <xf numFmtId="49" fontId="4" fillId="0" borderId="0" xfId="2" applyNumberFormat="1" applyFont="1" applyAlignment="1">
      <alignment horizont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170" fontId="4" fillId="0" borderId="3" xfId="2" applyNumberFormat="1" applyFont="1" applyBorder="1" applyAlignment="1">
      <alignment horizontal="center" vertical="center"/>
    </xf>
    <xf numFmtId="170" fontId="4" fillId="0" borderId="13" xfId="2" applyNumberFormat="1" applyFont="1" applyBorder="1" applyAlignment="1">
      <alignment horizontal="center" vertical="center"/>
    </xf>
    <xf numFmtId="0" fontId="4" fillId="0" borderId="0" xfId="2" applyFont="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vertical="center"/>
    </xf>
    <xf numFmtId="170" fontId="6" fillId="0" borderId="0" xfId="2" applyNumberFormat="1" applyFont="1" applyBorder="1" applyAlignment="1">
      <alignment horizontal="left"/>
    </xf>
    <xf numFmtId="0" fontId="4" fillId="0" borderId="5" xfId="2" applyNumberFormat="1" applyFont="1" applyBorder="1" applyAlignment="1">
      <alignment horizontal="center"/>
    </xf>
    <xf numFmtId="170" fontId="4" fillId="0" borderId="0" xfId="2" applyNumberFormat="1" applyFont="1" applyAlignment="1">
      <alignment horizontal="right" indent="1"/>
    </xf>
    <xf numFmtId="170" fontId="4" fillId="0" borderId="0" xfId="2" applyNumberFormat="1" applyFont="1" applyAlignment="1">
      <alignment horizontal="right"/>
    </xf>
    <xf numFmtId="0" fontId="4" fillId="0" borderId="0" xfId="2" applyNumberFormat="1" applyFont="1" applyAlignment="1">
      <alignment horizontal="right" indent="1"/>
    </xf>
    <xf numFmtId="0" fontId="6" fillId="0" borderId="5" xfId="2" applyNumberFormat="1" applyFont="1" applyBorder="1" applyAlignment="1">
      <alignment horizontal="center"/>
    </xf>
    <xf numFmtId="170" fontId="6" fillId="0" borderId="0" xfId="2" applyNumberFormat="1" applyFont="1" applyAlignment="1">
      <alignment horizontal="right" indent="1"/>
    </xf>
    <xf numFmtId="170" fontId="6" fillId="0" borderId="0" xfId="2" applyNumberFormat="1" applyFont="1" applyAlignment="1">
      <alignment horizontal="right"/>
    </xf>
    <xf numFmtId="0" fontId="4" fillId="0" borderId="5" xfId="2" applyFont="1" applyBorder="1" applyAlignment="1">
      <alignment horizontal="center"/>
    </xf>
    <xf numFmtId="0" fontId="6" fillId="0" borderId="0" xfId="2" applyFont="1" applyAlignment="1">
      <alignment horizontal="centerContinuous"/>
    </xf>
    <xf numFmtId="170" fontId="4" fillId="0" borderId="0" xfId="2" applyNumberFormat="1" applyFont="1"/>
    <xf numFmtId="0" fontId="4" fillId="0" borderId="6" xfId="2" applyFont="1" applyBorder="1" applyAlignment="1">
      <alignment horizontal="center" vertical="center"/>
    </xf>
    <xf numFmtId="0" fontId="4" fillId="0" borderId="3" xfId="2" applyFont="1" applyBorder="1" applyAlignment="1">
      <alignment vertical="center"/>
    </xf>
    <xf numFmtId="0" fontId="4" fillId="0" borderId="8" xfId="2" applyFont="1" applyBorder="1" applyAlignment="1">
      <alignment horizontal="center" vertical="center"/>
    </xf>
    <xf numFmtId="0" fontId="4" fillId="0" borderId="8" xfId="2" applyFont="1" applyBorder="1" applyAlignment="1">
      <alignment vertical="center"/>
    </xf>
    <xf numFmtId="0" fontId="4" fillId="0" borderId="10" xfId="2" applyFont="1" applyBorder="1" applyAlignment="1">
      <alignment horizontal="center" vertical="center"/>
    </xf>
    <xf numFmtId="0" fontId="4" fillId="0" borderId="13" xfId="2" applyFont="1" applyBorder="1" applyAlignment="1">
      <alignment horizontal="center" vertical="center"/>
    </xf>
    <xf numFmtId="0" fontId="4" fillId="0" borderId="11" xfId="2" applyFont="1" applyBorder="1" applyAlignment="1">
      <alignment horizontal="center" vertical="center"/>
    </xf>
    <xf numFmtId="170" fontId="6" fillId="0" borderId="0" xfId="2" applyNumberFormat="1" applyFont="1" applyAlignment="1">
      <alignment horizontal="center"/>
    </xf>
    <xf numFmtId="171" fontId="4" fillId="0" borderId="0" xfId="2" applyNumberFormat="1" applyFont="1" applyAlignment="1">
      <alignment horizontal="right" indent="1"/>
    </xf>
    <xf numFmtId="171" fontId="6" fillId="0" borderId="0" xfId="2" applyNumberFormat="1" applyFont="1" applyAlignment="1">
      <alignment horizontal="right" indent="1"/>
    </xf>
    <xf numFmtId="49" fontId="6" fillId="0" borderId="0" xfId="2" applyNumberFormat="1" applyFont="1" applyBorder="1" applyAlignment="1">
      <alignment horizontal="left"/>
    </xf>
    <xf numFmtId="0" fontId="6" fillId="0" borderId="0" xfId="2" applyFont="1" applyBorder="1" applyAlignment="1">
      <alignment horizontal="centerContinuous"/>
    </xf>
    <xf numFmtId="49" fontId="4" fillId="0" borderId="0" xfId="2" applyNumberFormat="1" applyFont="1" applyBorder="1" applyAlignment="1">
      <alignment horizontal="left" indent="1"/>
    </xf>
    <xf numFmtId="0" fontId="4" fillId="0" borderId="0" xfId="2" applyFont="1" applyBorder="1" applyAlignment="1">
      <alignment horizontal="left" indent="1"/>
    </xf>
    <xf numFmtId="170" fontId="4" fillId="0" borderId="0" xfId="2" applyNumberFormat="1" applyFont="1" applyBorder="1" applyAlignment="1">
      <alignment horizontal="left" indent="1"/>
    </xf>
    <xf numFmtId="0" fontId="4" fillId="0" borderId="1" xfId="2" applyFont="1" applyBorder="1"/>
    <xf numFmtId="0" fontId="4" fillId="0" borderId="2" xfId="2" applyFont="1" applyBorder="1"/>
    <xf numFmtId="0" fontId="4" fillId="0" borderId="5" xfId="2" applyFont="1" applyBorder="1"/>
    <xf numFmtId="0" fontId="4" fillId="0" borderId="10" xfId="2" applyFont="1" applyBorder="1"/>
    <xf numFmtId="0" fontId="4" fillId="0" borderId="14" xfId="2" applyFont="1" applyBorder="1"/>
    <xf numFmtId="164" fontId="4" fillId="0" borderId="0" xfId="2" applyNumberFormat="1" applyFont="1"/>
    <xf numFmtId="164" fontId="4" fillId="0" borderId="0" xfId="2" applyNumberFormat="1" applyFont="1" applyFill="1"/>
    <xf numFmtId="0" fontId="6" fillId="0" borderId="5" xfId="2" applyFont="1" applyBorder="1"/>
    <xf numFmtId="165" fontId="6" fillId="0" borderId="0" xfId="2" applyNumberFormat="1" applyFont="1" applyFill="1" applyAlignment="1">
      <alignment horizontal="right" indent="1"/>
    </xf>
    <xf numFmtId="170" fontId="4" fillId="0" borderId="0" xfId="2" applyNumberFormat="1" applyFont="1" applyFill="1"/>
    <xf numFmtId="0" fontId="4" fillId="0" borderId="0" xfId="2" applyFont="1" applyAlignment="1">
      <alignment horizontal="centerContinuous"/>
    </xf>
    <xf numFmtId="170" fontId="4" fillId="0" borderId="0" xfId="2" applyNumberFormat="1" applyFont="1" applyAlignment="1">
      <alignment horizontal="centerContinuous"/>
    </xf>
    <xf numFmtId="0" fontId="4" fillId="0" borderId="13" xfId="2" applyFont="1" applyBorder="1" applyAlignment="1">
      <alignment horizontal="center"/>
    </xf>
    <xf numFmtId="170" fontId="4" fillId="0" borderId="0" xfId="2" applyNumberFormat="1" applyFont="1" applyBorder="1" applyAlignment="1">
      <alignment horizontal="center" vertical="center"/>
    </xf>
    <xf numFmtId="170" fontId="4" fillId="0" borderId="11" xfId="2" applyNumberFormat="1" applyFont="1" applyBorder="1" applyAlignment="1">
      <alignment horizontal="center" vertical="center"/>
    </xf>
    <xf numFmtId="170" fontId="6" fillId="0" borderId="0" xfId="2" applyNumberFormat="1" applyFont="1" applyBorder="1" applyAlignment="1">
      <alignment horizontal="right"/>
    </xf>
    <xf numFmtId="170" fontId="6" fillId="0" borderId="0" xfId="2" applyNumberFormat="1" applyFont="1" applyFill="1" applyBorder="1"/>
    <xf numFmtId="170" fontId="4" fillId="0" borderId="0" xfId="2" applyNumberFormat="1" applyFont="1" applyBorder="1" applyAlignment="1">
      <alignment horizontal="right"/>
    </xf>
    <xf numFmtId="170" fontId="4" fillId="0" borderId="0" xfId="2" applyNumberFormat="1" applyFont="1" applyFill="1" applyBorder="1"/>
    <xf numFmtId="172" fontId="4" fillId="0" borderId="0" xfId="2" applyNumberFormat="1" applyFont="1" applyBorder="1" applyAlignment="1">
      <alignment horizontal="right"/>
    </xf>
    <xf numFmtId="170" fontId="4" fillId="0" borderId="0" xfId="2" applyNumberFormat="1" applyFont="1" applyFill="1" applyBorder="1" applyAlignment="1">
      <alignment horizontal="right"/>
    </xf>
    <xf numFmtId="173" fontId="4" fillId="0" borderId="0" xfId="2" applyNumberFormat="1" applyFont="1" applyBorder="1" applyAlignment="1">
      <alignment horizontal="right"/>
    </xf>
    <xf numFmtId="173" fontId="6" fillId="0" borderId="0" xfId="2" applyNumberFormat="1" applyFont="1" applyBorder="1" applyAlignment="1">
      <alignment horizontal="right"/>
    </xf>
    <xf numFmtId="49" fontId="6" fillId="0" borderId="0" xfId="2" applyNumberFormat="1" applyFont="1" applyBorder="1" applyAlignment="1">
      <alignment horizontal="left" indent="1"/>
    </xf>
    <xf numFmtId="170" fontId="6" fillId="0" borderId="0" xfId="2" applyNumberFormat="1" applyFont="1" applyFill="1"/>
    <xf numFmtId="174" fontId="4" fillId="0" borderId="0" xfId="2" applyNumberFormat="1" applyFont="1" applyBorder="1" applyAlignment="1">
      <alignment horizontal="right"/>
    </xf>
    <xf numFmtId="0" fontId="4" fillId="0" borderId="0" xfId="2" applyFont="1" applyBorder="1" applyAlignment="1">
      <alignment horizontal="center"/>
    </xf>
    <xf numFmtId="49" fontId="4" fillId="0" borderId="0" xfId="2" applyNumberFormat="1" applyFont="1" applyAlignment="1">
      <alignment horizontal="centerContinuous"/>
    </xf>
    <xf numFmtId="170" fontId="4" fillId="0" borderId="4" xfId="2" applyNumberFormat="1" applyFont="1" applyBorder="1" applyAlignment="1">
      <alignment horizontal="center" vertical="center"/>
    </xf>
    <xf numFmtId="170" fontId="4" fillId="0" borderId="6" xfId="2" applyNumberFormat="1" applyFont="1" applyBorder="1" applyAlignment="1">
      <alignment horizontal="center" vertical="center"/>
    </xf>
    <xf numFmtId="170" fontId="4" fillId="0" borderId="0" xfId="2" applyNumberFormat="1" applyFont="1" applyAlignment="1">
      <alignment horizontal="center" vertical="center"/>
    </xf>
    <xf numFmtId="0" fontId="4" fillId="0" borderId="0" xfId="2" applyFont="1" applyBorder="1" applyAlignment="1">
      <alignment vertical="center"/>
    </xf>
    <xf numFmtId="170" fontId="6" fillId="0" borderId="0" xfId="2" applyNumberFormat="1" applyFont="1"/>
    <xf numFmtId="49" fontId="4" fillId="0" borderId="0" xfId="2" applyNumberFormat="1" applyFont="1" applyBorder="1" applyAlignment="1">
      <alignment horizontal="right"/>
    </xf>
    <xf numFmtId="49" fontId="6" fillId="0" borderId="0" xfId="2" applyNumberFormat="1" applyFont="1" applyBorder="1" applyAlignment="1"/>
    <xf numFmtId="0" fontId="17" fillId="0" borderId="0" xfId="2" applyFont="1"/>
    <xf numFmtId="0" fontId="4" fillId="0" borderId="5" xfId="2" applyFont="1" applyBorder="1" applyAlignment="1">
      <alignment vertical="center"/>
    </xf>
    <xf numFmtId="170" fontId="4" fillId="0" borderId="9" xfId="2" applyNumberFormat="1" applyFont="1" applyBorder="1" applyAlignment="1">
      <alignment horizontal="center" vertical="center"/>
    </xf>
    <xf numFmtId="170" fontId="4" fillId="0" borderId="0" xfId="2" applyNumberFormat="1" applyFont="1" applyAlignment="1">
      <alignment horizontal="center"/>
    </xf>
    <xf numFmtId="170" fontId="17" fillId="0" borderId="0" xfId="2" applyNumberFormat="1" applyFont="1" applyBorder="1" applyAlignment="1">
      <alignment horizontal="right"/>
    </xf>
    <xf numFmtId="49" fontId="4" fillId="0" borderId="0" xfId="2" applyNumberFormat="1" applyFont="1" applyAlignment="1">
      <alignment horizontal="right" indent="1"/>
    </xf>
    <xf numFmtId="170" fontId="5" fillId="0" borderId="0" xfId="2" applyNumberFormat="1" applyFont="1" applyFill="1"/>
    <xf numFmtId="170" fontId="4" fillId="0" borderId="0" xfId="2" applyNumberFormat="1" applyFont="1" applyFill="1" applyAlignment="1">
      <alignment horizontal="right"/>
    </xf>
    <xf numFmtId="1" fontId="4" fillId="0" borderId="0" xfId="2" applyNumberFormat="1" applyFont="1" applyAlignment="1">
      <alignment horizontal="centerContinuous"/>
    </xf>
    <xf numFmtId="0" fontId="4" fillId="0" borderId="2" xfId="2" applyFont="1" applyBorder="1" applyAlignment="1">
      <alignment vertical="center"/>
    </xf>
    <xf numFmtId="0" fontId="4" fillId="0" borderId="4" xfId="2" applyFont="1" applyBorder="1" applyAlignment="1">
      <alignment vertical="center"/>
    </xf>
    <xf numFmtId="170" fontId="18" fillId="0" borderId="0" xfId="2" applyNumberFormat="1" applyFont="1" applyAlignment="1">
      <alignment horizontal="right"/>
    </xf>
    <xf numFmtId="175" fontId="6" fillId="0" borderId="0" xfId="2" applyNumberFormat="1" applyFont="1"/>
    <xf numFmtId="165" fontId="19" fillId="0" borderId="0" xfId="2" applyNumberFormat="1" applyFont="1" applyFill="1" applyAlignment="1">
      <alignment horizontal="right" indent="1"/>
    </xf>
    <xf numFmtId="165" fontId="20" fillId="0" borderId="0" xfId="2" applyNumberFormat="1" applyFont="1" applyFill="1" applyAlignment="1">
      <alignment horizontal="right" indent="1"/>
    </xf>
    <xf numFmtId="165" fontId="4" fillId="0" borderId="0" xfId="2" applyNumberFormat="1" applyFont="1" applyFill="1" applyAlignment="1">
      <alignment horizontal="right" indent="1"/>
    </xf>
    <xf numFmtId="165" fontId="5" fillId="0" borderId="0" xfId="2" applyNumberFormat="1" applyFont="1" applyFill="1" applyAlignment="1">
      <alignment horizontal="right" indent="1"/>
    </xf>
    <xf numFmtId="0" fontId="6" fillId="0" borderId="5" xfId="2" applyFont="1" applyBorder="1" applyAlignment="1">
      <alignment horizontal="left"/>
    </xf>
    <xf numFmtId="165" fontId="21" fillId="0" borderId="0" xfId="2" applyNumberFormat="1" applyFont="1" applyFill="1" applyAlignment="1">
      <alignment horizontal="right" indent="1"/>
    </xf>
    <xf numFmtId="0" fontId="5" fillId="0" borderId="0" xfId="2" applyFont="1" applyFill="1"/>
    <xf numFmtId="167" fontId="7" fillId="0" borderId="0" xfId="2" applyNumberFormat="1" applyFont="1" applyFill="1" applyBorder="1"/>
    <xf numFmtId="167" fontId="7" fillId="0" borderId="0" xfId="2" applyNumberFormat="1" applyFont="1" applyFill="1"/>
    <xf numFmtId="168" fontId="4" fillId="0" borderId="0" xfId="2" applyNumberFormat="1" applyFont="1" applyFill="1" applyAlignment="1">
      <alignment horizontal="right" indent="1"/>
    </xf>
    <xf numFmtId="169" fontId="7" fillId="0" borderId="0" xfId="2" applyNumberFormat="1" applyFont="1" applyFill="1" applyAlignment="1">
      <alignment horizontal="right"/>
    </xf>
    <xf numFmtId="167" fontId="4" fillId="0" borderId="0" xfId="2" applyNumberFormat="1" applyFont="1" applyFill="1"/>
    <xf numFmtId="0" fontId="12" fillId="0" borderId="5" xfId="2" applyNumberFormat="1" applyFont="1" applyBorder="1" applyAlignment="1">
      <alignment horizontal="center"/>
    </xf>
    <xf numFmtId="171" fontId="6" fillId="0" borderId="0" xfId="2" applyNumberFormat="1" applyFont="1"/>
    <xf numFmtId="49" fontId="4" fillId="0" borderId="0" xfId="1" applyNumberFormat="1" applyFont="1" applyAlignment="1">
      <alignment horizontal="center"/>
    </xf>
    <xf numFmtId="176" fontId="6" fillId="0" borderId="0" xfId="2" applyNumberFormat="1" applyFont="1" applyAlignment="1">
      <alignment horizontal="right" indent="1"/>
    </xf>
    <xf numFmtId="0" fontId="12" fillId="0" borderId="0" xfId="2" applyNumberFormat="1" applyFont="1" applyAlignment="1">
      <alignment horizontal="right" indent="1"/>
    </xf>
    <xf numFmtId="170" fontId="15" fillId="0" borderId="0" xfId="2" applyNumberFormat="1" applyFont="1" applyAlignment="1">
      <alignment horizontal="right" indent="1"/>
    </xf>
    <xf numFmtId="0" fontId="10" fillId="0" borderId="0" xfId="2" applyFont="1" applyAlignment="1">
      <alignment horizontal="right" indent="1"/>
    </xf>
    <xf numFmtId="176" fontId="4" fillId="0" borderId="0" xfId="2" applyNumberFormat="1" applyFont="1" applyAlignment="1">
      <alignment horizontal="right" indent="1"/>
    </xf>
    <xf numFmtId="0" fontId="9" fillId="0" borderId="0" xfId="2" applyNumberFormat="1" applyFont="1" applyAlignment="1">
      <alignment horizontal="right"/>
    </xf>
    <xf numFmtId="0" fontId="4" fillId="0" borderId="0" xfId="1" applyFont="1" applyAlignment="1">
      <alignment horizontal="justify" vertical="center"/>
    </xf>
    <xf numFmtId="0" fontId="6" fillId="0" borderId="0" xfId="1" applyFont="1" applyAlignment="1">
      <alignment horizontal="justify" vertical="center"/>
    </xf>
    <xf numFmtId="49" fontId="4" fillId="0" borderId="0" xfId="1" applyNumberFormat="1" applyFont="1" applyAlignment="1">
      <alignment horizontal="center"/>
    </xf>
    <xf numFmtId="0" fontId="4" fillId="0" borderId="0" xfId="1" applyFont="1" applyAlignment="1">
      <alignment horizontal="justify" vertical="center" wrapText="1"/>
    </xf>
    <xf numFmtId="0" fontId="23" fillId="0" borderId="0" xfId="0" applyFont="1" applyAlignment="1">
      <alignment horizontal="center" wrapText="1"/>
    </xf>
    <xf numFmtId="0" fontId="24" fillId="0" borderId="0" xfId="0" applyFont="1" applyAlignment="1">
      <alignment wrapText="1"/>
    </xf>
    <xf numFmtId="0" fontId="25" fillId="0" borderId="0" xfId="0" applyFont="1" applyAlignment="1">
      <alignment vertical="center" wrapText="1"/>
    </xf>
    <xf numFmtId="0" fontId="1" fillId="0" borderId="0" xfId="0" applyFont="1" applyAlignment="1"/>
    <xf numFmtId="0" fontId="1" fillId="0" borderId="0" xfId="0" applyFont="1" applyAlignment="1">
      <alignment wrapText="1"/>
    </xf>
    <xf numFmtId="0" fontId="25" fillId="0" borderId="0" xfId="0" applyFont="1" applyAlignment="1">
      <alignment wrapText="1"/>
    </xf>
    <xf numFmtId="0" fontId="24" fillId="0" borderId="0" xfId="0" applyNumberFormat="1" applyFont="1" applyAlignment="1">
      <alignment wrapText="1"/>
    </xf>
    <xf numFmtId="0" fontId="24" fillId="0" borderId="0" xfId="0" applyNumberFormat="1" applyFont="1" applyAlignment="1">
      <alignment vertical="top" wrapText="1"/>
    </xf>
    <xf numFmtId="0" fontId="26"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xf numFmtId="0" fontId="6" fillId="0" borderId="0" xfId="2" applyFont="1" applyAlignment="1">
      <alignment horizontal="left"/>
    </xf>
    <xf numFmtId="0" fontId="4" fillId="0" borderId="0" xfId="1" applyFont="1" applyAlignment="1">
      <alignment horizontal="justify" vertical="center"/>
    </xf>
    <xf numFmtId="0" fontId="4" fillId="0" borderId="0" xfId="1" applyFont="1" applyAlignment="1">
      <alignment horizontal="justify" vertical="center" wrapText="1"/>
    </xf>
    <xf numFmtId="0" fontId="6" fillId="0" borderId="0" xfId="1" applyFont="1" applyAlignment="1">
      <alignment horizontal="justify" vertical="center" wrapText="1"/>
    </xf>
    <xf numFmtId="0" fontId="4" fillId="0" borderId="0" xfId="1" applyFont="1" applyAlignment="1">
      <alignment horizontal="left"/>
    </xf>
    <xf numFmtId="0" fontId="4" fillId="0" borderId="0" xfId="1" quotePrefix="1" applyFont="1" applyAlignment="1">
      <alignment horizontal="left"/>
    </xf>
    <xf numFmtId="49" fontId="6" fillId="0" borderId="0" xfId="1" applyNumberFormat="1" applyFont="1" applyAlignment="1">
      <alignment horizontal="left"/>
    </xf>
    <xf numFmtId="49" fontId="4" fillId="0" borderId="0" xfId="1" applyNumberFormat="1" applyFont="1" applyAlignment="1">
      <alignment horizontal="center"/>
    </xf>
    <xf numFmtId="0" fontId="6" fillId="0" borderId="0" xfId="1" applyFont="1" applyAlignment="1">
      <alignment horizontal="justify" vertical="center"/>
    </xf>
    <xf numFmtId="49" fontId="2" fillId="0" borderId="0" xfId="1" applyNumberFormat="1" applyFont="1" applyAlignment="1">
      <alignment horizontal="center"/>
    </xf>
    <xf numFmtId="0" fontId="1" fillId="0" borderId="0" xfId="1" applyAlignment="1">
      <alignment horizontal="center"/>
    </xf>
    <xf numFmtId="0" fontId="4" fillId="0" borderId="11" xfId="2" applyFont="1" applyBorder="1" applyAlignment="1">
      <alignment horizontal="center" vertical="center"/>
    </xf>
    <xf numFmtId="0" fontId="4" fillId="0" borderId="15" xfId="2" applyFont="1" applyBorder="1" applyAlignment="1">
      <alignment horizontal="center" vertical="center"/>
    </xf>
    <xf numFmtId="0" fontId="4" fillId="0" borderId="12" xfId="2" applyFont="1" applyBorder="1" applyAlignment="1">
      <alignment horizontal="center" vertical="center"/>
    </xf>
    <xf numFmtId="49" fontId="4" fillId="0" borderId="0" xfId="2" applyNumberFormat="1" applyFont="1" applyAlignment="1">
      <alignment horizontal="center"/>
    </xf>
    <xf numFmtId="0" fontId="6" fillId="0" borderId="0" xfId="2" applyFont="1" applyAlignment="1">
      <alignment horizontal="center" vertical="center"/>
    </xf>
    <xf numFmtId="0" fontId="4" fillId="0" borderId="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9" xfId="2" applyFont="1" applyBorder="1" applyAlignment="1">
      <alignment horizontal="center" vertical="center" wrapText="1"/>
    </xf>
    <xf numFmtId="170" fontId="6" fillId="0" borderId="0" xfId="2" applyNumberFormat="1" applyFont="1" applyBorder="1" applyAlignment="1">
      <alignment horizontal="center"/>
    </xf>
    <xf numFmtId="49" fontId="12" fillId="0" borderId="0" xfId="2" applyNumberFormat="1" applyFont="1" applyBorder="1" applyAlignment="1">
      <alignment horizontal="center"/>
    </xf>
    <xf numFmtId="0" fontId="6" fillId="0" borderId="0" xfId="2" applyFont="1" applyAlignment="1">
      <alignment horizontal="center"/>
    </xf>
    <xf numFmtId="0" fontId="4" fillId="0" borderId="4" xfId="2" applyFont="1" applyBorder="1" applyAlignment="1">
      <alignment horizontal="center" vertical="center"/>
    </xf>
    <xf numFmtId="0" fontId="4" fillId="0" borderId="14"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9" xfId="2" applyFont="1" applyBorder="1" applyAlignment="1">
      <alignment horizontal="center" vertical="center"/>
    </xf>
    <xf numFmtId="0" fontId="4" fillId="0" borderId="1" xfId="2" applyFont="1" applyBorder="1" applyAlignment="1">
      <alignment horizontal="center" vertical="center"/>
    </xf>
    <xf numFmtId="170" fontId="4" fillId="0" borderId="3" xfId="2" applyNumberFormat="1" applyFont="1" applyBorder="1" applyAlignment="1">
      <alignment horizontal="center" vertical="center" wrapText="1"/>
    </xf>
    <xf numFmtId="170" fontId="4" fillId="0" borderId="6" xfId="2" applyNumberFormat="1" applyFont="1" applyBorder="1" applyAlignment="1">
      <alignment horizontal="center" vertical="center"/>
    </xf>
    <xf numFmtId="170" fontId="4" fillId="0" borderId="8" xfId="2" applyNumberFormat="1" applyFont="1" applyBorder="1" applyAlignment="1">
      <alignment horizontal="center" vertical="center"/>
    </xf>
    <xf numFmtId="170" fontId="6" fillId="0" borderId="0" xfId="2" applyNumberFormat="1" applyFont="1" applyAlignment="1">
      <alignment horizontal="center"/>
    </xf>
    <xf numFmtId="49" fontId="6" fillId="0" borderId="0" xfId="2" applyNumberFormat="1" applyFont="1" applyBorder="1" applyAlignment="1">
      <alignment horizontal="center"/>
    </xf>
    <xf numFmtId="170" fontId="4" fillId="0" borderId="4" xfId="2" applyNumberFormat="1" applyFont="1" applyBorder="1" applyAlignment="1">
      <alignment horizontal="center" vertical="center" wrapText="1"/>
    </xf>
    <xf numFmtId="170" fontId="4" fillId="0" borderId="7" xfId="2" applyNumberFormat="1" applyFont="1" applyBorder="1" applyAlignment="1">
      <alignment horizontal="center" vertical="center"/>
    </xf>
    <xf numFmtId="170" fontId="4" fillId="0" borderId="9" xfId="2" applyNumberFormat="1" applyFont="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center" vertical="center"/>
    </xf>
  </cellXfs>
  <cellStyles count="4">
    <cellStyle name="Standard" xfId="0" builtinId="0"/>
    <cellStyle name="Standard 2" xfId="1"/>
    <cellStyle name="Standard 3" xfId="2"/>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07748362730378"/>
          <c:y val="0.23328863263676744"/>
          <c:w val="0.58960648437463836"/>
          <c:h val="0.38648193831262423"/>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4333-4A10-92DA-A428F2D97A05}"/>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4333-4A10-92DA-A428F2D97A05}"/>
              </c:ext>
            </c:extLst>
          </c:dPt>
          <c:dPt>
            <c:idx val="2"/>
            <c:bubble3D val="0"/>
            <c:spPr>
              <a:solidFill>
                <a:srgbClr val="FF0000"/>
              </a:solidFill>
              <a:ln w="12700">
                <a:solidFill>
                  <a:srgbClr val="000000"/>
                </a:solidFill>
                <a:prstDash val="solid"/>
              </a:ln>
            </c:spPr>
            <c:extLst>
              <c:ext xmlns:c16="http://schemas.microsoft.com/office/drawing/2014/chart" uri="{C3380CC4-5D6E-409C-BE32-E72D297353CC}">
                <c16:uniqueId val="{00000005-4333-4A10-92DA-A428F2D97A05}"/>
              </c:ext>
            </c:extLst>
          </c:dPt>
          <c:dPt>
            <c:idx val="3"/>
            <c:bubble3D val="0"/>
            <c:spPr>
              <a:solidFill>
                <a:schemeClr val="accent1"/>
              </a:solidFill>
              <a:ln w="12700">
                <a:solidFill>
                  <a:srgbClr val="000000"/>
                </a:solidFill>
                <a:prstDash val="solid"/>
              </a:ln>
            </c:spPr>
            <c:extLst>
              <c:ext xmlns:c16="http://schemas.microsoft.com/office/drawing/2014/chart" uri="{C3380CC4-5D6E-409C-BE32-E72D297353CC}">
                <c16:uniqueId val="{00000007-4333-4A10-92DA-A428F2D97A05}"/>
              </c:ext>
            </c:extLst>
          </c:dPt>
          <c:dPt>
            <c:idx val="4"/>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9-4333-4A10-92DA-A428F2D97A05}"/>
              </c:ext>
            </c:extLst>
          </c:dPt>
          <c:dPt>
            <c:idx val="5"/>
            <c:bubble3D val="0"/>
            <c:spPr>
              <a:solidFill>
                <a:schemeClr val="accent3"/>
              </a:solidFill>
              <a:ln w="12700">
                <a:solidFill>
                  <a:srgbClr val="000000"/>
                </a:solidFill>
                <a:prstDash val="solid"/>
              </a:ln>
            </c:spPr>
            <c:extLst>
              <c:ext xmlns:c16="http://schemas.microsoft.com/office/drawing/2014/chart" uri="{C3380CC4-5D6E-409C-BE32-E72D297353CC}">
                <c16:uniqueId val="{0000000B-4333-4A10-92DA-A428F2D97A05}"/>
              </c:ext>
            </c:extLst>
          </c:dPt>
          <c:dPt>
            <c:idx val="6"/>
            <c:bubble3D val="0"/>
            <c:spPr>
              <a:solidFill>
                <a:schemeClr val="bg2">
                  <a:lumMod val="10000"/>
                </a:schemeClr>
              </a:solidFill>
              <a:ln w="12700">
                <a:solidFill>
                  <a:srgbClr val="000000"/>
                </a:solidFill>
                <a:prstDash val="solid"/>
              </a:ln>
            </c:spPr>
            <c:extLst>
              <c:ext xmlns:c16="http://schemas.microsoft.com/office/drawing/2014/chart" uri="{C3380CC4-5D6E-409C-BE32-E72D297353CC}">
                <c16:uniqueId val="{0000000D-4333-4A10-92DA-A428F2D97A05}"/>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333-4A10-92DA-A428F2D97A05}"/>
                </c:ext>
              </c:extLst>
            </c:dLbl>
            <c:dLbl>
              <c:idx val="1"/>
              <c:layout>
                <c:manualLayout>
                  <c:x val="-3.3456286071237025E-2"/>
                  <c:y val="1.96922106048219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333-4A10-92DA-A428F2D97A05}"/>
                </c:ext>
              </c:extLst>
            </c:dLbl>
            <c:dLbl>
              <c:idx val="2"/>
              <c:layout>
                <c:manualLayout>
                  <c:x val="-4.6093055240522915E-2"/>
                  <c:y val="2.277345113281493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333-4A10-92DA-A428F2D97A05}"/>
                </c:ext>
              </c:extLst>
            </c:dLbl>
            <c:dLbl>
              <c:idx val="3"/>
              <c:layout>
                <c:manualLayout>
                  <c:x val="-4.8560641149802797E-2"/>
                  <c:y val="1.81988252689281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333-4A10-92DA-A428F2D97A05}"/>
                </c:ext>
              </c:extLst>
            </c:dLbl>
            <c:dLbl>
              <c:idx val="4"/>
              <c:layout>
                <c:manualLayout>
                  <c:x val="-4.791143505710433E-2"/>
                  <c:y val="-1.642551901228952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333-4A10-92DA-A428F2D97A05}"/>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333-4A10-92DA-A428F2D97A05}"/>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333-4A10-92DA-A428F2D97A05}"/>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333-4A10-92DA-A428F2D97A05}"/>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333-4A10-92DA-A428F2D97A05}"/>
                </c:ext>
              </c:extLst>
            </c:dLbl>
            <c:numFmt formatCode="0.0%" sourceLinked="0"/>
            <c:spPr>
              <a:noFill/>
              <a:ln w="25400">
                <a:noFill/>
              </a:ln>
            </c:spPr>
            <c:txPr>
              <a:bodyPr/>
              <a:lstStyle/>
              <a:p>
                <a:pPr algn="ctr" rtl="1">
                  <a:defRPr sz="9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  Elektrizitätsversorgung</c:v>
              </c:pt>
              <c:pt idx="1">
                <c:v>  Gasversorgung</c:v>
              </c:pt>
              <c:pt idx="2">
                <c:v>  Wärme- und Kälteversorgung</c:v>
              </c:pt>
              <c:pt idx="3">
                <c:v>  Wasserversorgung</c:v>
              </c:pt>
              <c:pt idx="4">
                <c:v>  Abwasserentsorgung</c:v>
              </c:pt>
              <c:pt idx="5">
                <c:v>  Sammlung, Behandlung und  Beseitigung von Abfällen</c:v>
              </c:pt>
              <c:pt idx="6">
                <c:v>  Beseitigung von Umweltverschmutzungen</c:v>
              </c:pt>
            </c:strLit>
          </c:cat>
          <c:val>
            <c:numLit>
              <c:formatCode>General</c:formatCode>
              <c:ptCount val="7"/>
              <c:pt idx="0">
                <c:v>3962497</c:v>
              </c:pt>
              <c:pt idx="1">
                <c:v>124615</c:v>
              </c:pt>
              <c:pt idx="2">
                <c:v>92967</c:v>
              </c:pt>
              <c:pt idx="3">
                <c:v>592193</c:v>
              </c:pt>
              <c:pt idx="4">
                <c:v>141323</c:v>
              </c:pt>
              <c:pt idx="5">
                <c:v>761884</c:v>
              </c:pt>
              <c:pt idx="6">
                <c:v>10930</c:v>
              </c:pt>
            </c:numLit>
          </c:val>
          <c:extLst>
            <c:ext xmlns:c16="http://schemas.microsoft.com/office/drawing/2014/chart" uri="{C3380CC4-5D6E-409C-BE32-E72D297353CC}">
              <c16:uniqueId val="{00000010-4333-4A10-92DA-A428F2D97A05}"/>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4</xdr:row>
      <xdr:rowOff>15240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52</xdr:row>
      <xdr:rowOff>116204</xdr:rowOff>
    </xdr:from>
    <xdr:to>
      <xdr:col>3</xdr:col>
      <xdr:colOff>30480</xdr:colOff>
      <xdr:row>53</xdr:row>
      <xdr:rowOff>135254</xdr:rowOff>
    </xdr:to>
    <xdr:sp macro="" textlink="">
      <xdr:nvSpPr>
        <xdr:cNvPr id="3" name="Text Box 2"/>
        <xdr:cNvSpPr txBox="1">
          <a:spLocks noChangeArrowheads="1"/>
        </xdr:cNvSpPr>
      </xdr:nvSpPr>
      <xdr:spPr bwMode="auto">
        <a:xfrm>
          <a:off x="106680" y="881062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312420</xdr:colOff>
      <xdr:row>7</xdr:row>
      <xdr:rowOff>0</xdr:rowOff>
    </xdr:from>
    <xdr:to>
      <xdr:col>0</xdr:col>
      <xdr:colOff>1196340</xdr:colOff>
      <xdr:row>7</xdr:row>
      <xdr:rowOff>0</xdr:rowOff>
    </xdr:to>
    <xdr:cxnSp macro="">
      <xdr:nvCxnSpPr>
        <xdr:cNvPr id="2" name="Gerade Verbindung 1"/>
        <xdr:cNvCxnSpPr>
          <a:cxnSpLocks noChangeShapeType="1"/>
        </xdr:cNvCxnSpPr>
      </xdr:nvCxnSpPr>
      <xdr:spPr bwMode="auto">
        <a:xfrm>
          <a:off x="312420" y="14173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22860</xdr:colOff>
      <xdr:row>49</xdr:row>
      <xdr:rowOff>7620</xdr:rowOff>
    </xdr:from>
    <xdr:to>
      <xdr:col>0</xdr:col>
      <xdr:colOff>960120</xdr:colOff>
      <xdr:row>49</xdr:row>
      <xdr:rowOff>7620</xdr:rowOff>
    </xdr:to>
    <xdr:sp macro="" textlink="">
      <xdr:nvSpPr>
        <xdr:cNvPr id="3" name="Line 21"/>
        <xdr:cNvSpPr>
          <a:spLocks noChangeShapeType="1"/>
        </xdr:cNvSpPr>
      </xdr:nvSpPr>
      <xdr:spPr bwMode="auto">
        <a:xfrm>
          <a:off x="22860" y="98755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2018</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34</xdr:row>
      <xdr:rowOff>7620</xdr:rowOff>
    </xdr:from>
    <xdr:to>
      <xdr:col>0</xdr:col>
      <xdr:colOff>967740</xdr:colOff>
      <xdr:row>34</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5</xdr:row>
      <xdr:rowOff>182880</xdr:rowOff>
    </xdr:from>
    <xdr:to>
      <xdr:col>0</xdr:col>
      <xdr:colOff>1188720</xdr:colOff>
      <xdr:row>5</xdr:row>
      <xdr:rowOff>182880</xdr:rowOff>
    </xdr:to>
    <xdr:cxnSp macro="">
      <xdr:nvCxnSpPr>
        <xdr:cNvPr id="2" name="Gerade Verbindung 5"/>
        <xdr:cNvCxnSpPr>
          <a:cxnSpLocks noChangeShapeType="1"/>
        </xdr:cNvCxnSpPr>
      </xdr:nvCxnSpPr>
      <xdr:spPr bwMode="auto">
        <a:xfrm>
          <a:off x="304800" y="12877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85725</xdr:rowOff>
    </xdr:from>
    <xdr:to>
      <xdr:col>6</xdr:col>
      <xdr:colOff>0</xdr:colOff>
      <xdr:row>8</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1036320</xdr:colOff>
      <xdr:row>46</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15240</xdr:colOff>
      <xdr:row>48</xdr:row>
      <xdr:rowOff>7620</xdr:rowOff>
    </xdr:from>
    <xdr:to>
      <xdr:col>0</xdr:col>
      <xdr:colOff>952500</xdr:colOff>
      <xdr:row>48</xdr:row>
      <xdr:rowOff>7620</xdr:rowOff>
    </xdr:to>
    <xdr:sp macro="" textlink="">
      <xdr:nvSpPr>
        <xdr:cNvPr id="3" name="Line 21"/>
        <xdr:cNvSpPr>
          <a:spLocks noChangeShapeType="1"/>
        </xdr:cNvSpPr>
      </xdr:nvSpPr>
      <xdr:spPr bwMode="auto">
        <a:xfrm>
          <a:off x="15240" y="98374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3"/>
  </cols>
  <sheetData>
    <row r="1" spans="1:1" ht="15" x14ac:dyDescent="0.25">
      <c r="A1" s="172" t="s">
        <v>212</v>
      </c>
    </row>
    <row r="4" spans="1:1" ht="27.75" customHeight="1" x14ac:dyDescent="0.2">
      <c r="A4" s="174" t="s">
        <v>213</v>
      </c>
    </row>
    <row r="5" spans="1:1" x14ac:dyDescent="0.2">
      <c r="A5" s="175"/>
    </row>
    <row r="6" spans="1:1" x14ac:dyDescent="0.2">
      <c r="A6" s="175"/>
    </row>
    <row r="7" spans="1:1" x14ac:dyDescent="0.2">
      <c r="A7" s="176" t="s">
        <v>214</v>
      </c>
    </row>
    <row r="10" spans="1:1" x14ac:dyDescent="0.2">
      <c r="A10" s="176" t="s">
        <v>215</v>
      </c>
    </row>
    <row r="11" spans="1:1" x14ac:dyDescent="0.2">
      <c r="A11" s="173" t="s">
        <v>216</v>
      </c>
    </row>
    <row r="14" spans="1:1" x14ac:dyDescent="0.2">
      <c r="A14" s="173" t="s">
        <v>217</v>
      </c>
    </row>
    <row r="17" spans="1:1" x14ac:dyDescent="0.2">
      <c r="A17" s="173" t="s">
        <v>218</v>
      </c>
    </row>
    <row r="18" spans="1:1" x14ac:dyDescent="0.2">
      <c r="A18" s="173" t="s">
        <v>219</v>
      </c>
    </row>
    <row r="19" spans="1:1" x14ac:dyDescent="0.2">
      <c r="A19" s="173" t="s">
        <v>220</v>
      </c>
    </row>
    <row r="20" spans="1:1" x14ac:dyDescent="0.2">
      <c r="A20" s="173" t="s">
        <v>221</v>
      </c>
    </row>
    <row r="21" spans="1:1" x14ac:dyDescent="0.2">
      <c r="A21" s="173" t="s">
        <v>222</v>
      </c>
    </row>
    <row r="24" spans="1:1" x14ac:dyDescent="0.2">
      <c r="A24" s="177" t="s">
        <v>223</v>
      </c>
    </row>
    <row r="25" spans="1:1" ht="38.25" x14ac:dyDescent="0.2">
      <c r="A25" s="178" t="s">
        <v>224</v>
      </c>
    </row>
    <row r="28" spans="1:1" x14ac:dyDescent="0.2">
      <c r="A28" s="177" t="s">
        <v>225</v>
      </c>
    </row>
    <row r="29" spans="1:1" x14ac:dyDescent="0.2">
      <c r="A29" s="179" t="s">
        <v>226</v>
      </c>
    </row>
    <row r="30" spans="1:1" x14ac:dyDescent="0.2">
      <c r="A30" s="173" t="s">
        <v>227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109"/>
  <sheetViews>
    <sheetView workbookViewId="0">
      <selection sqref="A1:G1"/>
    </sheetView>
  </sheetViews>
  <sheetFormatPr baseColWidth="10" defaultColWidth="11.42578125" defaultRowHeight="14.45" customHeight="1" x14ac:dyDescent="0.25"/>
  <cols>
    <col min="1" max="1" width="22" style="3" customWidth="1"/>
    <col min="2" max="6" width="10.7109375" style="3" customWidth="1"/>
    <col min="7" max="7" width="10.7109375" style="83" customWidth="1"/>
    <col min="8" max="8" width="12" style="3" customWidth="1"/>
    <col min="9" max="255" width="11.42578125" style="3"/>
    <col min="256" max="256" width="25.7109375" style="3" customWidth="1"/>
    <col min="257" max="257" width="8.7109375" style="3" customWidth="1"/>
    <col min="258" max="263" width="10.42578125" style="3" customWidth="1"/>
    <col min="264" max="264" width="0" style="3" hidden="1" customWidth="1"/>
    <col min="265" max="511" width="11.42578125" style="3"/>
    <col min="512" max="512" width="25.7109375" style="3" customWidth="1"/>
    <col min="513" max="513" width="8.7109375" style="3" customWidth="1"/>
    <col min="514" max="519" width="10.42578125" style="3" customWidth="1"/>
    <col min="520" max="520" width="0" style="3" hidden="1" customWidth="1"/>
    <col min="521" max="767" width="11.42578125" style="3"/>
    <col min="768" max="768" width="25.7109375" style="3" customWidth="1"/>
    <col min="769" max="769" width="8.7109375" style="3" customWidth="1"/>
    <col min="770" max="775" width="10.42578125" style="3" customWidth="1"/>
    <col min="776" max="776" width="0" style="3" hidden="1" customWidth="1"/>
    <col min="777" max="1023" width="11.42578125" style="3"/>
    <col min="1024" max="1024" width="25.7109375" style="3" customWidth="1"/>
    <col min="1025" max="1025" width="8.7109375" style="3" customWidth="1"/>
    <col min="1026" max="1031" width="10.42578125" style="3" customWidth="1"/>
    <col min="1032" max="1032" width="0" style="3" hidden="1" customWidth="1"/>
    <col min="1033" max="1279" width="11.42578125" style="3"/>
    <col min="1280" max="1280" width="25.7109375" style="3" customWidth="1"/>
    <col min="1281" max="1281" width="8.7109375" style="3" customWidth="1"/>
    <col min="1282" max="1287" width="10.42578125" style="3" customWidth="1"/>
    <col min="1288" max="1288" width="0" style="3" hidden="1" customWidth="1"/>
    <col min="1289" max="1535" width="11.42578125" style="3"/>
    <col min="1536" max="1536" width="25.7109375" style="3" customWidth="1"/>
    <col min="1537" max="1537" width="8.7109375" style="3" customWidth="1"/>
    <col min="1538" max="1543" width="10.42578125" style="3" customWidth="1"/>
    <col min="1544" max="1544" width="0" style="3" hidden="1" customWidth="1"/>
    <col min="1545" max="1791" width="11.42578125" style="3"/>
    <col min="1792" max="1792" width="25.7109375" style="3" customWidth="1"/>
    <col min="1793" max="1793" width="8.7109375" style="3" customWidth="1"/>
    <col min="1794" max="1799" width="10.42578125" style="3" customWidth="1"/>
    <col min="1800" max="1800" width="0" style="3" hidden="1" customWidth="1"/>
    <col min="1801" max="2047" width="11.42578125" style="3"/>
    <col min="2048" max="2048" width="25.7109375" style="3" customWidth="1"/>
    <col min="2049" max="2049" width="8.7109375" style="3" customWidth="1"/>
    <col min="2050" max="2055" width="10.42578125" style="3" customWidth="1"/>
    <col min="2056" max="2056" width="0" style="3" hidden="1" customWidth="1"/>
    <col min="2057" max="2303" width="11.42578125" style="3"/>
    <col min="2304" max="2304" width="25.7109375" style="3" customWidth="1"/>
    <col min="2305" max="2305" width="8.7109375" style="3" customWidth="1"/>
    <col min="2306" max="2311" width="10.42578125" style="3" customWidth="1"/>
    <col min="2312" max="2312" width="0" style="3" hidden="1" customWidth="1"/>
    <col min="2313" max="2559" width="11.42578125" style="3"/>
    <col min="2560" max="2560" width="25.7109375" style="3" customWidth="1"/>
    <col min="2561" max="2561" width="8.7109375" style="3" customWidth="1"/>
    <col min="2562" max="2567" width="10.42578125" style="3" customWidth="1"/>
    <col min="2568" max="2568" width="0" style="3" hidden="1" customWidth="1"/>
    <col min="2569" max="2815" width="11.42578125" style="3"/>
    <col min="2816" max="2816" width="25.7109375" style="3" customWidth="1"/>
    <col min="2817" max="2817" width="8.7109375" style="3" customWidth="1"/>
    <col min="2818" max="2823" width="10.42578125" style="3" customWidth="1"/>
    <col min="2824" max="2824" width="0" style="3" hidden="1" customWidth="1"/>
    <col min="2825" max="3071" width="11.42578125" style="3"/>
    <col min="3072" max="3072" width="25.7109375" style="3" customWidth="1"/>
    <col min="3073" max="3073" width="8.7109375" style="3" customWidth="1"/>
    <col min="3074" max="3079" width="10.42578125" style="3" customWidth="1"/>
    <col min="3080" max="3080" width="0" style="3" hidden="1" customWidth="1"/>
    <col min="3081" max="3327" width="11.42578125" style="3"/>
    <col min="3328" max="3328" width="25.7109375" style="3" customWidth="1"/>
    <col min="3329" max="3329" width="8.7109375" style="3" customWidth="1"/>
    <col min="3330" max="3335" width="10.42578125" style="3" customWidth="1"/>
    <col min="3336" max="3336" width="0" style="3" hidden="1" customWidth="1"/>
    <col min="3337" max="3583" width="11.42578125" style="3"/>
    <col min="3584" max="3584" width="25.7109375" style="3" customWidth="1"/>
    <col min="3585" max="3585" width="8.7109375" style="3" customWidth="1"/>
    <col min="3586" max="3591" width="10.42578125" style="3" customWidth="1"/>
    <col min="3592" max="3592" width="0" style="3" hidden="1" customWidth="1"/>
    <col min="3593" max="3839" width="11.42578125" style="3"/>
    <col min="3840" max="3840" width="25.7109375" style="3" customWidth="1"/>
    <col min="3841" max="3841" width="8.7109375" style="3" customWidth="1"/>
    <col min="3842" max="3847" width="10.42578125" style="3" customWidth="1"/>
    <col min="3848" max="3848" width="0" style="3" hidden="1" customWidth="1"/>
    <col min="3849" max="4095" width="11.42578125" style="3"/>
    <col min="4096" max="4096" width="25.7109375" style="3" customWidth="1"/>
    <col min="4097" max="4097" width="8.7109375" style="3" customWidth="1"/>
    <col min="4098" max="4103" width="10.42578125" style="3" customWidth="1"/>
    <col min="4104" max="4104" width="0" style="3" hidden="1" customWidth="1"/>
    <col min="4105" max="4351" width="11.42578125" style="3"/>
    <col min="4352" max="4352" width="25.7109375" style="3" customWidth="1"/>
    <col min="4353" max="4353" width="8.7109375" style="3" customWidth="1"/>
    <col min="4354" max="4359" width="10.42578125" style="3" customWidth="1"/>
    <col min="4360" max="4360" width="0" style="3" hidden="1" customWidth="1"/>
    <col min="4361" max="4607" width="11.42578125" style="3"/>
    <col min="4608" max="4608" width="25.7109375" style="3" customWidth="1"/>
    <col min="4609" max="4609" width="8.7109375" style="3" customWidth="1"/>
    <col min="4610" max="4615" width="10.42578125" style="3" customWidth="1"/>
    <col min="4616" max="4616" width="0" style="3" hidden="1" customWidth="1"/>
    <col min="4617" max="4863" width="11.42578125" style="3"/>
    <col min="4864" max="4864" width="25.7109375" style="3" customWidth="1"/>
    <col min="4865" max="4865" width="8.7109375" style="3" customWidth="1"/>
    <col min="4866" max="4871" width="10.42578125" style="3" customWidth="1"/>
    <col min="4872" max="4872" width="0" style="3" hidden="1" customWidth="1"/>
    <col min="4873" max="5119" width="11.42578125" style="3"/>
    <col min="5120" max="5120" width="25.7109375" style="3" customWidth="1"/>
    <col min="5121" max="5121" width="8.7109375" style="3" customWidth="1"/>
    <col min="5122" max="5127" width="10.42578125" style="3" customWidth="1"/>
    <col min="5128" max="5128" width="0" style="3" hidden="1" customWidth="1"/>
    <col min="5129" max="5375" width="11.42578125" style="3"/>
    <col min="5376" max="5376" width="25.7109375" style="3" customWidth="1"/>
    <col min="5377" max="5377" width="8.7109375" style="3" customWidth="1"/>
    <col min="5378" max="5383" width="10.42578125" style="3" customWidth="1"/>
    <col min="5384" max="5384" width="0" style="3" hidden="1" customWidth="1"/>
    <col min="5385" max="5631" width="11.42578125" style="3"/>
    <col min="5632" max="5632" width="25.7109375" style="3" customWidth="1"/>
    <col min="5633" max="5633" width="8.7109375" style="3" customWidth="1"/>
    <col min="5634" max="5639" width="10.42578125" style="3" customWidth="1"/>
    <col min="5640" max="5640" width="0" style="3" hidden="1" customWidth="1"/>
    <col min="5641" max="5887" width="11.42578125" style="3"/>
    <col min="5888" max="5888" width="25.7109375" style="3" customWidth="1"/>
    <col min="5889" max="5889" width="8.7109375" style="3" customWidth="1"/>
    <col min="5890" max="5895" width="10.42578125" style="3" customWidth="1"/>
    <col min="5896" max="5896" width="0" style="3" hidden="1" customWidth="1"/>
    <col min="5897" max="6143" width="11.42578125" style="3"/>
    <col min="6144" max="6144" width="25.7109375" style="3" customWidth="1"/>
    <col min="6145" max="6145" width="8.7109375" style="3" customWidth="1"/>
    <col min="6146" max="6151" width="10.42578125" style="3" customWidth="1"/>
    <col min="6152" max="6152" width="0" style="3" hidden="1" customWidth="1"/>
    <col min="6153" max="6399" width="11.42578125" style="3"/>
    <col min="6400" max="6400" width="25.7109375" style="3" customWidth="1"/>
    <col min="6401" max="6401" width="8.7109375" style="3" customWidth="1"/>
    <col min="6402" max="6407" width="10.42578125" style="3" customWidth="1"/>
    <col min="6408" max="6408" width="0" style="3" hidden="1" customWidth="1"/>
    <col min="6409" max="6655" width="11.42578125" style="3"/>
    <col min="6656" max="6656" width="25.7109375" style="3" customWidth="1"/>
    <col min="6657" max="6657" width="8.7109375" style="3" customWidth="1"/>
    <col min="6658" max="6663" width="10.42578125" style="3" customWidth="1"/>
    <col min="6664" max="6664" width="0" style="3" hidden="1" customWidth="1"/>
    <col min="6665" max="6911" width="11.42578125" style="3"/>
    <col min="6912" max="6912" width="25.7109375" style="3" customWidth="1"/>
    <col min="6913" max="6913" width="8.7109375" style="3" customWidth="1"/>
    <col min="6914" max="6919" width="10.42578125" style="3" customWidth="1"/>
    <col min="6920" max="6920" width="0" style="3" hidden="1" customWidth="1"/>
    <col min="6921" max="7167" width="11.42578125" style="3"/>
    <col min="7168" max="7168" width="25.7109375" style="3" customWidth="1"/>
    <col min="7169" max="7169" width="8.7109375" style="3" customWidth="1"/>
    <col min="7170" max="7175" width="10.42578125" style="3" customWidth="1"/>
    <col min="7176" max="7176" width="0" style="3" hidden="1" customWidth="1"/>
    <col min="7177" max="7423" width="11.42578125" style="3"/>
    <col min="7424" max="7424" width="25.7109375" style="3" customWidth="1"/>
    <col min="7425" max="7425" width="8.7109375" style="3" customWidth="1"/>
    <col min="7426" max="7431" width="10.42578125" style="3" customWidth="1"/>
    <col min="7432" max="7432" width="0" style="3" hidden="1" customWidth="1"/>
    <col min="7433" max="7679" width="11.42578125" style="3"/>
    <col min="7680" max="7680" width="25.7109375" style="3" customWidth="1"/>
    <col min="7681" max="7681" width="8.7109375" style="3" customWidth="1"/>
    <col min="7682" max="7687" width="10.42578125" style="3" customWidth="1"/>
    <col min="7688" max="7688" width="0" style="3" hidden="1" customWidth="1"/>
    <col min="7689" max="7935" width="11.42578125" style="3"/>
    <col min="7936" max="7936" width="25.7109375" style="3" customWidth="1"/>
    <col min="7937" max="7937" width="8.7109375" style="3" customWidth="1"/>
    <col min="7938" max="7943" width="10.42578125" style="3" customWidth="1"/>
    <col min="7944" max="7944" width="0" style="3" hidden="1" customWidth="1"/>
    <col min="7945" max="8191" width="11.42578125" style="3"/>
    <col min="8192" max="8192" width="25.7109375" style="3" customWidth="1"/>
    <col min="8193" max="8193" width="8.7109375" style="3" customWidth="1"/>
    <col min="8194" max="8199" width="10.42578125" style="3" customWidth="1"/>
    <col min="8200" max="8200" width="0" style="3" hidden="1" customWidth="1"/>
    <col min="8201" max="8447" width="11.42578125" style="3"/>
    <col min="8448" max="8448" width="25.7109375" style="3" customWidth="1"/>
    <col min="8449" max="8449" width="8.7109375" style="3" customWidth="1"/>
    <col min="8450" max="8455" width="10.42578125" style="3" customWidth="1"/>
    <col min="8456" max="8456" width="0" style="3" hidden="1" customWidth="1"/>
    <col min="8457" max="8703" width="11.42578125" style="3"/>
    <col min="8704" max="8704" width="25.7109375" style="3" customWidth="1"/>
    <col min="8705" max="8705" width="8.7109375" style="3" customWidth="1"/>
    <col min="8706" max="8711" width="10.42578125" style="3" customWidth="1"/>
    <col min="8712" max="8712" width="0" style="3" hidden="1" customWidth="1"/>
    <col min="8713" max="8959" width="11.42578125" style="3"/>
    <col min="8960" max="8960" width="25.7109375" style="3" customWidth="1"/>
    <col min="8961" max="8961" width="8.7109375" style="3" customWidth="1"/>
    <col min="8962" max="8967" width="10.42578125" style="3" customWidth="1"/>
    <col min="8968" max="8968" width="0" style="3" hidden="1" customWidth="1"/>
    <col min="8969" max="9215" width="11.42578125" style="3"/>
    <col min="9216" max="9216" width="25.7109375" style="3" customWidth="1"/>
    <col min="9217" max="9217" width="8.7109375" style="3" customWidth="1"/>
    <col min="9218" max="9223" width="10.42578125" style="3" customWidth="1"/>
    <col min="9224" max="9224" width="0" style="3" hidden="1" customWidth="1"/>
    <col min="9225" max="9471" width="11.42578125" style="3"/>
    <col min="9472" max="9472" width="25.7109375" style="3" customWidth="1"/>
    <col min="9473" max="9473" width="8.7109375" style="3" customWidth="1"/>
    <col min="9474" max="9479" width="10.42578125" style="3" customWidth="1"/>
    <col min="9480" max="9480" width="0" style="3" hidden="1" customWidth="1"/>
    <col min="9481" max="9727" width="11.42578125" style="3"/>
    <col min="9728" max="9728" width="25.7109375" style="3" customWidth="1"/>
    <col min="9729" max="9729" width="8.7109375" style="3" customWidth="1"/>
    <col min="9730" max="9735" width="10.42578125" style="3" customWidth="1"/>
    <col min="9736" max="9736" width="0" style="3" hidden="1" customWidth="1"/>
    <col min="9737" max="9983" width="11.42578125" style="3"/>
    <col min="9984" max="9984" width="25.7109375" style="3" customWidth="1"/>
    <col min="9985" max="9985" width="8.7109375" style="3" customWidth="1"/>
    <col min="9986" max="9991" width="10.42578125" style="3" customWidth="1"/>
    <col min="9992" max="9992" width="0" style="3" hidden="1" customWidth="1"/>
    <col min="9993" max="10239" width="11.42578125" style="3"/>
    <col min="10240" max="10240" width="25.7109375" style="3" customWidth="1"/>
    <col min="10241" max="10241" width="8.7109375" style="3" customWidth="1"/>
    <col min="10242" max="10247" width="10.42578125" style="3" customWidth="1"/>
    <col min="10248" max="10248" width="0" style="3" hidden="1" customWidth="1"/>
    <col min="10249" max="10495" width="11.42578125" style="3"/>
    <col min="10496" max="10496" width="25.7109375" style="3" customWidth="1"/>
    <col min="10497" max="10497" width="8.7109375" style="3" customWidth="1"/>
    <col min="10498" max="10503" width="10.42578125" style="3" customWidth="1"/>
    <col min="10504" max="10504" width="0" style="3" hidden="1" customWidth="1"/>
    <col min="10505" max="10751" width="11.42578125" style="3"/>
    <col min="10752" max="10752" width="25.7109375" style="3" customWidth="1"/>
    <col min="10753" max="10753" width="8.7109375" style="3" customWidth="1"/>
    <col min="10754" max="10759" width="10.42578125" style="3" customWidth="1"/>
    <col min="10760" max="10760" width="0" style="3" hidden="1" customWidth="1"/>
    <col min="10761" max="11007" width="11.42578125" style="3"/>
    <col min="11008" max="11008" width="25.7109375" style="3" customWidth="1"/>
    <col min="11009" max="11009" width="8.7109375" style="3" customWidth="1"/>
    <col min="11010" max="11015" width="10.42578125" style="3" customWidth="1"/>
    <col min="11016" max="11016" width="0" style="3" hidden="1" customWidth="1"/>
    <col min="11017" max="11263" width="11.42578125" style="3"/>
    <col min="11264" max="11264" width="25.7109375" style="3" customWidth="1"/>
    <col min="11265" max="11265" width="8.7109375" style="3" customWidth="1"/>
    <col min="11266" max="11271" width="10.42578125" style="3" customWidth="1"/>
    <col min="11272" max="11272" width="0" style="3" hidden="1" customWidth="1"/>
    <col min="11273" max="11519" width="11.42578125" style="3"/>
    <col min="11520" max="11520" width="25.7109375" style="3" customWidth="1"/>
    <col min="11521" max="11521" width="8.7109375" style="3" customWidth="1"/>
    <col min="11522" max="11527" width="10.42578125" style="3" customWidth="1"/>
    <col min="11528" max="11528" width="0" style="3" hidden="1" customWidth="1"/>
    <col min="11529" max="11775" width="11.42578125" style="3"/>
    <col min="11776" max="11776" width="25.7109375" style="3" customWidth="1"/>
    <col min="11777" max="11777" width="8.7109375" style="3" customWidth="1"/>
    <col min="11778" max="11783" width="10.42578125" style="3" customWidth="1"/>
    <col min="11784" max="11784" width="0" style="3" hidden="1" customWidth="1"/>
    <col min="11785" max="12031" width="11.42578125" style="3"/>
    <col min="12032" max="12032" width="25.7109375" style="3" customWidth="1"/>
    <col min="12033" max="12033" width="8.7109375" style="3" customWidth="1"/>
    <col min="12034" max="12039" width="10.42578125" style="3" customWidth="1"/>
    <col min="12040" max="12040" width="0" style="3" hidden="1" customWidth="1"/>
    <col min="12041" max="12287" width="11.42578125" style="3"/>
    <col min="12288" max="12288" width="25.7109375" style="3" customWidth="1"/>
    <col min="12289" max="12289" width="8.7109375" style="3" customWidth="1"/>
    <col min="12290" max="12295" width="10.42578125" style="3" customWidth="1"/>
    <col min="12296" max="12296" width="0" style="3" hidden="1" customWidth="1"/>
    <col min="12297" max="12543" width="11.42578125" style="3"/>
    <col min="12544" max="12544" width="25.7109375" style="3" customWidth="1"/>
    <col min="12545" max="12545" width="8.7109375" style="3" customWidth="1"/>
    <col min="12546" max="12551" width="10.42578125" style="3" customWidth="1"/>
    <col min="12552" max="12552" width="0" style="3" hidden="1" customWidth="1"/>
    <col min="12553" max="12799" width="11.42578125" style="3"/>
    <col min="12800" max="12800" width="25.7109375" style="3" customWidth="1"/>
    <col min="12801" max="12801" width="8.7109375" style="3" customWidth="1"/>
    <col min="12802" max="12807" width="10.42578125" style="3" customWidth="1"/>
    <col min="12808" max="12808" width="0" style="3" hidden="1" customWidth="1"/>
    <col min="12809" max="13055" width="11.42578125" style="3"/>
    <col min="13056" max="13056" width="25.7109375" style="3" customWidth="1"/>
    <col min="13057" max="13057" width="8.7109375" style="3" customWidth="1"/>
    <col min="13058" max="13063" width="10.42578125" style="3" customWidth="1"/>
    <col min="13064" max="13064" width="0" style="3" hidden="1" customWidth="1"/>
    <col min="13065" max="13311" width="11.42578125" style="3"/>
    <col min="13312" max="13312" width="25.7109375" style="3" customWidth="1"/>
    <col min="13313" max="13313" width="8.7109375" style="3" customWidth="1"/>
    <col min="13314" max="13319" width="10.42578125" style="3" customWidth="1"/>
    <col min="13320" max="13320" width="0" style="3" hidden="1" customWidth="1"/>
    <col min="13321" max="13567" width="11.42578125" style="3"/>
    <col min="13568" max="13568" width="25.7109375" style="3" customWidth="1"/>
    <col min="13569" max="13569" width="8.7109375" style="3" customWidth="1"/>
    <col min="13570" max="13575" width="10.42578125" style="3" customWidth="1"/>
    <col min="13576" max="13576" width="0" style="3" hidden="1" customWidth="1"/>
    <col min="13577" max="13823" width="11.42578125" style="3"/>
    <col min="13824" max="13824" width="25.7109375" style="3" customWidth="1"/>
    <col min="13825" max="13825" width="8.7109375" style="3" customWidth="1"/>
    <col min="13826" max="13831" width="10.42578125" style="3" customWidth="1"/>
    <col min="13832" max="13832" width="0" style="3" hidden="1" customWidth="1"/>
    <col min="13833" max="14079" width="11.42578125" style="3"/>
    <col min="14080" max="14080" width="25.7109375" style="3" customWidth="1"/>
    <col min="14081" max="14081" width="8.7109375" style="3" customWidth="1"/>
    <col min="14082" max="14087" width="10.42578125" style="3" customWidth="1"/>
    <col min="14088" max="14088" width="0" style="3" hidden="1" customWidth="1"/>
    <col min="14089" max="14335" width="11.42578125" style="3"/>
    <col min="14336" max="14336" width="25.7109375" style="3" customWidth="1"/>
    <col min="14337" max="14337" width="8.7109375" style="3" customWidth="1"/>
    <col min="14338" max="14343" width="10.42578125" style="3" customWidth="1"/>
    <col min="14344" max="14344" width="0" style="3" hidden="1" customWidth="1"/>
    <col min="14345" max="14591" width="11.42578125" style="3"/>
    <col min="14592" max="14592" width="25.7109375" style="3" customWidth="1"/>
    <col min="14593" max="14593" width="8.7109375" style="3" customWidth="1"/>
    <col min="14594" max="14599" width="10.42578125" style="3" customWidth="1"/>
    <col min="14600" max="14600" width="0" style="3" hidden="1" customWidth="1"/>
    <col min="14601" max="14847" width="11.42578125" style="3"/>
    <col min="14848" max="14848" width="25.7109375" style="3" customWidth="1"/>
    <col min="14849" max="14849" width="8.7109375" style="3" customWidth="1"/>
    <col min="14850" max="14855" width="10.42578125" style="3" customWidth="1"/>
    <col min="14856" max="14856" width="0" style="3" hidden="1" customWidth="1"/>
    <col min="14857" max="15103" width="11.42578125" style="3"/>
    <col min="15104" max="15104" width="25.7109375" style="3" customWidth="1"/>
    <col min="15105" max="15105" width="8.7109375" style="3" customWidth="1"/>
    <col min="15106" max="15111" width="10.42578125" style="3" customWidth="1"/>
    <col min="15112" max="15112" width="0" style="3" hidden="1" customWidth="1"/>
    <col min="15113" max="15359" width="11.42578125" style="3"/>
    <col min="15360" max="15360" width="25.7109375" style="3" customWidth="1"/>
    <col min="15361" max="15361" width="8.7109375" style="3" customWidth="1"/>
    <col min="15362" max="15367" width="10.42578125" style="3" customWidth="1"/>
    <col min="15368" max="15368" width="0" style="3" hidden="1" customWidth="1"/>
    <col min="15369" max="15615" width="11.42578125" style="3"/>
    <col min="15616" max="15616" width="25.7109375" style="3" customWidth="1"/>
    <col min="15617" max="15617" width="8.7109375" style="3" customWidth="1"/>
    <col min="15618" max="15623" width="10.42578125" style="3" customWidth="1"/>
    <col min="15624" max="15624" width="0" style="3" hidden="1" customWidth="1"/>
    <col min="15625" max="15871" width="11.42578125" style="3"/>
    <col min="15872" max="15872" width="25.7109375" style="3" customWidth="1"/>
    <col min="15873" max="15873" width="8.7109375" style="3" customWidth="1"/>
    <col min="15874" max="15879" width="10.42578125" style="3" customWidth="1"/>
    <col min="15880" max="15880" width="0" style="3" hidden="1" customWidth="1"/>
    <col min="15881" max="16127" width="11.42578125" style="3"/>
    <col min="16128" max="16128" width="25.7109375" style="3" customWidth="1"/>
    <col min="16129" max="16129" width="8.7109375" style="3" customWidth="1"/>
    <col min="16130" max="16135" width="10.42578125" style="3" customWidth="1"/>
    <col min="16136" max="16136" width="0" style="3" hidden="1" customWidth="1"/>
    <col min="16137" max="16384" width="11.42578125" style="3"/>
  </cols>
  <sheetData>
    <row r="1" spans="1:9" ht="18" customHeight="1" x14ac:dyDescent="0.25">
      <c r="A1" s="201" t="s">
        <v>107</v>
      </c>
      <c r="B1" s="201"/>
      <c r="C1" s="201"/>
      <c r="D1" s="201"/>
      <c r="E1" s="201"/>
      <c r="F1" s="201"/>
      <c r="G1" s="201"/>
    </row>
    <row r="2" spans="1:9" ht="18" customHeight="1" x14ac:dyDescent="0.25">
      <c r="A2" s="126"/>
      <c r="B2" s="109"/>
      <c r="C2" s="109"/>
      <c r="D2" s="109"/>
      <c r="E2" s="109"/>
      <c r="F2" s="109"/>
      <c r="G2" s="110"/>
      <c r="H2" s="5"/>
    </row>
    <row r="3" spans="1:9" ht="18" customHeight="1" x14ac:dyDescent="0.25">
      <c r="A3" s="211" t="s">
        <v>189</v>
      </c>
      <c r="B3" s="211"/>
      <c r="C3" s="211"/>
      <c r="D3" s="211"/>
      <c r="E3" s="211"/>
      <c r="F3" s="211"/>
      <c r="G3" s="211"/>
    </row>
    <row r="4" spans="1:9" ht="18" customHeight="1" x14ac:dyDescent="0.25"/>
    <row r="5" spans="1:9" ht="15" customHeight="1" x14ac:dyDescent="0.25">
      <c r="A5" s="59"/>
      <c r="B5" s="212" t="s">
        <v>114</v>
      </c>
      <c r="C5" s="213"/>
      <c r="D5" s="213"/>
      <c r="E5" s="229"/>
      <c r="F5" s="198" t="s">
        <v>115</v>
      </c>
      <c r="G5" s="200"/>
    </row>
    <row r="6" spans="1:9" ht="15" customHeight="1" x14ac:dyDescent="0.25">
      <c r="A6" s="61" t="s">
        <v>78</v>
      </c>
      <c r="B6" s="226" t="s">
        <v>100</v>
      </c>
      <c r="C6" s="198" t="s">
        <v>91</v>
      </c>
      <c r="D6" s="213"/>
      <c r="E6" s="199"/>
      <c r="F6" s="226" t="s">
        <v>100</v>
      </c>
      <c r="G6" s="127" t="s">
        <v>116</v>
      </c>
    </row>
    <row r="7" spans="1:9" ht="15" customHeight="1" x14ac:dyDescent="0.25">
      <c r="A7" s="61" t="s">
        <v>14</v>
      </c>
      <c r="B7" s="227"/>
      <c r="C7" s="69" t="s">
        <v>117</v>
      </c>
      <c r="D7" s="218" t="s">
        <v>118</v>
      </c>
      <c r="E7" s="69" t="s">
        <v>119</v>
      </c>
      <c r="F7" s="227"/>
      <c r="G7" s="112" t="s">
        <v>120</v>
      </c>
    </row>
    <row r="8" spans="1:9" ht="15" customHeight="1" x14ac:dyDescent="0.25">
      <c r="A8" s="61" t="s">
        <v>84</v>
      </c>
      <c r="B8" s="227"/>
      <c r="C8" s="84" t="s">
        <v>121</v>
      </c>
      <c r="D8" s="219"/>
      <c r="E8" s="128" t="s">
        <v>122</v>
      </c>
      <c r="F8" s="227"/>
      <c r="G8" s="129" t="s">
        <v>123</v>
      </c>
    </row>
    <row r="9" spans="1:9" ht="15" customHeight="1" x14ac:dyDescent="0.25">
      <c r="A9" s="61"/>
      <c r="B9" s="228"/>
      <c r="C9" s="86" t="s">
        <v>124</v>
      </c>
      <c r="D9" s="220"/>
      <c r="E9" s="86" t="s">
        <v>105</v>
      </c>
      <c r="F9" s="228"/>
      <c r="G9" s="112" t="s">
        <v>125</v>
      </c>
    </row>
    <row r="10" spans="1:9" ht="15" customHeight="1" x14ac:dyDescent="0.25">
      <c r="A10" s="72"/>
      <c r="B10" s="198" t="s">
        <v>59</v>
      </c>
      <c r="C10" s="200"/>
      <c r="D10" s="200"/>
      <c r="E10" s="200"/>
      <c r="F10" s="200"/>
      <c r="G10" s="200"/>
    </row>
    <row r="11" spans="1:9" ht="10.15" customHeight="1" x14ac:dyDescent="0.25">
      <c r="A11" s="130"/>
      <c r="B11" s="65"/>
      <c r="C11" s="65"/>
      <c r="D11" s="65"/>
      <c r="E11" s="65"/>
      <c r="F11" s="65"/>
      <c r="G11" s="65"/>
    </row>
    <row r="12" spans="1:9" ht="17.45" customHeight="1" x14ac:dyDescent="0.25">
      <c r="A12" s="209" t="s">
        <v>90</v>
      </c>
      <c r="B12" s="209"/>
      <c r="C12" s="209"/>
      <c r="D12" s="209"/>
      <c r="E12" s="209"/>
      <c r="F12" s="209"/>
      <c r="G12" s="209"/>
    </row>
    <row r="13" spans="1:9" ht="10.15" customHeight="1" x14ac:dyDescent="0.25">
      <c r="A13" s="73"/>
      <c r="B13" s="76"/>
      <c r="C13" s="76"/>
      <c r="D13" s="76"/>
      <c r="E13" s="76"/>
      <c r="F13" s="76"/>
      <c r="G13" s="76"/>
      <c r="H13" s="83"/>
      <c r="I13" s="83"/>
    </row>
    <row r="14" spans="1:9" ht="16.149999999999999" customHeight="1" x14ac:dyDescent="0.25">
      <c r="A14" s="74">
        <v>2008</v>
      </c>
      <c r="B14" s="76">
        <v>293439</v>
      </c>
      <c r="C14" s="76">
        <v>155744</v>
      </c>
      <c r="D14" s="76">
        <v>132411</v>
      </c>
      <c r="E14" s="76">
        <v>5253</v>
      </c>
      <c r="F14" s="76">
        <v>93839</v>
      </c>
      <c r="G14" s="76">
        <v>78424</v>
      </c>
      <c r="H14" s="83"/>
      <c r="I14" s="83"/>
    </row>
    <row r="15" spans="1:9" ht="16.149999999999999" customHeight="1" x14ac:dyDescent="0.25">
      <c r="A15" s="74">
        <v>2009</v>
      </c>
      <c r="B15" s="76">
        <v>275420</v>
      </c>
      <c r="C15" s="76">
        <v>150331</v>
      </c>
      <c r="D15" s="76">
        <v>119466</v>
      </c>
      <c r="E15" s="76">
        <v>5623</v>
      </c>
      <c r="F15" s="76">
        <v>95901</v>
      </c>
      <c r="G15" s="76">
        <v>78576</v>
      </c>
      <c r="H15" s="83"/>
      <c r="I15" s="83"/>
    </row>
    <row r="16" spans="1:9" ht="16.149999999999999" customHeight="1" x14ac:dyDescent="0.25">
      <c r="A16" s="74">
        <v>2010</v>
      </c>
      <c r="B16" s="76">
        <v>317413</v>
      </c>
      <c r="C16" s="76">
        <v>171832</v>
      </c>
      <c r="D16" s="76">
        <v>138504</v>
      </c>
      <c r="E16" s="76">
        <v>7078</v>
      </c>
      <c r="F16" s="76">
        <v>98194</v>
      </c>
      <c r="G16" s="76">
        <v>80677</v>
      </c>
      <c r="H16" s="83"/>
      <c r="I16" s="83"/>
    </row>
    <row r="17" spans="1:9" ht="16.149999999999999" customHeight="1" x14ac:dyDescent="0.25">
      <c r="A17" s="74">
        <v>2011</v>
      </c>
      <c r="B17" s="76">
        <v>335138</v>
      </c>
      <c r="C17" s="76">
        <v>201867</v>
      </c>
      <c r="D17" s="76">
        <v>125668</v>
      </c>
      <c r="E17" s="76">
        <v>7602</v>
      </c>
      <c r="F17" s="76">
        <v>92167</v>
      </c>
      <c r="G17" s="76">
        <v>79631</v>
      </c>
      <c r="H17" s="83"/>
      <c r="I17" s="83"/>
    </row>
    <row r="18" spans="1:9" ht="16.149999999999999" customHeight="1" x14ac:dyDescent="0.25">
      <c r="A18" s="74">
        <v>2012</v>
      </c>
      <c r="B18" s="76">
        <v>337504</v>
      </c>
      <c r="C18" s="76">
        <v>206406</v>
      </c>
      <c r="D18" s="76">
        <v>122570</v>
      </c>
      <c r="E18" s="76">
        <v>8529</v>
      </c>
      <c r="F18" s="76">
        <v>89725</v>
      </c>
      <c r="G18" s="76">
        <v>78723</v>
      </c>
      <c r="H18" s="83"/>
      <c r="I18" s="83"/>
    </row>
    <row r="19" spans="1:9" ht="16.149999999999999" customHeight="1" x14ac:dyDescent="0.25">
      <c r="A19" s="74">
        <v>2013</v>
      </c>
      <c r="B19" s="76">
        <v>316140</v>
      </c>
      <c r="C19" s="76">
        <v>176928</v>
      </c>
      <c r="D19" s="76">
        <v>130852</v>
      </c>
      <c r="E19" s="76">
        <v>8360</v>
      </c>
      <c r="F19" s="76">
        <v>88827</v>
      </c>
      <c r="G19" s="76">
        <v>76604</v>
      </c>
      <c r="H19" s="83"/>
      <c r="I19" s="83"/>
    </row>
    <row r="20" spans="1:9" ht="16.149999999999999" customHeight="1" x14ac:dyDescent="0.25">
      <c r="A20" s="74">
        <v>2014</v>
      </c>
      <c r="B20" s="76">
        <v>315502</v>
      </c>
      <c r="C20" s="76">
        <v>181196</v>
      </c>
      <c r="D20" s="76">
        <v>132155</v>
      </c>
      <c r="E20" s="76">
        <v>2151</v>
      </c>
      <c r="F20" s="76">
        <v>81319</v>
      </c>
      <c r="G20" s="76">
        <v>71995</v>
      </c>
      <c r="H20" s="83"/>
      <c r="I20" s="83"/>
    </row>
    <row r="21" spans="1:9" ht="16.149999999999999" customHeight="1" x14ac:dyDescent="0.25">
      <c r="A21" s="74">
        <v>2015</v>
      </c>
      <c r="B21" s="76">
        <v>323424</v>
      </c>
      <c r="C21" s="76">
        <v>186598</v>
      </c>
      <c r="D21" s="76">
        <v>134662</v>
      </c>
      <c r="E21" s="76">
        <v>2164</v>
      </c>
      <c r="F21" s="76">
        <v>82931</v>
      </c>
      <c r="G21" s="76">
        <v>71371</v>
      </c>
      <c r="H21" s="83"/>
      <c r="I21" s="83"/>
    </row>
    <row r="22" spans="1:9" ht="16.149999999999999" customHeight="1" x14ac:dyDescent="0.25">
      <c r="A22" s="74">
        <v>2016</v>
      </c>
      <c r="B22" s="76">
        <v>309395</v>
      </c>
      <c r="C22" s="76">
        <v>185520</v>
      </c>
      <c r="D22" s="76">
        <v>121965</v>
      </c>
      <c r="E22" s="76">
        <v>1910</v>
      </c>
      <c r="F22" s="76">
        <v>83704</v>
      </c>
      <c r="G22" s="76">
        <v>70192</v>
      </c>
      <c r="H22" s="83"/>
      <c r="I22" s="83"/>
    </row>
    <row r="23" spans="1:9" ht="16.149999999999999" customHeight="1" x14ac:dyDescent="0.25">
      <c r="A23" s="74">
        <v>2017</v>
      </c>
      <c r="B23" s="76">
        <v>321474</v>
      </c>
      <c r="C23" s="76">
        <v>190185</v>
      </c>
      <c r="D23" s="76">
        <v>129508</v>
      </c>
      <c r="E23" s="76">
        <v>1781</v>
      </c>
      <c r="F23" s="76">
        <v>79357</v>
      </c>
      <c r="G23" s="76">
        <v>68942</v>
      </c>
      <c r="H23" s="83"/>
      <c r="I23" s="83"/>
    </row>
    <row r="24" spans="1:9" ht="16.149999999999999" customHeight="1" x14ac:dyDescent="0.25">
      <c r="A24" s="78">
        <v>2018</v>
      </c>
      <c r="B24" s="80">
        <v>291119</v>
      </c>
      <c r="C24" s="80">
        <v>173243</v>
      </c>
      <c r="D24" s="80">
        <v>116187</v>
      </c>
      <c r="E24" s="80">
        <v>1689</v>
      </c>
      <c r="F24" s="80">
        <v>82928</v>
      </c>
      <c r="G24" s="80">
        <v>69572</v>
      </c>
      <c r="H24" s="83"/>
      <c r="I24" s="83"/>
    </row>
    <row r="25" spans="1:9" ht="16.149999999999999" customHeight="1" x14ac:dyDescent="0.25">
      <c r="A25" s="81" t="s">
        <v>91</v>
      </c>
      <c r="B25" s="95"/>
      <c r="C25" s="95"/>
      <c r="D25" s="95"/>
      <c r="E25" s="95"/>
      <c r="F25" s="95"/>
      <c r="G25" s="131"/>
      <c r="H25" s="83"/>
      <c r="I25" s="83"/>
    </row>
    <row r="26" spans="1:9" s="56" customFormat="1" ht="16.149999999999999" customHeight="1" x14ac:dyDescent="0.25">
      <c r="A26" s="81" t="s">
        <v>92</v>
      </c>
      <c r="B26" s="76">
        <v>35666</v>
      </c>
      <c r="C26" s="118" t="s">
        <v>112</v>
      </c>
      <c r="D26" s="76">
        <v>14655</v>
      </c>
      <c r="E26" s="118" t="s">
        <v>112</v>
      </c>
      <c r="F26" s="76">
        <v>14969</v>
      </c>
      <c r="G26" s="76">
        <v>9752</v>
      </c>
      <c r="H26" s="83"/>
      <c r="I26" s="83"/>
    </row>
    <row r="27" spans="1:9" ht="16.149999999999999" customHeight="1" x14ac:dyDescent="0.25">
      <c r="A27" s="81" t="s">
        <v>93</v>
      </c>
      <c r="B27" s="76">
        <v>255452</v>
      </c>
      <c r="C27" s="118" t="s">
        <v>112</v>
      </c>
      <c r="D27" s="76">
        <v>101532</v>
      </c>
      <c r="E27" s="118" t="s">
        <v>112</v>
      </c>
      <c r="F27" s="76">
        <v>67959</v>
      </c>
      <c r="G27" s="76">
        <v>59820</v>
      </c>
      <c r="H27" s="83"/>
      <c r="I27" s="83"/>
    </row>
    <row r="28" spans="1:9" ht="10.15" customHeight="1" x14ac:dyDescent="0.25">
      <c r="A28" s="94"/>
      <c r="B28" s="116"/>
      <c r="C28" s="116"/>
      <c r="D28" s="116"/>
      <c r="E28" s="118"/>
      <c r="F28" s="116"/>
      <c r="G28" s="132"/>
      <c r="H28" s="83"/>
      <c r="I28" s="83"/>
    </row>
    <row r="29" spans="1:9" ht="17.45" customHeight="1" x14ac:dyDescent="0.25">
      <c r="A29" s="222" t="s">
        <v>94</v>
      </c>
      <c r="B29" s="222"/>
      <c r="C29" s="222"/>
      <c r="D29" s="222"/>
      <c r="E29" s="222"/>
      <c r="F29" s="222"/>
      <c r="G29" s="222"/>
      <c r="H29" s="133"/>
      <c r="I29" s="83"/>
    </row>
    <row r="30" spans="1:9" ht="17.45" customHeight="1" x14ac:dyDescent="0.25">
      <c r="A30" s="222" t="s">
        <v>95</v>
      </c>
      <c r="B30" s="222"/>
      <c r="C30" s="222"/>
      <c r="D30" s="222"/>
      <c r="E30" s="222"/>
      <c r="F30" s="222"/>
      <c r="G30" s="222"/>
      <c r="H30" s="133"/>
      <c r="I30" s="83"/>
    </row>
    <row r="31" spans="1:9" ht="10.15" customHeight="1" x14ac:dyDescent="0.25">
      <c r="A31" s="122"/>
      <c r="B31" s="80"/>
      <c r="C31" s="80"/>
      <c r="D31" s="80"/>
      <c r="E31" s="80"/>
      <c r="F31" s="80"/>
      <c r="G31" s="80"/>
      <c r="H31" s="83"/>
      <c r="I31" s="83"/>
    </row>
    <row r="32" spans="1:9" ht="16.149999999999999" customHeight="1" x14ac:dyDescent="0.25">
      <c r="A32" s="74">
        <v>2008</v>
      </c>
      <c r="B32" s="76">
        <v>105261</v>
      </c>
      <c r="C32" s="76">
        <v>8531</v>
      </c>
      <c r="D32" s="76">
        <v>93396</v>
      </c>
      <c r="E32" s="76">
        <v>3335</v>
      </c>
      <c r="F32" s="76">
        <v>14598</v>
      </c>
      <c r="G32" s="76">
        <v>763</v>
      </c>
    </row>
    <row r="33" spans="1:7" ht="16.149999999999999" customHeight="1" x14ac:dyDescent="0.25">
      <c r="A33" s="74">
        <v>2009</v>
      </c>
      <c r="B33" s="76">
        <v>89063</v>
      </c>
      <c r="C33" s="76">
        <v>9428</v>
      </c>
      <c r="D33" s="76">
        <v>75432</v>
      </c>
      <c r="E33" s="76">
        <v>4203</v>
      </c>
      <c r="F33" s="76">
        <v>16138</v>
      </c>
      <c r="G33" s="76">
        <v>571</v>
      </c>
    </row>
    <row r="34" spans="1:7" ht="16.149999999999999" customHeight="1" x14ac:dyDescent="0.25">
      <c r="A34" s="74">
        <v>2010</v>
      </c>
      <c r="B34" s="76">
        <v>92976</v>
      </c>
      <c r="C34" s="76">
        <v>10872</v>
      </c>
      <c r="D34" s="76">
        <v>76930</v>
      </c>
      <c r="E34" s="76">
        <v>5174</v>
      </c>
      <c r="F34" s="76">
        <v>16325</v>
      </c>
      <c r="G34" s="118" t="s">
        <v>112</v>
      </c>
    </row>
    <row r="35" spans="1:7" ht="16.149999999999999" customHeight="1" x14ac:dyDescent="0.25">
      <c r="A35" s="74">
        <v>2011</v>
      </c>
      <c r="B35" s="76">
        <v>109409</v>
      </c>
      <c r="C35" s="76">
        <v>14984</v>
      </c>
      <c r="D35" s="76">
        <v>88635</v>
      </c>
      <c r="E35" s="76">
        <v>5790</v>
      </c>
      <c r="F35" s="76">
        <v>14656</v>
      </c>
      <c r="G35" s="118" t="s">
        <v>112</v>
      </c>
    </row>
    <row r="36" spans="1:7" ht="16.149999999999999" customHeight="1" x14ac:dyDescent="0.25">
      <c r="A36" s="74">
        <v>2012</v>
      </c>
      <c r="B36" s="76">
        <v>111914</v>
      </c>
      <c r="C36" s="76">
        <v>15952</v>
      </c>
      <c r="D36" s="76">
        <v>90223</v>
      </c>
      <c r="E36" s="76">
        <v>5739</v>
      </c>
      <c r="F36" s="76">
        <v>15549</v>
      </c>
      <c r="G36" s="76">
        <v>705</v>
      </c>
    </row>
    <row r="37" spans="1:7" ht="16.149999999999999" customHeight="1" x14ac:dyDescent="0.25">
      <c r="A37" s="74">
        <v>2013</v>
      </c>
      <c r="B37" s="76">
        <v>121047</v>
      </c>
      <c r="C37" s="76">
        <v>15368</v>
      </c>
      <c r="D37" s="76">
        <v>99263</v>
      </c>
      <c r="E37" s="76">
        <v>6416</v>
      </c>
      <c r="F37" s="76">
        <v>15002</v>
      </c>
      <c r="G37" s="76">
        <v>753</v>
      </c>
    </row>
    <row r="38" spans="1:7" ht="16.149999999999999" customHeight="1" x14ac:dyDescent="0.25">
      <c r="A38" s="74">
        <v>2014</v>
      </c>
      <c r="B38" s="76">
        <v>124125</v>
      </c>
      <c r="C38" s="76">
        <v>16819</v>
      </c>
      <c r="D38" s="76">
        <v>101290</v>
      </c>
      <c r="E38" s="76">
        <v>6016</v>
      </c>
      <c r="F38" s="76">
        <v>15244</v>
      </c>
      <c r="G38" s="76">
        <v>694</v>
      </c>
    </row>
    <row r="39" spans="1:7" ht="16.149999999999999" customHeight="1" x14ac:dyDescent="0.25">
      <c r="A39" s="74">
        <v>2015</v>
      </c>
      <c r="B39" s="76">
        <v>131780</v>
      </c>
      <c r="C39" s="76">
        <v>18538</v>
      </c>
      <c r="D39" s="76">
        <v>106733</v>
      </c>
      <c r="E39" s="76">
        <v>6509</v>
      </c>
      <c r="F39" s="76">
        <v>13920</v>
      </c>
      <c r="G39" s="76">
        <v>619</v>
      </c>
    </row>
    <row r="40" spans="1:7" ht="16.149999999999999" customHeight="1" x14ac:dyDescent="0.25">
      <c r="A40" s="74">
        <v>2016</v>
      </c>
      <c r="B40" s="76">
        <v>137405</v>
      </c>
      <c r="C40" s="76">
        <v>19232</v>
      </c>
      <c r="D40" s="76">
        <v>111681</v>
      </c>
      <c r="E40" s="76">
        <v>9542</v>
      </c>
      <c r="F40" s="76">
        <v>14355</v>
      </c>
      <c r="G40" s="118" t="s">
        <v>112</v>
      </c>
    </row>
    <row r="41" spans="1:7" ht="16.149999999999999" customHeight="1" x14ac:dyDescent="0.25">
      <c r="A41" s="74">
        <v>2017</v>
      </c>
      <c r="B41" s="76">
        <v>143111</v>
      </c>
      <c r="C41" s="76">
        <v>19864</v>
      </c>
      <c r="D41" s="76">
        <v>117885</v>
      </c>
      <c r="E41" s="76">
        <v>5362</v>
      </c>
      <c r="F41" s="76">
        <v>14707</v>
      </c>
      <c r="G41" s="118" t="s">
        <v>112</v>
      </c>
    </row>
    <row r="42" spans="1:7" ht="16.149999999999999" customHeight="1" x14ac:dyDescent="0.25">
      <c r="A42" s="78">
        <v>2018</v>
      </c>
      <c r="B42" s="80">
        <v>146138</v>
      </c>
      <c r="C42" s="80">
        <v>21684</v>
      </c>
      <c r="D42" s="80">
        <v>119739</v>
      </c>
      <c r="E42" s="80">
        <v>4714</v>
      </c>
      <c r="F42" s="80">
        <v>14231</v>
      </c>
      <c r="G42" s="118" t="s">
        <v>112</v>
      </c>
    </row>
    <row r="43" spans="1:7" ht="16.149999999999999" customHeight="1" x14ac:dyDescent="0.25">
      <c r="A43" s="81" t="s">
        <v>91</v>
      </c>
      <c r="G43" s="118"/>
    </row>
    <row r="44" spans="1:7" ht="16.149999999999999" customHeight="1" x14ac:dyDescent="0.25">
      <c r="A44" s="81" t="s">
        <v>92</v>
      </c>
      <c r="B44" s="76">
        <v>26510</v>
      </c>
      <c r="C44" s="76">
        <v>5286</v>
      </c>
      <c r="D44" s="76">
        <v>20888</v>
      </c>
      <c r="E44" s="76">
        <v>337</v>
      </c>
      <c r="F44" s="76">
        <v>2798</v>
      </c>
      <c r="G44" s="118" t="s">
        <v>112</v>
      </c>
    </row>
    <row r="45" spans="1:7" ht="16.149999999999999" customHeight="1" x14ac:dyDescent="0.25">
      <c r="A45" s="81" t="s">
        <v>93</v>
      </c>
      <c r="B45" s="76">
        <v>119628</v>
      </c>
      <c r="C45" s="76">
        <v>16398</v>
      </c>
      <c r="D45" s="76">
        <v>98852</v>
      </c>
      <c r="E45" s="76">
        <v>4378</v>
      </c>
      <c r="F45" s="76">
        <v>11433</v>
      </c>
      <c r="G45" s="118" t="s">
        <v>112</v>
      </c>
    </row>
    <row r="46" spans="1:7" ht="18" customHeight="1" x14ac:dyDescent="0.25">
      <c r="G46" s="3"/>
    </row>
    <row r="47" spans="1:7" ht="18" customHeight="1" x14ac:dyDescent="0.25">
      <c r="A47" s="96"/>
    </row>
    <row r="48" spans="1: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sheetData>
  <mergeCells count="12">
    <mergeCell ref="A29:G29"/>
    <mergeCell ref="A30:G30"/>
    <mergeCell ref="B10:G10"/>
    <mergeCell ref="A12:G12"/>
    <mergeCell ref="A1:G1"/>
    <mergeCell ref="B5:E5"/>
    <mergeCell ref="F5:G5"/>
    <mergeCell ref="B6:B9"/>
    <mergeCell ref="C6:E6"/>
    <mergeCell ref="F6:F9"/>
    <mergeCell ref="D7:D9"/>
    <mergeCell ref="A3:G3"/>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70"/>
  <sheetViews>
    <sheetView zoomScaleNormal="100" workbookViewId="0">
      <selection sqref="A1:F1"/>
    </sheetView>
  </sheetViews>
  <sheetFormatPr baseColWidth="10" defaultColWidth="11.42578125" defaultRowHeight="14.45" customHeight="1" x14ac:dyDescent="0.25"/>
  <cols>
    <col min="1" max="1" width="22" style="3" customWidth="1"/>
    <col min="2" max="6" width="12.7109375" style="3" customWidth="1"/>
    <col min="7" max="7" width="11.42578125" style="3" hidden="1" customWidth="1"/>
    <col min="8" max="255" width="11.42578125" style="3"/>
    <col min="256" max="256" width="25.7109375" style="3" customWidth="1"/>
    <col min="257" max="262" width="12.140625" style="3" customWidth="1"/>
    <col min="263" max="263" width="0" style="3" hidden="1" customWidth="1"/>
    <col min="264" max="511" width="11.42578125" style="3"/>
    <col min="512" max="512" width="25.7109375" style="3" customWidth="1"/>
    <col min="513" max="518" width="12.140625" style="3" customWidth="1"/>
    <col min="519" max="519" width="0" style="3" hidden="1" customWidth="1"/>
    <col min="520" max="767" width="11.42578125" style="3"/>
    <col min="768" max="768" width="25.7109375" style="3" customWidth="1"/>
    <col min="769" max="774" width="12.140625" style="3" customWidth="1"/>
    <col min="775" max="775" width="0" style="3" hidden="1" customWidth="1"/>
    <col min="776" max="1023" width="11.42578125" style="3"/>
    <col min="1024" max="1024" width="25.7109375" style="3" customWidth="1"/>
    <col min="1025" max="1030" width="12.140625" style="3" customWidth="1"/>
    <col min="1031" max="1031" width="0" style="3" hidden="1" customWidth="1"/>
    <col min="1032" max="1279" width="11.42578125" style="3"/>
    <col min="1280" max="1280" width="25.7109375" style="3" customWidth="1"/>
    <col min="1281" max="1286" width="12.140625" style="3" customWidth="1"/>
    <col min="1287" max="1287" width="0" style="3" hidden="1" customWidth="1"/>
    <col min="1288" max="1535" width="11.42578125" style="3"/>
    <col min="1536" max="1536" width="25.7109375" style="3" customWidth="1"/>
    <col min="1537" max="1542" width="12.140625" style="3" customWidth="1"/>
    <col min="1543" max="1543" width="0" style="3" hidden="1" customWidth="1"/>
    <col min="1544" max="1791" width="11.42578125" style="3"/>
    <col min="1792" max="1792" width="25.7109375" style="3" customWidth="1"/>
    <col min="1793" max="1798" width="12.140625" style="3" customWidth="1"/>
    <col min="1799" max="1799" width="0" style="3" hidden="1" customWidth="1"/>
    <col min="1800" max="2047" width="11.42578125" style="3"/>
    <col min="2048" max="2048" width="25.7109375" style="3" customWidth="1"/>
    <col min="2049" max="2054" width="12.140625" style="3" customWidth="1"/>
    <col min="2055" max="2055" width="0" style="3" hidden="1" customWidth="1"/>
    <col min="2056" max="2303" width="11.42578125" style="3"/>
    <col min="2304" max="2304" width="25.7109375" style="3" customWidth="1"/>
    <col min="2305" max="2310" width="12.140625" style="3" customWidth="1"/>
    <col min="2311" max="2311" width="0" style="3" hidden="1" customWidth="1"/>
    <col min="2312" max="2559" width="11.42578125" style="3"/>
    <col min="2560" max="2560" width="25.7109375" style="3" customWidth="1"/>
    <col min="2561" max="2566" width="12.140625" style="3" customWidth="1"/>
    <col min="2567" max="2567" width="0" style="3" hidden="1" customWidth="1"/>
    <col min="2568" max="2815" width="11.42578125" style="3"/>
    <col min="2816" max="2816" width="25.7109375" style="3" customWidth="1"/>
    <col min="2817" max="2822" width="12.140625" style="3" customWidth="1"/>
    <col min="2823" max="2823" width="0" style="3" hidden="1" customWidth="1"/>
    <col min="2824" max="3071" width="11.42578125" style="3"/>
    <col min="3072" max="3072" width="25.7109375" style="3" customWidth="1"/>
    <col min="3073" max="3078" width="12.140625" style="3" customWidth="1"/>
    <col min="3079" max="3079" width="0" style="3" hidden="1" customWidth="1"/>
    <col min="3080" max="3327" width="11.42578125" style="3"/>
    <col min="3328" max="3328" width="25.7109375" style="3" customWidth="1"/>
    <col min="3329" max="3334" width="12.140625" style="3" customWidth="1"/>
    <col min="3335" max="3335" width="0" style="3" hidden="1" customWidth="1"/>
    <col min="3336" max="3583" width="11.42578125" style="3"/>
    <col min="3584" max="3584" width="25.7109375" style="3" customWidth="1"/>
    <col min="3585" max="3590" width="12.140625" style="3" customWidth="1"/>
    <col min="3591" max="3591" width="0" style="3" hidden="1" customWidth="1"/>
    <col min="3592" max="3839" width="11.42578125" style="3"/>
    <col min="3840" max="3840" width="25.7109375" style="3" customWidth="1"/>
    <col min="3841" max="3846" width="12.140625" style="3" customWidth="1"/>
    <col min="3847" max="3847" width="0" style="3" hidden="1" customWidth="1"/>
    <col min="3848" max="4095" width="11.42578125" style="3"/>
    <col min="4096" max="4096" width="25.7109375" style="3" customWidth="1"/>
    <col min="4097" max="4102" width="12.140625" style="3" customWidth="1"/>
    <col min="4103" max="4103" width="0" style="3" hidden="1" customWidth="1"/>
    <col min="4104" max="4351" width="11.42578125" style="3"/>
    <col min="4352" max="4352" width="25.7109375" style="3" customWidth="1"/>
    <col min="4353" max="4358" width="12.140625" style="3" customWidth="1"/>
    <col min="4359" max="4359" width="0" style="3" hidden="1" customWidth="1"/>
    <col min="4360" max="4607" width="11.42578125" style="3"/>
    <col min="4608" max="4608" width="25.7109375" style="3" customWidth="1"/>
    <col min="4609" max="4614" width="12.140625" style="3" customWidth="1"/>
    <col min="4615" max="4615" width="0" style="3" hidden="1" customWidth="1"/>
    <col min="4616" max="4863" width="11.42578125" style="3"/>
    <col min="4864" max="4864" width="25.7109375" style="3" customWidth="1"/>
    <col min="4865" max="4870" width="12.140625" style="3" customWidth="1"/>
    <col min="4871" max="4871" width="0" style="3" hidden="1" customWidth="1"/>
    <col min="4872" max="5119" width="11.42578125" style="3"/>
    <col min="5120" max="5120" width="25.7109375" style="3" customWidth="1"/>
    <col min="5121" max="5126" width="12.140625" style="3" customWidth="1"/>
    <col min="5127" max="5127" width="0" style="3" hidden="1" customWidth="1"/>
    <col min="5128" max="5375" width="11.42578125" style="3"/>
    <col min="5376" max="5376" width="25.7109375" style="3" customWidth="1"/>
    <col min="5377" max="5382" width="12.140625" style="3" customWidth="1"/>
    <col min="5383" max="5383" width="0" style="3" hidden="1" customWidth="1"/>
    <col min="5384" max="5631" width="11.42578125" style="3"/>
    <col min="5632" max="5632" width="25.7109375" style="3" customWidth="1"/>
    <col min="5633" max="5638" width="12.140625" style="3" customWidth="1"/>
    <col min="5639" max="5639" width="0" style="3" hidden="1" customWidth="1"/>
    <col min="5640" max="5887" width="11.42578125" style="3"/>
    <col min="5888" max="5888" width="25.7109375" style="3" customWidth="1"/>
    <col min="5889" max="5894" width="12.140625" style="3" customWidth="1"/>
    <col min="5895" max="5895" width="0" style="3" hidden="1" customWidth="1"/>
    <col min="5896" max="6143" width="11.42578125" style="3"/>
    <col min="6144" max="6144" width="25.7109375" style="3" customWidth="1"/>
    <col min="6145" max="6150" width="12.140625" style="3" customWidth="1"/>
    <col min="6151" max="6151" width="0" style="3" hidden="1" customWidth="1"/>
    <col min="6152" max="6399" width="11.42578125" style="3"/>
    <col min="6400" max="6400" width="25.7109375" style="3" customWidth="1"/>
    <col min="6401" max="6406" width="12.140625" style="3" customWidth="1"/>
    <col min="6407" max="6407" width="0" style="3" hidden="1" customWidth="1"/>
    <col min="6408" max="6655" width="11.42578125" style="3"/>
    <col min="6656" max="6656" width="25.7109375" style="3" customWidth="1"/>
    <col min="6657" max="6662" width="12.140625" style="3" customWidth="1"/>
    <col min="6663" max="6663" width="0" style="3" hidden="1" customWidth="1"/>
    <col min="6664" max="6911" width="11.42578125" style="3"/>
    <col min="6912" max="6912" width="25.7109375" style="3" customWidth="1"/>
    <col min="6913" max="6918" width="12.140625" style="3" customWidth="1"/>
    <col min="6919" max="6919" width="0" style="3" hidden="1" customWidth="1"/>
    <col min="6920" max="7167" width="11.42578125" style="3"/>
    <col min="7168" max="7168" width="25.7109375" style="3" customWidth="1"/>
    <col min="7169" max="7174" width="12.140625" style="3" customWidth="1"/>
    <col min="7175" max="7175" width="0" style="3" hidden="1" customWidth="1"/>
    <col min="7176" max="7423" width="11.42578125" style="3"/>
    <col min="7424" max="7424" width="25.7109375" style="3" customWidth="1"/>
    <col min="7425" max="7430" width="12.140625" style="3" customWidth="1"/>
    <col min="7431" max="7431" width="0" style="3" hidden="1" customWidth="1"/>
    <col min="7432" max="7679" width="11.42578125" style="3"/>
    <col min="7680" max="7680" width="25.7109375" style="3" customWidth="1"/>
    <col min="7681" max="7686" width="12.140625" style="3" customWidth="1"/>
    <col min="7687" max="7687" width="0" style="3" hidden="1" customWidth="1"/>
    <col min="7688" max="7935" width="11.42578125" style="3"/>
    <col min="7936" max="7936" width="25.7109375" style="3" customWidth="1"/>
    <col min="7937" max="7942" width="12.140625" style="3" customWidth="1"/>
    <col min="7943" max="7943" width="0" style="3" hidden="1" customWidth="1"/>
    <col min="7944" max="8191" width="11.42578125" style="3"/>
    <col min="8192" max="8192" width="25.7109375" style="3" customWidth="1"/>
    <col min="8193" max="8198" width="12.140625" style="3" customWidth="1"/>
    <col min="8199" max="8199" width="0" style="3" hidden="1" customWidth="1"/>
    <col min="8200" max="8447" width="11.42578125" style="3"/>
    <col min="8448" max="8448" width="25.7109375" style="3" customWidth="1"/>
    <col min="8449" max="8454" width="12.140625" style="3" customWidth="1"/>
    <col min="8455" max="8455" width="0" style="3" hidden="1" customWidth="1"/>
    <col min="8456" max="8703" width="11.42578125" style="3"/>
    <col min="8704" max="8704" width="25.7109375" style="3" customWidth="1"/>
    <col min="8705" max="8710" width="12.140625" style="3" customWidth="1"/>
    <col min="8711" max="8711" width="0" style="3" hidden="1" customWidth="1"/>
    <col min="8712" max="8959" width="11.42578125" style="3"/>
    <col min="8960" max="8960" width="25.7109375" style="3" customWidth="1"/>
    <col min="8961" max="8966" width="12.140625" style="3" customWidth="1"/>
    <col min="8967" max="8967" width="0" style="3" hidden="1" customWidth="1"/>
    <col min="8968" max="9215" width="11.42578125" style="3"/>
    <col min="9216" max="9216" width="25.7109375" style="3" customWidth="1"/>
    <col min="9217" max="9222" width="12.140625" style="3" customWidth="1"/>
    <col min="9223" max="9223" width="0" style="3" hidden="1" customWidth="1"/>
    <col min="9224" max="9471" width="11.42578125" style="3"/>
    <col min="9472" max="9472" width="25.7109375" style="3" customWidth="1"/>
    <col min="9473" max="9478" width="12.140625" style="3" customWidth="1"/>
    <col min="9479" max="9479" width="0" style="3" hidden="1" customWidth="1"/>
    <col min="9480" max="9727" width="11.42578125" style="3"/>
    <col min="9728" max="9728" width="25.7109375" style="3" customWidth="1"/>
    <col min="9729" max="9734" width="12.140625" style="3" customWidth="1"/>
    <col min="9735" max="9735" width="0" style="3" hidden="1" customWidth="1"/>
    <col min="9736" max="9983" width="11.42578125" style="3"/>
    <col min="9984" max="9984" width="25.7109375" style="3" customWidth="1"/>
    <col min="9985" max="9990" width="12.140625" style="3" customWidth="1"/>
    <col min="9991" max="9991" width="0" style="3" hidden="1" customWidth="1"/>
    <col min="9992" max="10239" width="11.42578125" style="3"/>
    <col min="10240" max="10240" width="25.7109375" style="3" customWidth="1"/>
    <col min="10241" max="10246" width="12.140625" style="3" customWidth="1"/>
    <col min="10247" max="10247" width="0" style="3" hidden="1" customWidth="1"/>
    <col min="10248" max="10495" width="11.42578125" style="3"/>
    <col min="10496" max="10496" width="25.7109375" style="3" customWidth="1"/>
    <col min="10497" max="10502" width="12.140625" style="3" customWidth="1"/>
    <col min="10503" max="10503" width="0" style="3" hidden="1" customWidth="1"/>
    <col min="10504" max="10751" width="11.42578125" style="3"/>
    <col min="10752" max="10752" width="25.7109375" style="3" customWidth="1"/>
    <col min="10753" max="10758" width="12.140625" style="3" customWidth="1"/>
    <col min="10759" max="10759" width="0" style="3" hidden="1" customWidth="1"/>
    <col min="10760" max="11007" width="11.42578125" style="3"/>
    <col min="11008" max="11008" width="25.7109375" style="3" customWidth="1"/>
    <col min="11009" max="11014" width="12.140625" style="3" customWidth="1"/>
    <col min="11015" max="11015" width="0" style="3" hidden="1" customWidth="1"/>
    <col min="11016" max="11263" width="11.42578125" style="3"/>
    <col min="11264" max="11264" width="25.7109375" style="3" customWidth="1"/>
    <col min="11265" max="11270" width="12.140625" style="3" customWidth="1"/>
    <col min="11271" max="11271" width="0" style="3" hidden="1" customWidth="1"/>
    <col min="11272" max="11519" width="11.42578125" style="3"/>
    <col min="11520" max="11520" width="25.7109375" style="3" customWidth="1"/>
    <col min="11521" max="11526" width="12.140625" style="3" customWidth="1"/>
    <col min="11527" max="11527" width="0" style="3" hidden="1" customWidth="1"/>
    <col min="11528" max="11775" width="11.42578125" style="3"/>
    <col min="11776" max="11776" width="25.7109375" style="3" customWidth="1"/>
    <col min="11777" max="11782" width="12.140625" style="3" customWidth="1"/>
    <col min="11783" max="11783" width="0" style="3" hidden="1" customWidth="1"/>
    <col min="11784" max="12031" width="11.42578125" style="3"/>
    <col min="12032" max="12032" width="25.7109375" style="3" customWidth="1"/>
    <col min="12033" max="12038" width="12.140625" style="3" customWidth="1"/>
    <col min="12039" max="12039" width="0" style="3" hidden="1" customWidth="1"/>
    <col min="12040" max="12287" width="11.42578125" style="3"/>
    <col min="12288" max="12288" width="25.7109375" style="3" customWidth="1"/>
    <col min="12289" max="12294" width="12.140625" style="3" customWidth="1"/>
    <col min="12295" max="12295" width="0" style="3" hidden="1" customWidth="1"/>
    <col min="12296" max="12543" width="11.42578125" style="3"/>
    <col min="12544" max="12544" width="25.7109375" style="3" customWidth="1"/>
    <col min="12545" max="12550" width="12.140625" style="3" customWidth="1"/>
    <col min="12551" max="12551" width="0" style="3" hidden="1" customWidth="1"/>
    <col min="12552" max="12799" width="11.42578125" style="3"/>
    <col min="12800" max="12800" width="25.7109375" style="3" customWidth="1"/>
    <col min="12801" max="12806" width="12.140625" style="3" customWidth="1"/>
    <col min="12807" max="12807" width="0" style="3" hidden="1" customWidth="1"/>
    <col min="12808" max="13055" width="11.42578125" style="3"/>
    <col min="13056" max="13056" width="25.7109375" style="3" customWidth="1"/>
    <col min="13057" max="13062" width="12.140625" style="3" customWidth="1"/>
    <col min="13063" max="13063" width="0" style="3" hidden="1" customWidth="1"/>
    <col min="13064" max="13311" width="11.42578125" style="3"/>
    <col min="13312" max="13312" width="25.7109375" style="3" customWidth="1"/>
    <col min="13313" max="13318" width="12.140625" style="3" customWidth="1"/>
    <col min="13319" max="13319" width="0" style="3" hidden="1" customWidth="1"/>
    <col min="13320" max="13567" width="11.42578125" style="3"/>
    <col min="13568" max="13568" width="25.7109375" style="3" customWidth="1"/>
    <col min="13569" max="13574" width="12.140625" style="3" customWidth="1"/>
    <col min="13575" max="13575" width="0" style="3" hidden="1" customWidth="1"/>
    <col min="13576" max="13823" width="11.42578125" style="3"/>
    <col min="13824" max="13824" width="25.7109375" style="3" customWidth="1"/>
    <col min="13825" max="13830" width="12.140625" style="3" customWidth="1"/>
    <col min="13831" max="13831" width="0" style="3" hidden="1" customWidth="1"/>
    <col min="13832" max="14079" width="11.42578125" style="3"/>
    <col min="14080" max="14080" width="25.7109375" style="3" customWidth="1"/>
    <col min="14081" max="14086" width="12.140625" style="3" customWidth="1"/>
    <col min="14087" max="14087" width="0" style="3" hidden="1" customWidth="1"/>
    <col min="14088" max="14335" width="11.42578125" style="3"/>
    <col min="14336" max="14336" width="25.7109375" style="3" customWidth="1"/>
    <col min="14337" max="14342" width="12.140625" style="3" customWidth="1"/>
    <col min="14343" max="14343" width="0" style="3" hidden="1" customWidth="1"/>
    <col min="14344" max="14591" width="11.42578125" style="3"/>
    <col min="14592" max="14592" width="25.7109375" style="3" customWidth="1"/>
    <col min="14593" max="14598" width="12.140625" style="3" customWidth="1"/>
    <col min="14599" max="14599" width="0" style="3" hidden="1" customWidth="1"/>
    <col min="14600" max="14847" width="11.42578125" style="3"/>
    <col min="14848" max="14848" width="25.7109375" style="3" customWidth="1"/>
    <col min="14849" max="14854" width="12.140625" style="3" customWidth="1"/>
    <col min="14855" max="14855" width="0" style="3" hidden="1" customWidth="1"/>
    <col min="14856" max="15103" width="11.42578125" style="3"/>
    <col min="15104" max="15104" width="25.7109375" style="3" customWidth="1"/>
    <col min="15105" max="15110" width="12.140625" style="3" customWidth="1"/>
    <col min="15111" max="15111" width="0" style="3" hidden="1" customWidth="1"/>
    <col min="15112" max="15359" width="11.42578125" style="3"/>
    <col min="15360" max="15360" width="25.7109375" style="3" customWidth="1"/>
    <col min="15361" max="15366" width="12.140625" style="3" customWidth="1"/>
    <col min="15367" max="15367" width="0" style="3" hidden="1" customWidth="1"/>
    <col min="15368" max="15615" width="11.42578125" style="3"/>
    <col min="15616" max="15616" width="25.7109375" style="3" customWidth="1"/>
    <col min="15617" max="15622" width="12.140625" style="3" customWidth="1"/>
    <col min="15623" max="15623" width="0" style="3" hidden="1" customWidth="1"/>
    <col min="15624" max="15871" width="11.42578125" style="3"/>
    <col min="15872" max="15872" width="25.7109375" style="3" customWidth="1"/>
    <col min="15873" max="15878" width="12.140625" style="3" customWidth="1"/>
    <col min="15879" max="15879" width="0" style="3" hidden="1" customWidth="1"/>
    <col min="15880" max="16127" width="11.42578125" style="3"/>
    <col min="16128" max="16128" width="25.7109375" style="3" customWidth="1"/>
    <col min="16129" max="16134" width="12.140625" style="3" customWidth="1"/>
    <col min="16135" max="16135" width="0" style="3" hidden="1" customWidth="1"/>
    <col min="16136" max="16384" width="11.42578125" style="3"/>
  </cols>
  <sheetData>
    <row r="1" spans="1:7" ht="18" customHeight="1" x14ac:dyDescent="0.25">
      <c r="A1" s="201" t="s">
        <v>113</v>
      </c>
      <c r="B1" s="201"/>
      <c r="C1" s="201"/>
      <c r="D1" s="201"/>
      <c r="E1" s="201"/>
      <c r="F1" s="201"/>
      <c r="G1" s="8"/>
    </row>
    <row r="2" spans="1:7" ht="18" customHeight="1" x14ac:dyDescent="0.25">
      <c r="A2" s="126"/>
      <c r="B2" s="109"/>
      <c r="C2" s="109"/>
      <c r="D2" s="109"/>
      <c r="E2" s="109"/>
      <c r="F2" s="109"/>
    </row>
    <row r="3" spans="1:7" ht="18" customHeight="1" x14ac:dyDescent="0.25">
      <c r="A3" s="211" t="s">
        <v>190</v>
      </c>
      <c r="B3" s="211"/>
      <c r="C3" s="211"/>
      <c r="D3" s="211"/>
      <c r="E3" s="211"/>
      <c r="F3" s="211"/>
    </row>
    <row r="4" spans="1:7" ht="15" customHeight="1" x14ac:dyDescent="0.25"/>
    <row r="5" spans="1:7" ht="15" customHeight="1" x14ac:dyDescent="0.25">
      <c r="A5" s="59"/>
      <c r="B5" s="60"/>
      <c r="C5" s="60" t="s">
        <v>127</v>
      </c>
      <c r="D5" s="60"/>
      <c r="E5" s="203" t="s">
        <v>128</v>
      </c>
      <c r="F5" s="60"/>
      <c r="G5" s="65"/>
    </row>
    <row r="6" spans="1:7" ht="15" customHeight="1" x14ac:dyDescent="0.25">
      <c r="A6" s="61" t="s">
        <v>78</v>
      </c>
      <c r="B6" s="64" t="s">
        <v>129</v>
      </c>
      <c r="C6" s="64" t="s">
        <v>130</v>
      </c>
      <c r="D6" s="64" t="s">
        <v>131</v>
      </c>
      <c r="E6" s="227"/>
      <c r="F6" s="64" t="s">
        <v>132</v>
      </c>
      <c r="G6" s="65"/>
    </row>
    <row r="7" spans="1:7" ht="15" customHeight="1" x14ac:dyDescent="0.25">
      <c r="A7" s="61" t="s">
        <v>14</v>
      </c>
      <c r="B7" s="64" t="s">
        <v>133</v>
      </c>
      <c r="C7" s="64" t="s">
        <v>134</v>
      </c>
      <c r="D7" s="64" t="s">
        <v>133</v>
      </c>
      <c r="E7" s="227"/>
      <c r="F7" s="64" t="s">
        <v>135</v>
      </c>
      <c r="G7" s="65"/>
    </row>
    <row r="8" spans="1:7" ht="15" customHeight="1" x14ac:dyDescent="0.25">
      <c r="A8" s="61" t="s">
        <v>84</v>
      </c>
      <c r="B8" s="64" t="s">
        <v>136</v>
      </c>
      <c r="C8" s="64" t="s">
        <v>137</v>
      </c>
      <c r="D8" s="64" t="s">
        <v>136</v>
      </c>
      <c r="E8" s="227"/>
      <c r="F8" s="64" t="s">
        <v>138</v>
      </c>
      <c r="G8" s="65"/>
    </row>
    <row r="9" spans="1:7" ht="15" customHeight="1" x14ac:dyDescent="0.25">
      <c r="A9" s="61"/>
      <c r="B9" s="64"/>
      <c r="C9" s="64" t="s">
        <v>139</v>
      </c>
      <c r="D9" s="64"/>
      <c r="E9" s="228"/>
      <c r="F9" s="64"/>
    </row>
    <row r="10" spans="1:7" ht="15" customHeight="1" x14ac:dyDescent="0.25">
      <c r="A10" s="72"/>
      <c r="B10" s="198" t="s">
        <v>59</v>
      </c>
      <c r="C10" s="200"/>
      <c r="D10" s="200"/>
      <c r="E10" s="200"/>
      <c r="F10" s="200"/>
    </row>
    <row r="11" spans="1:7" ht="10.9" customHeight="1" x14ac:dyDescent="0.25">
      <c r="A11" s="130"/>
      <c r="B11" s="65"/>
      <c r="C11" s="65"/>
      <c r="D11" s="65"/>
      <c r="E11" s="65"/>
      <c r="F11" s="65"/>
    </row>
    <row r="12" spans="1:7" ht="17.45" customHeight="1" x14ac:dyDescent="0.25">
      <c r="A12" s="209" t="s">
        <v>90</v>
      </c>
      <c r="B12" s="209"/>
      <c r="C12" s="209"/>
      <c r="D12" s="209"/>
      <c r="E12" s="209"/>
      <c r="F12" s="209"/>
      <c r="G12" s="32"/>
    </row>
    <row r="13" spans="1:7" ht="10.9" customHeight="1" x14ac:dyDescent="0.25">
      <c r="A13" s="73"/>
      <c r="G13" s="83"/>
    </row>
    <row r="14" spans="1:7" ht="16.149999999999999" customHeight="1" x14ac:dyDescent="0.25">
      <c r="A14" s="74">
        <v>2008</v>
      </c>
      <c r="B14" s="76">
        <v>4737929</v>
      </c>
      <c r="C14" s="76">
        <v>2910920</v>
      </c>
      <c r="D14" s="76">
        <v>1827009</v>
      </c>
      <c r="E14" s="76">
        <v>831946</v>
      </c>
      <c r="F14" s="76">
        <v>995063</v>
      </c>
      <c r="G14" s="83"/>
    </row>
    <row r="15" spans="1:7" ht="16.149999999999999" customHeight="1" x14ac:dyDescent="0.25">
      <c r="A15" s="74">
        <v>2009</v>
      </c>
      <c r="B15" s="76">
        <v>4713150</v>
      </c>
      <c r="C15" s="76">
        <v>2809853</v>
      </c>
      <c r="D15" s="76">
        <v>1903297</v>
      </c>
      <c r="E15" s="76">
        <v>793560</v>
      </c>
      <c r="F15" s="76">
        <v>1109737</v>
      </c>
      <c r="G15" s="83"/>
    </row>
    <row r="16" spans="1:7" ht="16.149999999999999" customHeight="1" x14ac:dyDescent="0.25">
      <c r="A16" s="74">
        <v>2010</v>
      </c>
      <c r="B16" s="76">
        <v>4473495</v>
      </c>
      <c r="C16" s="76">
        <v>2544973</v>
      </c>
      <c r="D16" s="76">
        <v>1928522</v>
      </c>
      <c r="E16" s="76">
        <v>797440</v>
      </c>
      <c r="F16" s="76">
        <v>1131082</v>
      </c>
      <c r="G16" s="83"/>
    </row>
    <row r="17" spans="1:7" ht="16.149999999999999" customHeight="1" x14ac:dyDescent="0.25">
      <c r="A17" s="74">
        <v>2011</v>
      </c>
      <c r="B17" s="76">
        <v>4181940</v>
      </c>
      <c r="C17" s="76">
        <v>2226660</v>
      </c>
      <c r="D17" s="76">
        <v>1955279</v>
      </c>
      <c r="E17" s="76">
        <v>800266</v>
      </c>
      <c r="F17" s="76">
        <v>1155013</v>
      </c>
      <c r="G17" s="83"/>
    </row>
    <row r="18" spans="1:7" ht="16.149999999999999" customHeight="1" x14ac:dyDescent="0.25">
      <c r="A18" s="74">
        <v>2012</v>
      </c>
      <c r="B18" s="76">
        <v>3868400</v>
      </c>
      <c r="C18" s="76">
        <v>2016024</v>
      </c>
      <c r="D18" s="76">
        <v>1853377</v>
      </c>
      <c r="E18" s="76">
        <v>767819</v>
      </c>
      <c r="F18" s="76">
        <v>1085558</v>
      </c>
      <c r="G18" s="83"/>
    </row>
    <row r="19" spans="1:7" ht="16.149999999999999" customHeight="1" x14ac:dyDescent="0.25">
      <c r="A19" s="74">
        <v>2013</v>
      </c>
      <c r="B19" s="76">
        <v>4015562</v>
      </c>
      <c r="C19" s="76">
        <v>2045235</v>
      </c>
      <c r="D19" s="76">
        <v>1970327</v>
      </c>
      <c r="E19" s="76">
        <v>854450</v>
      </c>
      <c r="F19" s="76">
        <v>1115877</v>
      </c>
      <c r="G19" s="83"/>
    </row>
    <row r="20" spans="1:7" ht="16.149999999999999" customHeight="1" x14ac:dyDescent="0.25">
      <c r="A20" s="74">
        <v>2014</v>
      </c>
      <c r="B20" s="76">
        <v>3813553</v>
      </c>
      <c r="C20" s="76">
        <v>2016432</v>
      </c>
      <c r="D20" s="76">
        <v>1797122</v>
      </c>
      <c r="E20" s="76">
        <v>857132</v>
      </c>
      <c r="F20" s="76">
        <v>939989</v>
      </c>
      <c r="G20" s="83"/>
    </row>
    <row r="21" spans="1:7" ht="16.149999999999999" customHeight="1" x14ac:dyDescent="0.25">
      <c r="A21" s="74">
        <v>2015</v>
      </c>
      <c r="B21" s="76">
        <v>3827662</v>
      </c>
      <c r="C21" s="76">
        <v>1927058</v>
      </c>
      <c r="D21" s="76">
        <v>1900604</v>
      </c>
      <c r="E21" s="76">
        <v>846281</v>
      </c>
      <c r="F21" s="76">
        <v>1054323</v>
      </c>
      <c r="G21" s="83"/>
    </row>
    <row r="22" spans="1:7" ht="16.149999999999999" customHeight="1" x14ac:dyDescent="0.25">
      <c r="A22" s="74">
        <v>2016</v>
      </c>
      <c r="B22" s="76">
        <v>3944522</v>
      </c>
      <c r="C22" s="76">
        <v>1929965</v>
      </c>
      <c r="D22" s="76">
        <v>2014557</v>
      </c>
      <c r="E22" s="76">
        <v>942090</v>
      </c>
      <c r="F22" s="76">
        <v>1072468</v>
      </c>
      <c r="G22" s="83"/>
    </row>
    <row r="23" spans="1:7" ht="16.149999999999999" customHeight="1" x14ac:dyDescent="0.25">
      <c r="A23" s="74">
        <v>2017</v>
      </c>
      <c r="B23" s="76">
        <v>4126145</v>
      </c>
      <c r="C23" s="76">
        <v>1951291</v>
      </c>
      <c r="D23" s="76">
        <v>2174854</v>
      </c>
      <c r="E23" s="76">
        <v>1071205</v>
      </c>
      <c r="F23" s="76">
        <v>1103649</v>
      </c>
      <c r="G23" s="83">
        <v>1103649</v>
      </c>
    </row>
    <row r="24" spans="1:7" ht="16.149999999999999" customHeight="1" x14ac:dyDescent="0.25">
      <c r="A24" s="78">
        <v>2018</v>
      </c>
      <c r="B24" s="80">
        <v>4190523</v>
      </c>
      <c r="C24" s="80">
        <v>2002998</v>
      </c>
      <c r="D24" s="80">
        <v>2187525</v>
      </c>
      <c r="E24" s="80">
        <v>1045428</v>
      </c>
      <c r="F24" s="80">
        <v>1142096</v>
      </c>
      <c r="G24" s="83"/>
    </row>
    <row r="25" spans="1:7" ht="16.149999999999999" customHeight="1" x14ac:dyDescent="0.25">
      <c r="A25" s="81" t="s">
        <v>91</v>
      </c>
      <c r="G25" s="83"/>
    </row>
    <row r="26" spans="1:7" ht="16.149999999999999" customHeight="1" x14ac:dyDescent="0.25">
      <c r="A26" s="81" t="s">
        <v>92</v>
      </c>
      <c r="B26" s="76">
        <v>445532</v>
      </c>
      <c r="C26" s="76">
        <v>137959</v>
      </c>
      <c r="D26" s="76">
        <v>307574</v>
      </c>
      <c r="E26" s="76">
        <v>88669</v>
      </c>
      <c r="F26" s="76">
        <v>218905</v>
      </c>
      <c r="G26" s="83"/>
    </row>
    <row r="27" spans="1:7" ht="16.149999999999999" customHeight="1" x14ac:dyDescent="0.25">
      <c r="A27" s="81" t="s">
        <v>93</v>
      </c>
      <c r="B27" s="76">
        <v>3744990</v>
      </c>
      <c r="C27" s="76">
        <v>1865039</v>
      </c>
      <c r="D27" s="76">
        <v>1879951</v>
      </c>
      <c r="E27" s="76">
        <v>956760</v>
      </c>
      <c r="F27" s="76">
        <v>923192</v>
      </c>
      <c r="G27" s="83"/>
    </row>
    <row r="28" spans="1:7" ht="10.9" customHeight="1" x14ac:dyDescent="0.25">
      <c r="G28" s="83"/>
    </row>
    <row r="29" spans="1:7" ht="17.45" customHeight="1" x14ac:dyDescent="0.25">
      <c r="A29" s="222" t="s">
        <v>94</v>
      </c>
      <c r="B29" s="222"/>
      <c r="C29" s="222"/>
      <c r="D29" s="222"/>
      <c r="E29" s="222"/>
      <c r="F29" s="222"/>
      <c r="G29" s="133"/>
    </row>
    <row r="30" spans="1:7" ht="17.45" customHeight="1" x14ac:dyDescent="0.25">
      <c r="A30" s="222" t="s">
        <v>95</v>
      </c>
      <c r="B30" s="222"/>
      <c r="C30" s="222"/>
      <c r="D30" s="222"/>
      <c r="E30" s="222"/>
      <c r="F30" s="222"/>
      <c r="G30" s="133"/>
    </row>
    <row r="31" spans="1:7" ht="10.9" customHeight="1" x14ac:dyDescent="0.25">
      <c r="A31" s="122"/>
    </row>
    <row r="32" spans="1:7" ht="16.149999999999999" customHeight="1" x14ac:dyDescent="0.25">
      <c r="A32" s="74">
        <v>2008</v>
      </c>
      <c r="B32" s="76">
        <v>966642</v>
      </c>
      <c r="C32" s="76">
        <v>166356</v>
      </c>
      <c r="D32" s="76">
        <v>800286</v>
      </c>
      <c r="E32" s="76">
        <v>180375</v>
      </c>
      <c r="F32" s="76">
        <v>619911</v>
      </c>
    </row>
    <row r="33" spans="1:7" ht="16.149999999999999" customHeight="1" x14ac:dyDescent="0.25">
      <c r="A33" s="74">
        <v>2009</v>
      </c>
      <c r="B33" s="76">
        <v>938506</v>
      </c>
      <c r="C33" s="76">
        <v>150092</v>
      </c>
      <c r="D33" s="76">
        <v>788414</v>
      </c>
      <c r="E33" s="76">
        <v>173326</v>
      </c>
      <c r="F33" s="76">
        <v>615088</v>
      </c>
    </row>
    <row r="34" spans="1:7" ht="16.149999999999999" customHeight="1" x14ac:dyDescent="0.25">
      <c r="A34" s="74">
        <v>2010</v>
      </c>
      <c r="B34" s="76">
        <v>1083248</v>
      </c>
      <c r="C34" s="76">
        <v>203933</v>
      </c>
      <c r="D34" s="76">
        <v>879315</v>
      </c>
      <c r="E34" s="76">
        <v>197099</v>
      </c>
      <c r="F34" s="76">
        <v>682216</v>
      </c>
    </row>
    <row r="35" spans="1:7" ht="16.149999999999999" customHeight="1" x14ac:dyDescent="0.25">
      <c r="A35" s="74">
        <v>2011</v>
      </c>
      <c r="B35" s="76">
        <v>1227841</v>
      </c>
      <c r="C35" s="76">
        <v>248531</v>
      </c>
      <c r="D35" s="76">
        <v>979311</v>
      </c>
      <c r="E35" s="76">
        <v>219817</v>
      </c>
      <c r="F35" s="76">
        <v>759493</v>
      </c>
    </row>
    <row r="36" spans="1:7" ht="16.149999999999999" customHeight="1" x14ac:dyDescent="0.25">
      <c r="A36" s="74">
        <v>2012</v>
      </c>
      <c r="B36" s="76">
        <v>1262115</v>
      </c>
      <c r="C36" s="76">
        <v>266833</v>
      </c>
      <c r="D36" s="76">
        <v>995282</v>
      </c>
      <c r="E36" s="76">
        <v>217282</v>
      </c>
      <c r="F36" s="76">
        <v>778000</v>
      </c>
    </row>
    <row r="37" spans="1:7" ht="16.149999999999999" customHeight="1" x14ac:dyDescent="0.25">
      <c r="A37" s="74">
        <v>2013</v>
      </c>
      <c r="B37" s="76">
        <v>1225385</v>
      </c>
      <c r="C37" s="76">
        <v>248708</v>
      </c>
      <c r="D37" s="76">
        <v>976677</v>
      </c>
      <c r="E37" s="76">
        <v>201686</v>
      </c>
      <c r="F37" s="76">
        <v>774992</v>
      </c>
    </row>
    <row r="38" spans="1:7" ht="16.149999999999999" customHeight="1" x14ac:dyDescent="0.25">
      <c r="A38" s="74">
        <v>2014</v>
      </c>
      <c r="B38" s="76">
        <v>1325057</v>
      </c>
      <c r="C38" s="76">
        <v>283083</v>
      </c>
      <c r="D38" s="76">
        <v>1041974</v>
      </c>
      <c r="E38" s="76">
        <v>227670</v>
      </c>
      <c r="F38" s="76">
        <v>814304</v>
      </c>
    </row>
    <row r="39" spans="1:7" ht="16.149999999999999" customHeight="1" x14ac:dyDescent="0.25">
      <c r="A39" s="74">
        <v>2015</v>
      </c>
      <c r="B39" s="76">
        <v>1387221</v>
      </c>
      <c r="C39" s="76">
        <v>271679</v>
      </c>
      <c r="D39" s="76">
        <v>1115543</v>
      </c>
      <c r="E39" s="76">
        <v>267223</v>
      </c>
      <c r="F39" s="76">
        <v>848320</v>
      </c>
    </row>
    <row r="40" spans="1:7" ht="16.149999999999999" customHeight="1" x14ac:dyDescent="0.25">
      <c r="A40" s="74">
        <v>2016</v>
      </c>
      <c r="B40" s="76">
        <v>1395591</v>
      </c>
      <c r="C40" s="76">
        <v>263729</v>
      </c>
      <c r="D40" s="76">
        <v>1131863</v>
      </c>
      <c r="E40" s="76">
        <v>269902</v>
      </c>
      <c r="F40" s="76">
        <v>861961</v>
      </c>
    </row>
    <row r="41" spans="1:7" ht="16.149999999999999" customHeight="1" x14ac:dyDescent="0.25">
      <c r="A41" s="74">
        <v>2017</v>
      </c>
      <c r="B41" s="76">
        <v>1422085</v>
      </c>
      <c r="C41" s="76">
        <v>283658</v>
      </c>
      <c r="D41" s="76">
        <v>1138427</v>
      </c>
      <c r="E41" s="76">
        <v>262498</v>
      </c>
      <c r="F41" s="76">
        <v>875929</v>
      </c>
    </row>
    <row r="42" spans="1:7" ht="16.149999999999999" customHeight="1" x14ac:dyDescent="0.25">
      <c r="A42" s="78">
        <v>2018</v>
      </c>
      <c r="B42" s="80">
        <v>1514169</v>
      </c>
      <c r="C42" s="80">
        <v>309231</v>
      </c>
      <c r="D42" s="80">
        <v>1204938</v>
      </c>
      <c r="E42" s="80">
        <v>276048</v>
      </c>
      <c r="F42" s="80">
        <v>928890</v>
      </c>
    </row>
    <row r="43" spans="1:7" ht="16.149999999999999" customHeight="1" x14ac:dyDescent="0.25">
      <c r="A43" s="81" t="s">
        <v>91</v>
      </c>
      <c r="G43" s="32"/>
    </row>
    <row r="44" spans="1:7" ht="16.149999999999999" customHeight="1" x14ac:dyDescent="0.25">
      <c r="A44" s="81" t="s">
        <v>92</v>
      </c>
      <c r="B44" s="76">
        <v>279139</v>
      </c>
      <c r="C44" s="76">
        <v>46001</v>
      </c>
      <c r="D44" s="76">
        <v>233139</v>
      </c>
      <c r="E44" s="76">
        <v>64287</v>
      </c>
      <c r="F44" s="76">
        <v>168851</v>
      </c>
    </row>
    <row r="45" spans="1:7" ht="16.149999999999999" customHeight="1" x14ac:dyDescent="0.25">
      <c r="A45" s="81" t="s">
        <v>93</v>
      </c>
      <c r="B45" s="76">
        <v>1235029</v>
      </c>
      <c r="C45" s="76">
        <v>263230</v>
      </c>
      <c r="D45" s="76">
        <v>971799</v>
      </c>
      <c r="E45" s="76">
        <v>211760</v>
      </c>
      <c r="F45" s="76">
        <v>760038</v>
      </c>
    </row>
    <row r="46" spans="1:7" ht="18" customHeight="1" x14ac:dyDescent="0.25"/>
    <row r="47" spans="1:7" ht="18" customHeight="1" x14ac:dyDescent="0.25">
      <c r="A47" s="96"/>
      <c r="B47" s="76"/>
      <c r="C47" s="76"/>
      <c r="D47" s="76"/>
      <c r="E47" s="76"/>
      <c r="F47" s="76"/>
    </row>
    <row r="48" spans="1:7" ht="18" customHeight="1" x14ac:dyDescent="0.25"/>
    <row r="49" ht="18" customHeight="1" x14ac:dyDescent="0.25"/>
    <row r="50" ht="16.149999999999999" customHeight="1" x14ac:dyDescent="0.25"/>
    <row r="51" ht="16.149999999999999" customHeight="1" x14ac:dyDescent="0.25"/>
    <row r="52" ht="16.149999999999999" customHeight="1" x14ac:dyDescent="0.25"/>
    <row r="53" ht="16.149999999999999" customHeight="1" x14ac:dyDescent="0.25"/>
    <row r="54" ht="16.149999999999999" customHeight="1" x14ac:dyDescent="0.25"/>
    <row r="55" ht="16.149999999999999" customHeight="1" x14ac:dyDescent="0.25"/>
    <row r="56" ht="16.149999999999999" customHeight="1" x14ac:dyDescent="0.25"/>
    <row r="57" ht="16.149999999999999" customHeight="1" x14ac:dyDescent="0.25"/>
    <row r="58" ht="16.149999999999999" customHeight="1" x14ac:dyDescent="0.25"/>
    <row r="59" ht="16.149999999999999" customHeight="1" x14ac:dyDescent="0.25"/>
    <row r="60" ht="16.149999999999999" customHeight="1" x14ac:dyDescent="0.25"/>
    <row r="61" ht="16.149999999999999" customHeight="1" x14ac:dyDescent="0.25"/>
    <row r="62" ht="16.149999999999999" customHeight="1" x14ac:dyDescent="0.25"/>
    <row r="63" ht="16.149999999999999" customHeight="1" x14ac:dyDescent="0.25"/>
    <row r="64" ht="16.149999999999999" customHeight="1" x14ac:dyDescent="0.25"/>
    <row r="65" ht="16.149999999999999" customHeight="1" x14ac:dyDescent="0.25"/>
    <row r="66" ht="16.149999999999999" customHeight="1" x14ac:dyDescent="0.25"/>
    <row r="67" ht="16.149999999999999" customHeight="1" x14ac:dyDescent="0.25"/>
    <row r="68" ht="16.149999999999999" customHeight="1" x14ac:dyDescent="0.25"/>
    <row r="69" ht="16.149999999999999" customHeight="1" x14ac:dyDescent="0.25"/>
    <row r="70" ht="16.149999999999999" customHeight="1" x14ac:dyDescent="0.25"/>
  </sheetData>
  <mergeCells count="7">
    <mergeCell ref="A29:F29"/>
    <mergeCell ref="A30:F30"/>
    <mergeCell ref="A1:F1"/>
    <mergeCell ref="A3:F3"/>
    <mergeCell ref="E5:E9"/>
    <mergeCell ref="B10:F10"/>
    <mergeCell ref="A12:F12"/>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55"/>
  <sheetViews>
    <sheetView workbookViewId="0">
      <selection sqref="A1:G1"/>
    </sheetView>
  </sheetViews>
  <sheetFormatPr baseColWidth="10" defaultColWidth="11.42578125" defaultRowHeight="14.45" customHeight="1" x14ac:dyDescent="0.25"/>
  <cols>
    <col min="1" max="1" width="22" style="3" customWidth="1"/>
    <col min="2" max="6" width="11.7109375" style="3" customWidth="1"/>
    <col min="7" max="7" width="11.7109375" style="134" customWidth="1"/>
    <col min="8" max="255" width="11.42578125" style="3"/>
    <col min="256" max="256" width="25.7109375" style="3" customWidth="1"/>
    <col min="257" max="257" width="7.7109375" style="3" customWidth="1"/>
    <col min="258" max="261" width="10.7109375" style="3" customWidth="1"/>
    <col min="262" max="262" width="11.28515625" style="3" customWidth="1"/>
    <col min="263" max="263" width="10.7109375" style="3" customWidth="1"/>
    <col min="264" max="511" width="11.42578125" style="3"/>
    <col min="512" max="512" width="25.7109375" style="3" customWidth="1"/>
    <col min="513" max="513" width="7.7109375" style="3" customWidth="1"/>
    <col min="514" max="517" width="10.7109375" style="3" customWidth="1"/>
    <col min="518" max="518" width="11.28515625" style="3" customWidth="1"/>
    <col min="519" max="519" width="10.7109375" style="3" customWidth="1"/>
    <col min="520" max="767" width="11.42578125" style="3"/>
    <col min="768" max="768" width="25.7109375" style="3" customWidth="1"/>
    <col min="769" max="769" width="7.7109375" style="3" customWidth="1"/>
    <col min="770" max="773" width="10.7109375" style="3" customWidth="1"/>
    <col min="774" max="774" width="11.28515625" style="3" customWidth="1"/>
    <col min="775" max="775" width="10.7109375" style="3" customWidth="1"/>
    <col min="776" max="1023" width="11.42578125" style="3"/>
    <col min="1024" max="1024" width="25.7109375" style="3" customWidth="1"/>
    <col min="1025" max="1025" width="7.7109375" style="3" customWidth="1"/>
    <col min="1026" max="1029" width="10.7109375" style="3" customWidth="1"/>
    <col min="1030" max="1030" width="11.28515625" style="3" customWidth="1"/>
    <col min="1031" max="1031" width="10.7109375" style="3" customWidth="1"/>
    <col min="1032" max="1279" width="11.42578125" style="3"/>
    <col min="1280" max="1280" width="25.7109375" style="3" customWidth="1"/>
    <col min="1281" max="1281" width="7.7109375" style="3" customWidth="1"/>
    <col min="1282" max="1285" width="10.7109375" style="3" customWidth="1"/>
    <col min="1286" max="1286" width="11.28515625" style="3" customWidth="1"/>
    <col min="1287" max="1287" width="10.7109375" style="3" customWidth="1"/>
    <col min="1288" max="1535" width="11.42578125" style="3"/>
    <col min="1536" max="1536" width="25.7109375" style="3" customWidth="1"/>
    <col min="1537" max="1537" width="7.7109375" style="3" customWidth="1"/>
    <col min="1538" max="1541" width="10.7109375" style="3" customWidth="1"/>
    <col min="1542" max="1542" width="11.28515625" style="3" customWidth="1"/>
    <col min="1543" max="1543" width="10.7109375" style="3" customWidth="1"/>
    <col min="1544" max="1791" width="11.42578125" style="3"/>
    <col min="1792" max="1792" width="25.7109375" style="3" customWidth="1"/>
    <col min="1793" max="1793" width="7.7109375" style="3" customWidth="1"/>
    <col min="1794" max="1797" width="10.7109375" style="3" customWidth="1"/>
    <col min="1798" max="1798" width="11.28515625" style="3" customWidth="1"/>
    <col min="1799" max="1799" width="10.7109375" style="3" customWidth="1"/>
    <col min="1800" max="2047" width="11.42578125" style="3"/>
    <col min="2048" max="2048" width="25.7109375" style="3" customWidth="1"/>
    <col min="2049" max="2049" width="7.7109375" style="3" customWidth="1"/>
    <col min="2050" max="2053" width="10.7109375" style="3" customWidth="1"/>
    <col min="2054" max="2054" width="11.28515625" style="3" customWidth="1"/>
    <col min="2055" max="2055" width="10.7109375" style="3" customWidth="1"/>
    <col min="2056" max="2303" width="11.42578125" style="3"/>
    <col min="2304" max="2304" width="25.7109375" style="3" customWidth="1"/>
    <col min="2305" max="2305" width="7.7109375" style="3" customWidth="1"/>
    <col min="2306" max="2309" width="10.7109375" style="3" customWidth="1"/>
    <col min="2310" max="2310" width="11.28515625" style="3" customWidth="1"/>
    <col min="2311" max="2311" width="10.7109375" style="3" customWidth="1"/>
    <col min="2312" max="2559" width="11.42578125" style="3"/>
    <col min="2560" max="2560" width="25.7109375" style="3" customWidth="1"/>
    <col min="2561" max="2561" width="7.7109375" style="3" customWidth="1"/>
    <col min="2562" max="2565" width="10.7109375" style="3" customWidth="1"/>
    <col min="2566" max="2566" width="11.28515625" style="3" customWidth="1"/>
    <col min="2567" max="2567" width="10.7109375" style="3" customWidth="1"/>
    <col min="2568" max="2815" width="11.42578125" style="3"/>
    <col min="2816" max="2816" width="25.7109375" style="3" customWidth="1"/>
    <col min="2817" max="2817" width="7.7109375" style="3" customWidth="1"/>
    <col min="2818" max="2821" width="10.7109375" style="3" customWidth="1"/>
    <col min="2822" max="2822" width="11.28515625" style="3" customWidth="1"/>
    <col min="2823" max="2823" width="10.7109375" style="3" customWidth="1"/>
    <col min="2824" max="3071" width="11.42578125" style="3"/>
    <col min="3072" max="3072" width="25.7109375" style="3" customWidth="1"/>
    <col min="3073" max="3073" width="7.7109375" style="3" customWidth="1"/>
    <col min="3074" max="3077" width="10.7109375" style="3" customWidth="1"/>
    <col min="3078" max="3078" width="11.28515625" style="3" customWidth="1"/>
    <col min="3079" max="3079" width="10.7109375" style="3" customWidth="1"/>
    <col min="3080" max="3327" width="11.42578125" style="3"/>
    <col min="3328" max="3328" width="25.7109375" style="3" customWidth="1"/>
    <col min="3329" max="3329" width="7.7109375" style="3" customWidth="1"/>
    <col min="3330" max="3333" width="10.7109375" style="3" customWidth="1"/>
    <col min="3334" max="3334" width="11.28515625" style="3" customWidth="1"/>
    <col min="3335" max="3335" width="10.7109375" style="3" customWidth="1"/>
    <col min="3336" max="3583" width="11.42578125" style="3"/>
    <col min="3584" max="3584" width="25.7109375" style="3" customWidth="1"/>
    <col min="3585" max="3585" width="7.7109375" style="3" customWidth="1"/>
    <col min="3586" max="3589" width="10.7109375" style="3" customWidth="1"/>
    <col min="3590" max="3590" width="11.28515625" style="3" customWidth="1"/>
    <col min="3591" max="3591" width="10.7109375" style="3" customWidth="1"/>
    <col min="3592" max="3839" width="11.42578125" style="3"/>
    <col min="3840" max="3840" width="25.7109375" style="3" customWidth="1"/>
    <col min="3841" max="3841" width="7.7109375" style="3" customWidth="1"/>
    <col min="3842" max="3845" width="10.7109375" style="3" customWidth="1"/>
    <col min="3846" max="3846" width="11.28515625" style="3" customWidth="1"/>
    <col min="3847" max="3847" width="10.7109375" style="3" customWidth="1"/>
    <col min="3848" max="4095" width="11.42578125" style="3"/>
    <col min="4096" max="4096" width="25.7109375" style="3" customWidth="1"/>
    <col min="4097" max="4097" width="7.7109375" style="3" customWidth="1"/>
    <col min="4098" max="4101" width="10.7109375" style="3" customWidth="1"/>
    <col min="4102" max="4102" width="11.28515625" style="3" customWidth="1"/>
    <col min="4103" max="4103" width="10.7109375" style="3" customWidth="1"/>
    <col min="4104" max="4351" width="11.42578125" style="3"/>
    <col min="4352" max="4352" width="25.7109375" style="3" customWidth="1"/>
    <col min="4353" max="4353" width="7.7109375" style="3" customWidth="1"/>
    <col min="4354" max="4357" width="10.7109375" style="3" customWidth="1"/>
    <col min="4358" max="4358" width="11.28515625" style="3" customWidth="1"/>
    <col min="4359" max="4359" width="10.7109375" style="3" customWidth="1"/>
    <col min="4360" max="4607" width="11.42578125" style="3"/>
    <col min="4608" max="4608" width="25.7109375" style="3" customWidth="1"/>
    <col min="4609" max="4609" width="7.7109375" style="3" customWidth="1"/>
    <col min="4610" max="4613" width="10.7109375" style="3" customWidth="1"/>
    <col min="4614" max="4614" width="11.28515625" style="3" customWidth="1"/>
    <col min="4615" max="4615" width="10.7109375" style="3" customWidth="1"/>
    <col min="4616" max="4863" width="11.42578125" style="3"/>
    <col min="4864" max="4864" width="25.7109375" style="3" customWidth="1"/>
    <col min="4865" max="4865" width="7.7109375" style="3" customWidth="1"/>
    <col min="4866" max="4869" width="10.7109375" style="3" customWidth="1"/>
    <col min="4870" max="4870" width="11.28515625" style="3" customWidth="1"/>
    <col min="4871" max="4871" width="10.7109375" style="3" customWidth="1"/>
    <col min="4872" max="5119" width="11.42578125" style="3"/>
    <col min="5120" max="5120" width="25.7109375" style="3" customWidth="1"/>
    <col min="5121" max="5121" width="7.7109375" style="3" customWidth="1"/>
    <col min="5122" max="5125" width="10.7109375" style="3" customWidth="1"/>
    <col min="5126" max="5126" width="11.28515625" style="3" customWidth="1"/>
    <col min="5127" max="5127" width="10.7109375" style="3" customWidth="1"/>
    <col min="5128" max="5375" width="11.42578125" style="3"/>
    <col min="5376" max="5376" width="25.7109375" style="3" customWidth="1"/>
    <col min="5377" max="5377" width="7.7109375" style="3" customWidth="1"/>
    <col min="5378" max="5381" width="10.7109375" style="3" customWidth="1"/>
    <col min="5382" max="5382" width="11.28515625" style="3" customWidth="1"/>
    <col min="5383" max="5383" width="10.7109375" style="3" customWidth="1"/>
    <col min="5384" max="5631" width="11.42578125" style="3"/>
    <col min="5632" max="5632" width="25.7109375" style="3" customWidth="1"/>
    <col min="5633" max="5633" width="7.7109375" style="3" customWidth="1"/>
    <col min="5634" max="5637" width="10.7109375" style="3" customWidth="1"/>
    <col min="5638" max="5638" width="11.28515625" style="3" customWidth="1"/>
    <col min="5639" max="5639" width="10.7109375" style="3" customWidth="1"/>
    <col min="5640" max="5887" width="11.42578125" style="3"/>
    <col min="5888" max="5888" width="25.7109375" style="3" customWidth="1"/>
    <col min="5889" max="5889" width="7.7109375" style="3" customWidth="1"/>
    <col min="5890" max="5893" width="10.7109375" style="3" customWidth="1"/>
    <col min="5894" max="5894" width="11.28515625" style="3" customWidth="1"/>
    <col min="5895" max="5895" width="10.7109375" style="3" customWidth="1"/>
    <col min="5896" max="6143" width="11.42578125" style="3"/>
    <col min="6144" max="6144" width="25.7109375" style="3" customWidth="1"/>
    <col min="6145" max="6145" width="7.7109375" style="3" customWidth="1"/>
    <col min="6146" max="6149" width="10.7109375" style="3" customWidth="1"/>
    <col min="6150" max="6150" width="11.28515625" style="3" customWidth="1"/>
    <col min="6151" max="6151" width="10.7109375" style="3" customWidth="1"/>
    <col min="6152" max="6399" width="11.42578125" style="3"/>
    <col min="6400" max="6400" width="25.7109375" style="3" customWidth="1"/>
    <col min="6401" max="6401" width="7.7109375" style="3" customWidth="1"/>
    <col min="6402" max="6405" width="10.7109375" style="3" customWidth="1"/>
    <col min="6406" max="6406" width="11.28515625" style="3" customWidth="1"/>
    <col min="6407" max="6407" width="10.7109375" style="3" customWidth="1"/>
    <col min="6408" max="6655" width="11.42578125" style="3"/>
    <col min="6656" max="6656" width="25.7109375" style="3" customWidth="1"/>
    <col min="6657" max="6657" width="7.7109375" style="3" customWidth="1"/>
    <col min="6658" max="6661" width="10.7109375" style="3" customWidth="1"/>
    <col min="6662" max="6662" width="11.28515625" style="3" customWidth="1"/>
    <col min="6663" max="6663" width="10.7109375" style="3" customWidth="1"/>
    <col min="6664" max="6911" width="11.42578125" style="3"/>
    <col min="6912" max="6912" width="25.7109375" style="3" customWidth="1"/>
    <col min="6913" max="6913" width="7.7109375" style="3" customWidth="1"/>
    <col min="6914" max="6917" width="10.7109375" style="3" customWidth="1"/>
    <col min="6918" max="6918" width="11.28515625" style="3" customWidth="1"/>
    <col min="6919" max="6919" width="10.7109375" style="3" customWidth="1"/>
    <col min="6920" max="7167" width="11.42578125" style="3"/>
    <col min="7168" max="7168" width="25.7109375" style="3" customWidth="1"/>
    <col min="7169" max="7169" width="7.7109375" style="3" customWidth="1"/>
    <col min="7170" max="7173" width="10.7109375" style="3" customWidth="1"/>
    <col min="7174" max="7174" width="11.28515625" style="3" customWidth="1"/>
    <col min="7175" max="7175" width="10.7109375" style="3" customWidth="1"/>
    <col min="7176" max="7423" width="11.42578125" style="3"/>
    <col min="7424" max="7424" width="25.7109375" style="3" customWidth="1"/>
    <col min="7425" max="7425" width="7.7109375" style="3" customWidth="1"/>
    <col min="7426" max="7429" width="10.7109375" style="3" customWidth="1"/>
    <col min="7430" max="7430" width="11.28515625" style="3" customWidth="1"/>
    <col min="7431" max="7431" width="10.7109375" style="3" customWidth="1"/>
    <col min="7432" max="7679" width="11.42578125" style="3"/>
    <col min="7680" max="7680" width="25.7109375" style="3" customWidth="1"/>
    <col min="7681" max="7681" width="7.7109375" style="3" customWidth="1"/>
    <col min="7682" max="7685" width="10.7109375" style="3" customWidth="1"/>
    <col min="7686" max="7686" width="11.28515625" style="3" customWidth="1"/>
    <col min="7687" max="7687" width="10.7109375" style="3" customWidth="1"/>
    <col min="7688" max="7935" width="11.42578125" style="3"/>
    <col min="7936" max="7936" width="25.7109375" style="3" customWidth="1"/>
    <col min="7937" max="7937" width="7.7109375" style="3" customWidth="1"/>
    <col min="7938" max="7941" width="10.7109375" style="3" customWidth="1"/>
    <col min="7942" max="7942" width="11.28515625" style="3" customWidth="1"/>
    <col min="7943" max="7943" width="10.7109375" style="3" customWidth="1"/>
    <col min="7944" max="8191" width="11.42578125" style="3"/>
    <col min="8192" max="8192" width="25.7109375" style="3" customWidth="1"/>
    <col min="8193" max="8193" width="7.7109375" style="3" customWidth="1"/>
    <col min="8194" max="8197" width="10.7109375" style="3" customWidth="1"/>
    <col min="8198" max="8198" width="11.28515625" style="3" customWidth="1"/>
    <col min="8199" max="8199" width="10.7109375" style="3" customWidth="1"/>
    <col min="8200" max="8447" width="11.42578125" style="3"/>
    <col min="8448" max="8448" width="25.7109375" style="3" customWidth="1"/>
    <col min="8449" max="8449" width="7.7109375" style="3" customWidth="1"/>
    <col min="8450" max="8453" width="10.7109375" style="3" customWidth="1"/>
    <col min="8454" max="8454" width="11.28515625" style="3" customWidth="1"/>
    <col min="8455" max="8455" width="10.7109375" style="3" customWidth="1"/>
    <col min="8456" max="8703" width="11.42578125" style="3"/>
    <col min="8704" max="8704" width="25.7109375" style="3" customWidth="1"/>
    <col min="8705" max="8705" width="7.7109375" style="3" customWidth="1"/>
    <col min="8706" max="8709" width="10.7109375" style="3" customWidth="1"/>
    <col min="8710" max="8710" width="11.28515625" style="3" customWidth="1"/>
    <col min="8711" max="8711" width="10.7109375" style="3" customWidth="1"/>
    <col min="8712" max="8959" width="11.42578125" style="3"/>
    <col min="8960" max="8960" width="25.7109375" style="3" customWidth="1"/>
    <col min="8961" max="8961" width="7.7109375" style="3" customWidth="1"/>
    <col min="8962" max="8965" width="10.7109375" style="3" customWidth="1"/>
    <col min="8966" max="8966" width="11.28515625" style="3" customWidth="1"/>
    <col min="8967" max="8967" width="10.7109375" style="3" customWidth="1"/>
    <col min="8968" max="9215" width="11.42578125" style="3"/>
    <col min="9216" max="9216" width="25.7109375" style="3" customWidth="1"/>
    <col min="9217" max="9217" width="7.7109375" style="3" customWidth="1"/>
    <col min="9218" max="9221" width="10.7109375" style="3" customWidth="1"/>
    <col min="9222" max="9222" width="11.28515625" style="3" customWidth="1"/>
    <col min="9223" max="9223" width="10.7109375" style="3" customWidth="1"/>
    <col min="9224" max="9471" width="11.42578125" style="3"/>
    <col min="9472" max="9472" width="25.7109375" style="3" customWidth="1"/>
    <col min="9473" max="9473" width="7.7109375" style="3" customWidth="1"/>
    <col min="9474" max="9477" width="10.7109375" style="3" customWidth="1"/>
    <col min="9478" max="9478" width="11.28515625" style="3" customWidth="1"/>
    <col min="9479" max="9479" width="10.7109375" style="3" customWidth="1"/>
    <col min="9480" max="9727" width="11.42578125" style="3"/>
    <col min="9728" max="9728" width="25.7109375" style="3" customWidth="1"/>
    <col min="9729" max="9729" width="7.7109375" style="3" customWidth="1"/>
    <col min="9730" max="9733" width="10.7109375" style="3" customWidth="1"/>
    <col min="9734" max="9734" width="11.28515625" style="3" customWidth="1"/>
    <col min="9735" max="9735" width="10.7109375" style="3" customWidth="1"/>
    <col min="9736" max="9983" width="11.42578125" style="3"/>
    <col min="9984" max="9984" width="25.7109375" style="3" customWidth="1"/>
    <col min="9985" max="9985" width="7.7109375" style="3" customWidth="1"/>
    <col min="9986" max="9989" width="10.7109375" style="3" customWidth="1"/>
    <col min="9990" max="9990" width="11.28515625" style="3" customWidth="1"/>
    <col min="9991" max="9991" width="10.7109375" style="3" customWidth="1"/>
    <col min="9992" max="10239" width="11.42578125" style="3"/>
    <col min="10240" max="10240" width="25.7109375" style="3" customWidth="1"/>
    <col min="10241" max="10241" width="7.7109375" style="3" customWidth="1"/>
    <col min="10242" max="10245" width="10.7109375" style="3" customWidth="1"/>
    <col min="10246" max="10246" width="11.28515625" style="3" customWidth="1"/>
    <col min="10247" max="10247" width="10.7109375" style="3" customWidth="1"/>
    <col min="10248" max="10495" width="11.42578125" style="3"/>
    <col min="10496" max="10496" width="25.7109375" style="3" customWidth="1"/>
    <col min="10497" max="10497" width="7.7109375" style="3" customWidth="1"/>
    <col min="10498" max="10501" width="10.7109375" style="3" customWidth="1"/>
    <col min="10502" max="10502" width="11.28515625" style="3" customWidth="1"/>
    <col min="10503" max="10503" width="10.7109375" style="3" customWidth="1"/>
    <col min="10504" max="10751" width="11.42578125" style="3"/>
    <col min="10752" max="10752" width="25.7109375" style="3" customWidth="1"/>
    <col min="10753" max="10753" width="7.7109375" style="3" customWidth="1"/>
    <col min="10754" max="10757" width="10.7109375" style="3" customWidth="1"/>
    <col min="10758" max="10758" width="11.28515625" style="3" customWidth="1"/>
    <col min="10759" max="10759" width="10.7109375" style="3" customWidth="1"/>
    <col min="10760" max="11007" width="11.42578125" style="3"/>
    <col min="11008" max="11008" width="25.7109375" style="3" customWidth="1"/>
    <col min="11009" max="11009" width="7.7109375" style="3" customWidth="1"/>
    <col min="11010" max="11013" width="10.7109375" style="3" customWidth="1"/>
    <col min="11014" max="11014" width="11.28515625" style="3" customWidth="1"/>
    <col min="11015" max="11015" width="10.7109375" style="3" customWidth="1"/>
    <col min="11016" max="11263" width="11.42578125" style="3"/>
    <col min="11264" max="11264" width="25.7109375" style="3" customWidth="1"/>
    <col min="11265" max="11265" width="7.7109375" style="3" customWidth="1"/>
    <col min="11266" max="11269" width="10.7109375" style="3" customWidth="1"/>
    <col min="11270" max="11270" width="11.28515625" style="3" customWidth="1"/>
    <col min="11271" max="11271" width="10.7109375" style="3" customWidth="1"/>
    <col min="11272" max="11519" width="11.42578125" style="3"/>
    <col min="11520" max="11520" width="25.7109375" style="3" customWidth="1"/>
    <col min="11521" max="11521" width="7.7109375" style="3" customWidth="1"/>
    <col min="11522" max="11525" width="10.7109375" style="3" customWidth="1"/>
    <col min="11526" max="11526" width="11.28515625" style="3" customWidth="1"/>
    <col min="11527" max="11527" width="10.7109375" style="3" customWidth="1"/>
    <col min="11528" max="11775" width="11.42578125" style="3"/>
    <col min="11776" max="11776" width="25.7109375" style="3" customWidth="1"/>
    <col min="11777" max="11777" width="7.7109375" style="3" customWidth="1"/>
    <col min="11778" max="11781" width="10.7109375" style="3" customWidth="1"/>
    <col min="11782" max="11782" width="11.28515625" style="3" customWidth="1"/>
    <col min="11783" max="11783" width="10.7109375" style="3" customWidth="1"/>
    <col min="11784" max="12031" width="11.42578125" style="3"/>
    <col min="12032" max="12032" width="25.7109375" style="3" customWidth="1"/>
    <col min="12033" max="12033" width="7.7109375" style="3" customWidth="1"/>
    <col min="12034" max="12037" width="10.7109375" style="3" customWidth="1"/>
    <col min="12038" max="12038" width="11.28515625" style="3" customWidth="1"/>
    <col min="12039" max="12039" width="10.7109375" style="3" customWidth="1"/>
    <col min="12040" max="12287" width="11.42578125" style="3"/>
    <col min="12288" max="12288" width="25.7109375" style="3" customWidth="1"/>
    <col min="12289" max="12289" width="7.7109375" style="3" customWidth="1"/>
    <col min="12290" max="12293" width="10.7109375" style="3" customWidth="1"/>
    <col min="12294" max="12294" width="11.28515625" style="3" customWidth="1"/>
    <col min="12295" max="12295" width="10.7109375" style="3" customWidth="1"/>
    <col min="12296" max="12543" width="11.42578125" style="3"/>
    <col min="12544" max="12544" width="25.7109375" style="3" customWidth="1"/>
    <col min="12545" max="12545" width="7.7109375" style="3" customWidth="1"/>
    <col min="12546" max="12549" width="10.7109375" style="3" customWidth="1"/>
    <col min="12550" max="12550" width="11.28515625" style="3" customWidth="1"/>
    <col min="12551" max="12551" width="10.7109375" style="3" customWidth="1"/>
    <col min="12552" max="12799" width="11.42578125" style="3"/>
    <col min="12800" max="12800" width="25.7109375" style="3" customWidth="1"/>
    <col min="12801" max="12801" width="7.7109375" style="3" customWidth="1"/>
    <col min="12802" max="12805" width="10.7109375" style="3" customWidth="1"/>
    <col min="12806" max="12806" width="11.28515625" style="3" customWidth="1"/>
    <col min="12807" max="12807" width="10.7109375" style="3" customWidth="1"/>
    <col min="12808" max="13055" width="11.42578125" style="3"/>
    <col min="13056" max="13056" width="25.7109375" style="3" customWidth="1"/>
    <col min="13057" max="13057" width="7.7109375" style="3" customWidth="1"/>
    <col min="13058" max="13061" width="10.7109375" style="3" customWidth="1"/>
    <col min="13062" max="13062" width="11.28515625" style="3" customWidth="1"/>
    <col min="13063" max="13063" width="10.7109375" style="3" customWidth="1"/>
    <col min="13064" max="13311" width="11.42578125" style="3"/>
    <col min="13312" max="13312" width="25.7109375" style="3" customWidth="1"/>
    <col min="13313" max="13313" width="7.7109375" style="3" customWidth="1"/>
    <col min="13314" max="13317" width="10.7109375" style="3" customWidth="1"/>
    <col min="13318" max="13318" width="11.28515625" style="3" customWidth="1"/>
    <col min="13319" max="13319" width="10.7109375" style="3" customWidth="1"/>
    <col min="13320" max="13567" width="11.42578125" style="3"/>
    <col min="13568" max="13568" width="25.7109375" style="3" customWidth="1"/>
    <col min="13569" max="13569" width="7.7109375" style="3" customWidth="1"/>
    <col min="13570" max="13573" width="10.7109375" style="3" customWidth="1"/>
    <col min="13574" max="13574" width="11.28515625" style="3" customWidth="1"/>
    <col min="13575" max="13575" width="10.7109375" style="3" customWidth="1"/>
    <col min="13576" max="13823" width="11.42578125" style="3"/>
    <col min="13824" max="13824" width="25.7109375" style="3" customWidth="1"/>
    <col min="13825" max="13825" width="7.7109375" style="3" customWidth="1"/>
    <col min="13826" max="13829" width="10.7109375" style="3" customWidth="1"/>
    <col min="13830" max="13830" width="11.28515625" style="3" customWidth="1"/>
    <col min="13831" max="13831" width="10.7109375" style="3" customWidth="1"/>
    <col min="13832" max="14079" width="11.42578125" style="3"/>
    <col min="14080" max="14080" width="25.7109375" style="3" customWidth="1"/>
    <col min="14081" max="14081" width="7.7109375" style="3" customWidth="1"/>
    <col min="14082" max="14085" width="10.7109375" style="3" customWidth="1"/>
    <col min="14086" max="14086" width="11.28515625" style="3" customWidth="1"/>
    <col min="14087" max="14087" width="10.7109375" style="3" customWidth="1"/>
    <col min="14088" max="14335" width="11.42578125" style="3"/>
    <col min="14336" max="14336" width="25.7109375" style="3" customWidth="1"/>
    <col min="14337" max="14337" width="7.7109375" style="3" customWidth="1"/>
    <col min="14338" max="14341" width="10.7109375" style="3" customWidth="1"/>
    <col min="14342" max="14342" width="11.28515625" style="3" customWidth="1"/>
    <col min="14343" max="14343" width="10.7109375" style="3" customWidth="1"/>
    <col min="14344" max="14591" width="11.42578125" style="3"/>
    <col min="14592" max="14592" width="25.7109375" style="3" customWidth="1"/>
    <col min="14593" max="14593" width="7.7109375" style="3" customWidth="1"/>
    <col min="14594" max="14597" width="10.7109375" style="3" customWidth="1"/>
    <col min="14598" max="14598" width="11.28515625" style="3" customWidth="1"/>
    <col min="14599" max="14599" width="10.7109375" style="3" customWidth="1"/>
    <col min="14600" max="14847" width="11.42578125" style="3"/>
    <col min="14848" max="14848" width="25.7109375" style="3" customWidth="1"/>
    <col min="14849" max="14849" width="7.7109375" style="3" customWidth="1"/>
    <col min="14850" max="14853" width="10.7109375" style="3" customWidth="1"/>
    <col min="14854" max="14854" width="11.28515625" style="3" customWidth="1"/>
    <col min="14855" max="14855" width="10.7109375" style="3" customWidth="1"/>
    <col min="14856" max="15103" width="11.42578125" style="3"/>
    <col min="15104" max="15104" width="25.7109375" style="3" customWidth="1"/>
    <col min="15105" max="15105" width="7.7109375" style="3" customWidth="1"/>
    <col min="15106" max="15109" width="10.7109375" style="3" customWidth="1"/>
    <col min="15110" max="15110" width="11.28515625" style="3" customWidth="1"/>
    <col min="15111" max="15111" width="10.7109375" style="3" customWidth="1"/>
    <col min="15112" max="15359" width="11.42578125" style="3"/>
    <col min="15360" max="15360" width="25.7109375" style="3" customWidth="1"/>
    <col min="15361" max="15361" width="7.7109375" style="3" customWidth="1"/>
    <col min="15362" max="15365" width="10.7109375" style="3" customWidth="1"/>
    <col min="15366" max="15366" width="11.28515625" style="3" customWidth="1"/>
    <col min="15367" max="15367" width="10.7109375" style="3" customWidth="1"/>
    <col min="15368" max="15615" width="11.42578125" style="3"/>
    <col min="15616" max="15616" width="25.7109375" style="3" customWidth="1"/>
    <col min="15617" max="15617" width="7.7109375" style="3" customWidth="1"/>
    <col min="15618" max="15621" width="10.7109375" style="3" customWidth="1"/>
    <col min="15622" max="15622" width="11.28515625" style="3" customWidth="1"/>
    <col min="15623" max="15623" width="10.7109375" style="3" customWidth="1"/>
    <col min="15624" max="15871" width="11.42578125" style="3"/>
    <col min="15872" max="15872" width="25.7109375" style="3" customWidth="1"/>
    <col min="15873" max="15873" width="7.7109375" style="3" customWidth="1"/>
    <col min="15874" max="15877" width="10.7109375" style="3" customWidth="1"/>
    <col min="15878" max="15878" width="11.28515625" style="3" customWidth="1"/>
    <col min="15879" max="15879" width="10.7109375" style="3" customWidth="1"/>
    <col min="15880" max="16127" width="11.42578125" style="3"/>
    <col min="16128" max="16128" width="25.7109375" style="3" customWidth="1"/>
    <col min="16129" max="16129" width="7.7109375" style="3" customWidth="1"/>
    <col min="16130" max="16133" width="10.7109375" style="3" customWidth="1"/>
    <col min="16134" max="16134" width="11.28515625" style="3" customWidth="1"/>
    <col min="16135" max="16135" width="10.7109375" style="3" customWidth="1"/>
    <col min="16136" max="16384" width="11.42578125" style="3"/>
  </cols>
  <sheetData>
    <row r="1" spans="1:9" ht="18" customHeight="1" x14ac:dyDescent="0.25">
      <c r="A1" s="201" t="s">
        <v>126</v>
      </c>
      <c r="B1" s="201"/>
      <c r="C1" s="201"/>
      <c r="D1" s="201"/>
      <c r="E1" s="201"/>
      <c r="F1" s="201"/>
      <c r="G1" s="201"/>
    </row>
    <row r="2" spans="1:9" ht="18" customHeight="1" x14ac:dyDescent="0.25">
      <c r="A2" s="58"/>
      <c r="B2" s="58"/>
      <c r="C2" s="58"/>
      <c r="D2" s="58"/>
      <c r="E2" s="58"/>
      <c r="F2" s="58"/>
      <c r="G2" s="58"/>
    </row>
    <row r="3" spans="1:9" ht="18" customHeight="1" x14ac:dyDescent="0.25">
      <c r="A3" s="211" t="s">
        <v>191</v>
      </c>
      <c r="B3" s="211"/>
      <c r="C3" s="211"/>
      <c r="D3" s="211"/>
      <c r="E3" s="211"/>
      <c r="F3" s="211"/>
      <c r="G3" s="211"/>
    </row>
    <row r="4" spans="1:9" ht="18" customHeight="1" x14ac:dyDescent="0.25"/>
    <row r="5" spans="1:9" ht="15" customHeight="1" x14ac:dyDescent="0.25">
      <c r="A5" s="59"/>
      <c r="B5" s="198" t="s">
        <v>198</v>
      </c>
      <c r="C5" s="200"/>
      <c r="D5" s="200"/>
      <c r="E5" s="200"/>
      <c r="F5" s="200"/>
      <c r="G5" s="213"/>
    </row>
    <row r="6" spans="1:9" ht="15" customHeight="1" x14ac:dyDescent="0.25">
      <c r="B6" s="203" t="s">
        <v>100</v>
      </c>
      <c r="C6" s="198" t="s">
        <v>91</v>
      </c>
      <c r="D6" s="200"/>
      <c r="E6" s="200"/>
      <c r="F6" s="200"/>
      <c r="G6" s="206" t="s">
        <v>140</v>
      </c>
    </row>
    <row r="7" spans="1:9" ht="16.899999999999999" customHeight="1" x14ac:dyDescent="0.25">
      <c r="A7" s="61" t="s">
        <v>78</v>
      </c>
      <c r="B7" s="227"/>
      <c r="C7" s="203" t="s">
        <v>141</v>
      </c>
      <c r="D7" s="203" t="s">
        <v>142</v>
      </c>
      <c r="E7" s="203" t="s">
        <v>143</v>
      </c>
      <c r="F7" s="206" t="s">
        <v>144</v>
      </c>
      <c r="G7" s="214"/>
    </row>
    <row r="8" spans="1:9" ht="13.15" customHeight="1" x14ac:dyDescent="0.25">
      <c r="A8" s="61" t="s">
        <v>14</v>
      </c>
      <c r="B8" s="227"/>
      <c r="C8" s="227"/>
      <c r="D8" s="227"/>
      <c r="E8" s="227"/>
      <c r="F8" s="214"/>
      <c r="G8" s="214"/>
    </row>
    <row r="9" spans="1:9" ht="13.15" customHeight="1" x14ac:dyDescent="0.25">
      <c r="A9" s="61" t="s">
        <v>84</v>
      </c>
      <c r="B9" s="227"/>
      <c r="C9" s="227"/>
      <c r="D9" s="227"/>
      <c r="E9" s="227"/>
      <c r="F9" s="214"/>
      <c r="G9" s="214"/>
    </row>
    <row r="10" spans="1:9" ht="13.15" customHeight="1" x14ac:dyDescent="0.25">
      <c r="A10" s="135"/>
      <c r="B10" s="228"/>
      <c r="C10" s="228"/>
      <c r="D10" s="228"/>
      <c r="E10" s="228"/>
      <c r="F10" s="216"/>
      <c r="G10" s="216"/>
    </row>
    <row r="11" spans="1:9" ht="15" customHeight="1" x14ac:dyDescent="0.25">
      <c r="A11" s="88"/>
      <c r="B11" s="198" t="s">
        <v>59</v>
      </c>
      <c r="C11" s="200"/>
      <c r="D11" s="200"/>
      <c r="E11" s="200"/>
      <c r="F11" s="199"/>
      <c r="G11" s="136" t="s">
        <v>46</v>
      </c>
    </row>
    <row r="12" spans="1:9" ht="10.9" customHeight="1" x14ac:dyDescent="0.25">
      <c r="A12" s="32"/>
    </row>
    <row r="13" spans="1:9" ht="17.45" customHeight="1" x14ac:dyDescent="0.25">
      <c r="A13" s="209" t="s">
        <v>90</v>
      </c>
      <c r="B13" s="209"/>
      <c r="C13" s="209"/>
      <c r="D13" s="209"/>
      <c r="E13" s="209"/>
      <c r="F13" s="209"/>
      <c r="G13" s="209"/>
      <c r="H13" s="137"/>
      <c r="I13" s="76"/>
    </row>
    <row r="14" spans="1:9" ht="10.9" customHeight="1" x14ac:dyDescent="0.25">
      <c r="A14" s="73"/>
      <c r="B14" s="116"/>
      <c r="C14" s="116"/>
      <c r="D14" s="116"/>
      <c r="E14" s="116"/>
      <c r="F14" s="116"/>
      <c r="G14" s="138"/>
      <c r="H14" s="83"/>
      <c r="I14" s="76"/>
    </row>
    <row r="15" spans="1:9" ht="16.899999999999999" customHeight="1" x14ac:dyDescent="0.25">
      <c r="A15" s="74">
        <v>2008</v>
      </c>
      <c r="B15" s="76">
        <v>202808</v>
      </c>
      <c r="C15" s="76">
        <v>34474</v>
      </c>
      <c r="D15" s="75">
        <v>455</v>
      </c>
      <c r="E15" s="76">
        <v>162030</v>
      </c>
      <c r="F15" s="76">
        <v>5849</v>
      </c>
      <c r="G15" s="108">
        <v>54067.715275926421</v>
      </c>
      <c r="H15" s="83"/>
      <c r="I15" s="76"/>
    </row>
    <row r="16" spans="1:9" ht="16.899999999999999" customHeight="1" x14ac:dyDescent="0.25">
      <c r="A16" s="74">
        <v>2009</v>
      </c>
      <c r="B16" s="76">
        <v>155353</v>
      </c>
      <c r="C16" s="76">
        <v>15577</v>
      </c>
      <c r="D16" s="75">
        <v>173</v>
      </c>
      <c r="E16" s="76">
        <v>131066</v>
      </c>
      <c r="F16" s="76">
        <v>8537</v>
      </c>
      <c r="G16" s="108">
        <v>41317.287234042553</v>
      </c>
      <c r="H16" s="83"/>
      <c r="I16" s="76"/>
    </row>
    <row r="17" spans="1:9" ht="16.899999999999999" customHeight="1" x14ac:dyDescent="0.25">
      <c r="A17" s="74">
        <v>2010</v>
      </c>
      <c r="B17" s="76">
        <v>174039</v>
      </c>
      <c r="C17" s="76">
        <v>18404</v>
      </c>
      <c r="D17" s="75">
        <v>385</v>
      </c>
      <c r="E17" s="76">
        <v>147981</v>
      </c>
      <c r="F17" s="76">
        <v>7269</v>
      </c>
      <c r="G17" s="108">
        <v>46410.400000000001</v>
      </c>
      <c r="H17" s="83"/>
      <c r="I17" s="76"/>
    </row>
    <row r="18" spans="1:9" ht="16.899999999999999" customHeight="1" x14ac:dyDescent="0.25">
      <c r="A18" s="74">
        <v>2011</v>
      </c>
      <c r="B18" s="76">
        <v>221442</v>
      </c>
      <c r="C18" s="76">
        <v>5357</v>
      </c>
      <c r="D18" s="75">
        <v>286</v>
      </c>
      <c r="E18" s="76">
        <v>209405</v>
      </c>
      <c r="F18" s="76">
        <v>6395</v>
      </c>
      <c r="G18" s="108">
        <v>57383.259911894274</v>
      </c>
      <c r="H18" s="83"/>
      <c r="I18" s="76"/>
    </row>
    <row r="19" spans="1:9" ht="16.899999999999999" customHeight="1" x14ac:dyDescent="0.25">
      <c r="A19" s="74">
        <v>2012</v>
      </c>
      <c r="B19" s="76">
        <v>172716</v>
      </c>
      <c r="C19" s="76">
        <v>5332</v>
      </c>
      <c r="D19" s="75">
        <v>503</v>
      </c>
      <c r="E19" s="76">
        <v>161654</v>
      </c>
      <c r="F19" s="76">
        <v>5227</v>
      </c>
      <c r="G19" s="108">
        <v>45511.462450592888</v>
      </c>
      <c r="H19" s="83"/>
      <c r="I19" s="76"/>
    </row>
    <row r="20" spans="1:9" ht="16.899999999999999" customHeight="1" x14ac:dyDescent="0.25">
      <c r="A20" s="74">
        <v>2013</v>
      </c>
      <c r="B20" s="76">
        <v>262870</v>
      </c>
      <c r="C20" s="76">
        <v>8872</v>
      </c>
      <c r="D20" s="75">
        <v>410</v>
      </c>
      <c r="E20" s="76">
        <v>247146</v>
      </c>
      <c r="F20" s="76">
        <v>6441</v>
      </c>
      <c r="G20" s="108">
        <v>69634.437086092716</v>
      </c>
      <c r="H20" s="83"/>
      <c r="I20" s="76"/>
    </row>
    <row r="21" spans="1:9" ht="16.899999999999999" customHeight="1" x14ac:dyDescent="0.25">
      <c r="A21" s="74">
        <v>2014</v>
      </c>
      <c r="B21" s="76">
        <v>222634</v>
      </c>
      <c r="C21" s="76" t="s">
        <v>112</v>
      </c>
      <c r="D21" s="75" t="s">
        <v>112</v>
      </c>
      <c r="E21" s="76">
        <v>206539</v>
      </c>
      <c r="F21" s="76">
        <v>6824</v>
      </c>
      <c r="G21" s="108">
        <v>58835.623678646931</v>
      </c>
      <c r="H21" s="83"/>
      <c r="I21" s="76"/>
    </row>
    <row r="22" spans="1:9" ht="16.899999999999999" customHeight="1" x14ac:dyDescent="0.25">
      <c r="A22" s="74">
        <v>2015</v>
      </c>
      <c r="B22" s="76">
        <v>176938</v>
      </c>
      <c r="C22" s="76">
        <v>6389</v>
      </c>
      <c r="D22" s="75">
        <v>12</v>
      </c>
      <c r="E22" s="76">
        <v>163863</v>
      </c>
      <c r="F22" s="76">
        <v>6673</v>
      </c>
      <c r="G22" s="108">
        <v>45886.410788381749</v>
      </c>
      <c r="H22" s="83"/>
      <c r="I22" s="76"/>
    </row>
    <row r="23" spans="1:9" ht="16.899999999999999" customHeight="1" x14ac:dyDescent="0.25">
      <c r="A23" s="74">
        <v>2016</v>
      </c>
      <c r="B23" s="76">
        <v>152012</v>
      </c>
      <c r="C23" s="76">
        <v>7973</v>
      </c>
      <c r="D23" s="139" t="s">
        <v>145</v>
      </c>
      <c r="E23" s="76">
        <v>134824</v>
      </c>
      <c r="F23" s="76">
        <v>9215</v>
      </c>
      <c r="G23" s="108">
        <f>B23/TAB.2!B22*1000</f>
        <v>39835.429769392038</v>
      </c>
      <c r="H23" s="83"/>
      <c r="I23" s="76"/>
    </row>
    <row r="24" spans="1:9" ht="16.899999999999999" customHeight="1" x14ac:dyDescent="0.25">
      <c r="A24" s="74">
        <v>2017</v>
      </c>
      <c r="B24" s="76">
        <v>149200</v>
      </c>
      <c r="C24" s="76">
        <v>14413</v>
      </c>
      <c r="D24" s="139" t="s">
        <v>145</v>
      </c>
      <c r="E24" s="76">
        <v>128534</v>
      </c>
      <c r="F24" s="76">
        <v>6253</v>
      </c>
      <c r="G24" s="108">
        <f>B24/3986*1000</f>
        <v>37431.008529854487</v>
      </c>
      <c r="H24" s="83"/>
      <c r="I24" s="76"/>
    </row>
    <row r="25" spans="1:9" ht="16.899999999999999" customHeight="1" x14ac:dyDescent="0.25">
      <c r="A25" s="78">
        <v>2018</v>
      </c>
      <c r="B25" s="80">
        <v>196104</v>
      </c>
      <c r="C25" s="80">
        <v>17925</v>
      </c>
      <c r="D25" s="79">
        <v>116</v>
      </c>
      <c r="E25" s="80">
        <v>171139</v>
      </c>
      <c r="F25" s="80">
        <v>6924</v>
      </c>
      <c r="G25" s="108">
        <f>B25/5238*1000</f>
        <v>37438.717067583049</v>
      </c>
      <c r="H25" s="83"/>
      <c r="I25" s="76"/>
    </row>
    <row r="26" spans="1:9" ht="16.899999999999999" customHeight="1" x14ac:dyDescent="0.25">
      <c r="A26" s="81" t="s">
        <v>91</v>
      </c>
      <c r="B26" s="76"/>
      <c r="C26" s="76"/>
      <c r="D26" s="75"/>
      <c r="E26" s="76"/>
      <c r="F26" s="76"/>
      <c r="G26" s="140"/>
      <c r="H26" s="83"/>
      <c r="I26" s="76"/>
    </row>
    <row r="27" spans="1:9" ht="16.899999999999999" customHeight="1" x14ac:dyDescent="0.25">
      <c r="A27" s="81" t="s">
        <v>92</v>
      </c>
      <c r="B27" s="76" t="s">
        <v>194</v>
      </c>
      <c r="C27" s="76" t="s">
        <v>194</v>
      </c>
      <c r="D27" s="139" t="s">
        <v>145</v>
      </c>
      <c r="E27" s="76">
        <v>4619</v>
      </c>
      <c r="F27" s="76">
        <v>238</v>
      </c>
      <c r="G27" s="76" t="s">
        <v>194</v>
      </c>
      <c r="H27" s="83"/>
      <c r="I27" s="76"/>
    </row>
    <row r="28" spans="1:9" ht="16.899999999999999" customHeight="1" x14ac:dyDescent="0.25">
      <c r="A28" s="81" t="s">
        <v>93</v>
      </c>
      <c r="B28" s="76" t="s">
        <v>194</v>
      </c>
      <c r="C28" s="76" t="s">
        <v>194</v>
      </c>
      <c r="D28" s="75">
        <v>116</v>
      </c>
      <c r="E28" s="76">
        <v>166520</v>
      </c>
      <c r="F28" s="76">
        <v>6686</v>
      </c>
      <c r="G28" s="76" t="s">
        <v>194</v>
      </c>
      <c r="H28" s="83"/>
      <c r="I28" s="76"/>
    </row>
    <row r="29" spans="1:9" ht="10.9" customHeight="1" x14ac:dyDescent="0.25">
      <c r="H29" s="83"/>
      <c r="I29" s="76"/>
    </row>
    <row r="30" spans="1:9" ht="17.45" customHeight="1" x14ac:dyDescent="0.25">
      <c r="A30" s="222" t="s">
        <v>94</v>
      </c>
      <c r="B30" s="222"/>
      <c r="C30" s="222"/>
      <c r="D30" s="222"/>
      <c r="E30" s="222"/>
      <c r="F30" s="222"/>
      <c r="G30" s="222"/>
      <c r="H30" s="83"/>
      <c r="I30" s="76"/>
    </row>
    <row r="31" spans="1:9" ht="17.45" customHeight="1" x14ac:dyDescent="0.25">
      <c r="A31" s="222" t="s">
        <v>95</v>
      </c>
      <c r="B31" s="222"/>
      <c r="C31" s="222"/>
      <c r="D31" s="222"/>
      <c r="E31" s="222"/>
      <c r="F31" s="222"/>
      <c r="G31" s="222"/>
      <c r="H31" s="83"/>
      <c r="I31" s="76"/>
    </row>
    <row r="32" spans="1:9" ht="10.9" customHeight="1" x14ac:dyDescent="0.25">
      <c r="A32" s="122"/>
      <c r="G32" s="3"/>
      <c r="H32" s="83"/>
      <c r="I32" s="76"/>
    </row>
    <row r="33" spans="1:9" ht="16.899999999999999" customHeight="1" x14ac:dyDescent="0.25">
      <c r="A33" s="74">
        <v>2008</v>
      </c>
      <c r="B33" s="76">
        <v>322017</v>
      </c>
      <c r="C33" s="76">
        <v>13315</v>
      </c>
      <c r="D33" s="75">
        <v>728</v>
      </c>
      <c r="E33" s="76">
        <v>289744</v>
      </c>
      <c r="F33" s="76">
        <v>18229</v>
      </c>
      <c r="G33" s="108">
        <v>60484.034560480846</v>
      </c>
      <c r="H33" s="83"/>
      <c r="I33" s="76"/>
    </row>
    <row r="34" spans="1:9" ht="16.899999999999999" customHeight="1" x14ac:dyDescent="0.25">
      <c r="A34" s="74">
        <v>2009</v>
      </c>
      <c r="B34" s="76">
        <v>299133</v>
      </c>
      <c r="C34" s="76">
        <v>4882</v>
      </c>
      <c r="D34" s="75">
        <v>702</v>
      </c>
      <c r="E34" s="76">
        <v>274178</v>
      </c>
      <c r="F34" s="76">
        <v>19371</v>
      </c>
      <c r="G34" s="108">
        <v>55282.3877287008</v>
      </c>
      <c r="H34" s="75"/>
    </row>
    <row r="35" spans="1:9" ht="16.899999999999999" customHeight="1" x14ac:dyDescent="0.25">
      <c r="A35" s="74">
        <v>2010</v>
      </c>
      <c r="B35" s="76">
        <v>292279</v>
      </c>
      <c r="C35" s="76">
        <v>8980</v>
      </c>
      <c r="D35" s="75">
        <v>452</v>
      </c>
      <c r="E35" s="76">
        <v>264595</v>
      </c>
      <c r="F35" s="76">
        <v>18252</v>
      </c>
      <c r="G35" s="108">
        <v>47734.607218683646</v>
      </c>
      <c r="H35" s="75"/>
    </row>
    <row r="36" spans="1:9" ht="16.899999999999999" customHeight="1" x14ac:dyDescent="0.25">
      <c r="A36" s="74">
        <v>2011</v>
      </c>
      <c r="B36" s="76">
        <v>310414</v>
      </c>
      <c r="C36" s="76">
        <v>19008</v>
      </c>
      <c r="D36" s="75">
        <v>699</v>
      </c>
      <c r="E36" s="76">
        <v>266644</v>
      </c>
      <c r="F36" s="76">
        <v>24063</v>
      </c>
      <c r="G36" s="108">
        <v>46954.167296929365</v>
      </c>
      <c r="H36" s="75"/>
    </row>
    <row r="37" spans="1:9" ht="16.899999999999999" customHeight="1" x14ac:dyDescent="0.25">
      <c r="A37" s="74">
        <v>2012</v>
      </c>
      <c r="B37" s="76">
        <v>289191</v>
      </c>
      <c r="C37" s="76">
        <v>12238</v>
      </c>
      <c r="D37" s="75">
        <v>1232</v>
      </c>
      <c r="E37" s="76">
        <v>255381</v>
      </c>
      <c r="F37" s="76">
        <v>20340</v>
      </c>
      <c r="G37" s="141">
        <v>43552.861445783128</v>
      </c>
      <c r="H37" s="75"/>
    </row>
    <row r="38" spans="1:9" ht="16.899999999999999" customHeight="1" x14ac:dyDescent="0.25">
      <c r="A38" s="74">
        <v>2013</v>
      </c>
      <c r="B38" s="76">
        <v>283801</v>
      </c>
      <c r="C38" s="76">
        <v>10455</v>
      </c>
      <c r="D38" s="75">
        <v>4755</v>
      </c>
      <c r="E38" s="76">
        <v>250660</v>
      </c>
      <c r="F38" s="76">
        <v>17931</v>
      </c>
      <c r="G38" s="141">
        <v>42555.255660518815</v>
      </c>
      <c r="H38" s="75"/>
    </row>
    <row r="39" spans="1:9" ht="16.899999999999999" customHeight="1" x14ac:dyDescent="0.25">
      <c r="A39" s="74">
        <v>2014</v>
      </c>
      <c r="B39" s="76">
        <v>338970</v>
      </c>
      <c r="C39" s="76">
        <v>13482</v>
      </c>
      <c r="D39" s="75">
        <v>1751</v>
      </c>
      <c r="E39" s="76">
        <v>296632</v>
      </c>
      <c r="F39" s="76">
        <v>27105</v>
      </c>
      <c r="G39" s="141">
        <v>47829.829264851134</v>
      </c>
      <c r="H39" s="75"/>
    </row>
    <row r="40" spans="1:9" ht="16.899999999999999" customHeight="1" x14ac:dyDescent="0.25">
      <c r="A40" s="74">
        <v>2015</v>
      </c>
      <c r="B40" s="76">
        <v>251944</v>
      </c>
      <c r="C40" s="76">
        <v>13131</v>
      </c>
      <c r="D40" s="75">
        <v>922</v>
      </c>
      <c r="E40" s="76">
        <v>222810</v>
      </c>
      <c r="F40" s="76">
        <v>15081</v>
      </c>
      <c r="G40" s="141">
        <v>33343.56802541027</v>
      </c>
      <c r="H40" s="75"/>
    </row>
    <row r="41" spans="1:9" ht="16.899999999999999" customHeight="1" x14ac:dyDescent="0.25">
      <c r="A41" s="74">
        <v>2016</v>
      </c>
      <c r="B41" s="76">
        <v>274044</v>
      </c>
      <c r="C41" s="76">
        <v>8086</v>
      </c>
      <c r="D41" s="75">
        <v>1345</v>
      </c>
      <c r="E41" s="76">
        <v>245765</v>
      </c>
      <c r="F41" s="76">
        <v>18847</v>
      </c>
      <c r="G41" s="141">
        <v>37633.0678385059</v>
      </c>
      <c r="H41" s="75"/>
    </row>
    <row r="42" spans="1:9" ht="16.899999999999999" customHeight="1" x14ac:dyDescent="0.25">
      <c r="A42" s="74">
        <v>2017</v>
      </c>
      <c r="B42" s="76">
        <v>309150</v>
      </c>
      <c r="C42" s="76">
        <v>16298</v>
      </c>
      <c r="D42" s="75">
        <v>434</v>
      </c>
      <c r="E42" s="76">
        <v>275638</v>
      </c>
      <c r="F42" s="76">
        <v>16780</v>
      </c>
      <c r="G42" s="141">
        <f>B42/7189*1000</f>
        <v>43003.199332313256</v>
      </c>
      <c r="H42" s="75"/>
    </row>
    <row r="43" spans="1:9" ht="16.899999999999999" customHeight="1" x14ac:dyDescent="0.25">
      <c r="A43" s="78">
        <v>2018</v>
      </c>
      <c r="B43" s="80">
        <v>389260</v>
      </c>
      <c r="C43" s="80">
        <v>17342</v>
      </c>
      <c r="D43" s="79">
        <v>1553</v>
      </c>
      <c r="E43" s="80">
        <v>349335</v>
      </c>
      <c r="F43" s="80">
        <v>21030</v>
      </c>
      <c r="G43" s="141">
        <f>B43/8081*1000</f>
        <v>48169.78096770202</v>
      </c>
      <c r="H43" s="75"/>
    </row>
    <row r="44" spans="1:9" ht="16.899999999999999" customHeight="1" x14ac:dyDescent="0.25">
      <c r="A44" s="81" t="s">
        <v>91</v>
      </c>
      <c r="D44" s="75"/>
    </row>
    <row r="45" spans="1:9" ht="16.899999999999999" customHeight="1" x14ac:dyDescent="0.25">
      <c r="A45" s="81" t="s">
        <v>92</v>
      </c>
      <c r="B45" s="76">
        <v>49434</v>
      </c>
      <c r="C45" s="75" t="s">
        <v>64</v>
      </c>
      <c r="D45" s="75" t="s">
        <v>112</v>
      </c>
      <c r="E45" s="76">
        <v>44973</v>
      </c>
      <c r="F45" s="76">
        <v>2050</v>
      </c>
      <c r="G45" s="108">
        <f>B45/1537*1000</f>
        <v>32162.65452179571</v>
      </c>
    </row>
    <row r="46" spans="1:9" ht="16.899999999999999" customHeight="1" x14ac:dyDescent="0.25">
      <c r="A46" s="81" t="s">
        <v>93</v>
      </c>
      <c r="B46" s="76">
        <v>339825</v>
      </c>
      <c r="C46" s="75" t="s">
        <v>64</v>
      </c>
      <c r="D46" s="75" t="s">
        <v>112</v>
      </c>
      <c r="E46" s="76">
        <v>304363</v>
      </c>
      <c r="F46" s="76">
        <v>18980</v>
      </c>
      <c r="G46" s="108">
        <f>B46/6544*1000</f>
        <v>51929.248166259174</v>
      </c>
    </row>
    <row r="47" spans="1:9" ht="18" customHeight="1" x14ac:dyDescent="0.25"/>
    <row r="48" spans="1:9" ht="18" customHeight="1" x14ac:dyDescent="0.25">
      <c r="A48" s="96"/>
      <c r="B48" s="32"/>
    </row>
    <row r="49" spans="1:1" ht="18" customHeight="1" x14ac:dyDescent="0.25">
      <c r="A49" s="32" t="s">
        <v>199</v>
      </c>
    </row>
    <row r="50" spans="1:1" ht="18" customHeight="1" x14ac:dyDescent="0.25"/>
    <row r="51" spans="1:1" ht="18" customHeight="1" x14ac:dyDescent="0.25"/>
    <row r="52" spans="1:1" ht="18" customHeight="1" x14ac:dyDescent="0.25"/>
    <row r="53" spans="1:1" ht="18" customHeight="1" x14ac:dyDescent="0.25"/>
    <row r="54" spans="1:1" ht="18" customHeight="1" x14ac:dyDescent="0.25"/>
    <row r="55" spans="1:1" ht="18" customHeight="1" x14ac:dyDescent="0.25"/>
  </sheetData>
  <mergeCells count="14">
    <mergeCell ref="B11:F11"/>
    <mergeCell ref="A13:G13"/>
    <mergeCell ref="A30:G30"/>
    <mergeCell ref="A31:G31"/>
    <mergeCell ref="A1:G1"/>
    <mergeCell ref="A3:G3"/>
    <mergeCell ref="B5:G5"/>
    <mergeCell ref="B6:B10"/>
    <mergeCell ref="C6:F6"/>
    <mergeCell ref="G6:G10"/>
    <mergeCell ref="C7:C10"/>
    <mergeCell ref="D7:D10"/>
    <mergeCell ref="E7:E10"/>
    <mergeCell ref="F7:F10"/>
  </mergeCells>
  <printOptions horizontalCentered="1"/>
  <pageMargins left="0.70866141732283472" right="0.70866141732283472" top="0.74803149606299213" bottom="0.74803149606299213" header="0.31496062992125984" footer="0.31496062992125984"/>
  <pageSetup paperSize="9" scale="91" orientation="portrait" r:id="rId1"/>
  <headerFooter alignWithMargins="0"/>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I54"/>
  <sheetViews>
    <sheetView workbookViewId="0">
      <selection sqref="A1:H1"/>
    </sheetView>
  </sheetViews>
  <sheetFormatPr baseColWidth="10" defaultColWidth="11.42578125" defaultRowHeight="14.45" customHeight="1" x14ac:dyDescent="0.25"/>
  <cols>
    <col min="1" max="1" width="22" style="3" customWidth="1"/>
    <col min="2" max="8" width="10.7109375" style="3" customWidth="1"/>
    <col min="9" max="255" width="11.42578125" style="3"/>
    <col min="256" max="256" width="25.7109375" style="3" customWidth="1"/>
    <col min="257" max="257" width="7.7109375" style="3" customWidth="1"/>
    <col min="258" max="264" width="9.28515625" style="3" customWidth="1"/>
    <col min="265" max="511" width="11.42578125" style="3"/>
    <col min="512" max="512" width="25.7109375" style="3" customWidth="1"/>
    <col min="513" max="513" width="7.7109375" style="3" customWidth="1"/>
    <col min="514" max="520" width="9.28515625" style="3" customWidth="1"/>
    <col min="521" max="767" width="11.42578125" style="3"/>
    <col min="768" max="768" width="25.7109375" style="3" customWidth="1"/>
    <col min="769" max="769" width="7.7109375" style="3" customWidth="1"/>
    <col min="770" max="776" width="9.28515625" style="3" customWidth="1"/>
    <col min="777" max="1023" width="11.42578125" style="3"/>
    <col min="1024" max="1024" width="25.7109375" style="3" customWidth="1"/>
    <col min="1025" max="1025" width="7.7109375" style="3" customWidth="1"/>
    <col min="1026" max="1032" width="9.28515625" style="3" customWidth="1"/>
    <col min="1033" max="1279" width="11.42578125" style="3"/>
    <col min="1280" max="1280" width="25.7109375" style="3" customWidth="1"/>
    <col min="1281" max="1281" width="7.7109375" style="3" customWidth="1"/>
    <col min="1282" max="1288" width="9.28515625" style="3" customWidth="1"/>
    <col min="1289" max="1535" width="11.42578125" style="3"/>
    <col min="1536" max="1536" width="25.7109375" style="3" customWidth="1"/>
    <col min="1537" max="1537" width="7.7109375" style="3" customWidth="1"/>
    <col min="1538" max="1544" width="9.28515625" style="3" customWidth="1"/>
    <col min="1545" max="1791" width="11.42578125" style="3"/>
    <col min="1792" max="1792" width="25.7109375" style="3" customWidth="1"/>
    <col min="1793" max="1793" width="7.7109375" style="3" customWidth="1"/>
    <col min="1794" max="1800" width="9.28515625" style="3" customWidth="1"/>
    <col min="1801" max="2047" width="11.42578125" style="3"/>
    <col min="2048" max="2048" width="25.7109375" style="3" customWidth="1"/>
    <col min="2049" max="2049" width="7.7109375" style="3" customWidth="1"/>
    <col min="2050" max="2056" width="9.28515625" style="3" customWidth="1"/>
    <col min="2057" max="2303" width="11.42578125" style="3"/>
    <col min="2304" max="2304" width="25.7109375" style="3" customWidth="1"/>
    <col min="2305" max="2305" width="7.7109375" style="3" customWidth="1"/>
    <col min="2306" max="2312" width="9.28515625" style="3" customWidth="1"/>
    <col min="2313" max="2559" width="11.42578125" style="3"/>
    <col min="2560" max="2560" width="25.7109375" style="3" customWidth="1"/>
    <col min="2561" max="2561" width="7.7109375" style="3" customWidth="1"/>
    <col min="2562" max="2568" width="9.28515625" style="3" customWidth="1"/>
    <col min="2569" max="2815" width="11.42578125" style="3"/>
    <col min="2816" max="2816" width="25.7109375" style="3" customWidth="1"/>
    <col min="2817" max="2817" width="7.7109375" style="3" customWidth="1"/>
    <col min="2818" max="2824" width="9.28515625" style="3" customWidth="1"/>
    <col min="2825" max="3071" width="11.42578125" style="3"/>
    <col min="3072" max="3072" width="25.7109375" style="3" customWidth="1"/>
    <col min="3073" max="3073" width="7.7109375" style="3" customWidth="1"/>
    <col min="3074" max="3080" width="9.28515625" style="3" customWidth="1"/>
    <col min="3081" max="3327" width="11.42578125" style="3"/>
    <col min="3328" max="3328" width="25.7109375" style="3" customWidth="1"/>
    <col min="3329" max="3329" width="7.7109375" style="3" customWidth="1"/>
    <col min="3330" max="3336" width="9.28515625" style="3" customWidth="1"/>
    <col min="3337" max="3583" width="11.42578125" style="3"/>
    <col min="3584" max="3584" width="25.7109375" style="3" customWidth="1"/>
    <col min="3585" max="3585" width="7.7109375" style="3" customWidth="1"/>
    <col min="3586" max="3592" width="9.28515625" style="3" customWidth="1"/>
    <col min="3593" max="3839" width="11.42578125" style="3"/>
    <col min="3840" max="3840" width="25.7109375" style="3" customWidth="1"/>
    <col min="3841" max="3841" width="7.7109375" style="3" customWidth="1"/>
    <col min="3842" max="3848" width="9.28515625" style="3" customWidth="1"/>
    <col min="3849" max="4095" width="11.42578125" style="3"/>
    <col min="4096" max="4096" width="25.7109375" style="3" customWidth="1"/>
    <col min="4097" max="4097" width="7.7109375" style="3" customWidth="1"/>
    <col min="4098" max="4104" width="9.28515625" style="3" customWidth="1"/>
    <col min="4105" max="4351" width="11.42578125" style="3"/>
    <col min="4352" max="4352" width="25.7109375" style="3" customWidth="1"/>
    <col min="4353" max="4353" width="7.7109375" style="3" customWidth="1"/>
    <col min="4354" max="4360" width="9.28515625" style="3" customWidth="1"/>
    <col min="4361" max="4607" width="11.42578125" style="3"/>
    <col min="4608" max="4608" width="25.7109375" style="3" customWidth="1"/>
    <col min="4609" max="4609" width="7.7109375" style="3" customWidth="1"/>
    <col min="4610" max="4616" width="9.28515625" style="3" customWidth="1"/>
    <col min="4617" max="4863" width="11.42578125" style="3"/>
    <col min="4864" max="4864" width="25.7109375" style="3" customWidth="1"/>
    <col min="4865" max="4865" width="7.7109375" style="3" customWidth="1"/>
    <col min="4866" max="4872" width="9.28515625" style="3" customWidth="1"/>
    <col min="4873" max="5119" width="11.42578125" style="3"/>
    <col min="5120" max="5120" width="25.7109375" style="3" customWidth="1"/>
    <col min="5121" max="5121" width="7.7109375" style="3" customWidth="1"/>
    <col min="5122" max="5128" width="9.28515625" style="3" customWidth="1"/>
    <col min="5129" max="5375" width="11.42578125" style="3"/>
    <col min="5376" max="5376" width="25.7109375" style="3" customWidth="1"/>
    <col min="5377" max="5377" width="7.7109375" style="3" customWidth="1"/>
    <col min="5378" max="5384" width="9.28515625" style="3" customWidth="1"/>
    <col min="5385" max="5631" width="11.42578125" style="3"/>
    <col min="5632" max="5632" width="25.7109375" style="3" customWidth="1"/>
    <col min="5633" max="5633" width="7.7109375" style="3" customWidth="1"/>
    <col min="5634" max="5640" width="9.28515625" style="3" customWidth="1"/>
    <col min="5641" max="5887" width="11.42578125" style="3"/>
    <col min="5888" max="5888" width="25.7109375" style="3" customWidth="1"/>
    <col min="5889" max="5889" width="7.7109375" style="3" customWidth="1"/>
    <col min="5890" max="5896" width="9.28515625" style="3" customWidth="1"/>
    <col min="5897" max="6143" width="11.42578125" style="3"/>
    <col min="6144" max="6144" width="25.7109375" style="3" customWidth="1"/>
    <col min="6145" max="6145" width="7.7109375" style="3" customWidth="1"/>
    <col min="6146" max="6152" width="9.28515625" style="3" customWidth="1"/>
    <col min="6153" max="6399" width="11.42578125" style="3"/>
    <col min="6400" max="6400" width="25.7109375" style="3" customWidth="1"/>
    <col min="6401" max="6401" width="7.7109375" style="3" customWidth="1"/>
    <col min="6402" max="6408" width="9.28515625" style="3" customWidth="1"/>
    <col min="6409" max="6655" width="11.42578125" style="3"/>
    <col min="6656" max="6656" width="25.7109375" style="3" customWidth="1"/>
    <col min="6657" max="6657" width="7.7109375" style="3" customWidth="1"/>
    <col min="6658" max="6664" width="9.28515625" style="3" customWidth="1"/>
    <col min="6665" max="6911" width="11.42578125" style="3"/>
    <col min="6912" max="6912" width="25.7109375" style="3" customWidth="1"/>
    <col min="6913" max="6913" width="7.7109375" style="3" customWidth="1"/>
    <col min="6914" max="6920" width="9.28515625" style="3" customWidth="1"/>
    <col min="6921" max="7167" width="11.42578125" style="3"/>
    <col min="7168" max="7168" width="25.7109375" style="3" customWidth="1"/>
    <col min="7169" max="7169" width="7.7109375" style="3" customWidth="1"/>
    <col min="7170" max="7176" width="9.28515625" style="3" customWidth="1"/>
    <col min="7177" max="7423" width="11.42578125" style="3"/>
    <col min="7424" max="7424" width="25.7109375" style="3" customWidth="1"/>
    <col min="7425" max="7425" width="7.7109375" style="3" customWidth="1"/>
    <col min="7426" max="7432" width="9.28515625" style="3" customWidth="1"/>
    <col min="7433" max="7679" width="11.42578125" style="3"/>
    <col min="7680" max="7680" width="25.7109375" style="3" customWidth="1"/>
    <col min="7681" max="7681" width="7.7109375" style="3" customWidth="1"/>
    <col min="7682" max="7688" width="9.28515625" style="3" customWidth="1"/>
    <col min="7689" max="7935" width="11.42578125" style="3"/>
    <col min="7936" max="7936" width="25.7109375" style="3" customWidth="1"/>
    <col min="7937" max="7937" width="7.7109375" style="3" customWidth="1"/>
    <col min="7938" max="7944" width="9.28515625" style="3" customWidth="1"/>
    <col min="7945" max="8191" width="11.42578125" style="3"/>
    <col min="8192" max="8192" width="25.7109375" style="3" customWidth="1"/>
    <col min="8193" max="8193" width="7.7109375" style="3" customWidth="1"/>
    <col min="8194" max="8200" width="9.28515625" style="3" customWidth="1"/>
    <col min="8201" max="8447" width="11.42578125" style="3"/>
    <col min="8448" max="8448" width="25.7109375" style="3" customWidth="1"/>
    <col min="8449" max="8449" width="7.7109375" style="3" customWidth="1"/>
    <col min="8450" max="8456" width="9.28515625" style="3" customWidth="1"/>
    <col min="8457" max="8703" width="11.42578125" style="3"/>
    <col min="8704" max="8704" width="25.7109375" style="3" customWidth="1"/>
    <col min="8705" max="8705" width="7.7109375" style="3" customWidth="1"/>
    <col min="8706" max="8712" width="9.28515625" style="3" customWidth="1"/>
    <col min="8713" max="8959" width="11.42578125" style="3"/>
    <col min="8960" max="8960" width="25.7109375" style="3" customWidth="1"/>
    <col min="8961" max="8961" width="7.7109375" style="3" customWidth="1"/>
    <col min="8962" max="8968" width="9.28515625" style="3" customWidth="1"/>
    <col min="8969" max="9215" width="11.42578125" style="3"/>
    <col min="9216" max="9216" width="25.7109375" style="3" customWidth="1"/>
    <col min="9217" max="9217" width="7.7109375" style="3" customWidth="1"/>
    <col min="9218" max="9224" width="9.28515625" style="3" customWidth="1"/>
    <col min="9225" max="9471" width="11.42578125" style="3"/>
    <col min="9472" max="9472" width="25.7109375" style="3" customWidth="1"/>
    <col min="9473" max="9473" width="7.7109375" style="3" customWidth="1"/>
    <col min="9474" max="9480" width="9.28515625" style="3" customWidth="1"/>
    <col min="9481" max="9727" width="11.42578125" style="3"/>
    <col min="9728" max="9728" width="25.7109375" style="3" customWidth="1"/>
    <col min="9729" max="9729" width="7.7109375" style="3" customWidth="1"/>
    <col min="9730" max="9736" width="9.28515625" style="3" customWidth="1"/>
    <col min="9737" max="9983" width="11.42578125" style="3"/>
    <col min="9984" max="9984" width="25.7109375" style="3" customWidth="1"/>
    <col min="9985" max="9985" width="7.7109375" style="3" customWidth="1"/>
    <col min="9986" max="9992" width="9.28515625" style="3" customWidth="1"/>
    <col min="9993" max="10239" width="11.42578125" style="3"/>
    <col min="10240" max="10240" width="25.7109375" style="3" customWidth="1"/>
    <col min="10241" max="10241" width="7.7109375" style="3" customWidth="1"/>
    <col min="10242" max="10248" width="9.28515625" style="3" customWidth="1"/>
    <col min="10249" max="10495" width="11.42578125" style="3"/>
    <col min="10496" max="10496" width="25.7109375" style="3" customWidth="1"/>
    <col min="10497" max="10497" width="7.7109375" style="3" customWidth="1"/>
    <col min="10498" max="10504" width="9.28515625" style="3" customWidth="1"/>
    <col min="10505" max="10751" width="11.42578125" style="3"/>
    <col min="10752" max="10752" width="25.7109375" style="3" customWidth="1"/>
    <col min="10753" max="10753" width="7.7109375" style="3" customWidth="1"/>
    <col min="10754" max="10760" width="9.28515625" style="3" customWidth="1"/>
    <col min="10761" max="11007" width="11.42578125" style="3"/>
    <col min="11008" max="11008" width="25.7109375" style="3" customWidth="1"/>
    <col min="11009" max="11009" width="7.7109375" style="3" customWidth="1"/>
    <col min="11010" max="11016" width="9.28515625" style="3" customWidth="1"/>
    <col min="11017" max="11263" width="11.42578125" style="3"/>
    <col min="11264" max="11264" width="25.7109375" style="3" customWidth="1"/>
    <col min="11265" max="11265" width="7.7109375" style="3" customWidth="1"/>
    <col min="11266" max="11272" width="9.28515625" style="3" customWidth="1"/>
    <col min="11273" max="11519" width="11.42578125" style="3"/>
    <col min="11520" max="11520" width="25.7109375" style="3" customWidth="1"/>
    <col min="11521" max="11521" width="7.7109375" style="3" customWidth="1"/>
    <col min="11522" max="11528" width="9.28515625" style="3" customWidth="1"/>
    <col min="11529" max="11775" width="11.42578125" style="3"/>
    <col min="11776" max="11776" width="25.7109375" style="3" customWidth="1"/>
    <col min="11777" max="11777" width="7.7109375" style="3" customWidth="1"/>
    <col min="11778" max="11784" width="9.28515625" style="3" customWidth="1"/>
    <col min="11785" max="12031" width="11.42578125" style="3"/>
    <col min="12032" max="12032" width="25.7109375" style="3" customWidth="1"/>
    <col min="12033" max="12033" width="7.7109375" style="3" customWidth="1"/>
    <col min="12034" max="12040" width="9.28515625" style="3" customWidth="1"/>
    <col min="12041" max="12287" width="11.42578125" style="3"/>
    <col min="12288" max="12288" width="25.7109375" style="3" customWidth="1"/>
    <col min="12289" max="12289" width="7.7109375" style="3" customWidth="1"/>
    <col min="12290" max="12296" width="9.28515625" style="3" customWidth="1"/>
    <col min="12297" max="12543" width="11.42578125" style="3"/>
    <col min="12544" max="12544" width="25.7109375" style="3" customWidth="1"/>
    <col min="12545" max="12545" width="7.7109375" style="3" customWidth="1"/>
    <col min="12546" max="12552" width="9.28515625" style="3" customWidth="1"/>
    <col min="12553" max="12799" width="11.42578125" style="3"/>
    <col min="12800" max="12800" width="25.7109375" style="3" customWidth="1"/>
    <col min="12801" max="12801" width="7.7109375" style="3" customWidth="1"/>
    <col min="12802" max="12808" width="9.28515625" style="3" customWidth="1"/>
    <col min="12809" max="13055" width="11.42578125" style="3"/>
    <col min="13056" max="13056" width="25.7109375" style="3" customWidth="1"/>
    <col min="13057" max="13057" width="7.7109375" style="3" customWidth="1"/>
    <col min="13058" max="13064" width="9.28515625" style="3" customWidth="1"/>
    <col min="13065" max="13311" width="11.42578125" style="3"/>
    <col min="13312" max="13312" width="25.7109375" style="3" customWidth="1"/>
    <col min="13313" max="13313" width="7.7109375" style="3" customWidth="1"/>
    <col min="13314" max="13320" width="9.28515625" style="3" customWidth="1"/>
    <col min="13321" max="13567" width="11.42578125" style="3"/>
    <col min="13568" max="13568" width="25.7109375" style="3" customWidth="1"/>
    <col min="13569" max="13569" width="7.7109375" style="3" customWidth="1"/>
    <col min="13570" max="13576" width="9.28515625" style="3" customWidth="1"/>
    <col min="13577" max="13823" width="11.42578125" style="3"/>
    <col min="13824" max="13824" width="25.7109375" style="3" customWidth="1"/>
    <col min="13825" max="13825" width="7.7109375" style="3" customWidth="1"/>
    <col min="13826" max="13832" width="9.28515625" style="3" customWidth="1"/>
    <col min="13833" max="14079" width="11.42578125" style="3"/>
    <col min="14080" max="14080" width="25.7109375" style="3" customWidth="1"/>
    <col min="14081" max="14081" width="7.7109375" style="3" customWidth="1"/>
    <col min="14082" max="14088" width="9.28515625" style="3" customWidth="1"/>
    <col min="14089" max="14335" width="11.42578125" style="3"/>
    <col min="14336" max="14336" width="25.7109375" style="3" customWidth="1"/>
    <col min="14337" max="14337" width="7.7109375" style="3" customWidth="1"/>
    <col min="14338" max="14344" width="9.28515625" style="3" customWidth="1"/>
    <col min="14345" max="14591" width="11.42578125" style="3"/>
    <col min="14592" max="14592" width="25.7109375" style="3" customWidth="1"/>
    <col min="14593" max="14593" width="7.7109375" style="3" customWidth="1"/>
    <col min="14594" max="14600" width="9.28515625" style="3" customWidth="1"/>
    <col min="14601" max="14847" width="11.42578125" style="3"/>
    <col min="14848" max="14848" width="25.7109375" style="3" customWidth="1"/>
    <col min="14849" max="14849" width="7.7109375" style="3" customWidth="1"/>
    <col min="14850" max="14856" width="9.28515625" style="3" customWidth="1"/>
    <col min="14857" max="15103" width="11.42578125" style="3"/>
    <col min="15104" max="15104" width="25.7109375" style="3" customWidth="1"/>
    <col min="15105" max="15105" width="7.7109375" style="3" customWidth="1"/>
    <col min="15106" max="15112" width="9.28515625" style="3" customWidth="1"/>
    <col min="15113" max="15359" width="11.42578125" style="3"/>
    <col min="15360" max="15360" width="25.7109375" style="3" customWidth="1"/>
    <col min="15361" max="15361" width="7.7109375" style="3" customWidth="1"/>
    <col min="15362" max="15368" width="9.28515625" style="3" customWidth="1"/>
    <col min="15369" max="15615" width="11.42578125" style="3"/>
    <col min="15616" max="15616" width="25.7109375" style="3" customWidth="1"/>
    <col min="15617" max="15617" width="7.7109375" style="3" customWidth="1"/>
    <col min="15618" max="15624" width="9.28515625" style="3" customWidth="1"/>
    <col min="15625" max="15871" width="11.42578125" style="3"/>
    <col min="15872" max="15872" width="25.7109375" style="3" customWidth="1"/>
    <col min="15873" max="15873" width="7.7109375" style="3" customWidth="1"/>
    <col min="15874" max="15880" width="9.28515625" style="3" customWidth="1"/>
    <col min="15881" max="16127" width="11.42578125" style="3"/>
    <col min="16128" max="16128" width="25.7109375" style="3" customWidth="1"/>
    <col min="16129" max="16129" width="7.7109375" style="3" customWidth="1"/>
    <col min="16130" max="16136" width="9.28515625" style="3" customWidth="1"/>
    <col min="16137" max="16384" width="11.42578125" style="3"/>
  </cols>
  <sheetData>
    <row r="1" spans="1:9" ht="18" customHeight="1" x14ac:dyDescent="0.25">
      <c r="A1" s="201" t="s">
        <v>200</v>
      </c>
      <c r="B1" s="201"/>
      <c r="C1" s="201"/>
      <c r="D1" s="201"/>
      <c r="E1" s="201"/>
      <c r="F1" s="201"/>
      <c r="G1" s="201"/>
      <c r="H1" s="201"/>
    </row>
    <row r="2" spans="1:9" ht="18" customHeight="1" x14ac:dyDescent="0.25">
      <c r="A2" s="126"/>
      <c r="B2" s="109"/>
      <c r="C2" s="109"/>
      <c r="D2" s="109"/>
      <c r="E2" s="109"/>
      <c r="F2" s="109"/>
      <c r="G2" s="109"/>
      <c r="H2" s="142"/>
    </row>
    <row r="3" spans="1:9" ht="18" customHeight="1" x14ac:dyDescent="0.25">
      <c r="A3" s="82" t="s">
        <v>192</v>
      </c>
      <c r="B3" s="109"/>
      <c r="C3" s="109"/>
      <c r="D3" s="109"/>
      <c r="E3" s="109"/>
      <c r="F3" s="109"/>
      <c r="G3" s="109"/>
      <c r="H3" s="109"/>
    </row>
    <row r="4" spans="1:9" ht="18" customHeight="1" x14ac:dyDescent="0.25"/>
    <row r="5" spans="1:9" ht="13.9" customHeight="1" x14ac:dyDescent="0.25">
      <c r="A5" s="143"/>
      <c r="B5" s="212" t="s">
        <v>201</v>
      </c>
      <c r="C5" s="213"/>
      <c r="D5" s="213"/>
      <c r="E5" s="213"/>
      <c r="F5" s="213"/>
      <c r="G5" s="213"/>
      <c r="H5" s="213"/>
    </row>
    <row r="6" spans="1:9" ht="13.9" customHeight="1" x14ac:dyDescent="0.25">
      <c r="A6" s="135"/>
      <c r="B6" s="226" t="s">
        <v>100</v>
      </c>
      <c r="C6" s="198" t="s">
        <v>91</v>
      </c>
      <c r="D6" s="200"/>
      <c r="E6" s="200"/>
      <c r="F6" s="200"/>
      <c r="G6" s="200"/>
      <c r="H6" s="200"/>
    </row>
    <row r="7" spans="1:9" ht="13.9" customHeight="1" x14ac:dyDescent="0.25">
      <c r="A7" s="61" t="s">
        <v>78</v>
      </c>
      <c r="B7" s="227"/>
      <c r="C7" s="198" t="s">
        <v>146</v>
      </c>
      <c r="D7" s="199"/>
      <c r="E7" s="69"/>
      <c r="F7" s="69"/>
      <c r="G7" s="69" t="s">
        <v>104</v>
      </c>
      <c r="H7" s="206" t="s">
        <v>147</v>
      </c>
    </row>
    <row r="8" spans="1:9" ht="13.9" customHeight="1" x14ac:dyDescent="0.25">
      <c r="A8" s="61" t="s">
        <v>14</v>
      </c>
      <c r="B8" s="227"/>
      <c r="C8" s="144" t="s">
        <v>162</v>
      </c>
      <c r="D8" s="60"/>
      <c r="E8" s="84" t="s">
        <v>148</v>
      </c>
      <c r="F8" s="84" t="s">
        <v>149</v>
      </c>
      <c r="G8" s="84" t="s">
        <v>150</v>
      </c>
      <c r="H8" s="214"/>
    </row>
    <row r="9" spans="1:9" ht="13.9" customHeight="1" x14ac:dyDescent="0.25">
      <c r="A9" s="61" t="s">
        <v>84</v>
      </c>
      <c r="B9" s="227"/>
      <c r="C9" s="84" t="s">
        <v>154</v>
      </c>
      <c r="D9" s="64" t="s">
        <v>151</v>
      </c>
      <c r="E9" s="84" t="s">
        <v>121</v>
      </c>
      <c r="F9" s="84" t="s">
        <v>152</v>
      </c>
      <c r="G9" s="84" t="s">
        <v>153</v>
      </c>
      <c r="H9" s="214"/>
    </row>
    <row r="10" spans="1:9" ht="13.9" customHeight="1" x14ac:dyDescent="0.25">
      <c r="A10" s="101"/>
      <c r="B10" s="227"/>
      <c r="C10" s="84" t="s">
        <v>158</v>
      </c>
      <c r="D10" s="64" t="s">
        <v>155</v>
      </c>
      <c r="E10" s="84" t="s">
        <v>156</v>
      </c>
      <c r="F10" s="84" t="s">
        <v>157</v>
      </c>
      <c r="G10" s="84" t="s">
        <v>161</v>
      </c>
      <c r="H10" s="214"/>
    </row>
    <row r="11" spans="1:9" ht="13.9" customHeight="1" x14ac:dyDescent="0.25">
      <c r="A11" s="135"/>
      <c r="B11" s="228"/>
      <c r="C11" s="86" t="s">
        <v>159</v>
      </c>
      <c r="D11" s="64"/>
      <c r="E11" s="84"/>
      <c r="F11" s="84"/>
      <c r="G11" s="86" t="s">
        <v>160</v>
      </c>
      <c r="H11" s="214"/>
    </row>
    <row r="12" spans="1:9" ht="13.9" customHeight="1" x14ac:dyDescent="0.25">
      <c r="A12" s="72"/>
      <c r="B12" s="198" t="s">
        <v>59</v>
      </c>
      <c r="C12" s="200"/>
      <c r="D12" s="200"/>
      <c r="E12" s="200"/>
      <c r="F12" s="200"/>
      <c r="G12" s="200"/>
      <c r="H12" s="200"/>
    </row>
    <row r="13" spans="1:9" ht="10.9" customHeight="1" x14ac:dyDescent="0.25">
      <c r="A13" s="32"/>
    </row>
    <row r="14" spans="1:9" ht="17.45" customHeight="1" x14ac:dyDescent="0.25">
      <c r="A14" s="209" t="s">
        <v>90</v>
      </c>
      <c r="B14" s="209"/>
      <c r="C14" s="209"/>
      <c r="D14" s="209"/>
      <c r="E14" s="209"/>
      <c r="F14" s="209"/>
      <c r="G14" s="209"/>
      <c r="H14" s="209"/>
      <c r="I14" s="83"/>
    </row>
    <row r="15" spans="1:9" ht="10.9" customHeight="1" x14ac:dyDescent="0.25">
      <c r="A15" s="73"/>
      <c r="B15" s="80"/>
      <c r="C15" s="80"/>
      <c r="D15" s="145"/>
      <c r="E15" s="80"/>
      <c r="F15" s="80"/>
      <c r="G15" s="80"/>
      <c r="H15" s="146"/>
      <c r="I15" s="83"/>
    </row>
    <row r="16" spans="1:9" ht="16.899999999999999" customHeight="1" x14ac:dyDescent="0.25">
      <c r="A16" s="74">
        <v>2008</v>
      </c>
      <c r="B16" s="76">
        <v>162030</v>
      </c>
      <c r="C16" s="76">
        <v>6005</v>
      </c>
      <c r="D16" s="76">
        <v>1433</v>
      </c>
      <c r="E16" s="76">
        <v>89923</v>
      </c>
      <c r="F16" s="76">
        <v>3221</v>
      </c>
      <c r="G16" s="76">
        <v>56956</v>
      </c>
      <c r="H16" s="76">
        <v>4492</v>
      </c>
      <c r="I16" s="83"/>
    </row>
    <row r="17" spans="1:9" ht="16.899999999999999" customHeight="1" x14ac:dyDescent="0.25">
      <c r="A17" s="74">
        <v>2009</v>
      </c>
      <c r="B17" s="76">
        <v>131066</v>
      </c>
      <c r="C17" s="76">
        <v>12836</v>
      </c>
      <c r="D17" s="167" t="s">
        <v>203</v>
      </c>
      <c r="E17" s="76">
        <v>81362</v>
      </c>
      <c r="F17" s="76">
        <v>3107</v>
      </c>
      <c r="G17" s="76">
        <v>26753</v>
      </c>
      <c r="H17" s="76">
        <v>7008</v>
      </c>
      <c r="I17" s="83"/>
    </row>
    <row r="18" spans="1:9" ht="16.899999999999999" customHeight="1" x14ac:dyDescent="0.25">
      <c r="A18" s="74">
        <v>2010</v>
      </c>
      <c r="B18" s="76">
        <v>147981</v>
      </c>
      <c r="C18" s="76">
        <v>27189</v>
      </c>
      <c r="D18" s="76" t="s">
        <v>112</v>
      </c>
      <c r="E18" s="76">
        <v>84269</v>
      </c>
      <c r="F18" s="76">
        <v>3877</v>
      </c>
      <c r="G18" s="76">
        <v>29266</v>
      </c>
      <c r="H18" s="76" t="s">
        <v>112</v>
      </c>
      <c r="I18" s="83"/>
    </row>
    <row r="19" spans="1:9" ht="16.899999999999999" customHeight="1" x14ac:dyDescent="0.25">
      <c r="A19" s="74">
        <v>2011</v>
      </c>
      <c r="B19" s="76">
        <v>209405</v>
      </c>
      <c r="C19" s="76">
        <v>79749</v>
      </c>
      <c r="D19" s="76">
        <v>99</v>
      </c>
      <c r="E19" s="76">
        <v>86611</v>
      </c>
      <c r="F19" s="76">
        <v>4752</v>
      </c>
      <c r="G19" s="76">
        <v>30727</v>
      </c>
      <c r="H19" s="76">
        <v>7468</v>
      </c>
      <c r="I19" s="83"/>
    </row>
    <row r="20" spans="1:9" ht="16.899999999999999" customHeight="1" x14ac:dyDescent="0.25">
      <c r="A20" s="74">
        <v>2012</v>
      </c>
      <c r="B20" s="76">
        <v>161654</v>
      </c>
      <c r="C20" s="76">
        <v>55264</v>
      </c>
      <c r="D20" s="76">
        <v>1419</v>
      </c>
      <c r="E20" s="76">
        <v>78535</v>
      </c>
      <c r="F20" s="76">
        <v>5778</v>
      </c>
      <c r="G20" s="76">
        <v>14368</v>
      </c>
      <c r="H20" s="76">
        <v>6290</v>
      </c>
      <c r="I20" s="83"/>
    </row>
    <row r="21" spans="1:9" ht="16.899999999999999" customHeight="1" x14ac:dyDescent="0.25">
      <c r="A21" s="74">
        <v>2013</v>
      </c>
      <c r="B21" s="76">
        <v>247146</v>
      </c>
      <c r="C21" s="76">
        <v>101673</v>
      </c>
      <c r="D21" s="76">
        <v>108</v>
      </c>
      <c r="E21" s="76">
        <v>83874</v>
      </c>
      <c r="F21" s="76">
        <v>5452</v>
      </c>
      <c r="G21" s="76">
        <v>49363</v>
      </c>
      <c r="H21" s="76">
        <v>6677</v>
      </c>
      <c r="I21" s="83"/>
    </row>
    <row r="22" spans="1:9" ht="16.899999999999999" customHeight="1" x14ac:dyDescent="0.25">
      <c r="A22" s="74">
        <v>2014</v>
      </c>
      <c r="B22" s="76">
        <v>206539</v>
      </c>
      <c r="C22" s="76">
        <v>17585</v>
      </c>
      <c r="D22" s="76" t="s">
        <v>112</v>
      </c>
      <c r="E22" s="76">
        <v>122159</v>
      </c>
      <c r="F22" s="76">
        <v>5067</v>
      </c>
      <c r="G22" s="76">
        <v>59185</v>
      </c>
      <c r="H22" s="76" t="s">
        <v>112</v>
      </c>
      <c r="I22" s="83"/>
    </row>
    <row r="23" spans="1:9" ht="16.899999999999999" customHeight="1" x14ac:dyDescent="0.25">
      <c r="A23" s="74">
        <v>2015</v>
      </c>
      <c r="B23" s="76">
        <v>163863</v>
      </c>
      <c r="C23" s="76">
        <v>19764</v>
      </c>
      <c r="D23" s="76" t="s">
        <v>112</v>
      </c>
      <c r="E23" s="76">
        <v>112205</v>
      </c>
      <c r="F23" s="76" t="s">
        <v>112</v>
      </c>
      <c r="G23" s="76">
        <v>24725</v>
      </c>
      <c r="H23" s="76" t="s">
        <v>112</v>
      </c>
      <c r="I23" s="83"/>
    </row>
    <row r="24" spans="1:9" ht="16.899999999999999" customHeight="1" x14ac:dyDescent="0.25">
      <c r="A24" s="74">
        <v>2016</v>
      </c>
      <c r="B24" s="76">
        <v>134824</v>
      </c>
      <c r="C24" s="76">
        <v>11071</v>
      </c>
      <c r="D24" s="76" t="s">
        <v>112</v>
      </c>
      <c r="E24" s="76">
        <v>94939</v>
      </c>
      <c r="F24" s="76" t="s">
        <v>112</v>
      </c>
      <c r="G24" s="76">
        <v>19475</v>
      </c>
      <c r="H24" s="76" t="s">
        <v>112</v>
      </c>
      <c r="I24" s="83"/>
    </row>
    <row r="25" spans="1:9" ht="16.899999999999999" customHeight="1" x14ac:dyDescent="0.25">
      <c r="A25" s="74">
        <v>2017</v>
      </c>
      <c r="B25" s="76">
        <v>128534</v>
      </c>
      <c r="C25" s="76">
        <v>16792</v>
      </c>
      <c r="D25" s="76" t="s">
        <v>112</v>
      </c>
      <c r="E25" s="76">
        <v>85113</v>
      </c>
      <c r="F25" s="76" t="s">
        <v>112</v>
      </c>
      <c r="G25" s="76">
        <v>18288</v>
      </c>
      <c r="H25" s="76">
        <v>2664</v>
      </c>
      <c r="I25" s="83"/>
    </row>
    <row r="26" spans="1:9" ht="16.899999999999999" customHeight="1" x14ac:dyDescent="0.25">
      <c r="A26" s="78">
        <v>2018</v>
      </c>
      <c r="B26" s="80">
        <v>171139</v>
      </c>
      <c r="C26" s="80">
        <v>18860</v>
      </c>
      <c r="D26" s="80" t="s">
        <v>112</v>
      </c>
      <c r="E26" s="80">
        <v>123723</v>
      </c>
      <c r="F26" s="80" t="s">
        <v>112</v>
      </c>
      <c r="G26" s="80">
        <v>19516</v>
      </c>
      <c r="H26" s="80">
        <v>2592</v>
      </c>
      <c r="I26" s="83"/>
    </row>
    <row r="27" spans="1:9" ht="16.899999999999999" customHeight="1" x14ac:dyDescent="0.25">
      <c r="A27" s="81" t="s">
        <v>91</v>
      </c>
      <c r="D27" s="76"/>
      <c r="H27" s="76"/>
      <c r="I27" s="83"/>
    </row>
    <row r="28" spans="1:9" ht="16.899999999999999" customHeight="1" x14ac:dyDescent="0.25">
      <c r="A28" s="81" t="s">
        <v>92</v>
      </c>
      <c r="B28" s="76">
        <v>4619</v>
      </c>
      <c r="C28" s="76">
        <v>880</v>
      </c>
      <c r="D28" s="76" t="s">
        <v>112</v>
      </c>
      <c r="E28" s="76" t="s">
        <v>112</v>
      </c>
      <c r="F28" s="76" t="s">
        <v>112</v>
      </c>
      <c r="G28" s="76">
        <v>1151</v>
      </c>
      <c r="H28" s="76" t="s">
        <v>112</v>
      </c>
      <c r="I28" s="83"/>
    </row>
    <row r="29" spans="1:9" ht="16.899999999999999" customHeight="1" x14ac:dyDescent="0.25">
      <c r="A29" s="81" t="s">
        <v>93</v>
      </c>
      <c r="B29" s="76">
        <v>166520</v>
      </c>
      <c r="C29" s="76">
        <v>17979</v>
      </c>
      <c r="D29" s="76" t="s">
        <v>112</v>
      </c>
      <c r="E29" s="76" t="s">
        <v>112</v>
      </c>
      <c r="F29" s="76" t="s">
        <v>112</v>
      </c>
      <c r="G29" s="76">
        <v>18365</v>
      </c>
      <c r="H29" s="76" t="s">
        <v>112</v>
      </c>
      <c r="I29" s="83"/>
    </row>
    <row r="30" spans="1:9" ht="10.9" customHeight="1" x14ac:dyDescent="0.25">
      <c r="I30" s="83"/>
    </row>
    <row r="31" spans="1:9" ht="17.45" customHeight="1" x14ac:dyDescent="0.25">
      <c r="A31" s="222" t="s">
        <v>94</v>
      </c>
      <c r="B31" s="222"/>
      <c r="C31" s="222"/>
      <c r="D31" s="222"/>
      <c r="E31" s="222"/>
      <c r="F31" s="222"/>
      <c r="G31" s="222"/>
      <c r="H31" s="222"/>
      <c r="I31" s="83"/>
    </row>
    <row r="32" spans="1:9" ht="17.45" customHeight="1" x14ac:dyDescent="0.25">
      <c r="A32" s="222" t="s">
        <v>95</v>
      </c>
      <c r="B32" s="222"/>
      <c r="C32" s="222"/>
      <c r="D32" s="222"/>
      <c r="E32" s="222"/>
      <c r="F32" s="222"/>
      <c r="G32" s="222"/>
      <c r="H32" s="222"/>
      <c r="I32" s="83"/>
    </row>
    <row r="33" spans="1:9" ht="10.9" customHeight="1" x14ac:dyDescent="0.25">
      <c r="A33" s="122"/>
      <c r="H33" s="83"/>
      <c r="I33" s="83"/>
    </row>
    <row r="34" spans="1:9" ht="16.899999999999999" customHeight="1" x14ac:dyDescent="0.25">
      <c r="A34" s="74">
        <v>2008</v>
      </c>
      <c r="B34" s="76">
        <v>289744</v>
      </c>
      <c r="C34" s="76">
        <v>37118</v>
      </c>
      <c r="D34" s="76">
        <v>10733</v>
      </c>
      <c r="E34" s="76">
        <v>219012</v>
      </c>
      <c r="F34" s="76">
        <v>1913</v>
      </c>
      <c r="G34" s="76">
        <v>2627</v>
      </c>
      <c r="H34" s="83">
        <v>18341</v>
      </c>
    </row>
    <row r="35" spans="1:9" ht="16.899999999999999" customHeight="1" x14ac:dyDescent="0.25">
      <c r="A35" s="74">
        <v>2009</v>
      </c>
      <c r="B35" s="76">
        <v>274178</v>
      </c>
      <c r="C35" s="76">
        <v>44666</v>
      </c>
      <c r="D35" s="76">
        <v>9579</v>
      </c>
      <c r="E35" s="76">
        <v>201154</v>
      </c>
      <c r="F35" s="76">
        <v>1798</v>
      </c>
      <c r="G35" s="76">
        <v>1284</v>
      </c>
      <c r="H35" s="83">
        <v>15698</v>
      </c>
    </row>
    <row r="36" spans="1:9" ht="16.899999999999999" customHeight="1" x14ac:dyDescent="0.25">
      <c r="A36" s="74">
        <v>2010</v>
      </c>
      <c r="B36" s="76">
        <v>264595</v>
      </c>
      <c r="C36" s="76">
        <v>27114</v>
      </c>
      <c r="D36" s="76">
        <v>12691</v>
      </c>
      <c r="E36" s="76">
        <v>208318</v>
      </c>
      <c r="F36" s="76">
        <v>1716</v>
      </c>
      <c r="G36" s="76">
        <v>831</v>
      </c>
      <c r="H36" s="83">
        <v>13926</v>
      </c>
    </row>
    <row r="37" spans="1:9" ht="16.899999999999999" customHeight="1" x14ac:dyDescent="0.25">
      <c r="A37" s="74">
        <v>2011</v>
      </c>
      <c r="B37" s="76">
        <v>266644</v>
      </c>
      <c r="C37" s="76">
        <v>44574</v>
      </c>
      <c r="D37" s="76">
        <v>7508</v>
      </c>
      <c r="E37" s="76">
        <v>191789</v>
      </c>
      <c r="F37" s="76">
        <v>1769</v>
      </c>
      <c r="G37" s="76">
        <v>5044</v>
      </c>
      <c r="H37" s="83">
        <v>15961</v>
      </c>
    </row>
    <row r="38" spans="1:9" ht="16.899999999999999" customHeight="1" x14ac:dyDescent="0.25">
      <c r="A38" s="74">
        <v>2012</v>
      </c>
      <c r="B38" s="83">
        <v>255381</v>
      </c>
      <c r="C38" s="83">
        <v>32969</v>
      </c>
      <c r="D38" s="83">
        <v>8225</v>
      </c>
      <c r="E38" s="83">
        <v>190838</v>
      </c>
      <c r="F38" s="83">
        <v>1795</v>
      </c>
      <c r="G38" s="83">
        <v>1400</v>
      </c>
      <c r="H38" s="83">
        <v>20165</v>
      </c>
    </row>
    <row r="39" spans="1:9" ht="16.899999999999999" customHeight="1" x14ac:dyDescent="0.25">
      <c r="A39" s="74">
        <v>2013</v>
      </c>
      <c r="B39" s="83">
        <v>250660</v>
      </c>
      <c r="C39" s="83">
        <v>40537</v>
      </c>
      <c r="D39" s="83">
        <v>11582</v>
      </c>
      <c r="E39" s="83">
        <v>181270</v>
      </c>
      <c r="F39" s="83">
        <v>1841</v>
      </c>
      <c r="G39" s="83">
        <v>1920</v>
      </c>
      <c r="H39" s="83">
        <v>13509</v>
      </c>
    </row>
    <row r="40" spans="1:9" ht="16.899999999999999" customHeight="1" x14ac:dyDescent="0.25">
      <c r="A40" s="74">
        <v>2014</v>
      </c>
      <c r="B40" s="83">
        <v>296632</v>
      </c>
      <c r="C40" s="83">
        <v>37201</v>
      </c>
      <c r="D40" s="83">
        <v>14213</v>
      </c>
      <c r="E40" s="83">
        <v>221517</v>
      </c>
      <c r="F40" s="83">
        <v>2063</v>
      </c>
      <c r="G40" s="83">
        <v>2093</v>
      </c>
      <c r="H40" s="83">
        <v>19544</v>
      </c>
    </row>
    <row r="41" spans="1:9" ht="16.899999999999999" customHeight="1" x14ac:dyDescent="0.25">
      <c r="A41" s="74">
        <v>2015</v>
      </c>
      <c r="B41" s="83">
        <v>222810</v>
      </c>
      <c r="C41" s="83">
        <v>38423</v>
      </c>
      <c r="D41" s="76" t="s">
        <v>112</v>
      </c>
      <c r="E41" s="83">
        <v>159556</v>
      </c>
      <c r="F41" s="83">
        <v>2285</v>
      </c>
      <c r="G41" s="76" t="s">
        <v>112</v>
      </c>
      <c r="H41" s="83">
        <v>11600</v>
      </c>
    </row>
    <row r="42" spans="1:9" ht="16.899999999999999" customHeight="1" x14ac:dyDescent="0.25">
      <c r="A42" s="74">
        <v>2016</v>
      </c>
      <c r="B42" s="83">
        <v>245765</v>
      </c>
      <c r="C42" s="83">
        <v>48791</v>
      </c>
      <c r="D42" s="76" t="s">
        <v>112</v>
      </c>
      <c r="E42" s="83">
        <v>171881</v>
      </c>
      <c r="F42" s="83">
        <v>2488</v>
      </c>
      <c r="G42" s="76" t="s">
        <v>112</v>
      </c>
      <c r="H42" s="83">
        <v>13586</v>
      </c>
    </row>
    <row r="43" spans="1:9" ht="16.899999999999999" customHeight="1" x14ac:dyDescent="0.25">
      <c r="A43" s="74">
        <v>2017</v>
      </c>
      <c r="B43" s="83">
        <v>275638</v>
      </c>
      <c r="C43" s="83">
        <v>50796</v>
      </c>
      <c r="D43" s="76">
        <v>7623</v>
      </c>
      <c r="E43" s="83">
        <v>192682</v>
      </c>
      <c r="F43" s="83">
        <v>2620</v>
      </c>
      <c r="G43" s="76">
        <v>5912</v>
      </c>
      <c r="H43" s="83">
        <v>16005</v>
      </c>
    </row>
    <row r="44" spans="1:9" ht="16.899999999999999" customHeight="1" x14ac:dyDescent="0.25">
      <c r="A44" s="78">
        <v>2018</v>
      </c>
      <c r="B44" s="131">
        <v>349335</v>
      </c>
      <c r="C44" s="131">
        <v>62743</v>
      </c>
      <c r="D44" s="80">
        <v>7508</v>
      </c>
      <c r="E44" s="131">
        <v>265621</v>
      </c>
      <c r="F44" s="131">
        <v>2795</v>
      </c>
      <c r="G44" s="80">
        <v>1555</v>
      </c>
      <c r="H44" s="131">
        <v>9114</v>
      </c>
    </row>
    <row r="45" spans="1:9" ht="16.899999999999999" customHeight="1" x14ac:dyDescent="0.25">
      <c r="A45" s="81" t="s">
        <v>91</v>
      </c>
      <c r="D45" s="76"/>
      <c r="G45" s="76"/>
    </row>
    <row r="46" spans="1:9" ht="16.899999999999999" customHeight="1" x14ac:dyDescent="0.25">
      <c r="A46" s="81" t="s">
        <v>92</v>
      </c>
      <c r="B46" s="76">
        <v>44973</v>
      </c>
      <c r="C46" s="76">
        <v>6086</v>
      </c>
      <c r="D46" s="76" t="s">
        <v>112</v>
      </c>
      <c r="E46" s="76">
        <v>36265</v>
      </c>
      <c r="F46" s="76">
        <v>166</v>
      </c>
      <c r="G46" s="76" t="s">
        <v>112</v>
      </c>
      <c r="H46" s="76">
        <v>2164</v>
      </c>
    </row>
    <row r="47" spans="1:9" ht="16.899999999999999" customHeight="1" x14ac:dyDescent="0.25">
      <c r="A47" s="81" t="s">
        <v>93</v>
      </c>
      <c r="B47" s="76">
        <v>304363</v>
      </c>
      <c r="C47" s="76">
        <v>56657</v>
      </c>
      <c r="D47" s="76" t="s">
        <v>112</v>
      </c>
      <c r="E47" s="76">
        <v>229356</v>
      </c>
      <c r="F47" s="76">
        <v>2629</v>
      </c>
      <c r="G47" s="76" t="s">
        <v>112</v>
      </c>
      <c r="H47" s="76">
        <v>6949</v>
      </c>
    </row>
    <row r="48" spans="1:9" ht="18" customHeight="1" x14ac:dyDescent="0.25"/>
    <row r="49" spans="1:1" ht="18" customHeight="1" x14ac:dyDescent="0.25">
      <c r="A49" s="96"/>
    </row>
    <row r="50" spans="1:1" ht="18" customHeight="1" x14ac:dyDescent="0.25">
      <c r="A50" s="32" t="s">
        <v>199</v>
      </c>
    </row>
    <row r="51" spans="1:1" ht="18" customHeight="1" x14ac:dyDescent="0.25"/>
    <row r="52" spans="1:1" ht="18" customHeight="1" x14ac:dyDescent="0.25"/>
    <row r="53" spans="1:1" ht="18" customHeight="1" x14ac:dyDescent="0.25"/>
    <row r="54" spans="1:1" ht="18" customHeight="1" x14ac:dyDescent="0.25"/>
  </sheetData>
  <mergeCells count="10">
    <mergeCell ref="A14:H14"/>
    <mergeCell ref="A31:H31"/>
    <mergeCell ref="A32:H32"/>
    <mergeCell ref="A1:H1"/>
    <mergeCell ref="B5:H5"/>
    <mergeCell ref="C6:H6"/>
    <mergeCell ref="C7:D7"/>
    <mergeCell ref="H7:H11"/>
    <mergeCell ref="B12:H12"/>
    <mergeCell ref="B6:B11"/>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80" t="s">
        <v>228</v>
      </c>
      <c r="B1" s="181"/>
    </row>
    <row r="5" spans="1:2" x14ac:dyDescent="0.25">
      <c r="A5" s="182" t="s">
        <v>75</v>
      </c>
      <c r="B5" s="183" t="s">
        <v>229</v>
      </c>
    </row>
    <row r="6" spans="1:2" x14ac:dyDescent="0.25">
      <c r="A6" s="182">
        <v>0</v>
      </c>
      <c r="B6" s="183" t="s">
        <v>230</v>
      </c>
    </row>
    <row r="7" spans="1:2" x14ac:dyDescent="0.25">
      <c r="A7" s="184"/>
      <c r="B7" s="183" t="s">
        <v>231</v>
      </c>
    </row>
    <row r="8" spans="1:2" x14ac:dyDescent="0.25">
      <c r="A8" s="182" t="s">
        <v>64</v>
      </c>
      <c r="B8" s="183" t="s">
        <v>232</v>
      </c>
    </row>
    <row r="9" spans="1:2" x14ac:dyDescent="0.25">
      <c r="A9" s="182" t="s">
        <v>233</v>
      </c>
      <c r="B9" s="183" t="s">
        <v>234</v>
      </c>
    </row>
    <row r="10" spans="1:2" x14ac:dyDescent="0.25">
      <c r="A10" s="182" t="s">
        <v>235</v>
      </c>
      <c r="B10" s="183" t="s">
        <v>236</v>
      </c>
    </row>
    <row r="11" spans="1:2" x14ac:dyDescent="0.25">
      <c r="A11" s="182" t="s">
        <v>237</v>
      </c>
      <c r="B11" s="183" t="s">
        <v>238</v>
      </c>
    </row>
    <row r="12" spans="1:2" x14ac:dyDescent="0.25">
      <c r="A12" s="182" t="s">
        <v>239</v>
      </c>
      <c r="B12" s="183" t="s">
        <v>240</v>
      </c>
    </row>
    <row r="13" spans="1:2" x14ac:dyDescent="0.25">
      <c r="A13" s="182" t="s">
        <v>241</v>
      </c>
      <c r="B13" s="183" t="s">
        <v>242</v>
      </c>
    </row>
    <row r="14" spans="1:2" x14ac:dyDescent="0.25">
      <c r="A14" s="182" t="s">
        <v>243</v>
      </c>
      <c r="B14" s="183" t="s">
        <v>244</v>
      </c>
    </row>
    <row r="15" spans="1:2" x14ac:dyDescent="0.25">
      <c r="A15" s="183"/>
    </row>
    <row r="16" spans="1:2" ht="43.5" x14ac:dyDescent="0.25">
      <c r="A16" s="185" t="s">
        <v>245</v>
      </c>
      <c r="B16" s="186" t="s">
        <v>246</v>
      </c>
    </row>
    <row r="17" spans="1:2" x14ac:dyDescent="0.25">
      <c r="A17" s="183" t="s">
        <v>247</v>
      </c>
      <c r="B17" s="18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37"/>
  <sheetViews>
    <sheetView workbookViewId="0"/>
  </sheetViews>
  <sheetFormatPr baseColWidth="10" defaultRowHeight="13.5" x14ac:dyDescent="0.25"/>
  <cols>
    <col min="1" max="1" width="2.7109375" style="3" customWidth="1"/>
    <col min="2" max="7" width="12.7109375" style="3" customWidth="1"/>
    <col min="8" max="8" width="9.7109375" style="3" customWidth="1"/>
    <col min="9" max="9" width="5" style="3" customWidth="1"/>
    <col min="10" max="19" width="11.5703125" style="4"/>
    <col min="20" max="256" width="11.5703125" style="3"/>
    <col min="257" max="257" width="2.7109375" style="3" customWidth="1"/>
    <col min="258" max="263" width="12.7109375" style="3" customWidth="1"/>
    <col min="264" max="264" width="9.7109375" style="3" customWidth="1"/>
    <col min="265" max="265" width="5" style="3" customWidth="1"/>
    <col min="266" max="512" width="11.5703125" style="3"/>
    <col min="513" max="513" width="2.7109375" style="3" customWidth="1"/>
    <col min="514" max="519" width="12.7109375" style="3" customWidth="1"/>
    <col min="520" max="520" width="9.7109375" style="3" customWidth="1"/>
    <col min="521" max="521" width="5" style="3" customWidth="1"/>
    <col min="522" max="768" width="11.5703125" style="3"/>
    <col min="769" max="769" width="2.7109375" style="3" customWidth="1"/>
    <col min="770" max="775" width="12.7109375" style="3" customWidth="1"/>
    <col min="776" max="776" width="9.7109375" style="3" customWidth="1"/>
    <col min="777" max="777" width="5" style="3" customWidth="1"/>
    <col min="778" max="1024" width="11.5703125" style="3"/>
    <col min="1025" max="1025" width="2.7109375" style="3" customWidth="1"/>
    <col min="1026" max="1031" width="12.7109375" style="3" customWidth="1"/>
    <col min="1032" max="1032" width="9.7109375" style="3" customWidth="1"/>
    <col min="1033" max="1033" width="5" style="3" customWidth="1"/>
    <col min="1034" max="1280" width="11.5703125" style="3"/>
    <col min="1281" max="1281" width="2.7109375" style="3" customWidth="1"/>
    <col min="1282" max="1287" width="12.7109375" style="3" customWidth="1"/>
    <col min="1288" max="1288" width="9.7109375" style="3" customWidth="1"/>
    <col min="1289" max="1289" width="5" style="3" customWidth="1"/>
    <col min="1290" max="1536" width="11.5703125" style="3"/>
    <col min="1537" max="1537" width="2.7109375" style="3" customWidth="1"/>
    <col min="1538" max="1543" width="12.7109375" style="3" customWidth="1"/>
    <col min="1544" max="1544" width="9.7109375" style="3" customWidth="1"/>
    <col min="1545" max="1545" width="5" style="3" customWidth="1"/>
    <col min="1546" max="1792" width="11.5703125" style="3"/>
    <col min="1793" max="1793" width="2.7109375" style="3" customWidth="1"/>
    <col min="1794" max="1799" width="12.7109375" style="3" customWidth="1"/>
    <col min="1800" max="1800" width="9.7109375" style="3" customWidth="1"/>
    <col min="1801" max="1801" width="5" style="3" customWidth="1"/>
    <col min="1802" max="2048" width="11.5703125" style="3"/>
    <col min="2049" max="2049" width="2.7109375" style="3" customWidth="1"/>
    <col min="2050" max="2055" width="12.7109375" style="3" customWidth="1"/>
    <col min="2056" max="2056" width="9.7109375" style="3" customWidth="1"/>
    <col min="2057" max="2057" width="5" style="3" customWidth="1"/>
    <col min="2058" max="2304" width="11.5703125" style="3"/>
    <col min="2305" max="2305" width="2.7109375" style="3" customWidth="1"/>
    <col min="2306" max="2311" width="12.7109375" style="3" customWidth="1"/>
    <col min="2312" max="2312" width="9.7109375" style="3" customWidth="1"/>
    <col min="2313" max="2313" width="5" style="3" customWidth="1"/>
    <col min="2314" max="2560" width="11.5703125" style="3"/>
    <col min="2561" max="2561" width="2.7109375" style="3" customWidth="1"/>
    <col min="2562" max="2567" width="12.7109375" style="3" customWidth="1"/>
    <col min="2568" max="2568" width="9.7109375" style="3" customWidth="1"/>
    <col min="2569" max="2569" width="5" style="3" customWidth="1"/>
    <col min="2570" max="2816" width="11.5703125" style="3"/>
    <col min="2817" max="2817" width="2.7109375" style="3" customWidth="1"/>
    <col min="2818" max="2823" width="12.7109375" style="3" customWidth="1"/>
    <col min="2824" max="2824" width="9.7109375" style="3" customWidth="1"/>
    <col min="2825" max="2825" width="5" style="3" customWidth="1"/>
    <col min="2826" max="3072" width="11.5703125" style="3"/>
    <col min="3073" max="3073" width="2.7109375" style="3" customWidth="1"/>
    <col min="3074" max="3079" width="12.7109375" style="3" customWidth="1"/>
    <col min="3080" max="3080" width="9.7109375" style="3" customWidth="1"/>
    <col min="3081" max="3081" width="5" style="3" customWidth="1"/>
    <col min="3082" max="3328" width="11.5703125" style="3"/>
    <col min="3329" max="3329" width="2.7109375" style="3" customWidth="1"/>
    <col min="3330" max="3335" width="12.7109375" style="3" customWidth="1"/>
    <col min="3336" max="3336" width="9.7109375" style="3" customWidth="1"/>
    <col min="3337" max="3337" width="5" style="3" customWidth="1"/>
    <col min="3338" max="3584" width="11.5703125" style="3"/>
    <col min="3585" max="3585" width="2.7109375" style="3" customWidth="1"/>
    <col min="3586" max="3591" width="12.7109375" style="3" customWidth="1"/>
    <col min="3592" max="3592" width="9.7109375" style="3" customWidth="1"/>
    <col min="3593" max="3593" width="5" style="3" customWidth="1"/>
    <col min="3594" max="3840" width="11.5703125" style="3"/>
    <col min="3841" max="3841" width="2.7109375" style="3" customWidth="1"/>
    <col min="3842" max="3847" width="12.7109375" style="3" customWidth="1"/>
    <col min="3848" max="3848" width="9.7109375" style="3" customWidth="1"/>
    <col min="3849" max="3849" width="5" style="3" customWidth="1"/>
    <col min="3850" max="4096" width="11.5703125" style="3"/>
    <col min="4097" max="4097" width="2.7109375" style="3" customWidth="1"/>
    <col min="4098" max="4103" width="12.7109375" style="3" customWidth="1"/>
    <col min="4104" max="4104" width="9.7109375" style="3" customWidth="1"/>
    <col min="4105" max="4105" width="5" style="3" customWidth="1"/>
    <col min="4106" max="4352" width="11.5703125" style="3"/>
    <col min="4353" max="4353" width="2.7109375" style="3" customWidth="1"/>
    <col min="4354" max="4359" width="12.7109375" style="3" customWidth="1"/>
    <col min="4360" max="4360" width="9.7109375" style="3" customWidth="1"/>
    <col min="4361" max="4361" width="5" style="3" customWidth="1"/>
    <col min="4362" max="4608" width="11.5703125" style="3"/>
    <col min="4609" max="4609" width="2.7109375" style="3" customWidth="1"/>
    <col min="4610" max="4615" width="12.7109375" style="3" customWidth="1"/>
    <col min="4616" max="4616" width="9.7109375" style="3" customWidth="1"/>
    <col min="4617" max="4617" width="5" style="3" customWidth="1"/>
    <col min="4618" max="4864" width="11.5703125" style="3"/>
    <col min="4865" max="4865" width="2.7109375" style="3" customWidth="1"/>
    <col min="4866" max="4871" width="12.7109375" style="3" customWidth="1"/>
    <col min="4872" max="4872" width="9.7109375" style="3" customWidth="1"/>
    <col min="4873" max="4873" width="5" style="3" customWidth="1"/>
    <col min="4874" max="5120" width="11.5703125" style="3"/>
    <col min="5121" max="5121" width="2.7109375" style="3" customWidth="1"/>
    <col min="5122" max="5127" width="12.7109375" style="3" customWidth="1"/>
    <col min="5128" max="5128" width="9.7109375" style="3" customWidth="1"/>
    <col min="5129" max="5129" width="5" style="3" customWidth="1"/>
    <col min="5130" max="5376" width="11.5703125" style="3"/>
    <col min="5377" max="5377" width="2.7109375" style="3" customWidth="1"/>
    <col min="5378" max="5383" width="12.7109375" style="3" customWidth="1"/>
    <col min="5384" max="5384" width="9.7109375" style="3" customWidth="1"/>
    <col min="5385" max="5385" width="5" style="3" customWidth="1"/>
    <col min="5386" max="5632" width="11.5703125" style="3"/>
    <col min="5633" max="5633" width="2.7109375" style="3" customWidth="1"/>
    <col min="5634" max="5639" width="12.7109375" style="3" customWidth="1"/>
    <col min="5640" max="5640" width="9.7109375" style="3" customWidth="1"/>
    <col min="5641" max="5641" width="5" style="3" customWidth="1"/>
    <col min="5642" max="5888" width="11.5703125" style="3"/>
    <col min="5889" max="5889" width="2.7109375" style="3" customWidth="1"/>
    <col min="5890" max="5895" width="12.7109375" style="3" customWidth="1"/>
    <col min="5896" max="5896" width="9.7109375" style="3" customWidth="1"/>
    <col min="5897" max="5897" width="5" style="3" customWidth="1"/>
    <col min="5898" max="6144" width="11.5703125" style="3"/>
    <col min="6145" max="6145" width="2.7109375" style="3" customWidth="1"/>
    <col min="6146" max="6151" width="12.7109375" style="3" customWidth="1"/>
    <col min="6152" max="6152" width="9.7109375" style="3" customWidth="1"/>
    <col min="6153" max="6153" width="5" style="3" customWidth="1"/>
    <col min="6154" max="6400" width="11.5703125" style="3"/>
    <col min="6401" max="6401" width="2.7109375" style="3" customWidth="1"/>
    <col min="6402" max="6407" width="12.7109375" style="3" customWidth="1"/>
    <col min="6408" max="6408" width="9.7109375" style="3" customWidth="1"/>
    <col min="6409" max="6409" width="5" style="3" customWidth="1"/>
    <col min="6410" max="6656" width="11.5703125" style="3"/>
    <col min="6657" max="6657" width="2.7109375" style="3" customWidth="1"/>
    <col min="6658" max="6663" width="12.7109375" style="3" customWidth="1"/>
    <col min="6664" max="6664" width="9.7109375" style="3" customWidth="1"/>
    <col min="6665" max="6665" width="5" style="3" customWidth="1"/>
    <col min="6666" max="6912" width="11.5703125" style="3"/>
    <col min="6913" max="6913" width="2.7109375" style="3" customWidth="1"/>
    <col min="6914" max="6919" width="12.7109375" style="3" customWidth="1"/>
    <col min="6920" max="6920" width="9.7109375" style="3" customWidth="1"/>
    <col min="6921" max="6921" width="5" style="3" customWidth="1"/>
    <col min="6922" max="7168" width="11.5703125" style="3"/>
    <col min="7169" max="7169" width="2.7109375" style="3" customWidth="1"/>
    <col min="7170" max="7175" width="12.7109375" style="3" customWidth="1"/>
    <col min="7176" max="7176" width="9.7109375" style="3" customWidth="1"/>
    <col min="7177" max="7177" width="5" style="3" customWidth="1"/>
    <col min="7178" max="7424" width="11.5703125" style="3"/>
    <col min="7425" max="7425" width="2.7109375" style="3" customWidth="1"/>
    <col min="7426" max="7431" width="12.7109375" style="3" customWidth="1"/>
    <col min="7432" max="7432" width="9.7109375" style="3" customWidth="1"/>
    <col min="7433" max="7433" width="5" style="3" customWidth="1"/>
    <col min="7434" max="7680" width="11.5703125" style="3"/>
    <col min="7681" max="7681" width="2.7109375" style="3" customWidth="1"/>
    <col min="7682" max="7687" width="12.7109375" style="3" customWidth="1"/>
    <col min="7688" max="7688" width="9.7109375" style="3" customWidth="1"/>
    <col min="7689" max="7689" width="5" style="3" customWidth="1"/>
    <col min="7690" max="7936" width="11.5703125" style="3"/>
    <col min="7937" max="7937" width="2.7109375" style="3" customWidth="1"/>
    <col min="7938" max="7943" width="12.7109375" style="3" customWidth="1"/>
    <col min="7944" max="7944" width="9.7109375" style="3" customWidth="1"/>
    <col min="7945" max="7945" width="5" style="3" customWidth="1"/>
    <col min="7946" max="8192" width="11.5703125" style="3"/>
    <col min="8193" max="8193" width="2.7109375" style="3" customWidth="1"/>
    <col min="8194" max="8199" width="12.7109375" style="3" customWidth="1"/>
    <col min="8200" max="8200" width="9.7109375" style="3" customWidth="1"/>
    <col min="8201" max="8201" width="5" style="3" customWidth="1"/>
    <col min="8202" max="8448" width="11.5703125" style="3"/>
    <col min="8449" max="8449" width="2.7109375" style="3" customWidth="1"/>
    <col min="8450" max="8455" width="12.7109375" style="3" customWidth="1"/>
    <col min="8456" max="8456" width="9.7109375" style="3" customWidth="1"/>
    <col min="8457" max="8457" width="5" style="3" customWidth="1"/>
    <col min="8458" max="8704" width="11.5703125" style="3"/>
    <col min="8705" max="8705" width="2.7109375" style="3" customWidth="1"/>
    <col min="8706" max="8711" width="12.7109375" style="3" customWidth="1"/>
    <col min="8712" max="8712" width="9.7109375" style="3" customWidth="1"/>
    <col min="8713" max="8713" width="5" style="3" customWidth="1"/>
    <col min="8714" max="8960" width="11.5703125" style="3"/>
    <col min="8961" max="8961" width="2.7109375" style="3" customWidth="1"/>
    <col min="8962" max="8967" width="12.7109375" style="3" customWidth="1"/>
    <col min="8968" max="8968" width="9.7109375" style="3" customWidth="1"/>
    <col min="8969" max="8969" width="5" style="3" customWidth="1"/>
    <col min="8970" max="9216" width="11.5703125" style="3"/>
    <col min="9217" max="9217" width="2.7109375" style="3" customWidth="1"/>
    <col min="9218" max="9223" width="12.7109375" style="3" customWidth="1"/>
    <col min="9224" max="9224" width="9.7109375" style="3" customWidth="1"/>
    <col min="9225" max="9225" width="5" style="3" customWidth="1"/>
    <col min="9226" max="9472" width="11.5703125" style="3"/>
    <col min="9473" max="9473" width="2.7109375" style="3" customWidth="1"/>
    <col min="9474" max="9479" width="12.7109375" style="3" customWidth="1"/>
    <col min="9480" max="9480" width="9.7109375" style="3" customWidth="1"/>
    <col min="9481" max="9481" width="5" style="3" customWidth="1"/>
    <col min="9482" max="9728" width="11.5703125" style="3"/>
    <col min="9729" max="9729" width="2.7109375" style="3" customWidth="1"/>
    <col min="9730" max="9735" width="12.7109375" style="3" customWidth="1"/>
    <col min="9736" max="9736" width="9.7109375" style="3" customWidth="1"/>
    <col min="9737" max="9737" width="5" style="3" customWidth="1"/>
    <col min="9738" max="9984" width="11.5703125" style="3"/>
    <col min="9985" max="9985" width="2.7109375" style="3" customWidth="1"/>
    <col min="9986" max="9991" width="12.7109375" style="3" customWidth="1"/>
    <col min="9992" max="9992" width="9.7109375" style="3" customWidth="1"/>
    <col min="9993" max="9993" width="5" style="3" customWidth="1"/>
    <col min="9994" max="10240" width="11.5703125" style="3"/>
    <col min="10241" max="10241" width="2.7109375" style="3" customWidth="1"/>
    <col min="10242" max="10247" width="12.7109375" style="3" customWidth="1"/>
    <col min="10248" max="10248" width="9.7109375" style="3" customWidth="1"/>
    <col min="10249" max="10249" width="5" style="3" customWidth="1"/>
    <col min="10250" max="10496" width="11.5703125" style="3"/>
    <col min="10497" max="10497" width="2.7109375" style="3" customWidth="1"/>
    <col min="10498" max="10503" width="12.7109375" style="3" customWidth="1"/>
    <col min="10504" max="10504" width="9.7109375" style="3" customWidth="1"/>
    <col min="10505" max="10505" width="5" style="3" customWidth="1"/>
    <col min="10506" max="10752" width="11.5703125" style="3"/>
    <col min="10753" max="10753" width="2.7109375" style="3" customWidth="1"/>
    <col min="10754" max="10759" width="12.7109375" style="3" customWidth="1"/>
    <col min="10760" max="10760" width="9.7109375" style="3" customWidth="1"/>
    <col min="10761" max="10761" width="5" style="3" customWidth="1"/>
    <col min="10762" max="11008" width="11.5703125" style="3"/>
    <col min="11009" max="11009" width="2.7109375" style="3" customWidth="1"/>
    <col min="11010" max="11015" width="12.7109375" style="3" customWidth="1"/>
    <col min="11016" max="11016" width="9.7109375" style="3" customWidth="1"/>
    <col min="11017" max="11017" width="5" style="3" customWidth="1"/>
    <col min="11018" max="11264" width="11.5703125" style="3"/>
    <col min="11265" max="11265" width="2.7109375" style="3" customWidth="1"/>
    <col min="11266" max="11271" width="12.7109375" style="3" customWidth="1"/>
    <col min="11272" max="11272" width="9.7109375" style="3" customWidth="1"/>
    <col min="11273" max="11273" width="5" style="3" customWidth="1"/>
    <col min="11274" max="11520" width="11.5703125" style="3"/>
    <col min="11521" max="11521" width="2.7109375" style="3" customWidth="1"/>
    <col min="11522" max="11527" width="12.7109375" style="3" customWidth="1"/>
    <col min="11528" max="11528" width="9.7109375" style="3" customWidth="1"/>
    <col min="11529" max="11529" width="5" style="3" customWidth="1"/>
    <col min="11530" max="11776" width="11.5703125" style="3"/>
    <col min="11777" max="11777" width="2.7109375" style="3" customWidth="1"/>
    <col min="11778" max="11783" width="12.7109375" style="3" customWidth="1"/>
    <col min="11784" max="11784" width="9.7109375" style="3" customWidth="1"/>
    <col min="11785" max="11785" width="5" style="3" customWidth="1"/>
    <col min="11786" max="12032" width="11.5703125" style="3"/>
    <col min="12033" max="12033" width="2.7109375" style="3" customWidth="1"/>
    <col min="12034" max="12039" width="12.7109375" style="3" customWidth="1"/>
    <col min="12040" max="12040" width="9.7109375" style="3" customWidth="1"/>
    <col min="12041" max="12041" width="5" style="3" customWidth="1"/>
    <col min="12042" max="12288" width="11.5703125" style="3"/>
    <col min="12289" max="12289" width="2.7109375" style="3" customWidth="1"/>
    <col min="12290" max="12295" width="12.7109375" style="3" customWidth="1"/>
    <col min="12296" max="12296" width="9.7109375" style="3" customWidth="1"/>
    <col min="12297" max="12297" width="5" style="3" customWidth="1"/>
    <col min="12298" max="12544" width="11.5703125" style="3"/>
    <col min="12545" max="12545" width="2.7109375" style="3" customWidth="1"/>
    <col min="12546" max="12551" width="12.7109375" style="3" customWidth="1"/>
    <col min="12552" max="12552" width="9.7109375" style="3" customWidth="1"/>
    <col min="12553" max="12553" width="5" style="3" customWidth="1"/>
    <col min="12554" max="12800" width="11.5703125" style="3"/>
    <col min="12801" max="12801" width="2.7109375" style="3" customWidth="1"/>
    <col min="12802" max="12807" width="12.7109375" style="3" customWidth="1"/>
    <col min="12808" max="12808" width="9.7109375" style="3" customWidth="1"/>
    <col min="12809" max="12809" width="5" style="3" customWidth="1"/>
    <col min="12810" max="13056" width="11.5703125" style="3"/>
    <col min="13057" max="13057" width="2.7109375" style="3" customWidth="1"/>
    <col min="13058" max="13063" width="12.7109375" style="3" customWidth="1"/>
    <col min="13064" max="13064" width="9.7109375" style="3" customWidth="1"/>
    <col min="13065" max="13065" width="5" style="3" customWidth="1"/>
    <col min="13066" max="13312" width="11.5703125" style="3"/>
    <col min="13313" max="13313" width="2.7109375" style="3" customWidth="1"/>
    <col min="13314" max="13319" width="12.7109375" style="3" customWidth="1"/>
    <col min="13320" max="13320" width="9.7109375" style="3" customWidth="1"/>
    <col min="13321" max="13321" width="5" style="3" customWidth="1"/>
    <col min="13322" max="13568" width="11.5703125" style="3"/>
    <col min="13569" max="13569" width="2.7109375" style="3" customWidth="1"/>
    <col min="13570" max="13575" width="12.7109375" style="3" customWidth="1"/>
    <col min="13576" max="13576" width="9.7109375" style="3" customWidth="1"/>
    <col min="13577" max="13577" width="5" style="3" customWidth="1"/>
    <col min="13578" max="13824" width="11.5703125" style="3"/>
    <col min="13825" max="13825" width="2.7109375" style="3" customWidth="1"/>
    <col min="13826" max="13831" width="12.7109375" style="3" customWidth="1"/>
    <col min="13832" max="13832" width="9.7109375" style="3" customWidth="1"/>
    <col min="13833" max="13833" width="5" style="3" customWidth="1"/>
    <col min="13834" max="14080" width="11.5703125" style="3"/>
    <col min="14081" max="14081" width="2.7109375" style="3" customWidth="1"/>
    <col min="14082" max="14087" width="12.7109375" style="3" customWidth="1"/>
    <col min="14088" max="14088" width="9.7109375" style="3" customWidth="1"/>
    <col min="14089" max="14089" width="5" style="3" customWidth="1"/>
    <col min="14090" max="14336" width="11.5703125" style="3"/>
    <col min="14337" max="14337" width="2.7109375" style="3" customWidth="1"/>
    <col min="14338" max="14343" width="12.7109375" style="3" customWidth="1"/>
    <col min="14344" max="14344" width="9.7109375" style="3" customWidth="1"/>
    <col min="14345" max="14345" width="5" style="3" customWidth="1"/>
    <col min="14346" max="14592" width="11.5703125" style="3"/>
    <col min="14593" max="14593" width="2.7109375" style="3" customWidth="1"/>
    <col min="14594" max="14599" width="12.7109375" style="3" customWidth="1"/>
    <col min="14600" max="14600" width="9.7109375" style="3" customWidth="1"/>
    <col min="14601" max="14601" width="5" style="3" customWidth="1"/>
    <col min="14602" max="14848" width="11.5703125" style="3"/>
    <col min="14849" max="14849" width="2.7109375" style="3" customWidth="1"/>
    <col min="14850" max="14855" width="12.7109375" style="3" customWidth="1"/>
    <col min="14856" max="14856" width="9.7109375" style="3" customWidth="1"/>
    <col min="14857" max="14857" width="5" style="3" customWidth="1"/>
    <col min="14858" max="15104" width="11.5703125" style="3"/>
    <col min="15105" max="15105" width="2.7109375" style="3" customWidth="1"/>
    <col min="15106" max="15111" width="12.7109375" style="3" customWidth="1"/>
    <col min="15112" max="15112" width="9.7109375" style="3" customWidth="1"/>
    <col min="15113" max="15113" width="5" style="3" customWidth="1"/>
    <col min="15114" max="15360" width="11.5703125" style="3"/>
    <col min="15361" max="15361" width="2.7109375" style="3" customWidth="1"/>
    <col min="15362" max="15367" width="12.7109375" style="3" customWidth="1"/>
    <col min="15368" max="15368" width="9.7109375" style="3" customWidth="1"/>
    <col min="15369" max="15369" width="5" style="3" customWidth="1"/>
    <col min="15370" max="15616" width="11.5703125" style="3"/>
    <col min="15617" max="15617" width="2.7109375" style="3" customWidth="1"/>
    <col min="15618" max="15623" width="12.7109375" style="3" customWidth="1"/>
    <col min="15624" max="15624" width="9.7109375" style="3" customWidth="1"/>
    <col min="15625" max="15625" width="5" style="3" customWidth="1"/>
    <col min="15626" max="15872" width="11.5703125" style="3"/>
    <col min="15873" max="15873" width="2.7109375" style="3" customWidth="1"/>
    <col min="15874" max="15879" width="12.7109375" style="3" customWidth="1"/>
    <col min="15880" max="15880" width="9.7109375" style="3" customWidth="1"/>
    <col min="15881" max="15881" width="5" style="3" customWidth="1"/>
    <col min="15882" max="16128" width="11.5703125" style="3"/>
    <col min="16129" max="16129" width="2.7109375" style="3" customWidth="1"/>
    <col min="16130" max="16135" width="12.7109375" style="3" customWidth="1"/>
    <col min="16136" max="16136" width="9.7109375" style="3" customWidth="1"/>
    <col min="16137" max="16137" width="5" style="3" customWidth="1"/>
    <col min="16138" max="16384" width="11.5703125" style="3"/>
  </cols>
  <sheetData>
    <row r="1" spans="1:9" ht="18" customHeight="1" x14ac:dyDescent="0.25">
      <c r="A1" s="8"/>
      <c r="B1" s="8"/>
      <c r="C1" s="8"/>
      <c r="D1" s="8"/>
      <c r="E1" s="8"/>
      <c r="F1" s="8"/>
      <c r="G1" s="8"/>
      <c r="H1" s="8"/>
    </row>
    <row r="2" spans="1:9" ht="18" customHeight="1" x14ac:dyDescent="0.25"/>
    <row r="3" spans="1:9" ht="18" customHeight="1" x14ac:dyDescent="0.25">
      <c r="A3" s="9" t="s">
        <v>0</v>
      </c>
      <c r="B3" s="9"/>
      <c r="C3" s="9"/>
      <c r="D3" s="9"/>
      <c r="E3" s="9"/>
      <c r="F3" s="9"/>
      <c r="G3" s="9"/>
      <c r="H3" s="9"/>
      <c r="I3" s="5"/>
    </row>
    <row r="4" spans="1:9" ht="18" customHeight="1" x14ac:dyDescent="0.25"/>
    <row r="5" spans="1:9" ht="18" customHeight="1" x14ac:dyDescent="0.25">
      <c r="A5" s="4"/>
      <c r="B5" s="4"/>
      <c r="C5" s="4"/>
      <c r="D5" s="4"/>
      <c r="E5" s="4"/>
      <c r="F5" s="4"/>
      <c r="G5" s="10" t="s">
        <v>163</v>
      </c>
      <c r="H5" s="10"/>
    </row>
    <row r="6" spans="1:9" ht="18" customHeight="1" x14ac:dyDescent="0.25">
      <c r="A6" s="11"/>
    </row>
    <row r="7" spans="1:9" ht="18" customHeight="1" x14ac:dyDescent="0.25">
      <c r="A7" s="9" t="s">
        <v>1</v>
      </c>
      <c r="B7" s="9"/>
      <c r="C7" s="9"/>
      <c r="D7" s="9"/>
      <c r="E7" s="9"/>
      <c r="F7" s="9"/>
      <c r="G7" s="4">
        <v>2</v>
      </c>
      <c r="H7" s="4"/>
    </row>
    <row r="8" spans="1:9" ht="18" customHeight="1" x14ac:dyDescent="0.25">
      <c r="A8" s="11"/>
    </row>
    <row r="9" spans="1:9" ht="18" customHeight="1" x14ac:dyDescent="0.25">
      <c r="A9" s="12"/>
      <c r="B9" s="12"/>
      <c r="C9" s="12"/>
      <c r="D9" s="12"/>
      <c r="E9" s="12"/>
      <c r="F9" s="12"/>
    </row>
    <row r="10" spans="1:9" ht="18" customHeight="1" x14ac:dyDescent="0.25">
      <c r="A10" s="11"/>
    </row>
    <row r="11" spans="1:9" ht="18" customHeight="1" x14ac:dyDescent="0.25">
      <c r="A11" s="9" t="s">
        <v>2</v>
      </c>
      <c r="B11" s="9"/>
      <c r="C11" s="9"/>
      <c r="D11" s="9"/>
      <c r="E11" s="9"/>
      <c r="F11" s="9"/>
    </row>
    <row r="12" spans="1:9" ht="18" customHeight="1" x14ac:dyDescent="0.25">
      <c r="A12" s="11"/>
    </row>
    <row r="13" spans="1:9" ht="18" customHeight="1" x14ac:dyDescent="0.25">
      <c r="A13" s="11"/>
    </row>
    <row r="14" spans="1:9" ht="18" customHeight="1" x14ac:dyDescent="0.25">
      <c r="A14" s="4" t="s">
        <v>210</v>
      </c>
      <c r="B14" s="4"/>
      <c r="C14" s="4"/>
      <c r="D14" s="4"/>
      <c r="E14" s="4"/>
      <c r="F14" s="4"/>
    </row>
    <row r="15" spans="1:9" ht="18" customHeight="1" x14ac:dyDescent="0.25">
      <c r="A15" s="4" t="s">
        <v>195</v>
      </c>
      <c r="B15" s="4"/>
      <c r="C15" s="4"/>
      <c r="D15" s="4"/>
      <c r="E15" s="4"/>
      <c r="F15" s="4"/>
      <c r="G15" s="3">
        <v>5</v>
      </c>
    </row>
    <row r="16" spans="1:9" ht="18" customHeight="1" x14ac:dyDescent="0.25">
      <c r="A16" s="10"/>
      <c r="B16" s="6"/>
    </row>
    <row r="17" spans="1:19" ht="18" customHeight="1" x14ac:dyDescent="0.25"/>
    <row r="18" spans="1:19" ht="18" customHeight="1" x14ac:dyDescent="0.25">
      <c r="A18" s="10"/>
      <c r="B18" s="4"/>
      <c r="C18" s="4"/>
      <c r="D18" s="4"/>
      <c r="E18" s="4"/>
      <c r="F18" s="4"/>
    </row>
    <row r="19" spans="1:19" s="7" customFormat="1" ht="18" customHeight="1" x14ac:dyDescent="0.25">
      <c r="A19" s="187" t="s">
        <v>3</v>
      </c>
      <c r="B19" s="187"/>
      <c r="C19" s="13"/>
      <c r="D19" s="13"/>
      <c r="E19" s="13"/>
      <c r="F19" s="13"/>
      <c r="J19" s="4"/>
      <c r="K19" s="4"/>
      <c r="L19" s="4"/>
      <c r="M19" s="4"/>
      <c r="N19" s="4"/>
      <c r="O19" s="4"/>
      <c r="P19" s="4"/>
      <c r="Q19" s="4"/>
      <c r="R19" s="4"/>
      <c r="S19" s="4"/>
    </row>
    <row r="20" spans="1:19" s="7" customFormat="1" ht="18" customHeight="1" x14ac:dyDescent="0.25">
      <c r="B20" s="13"/>
      <c r="C20" s="13"/>
      <c r="D20" s="13"/>
      <c r="E20" s="13"/>
      <c r="F20" s="13"/>
      <c r="J20" s="4"/>
      <c r="K20" s="4"/>
      <c r="L20" s="4"/>
      <c r="M20" s="4"/>
      <c r="N20" s="4"/>
      <c r="O20" s="4"/>
      <c r="P20" s="4"/>
      <c r="Q20" s="4"/>
      <c r="R20" s="4"/>
      <c r="S20" s="4"/>
    </row>
    <row r="21" spans="1:19" ht="18" customHeight="1" x14ac:dyDescent="0.25">
      <c r="C21" s="12"/>
      <c r="D21" s="12"/>
      <c r="E21" s="12"/>
      <c r="F21" s="12"/>
      <c r="G21" s="10"/>
      <c r="H21" s="10"/>
    </row>
    <row r="22" spans="1:19" ht="18" customHeight="1" x14ac:dyDescent="0.25">
      <c r="A22" s="10" t="s">
        <v>4</v>
      </c>
      <c r="B22" s="4" t="s">
        <v>211</v>
      </c>
      <c r="C22" s="4"/>
      <c r="D22" s="4"/>
      <c r="E22" s="4"/>
      <c r="F22" s="4"/>
      <c r="G22" s="3">
        <v>6</v>
      </c>
    </row>
    <row r="23" spans="1:19" ht="18" customHeight="1" x14ac:dyDescent="0.25">
      <c r="A23" s="10"/>
    </row>
    <row r="24" spans="1:19" ht="18" customHeight="1" x14ac:dyDescent="0.25">
      <c r="A24" s="10" t="s">
        <v>5</v>
      </c>
      <c r="B24" s="4" t="s">
        <v>176</v>
      </c>
      <c r="C24" s="4"/>
      <c r="D24" s="4"/>
      <c r="E24" s="4"/>
      <c r="F24" s="4"/>
      <c r="G24" s="3">
        <v>7</v>
      </c>
    </row>
    <row r="25" spans="1:19" ht="18" customHeight="1" x14ac:dyDescent="0.25">
      <c r="A25" s="14"/>
    </row>
    <row r="26" spans="1:19" ht="18" customHeight="1" x14ac:dyDescent="0.25">
      <c r="A26" s="10" t="s">
        <v>6</v>
      </c>
      <c r="B26" s="4" t="s">
        <v>177</v>
      </c>
      <c r="C26" s="4"/>
      <c r="D26" s="4"/>
      <c r="E26" s="4"/>
      <c r="F26" s="4"/>
      <c r="G26" s="3">
        <v>8</v>
      </c>
    </row>
    <row r="27" spans="1:19" ht="18" customHeight="1" x14ac:dyDescent="0.25">
      <c r="B27" s="4"/>
      <c r="C27" s="4"/>
      <c r="D27" s="4"/>
      <c r="E27" s="4"/>
      <c r="F27" s="4"/>
    </row>
    <row r="28" spans="1:19" ht="18" customHeight="1" x14ac:dyDescent="0.25">
      <c r="A28" s="10" t="s">
        <v>7</v>
      </c>
      <c r="B28" s="4" t="s">
        <v>178</v>
      </c>
      <c r="C28" s="4"/>
      <c r="D28" s="4"/>
      <c r="E28" s="4"/>
      <c r="F28" s="4"/>
      <c r="G28" s="3">
        <v>9</v>
      </c>
    </row>
    <row r="29" spans="1:19" ht="18" customHeight="1" x14ac:dyDescent="0.25">
      <c r="A29" s="10"/>
    </row>
    <row r="30" spans="1:19" ht="18" customHeight="1" x14ac:dyDescent="0.25">
      <c r="A30" s="10" t="s">
        <v>8</v>
      </c>
      <c r="B30" s="4" t="s">
        <v>179</v>
      </c>
      <c r="C30" s="4"/>
      <c r="D30" s="4"/>
      <c r="E30" s="4"/>
      <c r="F30" s="4"/>
      <c r="G30" s="3">
        <v>10</v>
      </c>
    </row>
    <row r="31" spans="1:19" ht="18" customHeight="1" x14ac:dyDescent="0.25">
      <c r="A31" s="10"/>
      <c r="B31" s="4"/>
      <c r="C31" s="4"/>
      <c r="D31" s="4"/>
      <c r="E31" s="4"/>
      <c r="F31" s="4"/>
    </row>
    <row r="32" spans="1:19" ht="18" customHeight="1" x14ac:dyDescent="0.25">
      <c r="A32" s="10" t="s">
        <v>9</v>
      </c>
      <c r="B32" s="4" t="s">
        <v>180</v>
      </c>
      <c r="C32" s="4"/>
      <c r="D32" s="4"/>
      <c r="E32" s="4"/>
      <c r="F32" s="4"/>
      <c r="G32" s="3">
        <v>11</v>
      </c>
    </row>
    <row r="33" spans="1:7" ht="18" customHeight="1" x14ac:dyDescent="0.25">
      <c r="B33" s="4"/>
      <c r="C33" s="4"/>
      <c r="D33" s="4"/>
      <c r="E33" s="4"/>
      <c r="F33" s="4"/>
    </row>
    <row r="34" spans="1:7" ht="18" customHeight="1" x14ac:dyDescent="0.25">
      <c r="A34" s="10" t="s">
        <v>10</v>
      </c>
      <c r="B34" s="4" t="s">
        <v>181</v>
      </c>
      <c r="C34" s="4"/>
      <c r="D34" s="4"/>
      <c r="E34" s="4"/>
      <c r="F34" s="4"/>
      <c r="G34" s="3">
        <v>12</v>
      </c>
    </row>
    <row r="35" spans="1:7" ht="18" customHeight="1" x14ac:dyDescent="0.25">
      <c r="A35" s="10"/>
    </row>
    <row r="36" spans="1:7" ht="18" customHeight="1" x14ac:dyDescent="0.25">
      <c r="A36" s="10" t="s">
        <v>11</v>
      </c>
      <c r="B36" s="4" t="s">
        <v>182</v>
      </c>
      <c r="C36" s="4"/>
      <c r="D36" s="4"/>
      <c r="E36" s="4"/>
      <c r="F36" s="4"/>
      <c r="G36" s="3">
        <v>13</v>
      </c>
    </row>
    <row r="37" spans="1:7" ht="18" customHeight="1" x14ac:dyDescent="0.25">
      <c r="A37" s="10"/>
      <c r="B37" s="4"/>
      <c r="C37" s="4"/>
      <c r="D37" s="4"/>
      <c r="E37" s="4"/>
      <c r="F37" s="4"/>
    </row>
  </sheetData>
  <mergeCells count="1">
    <mergeCell ref="A19:B19"/>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109"/>
  <sheetViews>
    <sheetView workbookViewId="0">
      <selection sqref="A1:H1"/>
    </sheetView>
  </sheetViews>
  <sheetFormatPr baseColWidth="10" defaultColWidth="11.42578125" defaultRowHeight="13.5" x14ac:dyDescent="0.25"/>
  <cols>
    <col min="1" max="6" width="11.42578125" style="15"/>
    <col min="7" max="7" width="18" style="15" customWidth="1"/>
    <col min="8" max="8" width="11.42578125" style="15" hidden="1" customWidth="1"/>
    <col min="9" max="9" width="0.42578125" style="15" hidden="1" customWidth="1"/>
    <col min="10" max="19" width="11.42578125" style="16"/>
    <col min="20" max="262" width="11.42578125" style="15"/>
    <col min="263" max="263" width="18" style="15" customWidth="1"/>
    <col min="264" max="265" width="0" style="15" hidden="1" customWidth="1"/>
    <col min="266" max="518" width="11.42578125" style="15"/>
    <col min="519" max="519" width="18" style="15" customWidth="1"/>
    <col min="520" max="521" width="0" style="15" hidden="1" customWidth="1"/>
    <col min="522" max="774" width="11.42578125" style="15"/>
    <col min="775" max="775" width="18" style="15" customWidth="1"/>
    <col min="776" max="777" width="0" style="15" hidden="1" customWidth="1"/>
    <col min="778" max="1030" width="11.42578125" style="15"/>
    <col min="1031" max="1031" width="18" style="15" customWidth="1"/>
    <col min="1032" max="1033" width="0" style="15" hidden="1" customWidth="1"/>
    <col min="1034" max="1286" width="11.42578125" style="15"/>
    <col min="1287" max="1287" width="18" style="15" customWidth="1"/>
    <col min="1288" max="1289" width="0" style="15" hidden="1" customWidth="1"/>
    <col min="1290" max="1542" width="11.42578125" style="15"/>
    <col min="1543" max="1543" width="18" style="15" customWidth="1"/>
    <col min="1544" max="1545" width="0" style="15" hidden="1" customWidth="1"/>
    <col min="1546" max="1798" width="11.42578125" style="15"/>
    <col min="1799" max="1799" width="18" style="15" customWidth="1"/>
    <col min="1800" max="1801" width="0" style="15" hidden="1" customWidth="1"/>
    <col min="1802" max="2054" width="11.42578125" style="15"/>
    <col min="2055" max="2055" width="18" style="15" customWidth="1"/>
    <col min="2056" max="2057" width="0" style="15" hidden="1" customWidth="1"/>
    <col min="2058" max="2310" width="11.42578125" style="15"/>
    <col min="2311" max="2311" width="18" style="15" customWidth="1"/>
    <col min="2312" max="2313" width="0" style="15" hidden="1" customWidth="1"/>
    <col min="2314" max="2566" width="11.42578125" style="15"/>
    <col min="2567" max="2567" width="18" style="15" customWidth="1"/>
    <col min="2568" max="2569" width="0" style="15" hidden="1" customWidth="1"/>
    <col min="2570" max="2822" width="11.42578125" style="15"/>
    <col min="2823" max="2823" width="18" style="15" customWidth="1"/>
    <col min="2824" max="2825" width="0" style="15" hidden="1" customWidth="1"/>
    <col min="2826" max="3078" width="11.42578125" style="15"/>
    <col min="3079" max="3079" width="18" style="15" customWidth="1"/>
    <col min="3080" max="3081" width="0" style="15" hidden="1" customWidth="1"/>
    <col min="3082" max="3334" width="11.42578125" style="15"/>
    <col min="3335" max="3335" width="18" style="15" customWidth="1"/>
    <col min="3336" max="3337" width="0" style="15" hidden="1" customWidth="1"/>
    <col min="3338" max="3590" width="11.42578125" style="15"/>
    <col min="3591" max="3591" width="18" style="15" customWidth="1"/>
    <col min="3592" max="3593" width="0" style="15" hidden="1" customWidth="1"/>
    <col min="3594" max="3846" width="11.42578125" style="15"/>
    <col min="3847" max="3847" width="18" style="15" customWidth="1"/>
    <col min="3848" max="3849" width="0" style="15" hidden="1" customWidth="1"/>
    <col min="3850" max="4102" width="11.42578125" style="15"/>
    <col min="4103" max="4103" width="18" style="15" customWidth="1"/>
    <col min="4104" max="4105" width="0" style="15" hidden="1" customWidth="1"/>
    <col min="4106" max="4358" width="11.42578125" style="15"/>
    <col min="4359" max="4359" width="18" style="15" customWidth="1"/>
    <col min="4360" max="4361" width="0" style="15" hidden="1" customWidth="1"/>
    <col min="4362" max="4614" width="11.42578125" style="15"/>
    <col min="4615" max="4615" width="18" style="15" customWidth="1"/>
    <col min="4616" max="4617" width="0" style="15" hidden="1" customWidth="1"/>
    <col min="4618" max="4870" width="11.42578125" style="15"/>
    <col min="4871" max="4871" width="18" style="15" customWidth="1"/>
    <col min="4872" max="4873" width="0" style="15" hidden="1" customWidth="1"/>
    <col min="4874" max="5126" width="11.42578125" style="15"/>
    <col min="5127" max="5127" width="18" style="15" customWidth="1"/>
    <col min="5128" max="5129" width="0" style="15" hidden="1" customWidth="1"/>
    <col min="5130" max="5382" width="11.42578125" style="15"/>
    <col min="5383" max="5383" width="18" style="15" customWidth="1"/>
    <col min="5384" max="5385" width="0" style="15" hidden="1" customWidth="1"/>
    <col min="5386" max="5638" width="11.42578125" style="15"/>
    <col min="5639" max="5639" width="18" style="15" customWidth="1"/>
    <col min="5640" max="5641" width="0" style="15" hidden="1" customWidth="1"/>
    <col min="5642" max="5894" width="11.42578125" style="15"/>
    <col min="5895" max="5895" width="18" style="15" customWidth="1"/>
    <col min="5896" max="5897" width="0" style="15" hidden="1" customWidth="1"/>
    <col min="5898" max="6150" width="11.42578125" style="15"/>
    <col min="6151" max="6151" width="18" style="15" customWidth="1"/>
    <col min="6152" max="6153" width="0" style="15" hidden="1" customWidth="1"/>
    <col min="6154" max="6406" width="11.42578125" style="15"/>
    <col min="6407" max="6407" width="18" style="15" customWidth="1"/>
    <col min="6408" max="6409" width="0" style="15" hidden="1" customWidth="1"/>
    <col min="6410" max="6662" width="11.42578125" style="15"/>
    <col min="6663" max="6663" width="18" style="15" customWidth="1"/>
    <col min="6664" max="6665" width="0" style="15" hidden="1" customWidth="1"/>
    <col min="6666" max="6918" width="11.42578125" style="15"/>
    <col min="6919" max="6919" width="18" style="15" customWidth="1"/>
    <col min="6920" max="6921" width="0" style="15" hidden="1" customWidth="1"/>
    <col min="6922" max="7174" width="11.42578125" style="15"/>
    <col min="7175" max="7175" width="18" style="15" customWidth="1"/>
    <col min="7176" max="7177" width="0" style="15" hidden="1" customWidth="1"/>
    <col min="7178" max="7430" width="11.42578125" style="15"/>
    <col min="7431" max="7431" width="18" style="15" customWidth="1"/>
    <col min="7432" max="7433" width="0" style="15" hidden="1" customWidth="1"/>
    <col min="7434" max="7686" width="11.42578125" style="15"/>
    <col min="7687" max="7687" width="18" style="15" customWidth="1"/>
    <col min="7688" max="7689" width="0" style="15" hidden="1" customWidth="1"/>
    <col min="7690" max="7942" width="11.42578125" style="15"/>
    <col min="7943" max="7943" width="18" style="15" customWidth="1"/>
    <col min="7944" max="7945" width="0" style="15" hidden="1" customWidth="1"/>
    <col min="7946" max="8198" width="11.42578125" style="15"/>
    <col min="8199" max="8199" width="18" style="15" customWidth="1"/>
    <col min="8200" max="8201" width="0" style="15" hidden="1" customWidth="1"/>
    <col min="8202" max="8454" width="11.42578125" style="15"/>
    <col min="8455" max="8455" width="18" style="15" customWidth="1"/>
    <col min="8456" max="8457" width="0" style="15" hidden="1" customWidth="1"/>
    <col min="8458" max="8710" width="11.42578125" style="15"/>
    <col min="8711" max="8711" width="18" style="15" customWidth="1"/>
    <col min="8712" max="8713" width="0" style="15" hidden="1" customWidth="1"/>
    <col min="8714" max="8966" width="11.42578125" style="15"/>
    <col min="8967" max="8967" width="18" style="15" customWidth="1"/>
    <col min="8968" max="8969" width="0" style="15" hidden="1" customWidth="1"/>
    <col min="8970" max="9222" width="11.42578125" style="15"/>
    <col min="9223" max="9223" width="18" style="15" customWidth="1"/>
    <col min="9224" max="9225" width="0" style="15" hidden="1" customWidth="1"/>
    <col min="9226" max="9478" width="11.42578125" style="15"/>
    <col min="9479" max="9479" width="18" style="15" customWidth="1"/>
    <col min="9480" max="9481" width="0" style="15" hidden="1" customWidth="1"/>
    <col min="9482" max="9734" width="11.42578125" style="15"/>
    <col min="9735" max="9735" width="18" style="15" customWidth="1"/>
    <col min="9736" max="9737" width="0" style="15" hidden="1" customWidth="1"/>
    <col min="9738" max="9990" width="11.42578125" style="15"/>
    <col min="9991" max="9991" width="18" style="15" customWidth="1"/>
    <col min="9992" max="9993" width="0" style="15" hidden="1" customWidth="1"/>
    <col min="9994" max="10246" width="11.42578125" style="15"/>
    <col min="10247" max="10247" width="18" style="15" customWidth="1"/>
    <col min="10248" max="10249" width="0" style="15" hidden="1" customWidth="1"/>
    <col min="10250" max="10502" width="11.42578125" style="15"/>
    <col min="10503" max="10503" width="18" style="15" customWidth="1"/>
    <col min="10504" max="10505" width="0" style="15" hidden="1" customWidth="1"/>
    <col min="10506" max="10758" width="11.42578125" style="15"/>
    <col min="10759" max="10759" width="18" style="15" customWidth="1"/>
    <col min="10760" max="10761" width="0" style="15" hidden="1" customWidth="1"/>
    <col min="10762" max="11014" width="11.42578125" style="15"/>
    <col min="11015" max="11015" width="18" style="15" customWidth="1"/>
    <col min="11016" max="11017" width="0" style="15" hidden="1" customWidth="1"/>
    <col min="11018" max="11270" width="11.42578125" style="15"/>
    <col min="11271" max="11271" width="18" style="15" customWidth="1"/>
    <col min="11272" max="11273" width="0" style="15" hidden="1" customWidth="1"/>
    <col min="11274" max="11526" width="11.42578125" style="15"/>
    <col min="11527" max="11527" width="18" style="15" customWidth="1"/>
    <col min="11528" max="11529" width="0" style="15" hidden="1" customWidth="1"/>
    <col min="11530" max="11782" width="11.42578125" style="15"/>
    <col min="11783" max="11783" width="18" style="15" customWidth="1"/>
    <col min="11784" max="11785" width="0" style="15" hidden="1" customWidth="1"/>
    <col min="11786" max="12038" width="11.42578125" style="15"/>
    <col min="12039" max="12039" width="18" style="15" customWidth="1"/>
    <col min="12040" max="12041" width="0" style="15" hidden="1" customWidth="1"/>
    <col min="12042" max="12294" width="11.42578125" style="15"/>
    <col min="12295" max="12295" width="18" style="15" customWidth="1"/>
    <col min="12296" max="12297" width="0" style="15" hidden="1" customWidth="1"/>
    <col min="12298" max="12550" width="11.42578125" style="15"/>
    <col min="12551" max="12551" width="18" style="15" customWidth="1"/>
    <col min="12552" max="12553" width="0" style="15" hidden="1" customWidth="1"/>
    <col min="12554" max="12806" width="11.42578125" style="15"/>
    <col min="12807" max="12807" width="18" style="15" customWidth="1"/>
    <col min="12808" max="12809" width="0" style="15" hidden="1" customWidth="1"/>
    <col min="12810" max="13062" width="11.42578125" style="15"/>
    <col min="13063" max="13063" width="18" style="15" customWidth="1"/>
    <col min="13064" max="13065" width="0" style="15" hidden="1" customWidth="1"/>
    <col min="13066" max="13318" width="11.42578125" style="15"/>
    <col min="13319" max="13319" width="18" style="15" customWidth="1"/>
    <col min="13320" max="13321" width="0" style="15" hidden="1" customWidth="1"/>
    <col min="13322" max="13574" width="11.42578125" style="15"/>
    <col min="13575" max="13575" width="18" style="15" customWidth="1"/>
    <col min="13576" max="13577" width="0" style="15" hidden="1" customWidth="1"/>
    <col min="13578" max="13830" width="11.42578125" style="15"/>
    <col min="13831" max="13831" width="18" style="15" customWidth="1"/>
    <col min="13832" max="13833" width="0" style="15" hidden="1" customWidth="1"/>
    <col min="13834" max="14086" width="11.42578125" style="15"/>
    <col min="14087" max="14087" width="18" style="15" customWidth="1"/>
    <col min="14088" max="14089" width="0" style="15" hidden="1" customWidth="1"/>
    <col min="14090" max="14342" width="11.42578125" style="15"/>
    <col min="14343" max="14343" width="18" style="15" customWidth="1"/>
    <col min="14344" max="14345" width="0" style="15" hidden="1" customWidth="1"/>
    <col min="14346" max="14598" width="11.42578125" style="15"/>
    <col min="14599" max="14599" width="18" style="15" customWidth="1"/>
    <col min="14600" max="14601" width="0" style="15" hidden="1" customWidth="1"/>
    <col min="14602" max="14854" width="11.42578125" style="15"/>
    <col min="14855" max="14855" width="18" style="15" customWidth="1"/>
    <col min="14856" max="14857" width="0" style="15" hidden="1" customWidth="1"/>
    <col min="14858" max="15110" width="11.42578125" style="15"/>
    <col min="15111" max="15111" width="18" style="15" customWidth="1"/>
    <col min="15112" max="15113" width="0" style="15" hidden="1" customWidth="1"/>
    <col min="15114" max="15366" width="11.42578125" style="15"/>
    <col min="15367" max="15367" width="18" style="15" customWidth="1"/>
    <col min="15368" max="15369" width="0" style="15" hidden="1" customWidth="1"/>
    <col min="15370" max="15622" width="11.42578125" style="15"/>
    <col min="15623" max="15623" width="18" style="15" customWidth="1"/>
    <col min="15624" max="15625" width="0" style="15" hidden="1" customWidth="1"/>
    <col min="15626" max="15878" width="11.42578125" style="15"/>
    <col min="15879" max="15879" width="18" style="15" customWidth="1"/>
    <col min="15880" max="15881" width="0" style="15" hidden="1" customWidth="1"/>
    <col min="15882" max="16134" width="11.42578125" style="15"/>
    <col min="16135" max="16135" width="18" style="15" customWidth="1"/>
    <col min="16136" max="16137" width="0" style="15" hidden="1" customWidth="1"/>
    <col min="16138" max="16384" width="11.42578125" style="15"/>
  </cols>
  <sheetData>
    <row r="1" spans="1:9" x14ac:dyDescent="0.25">
      <c r="A1" s="194" t="s">
        <v>12</v>
      </c>
      <c r="B1" s="194"/>
      <c r="C1" s="194"/>
      <c r="D1" s="194"/>
      <c r="E1" s="194"/>
      <c r="F1" s="194"/>
      <c r="G1" s="194"/>
      <c r="H1" s="194"/>
    </row>
    <row r="2" spans="1:9" ht="15" customHeight="1" x14ac:dyDescent="0.25">
      <c r="A2" s="22"/>
      <c r="B2" s="22"/>
      <c r="C2" s="22"/>
      <c r="D2" s="22"/>
      <c r="E2" s="22"/>
      <c r="F2" s="22"/>
      <c r="G2" s="22"/>
      <c r="H2" s="22"/>
    </row>
    <row r="3" spans="1:9" ht="15" customHeight="1" x14ac:dyDescent="0.25">
      <c r="A3" s="23"/>
    </row>
    <row r="4" spans="1:9" ht="18.600000000000001" customHeight="1" x14ac:dyDescent="0.25">
      <c r="A4" s="17" t="s">
        <v>1</v>
      </c>
      <c r="B4" s="17"/>
      <c r="C4" s="17"/>
      <c r="D4" s="17"/>
      <c r="E4" s="17"/>
      <c r="F4" s="17"/>
      <c r="G4" s="17"/>
      <c r="H4" s="17"/>
      <c r="I4" s="18"/>
    </row>
    <row r="5" spans="1:9" ht="15" customHeight="1" x14ac:dyDescent="0.25">
      <c r="A5" s="189"/>
      <c r="B5" s="189"/>
      <c r="C5" s="189"/>
      <c r="D5" s="189"/>
      <c r="E5" s="189"/>
      <c r="F5" s="189"/>
      <c r="G5" s="189"/>
      <c r="H5" s="189"/>
    </row>
    <row r="6" spans="1:9" ht="84.6" customHeight="1" x14ac:dyDescent="0.25">
      <c r="A6" s="189" t="s">
        <v>206</v>
      </c>
      <c r="B6" s="189"/>
      <c r="C6" s="189"/>
      <c r="D6" s="189"/>
      <c r="E6" s="189"/>
      <c r="F6" s="189"/>
      <c r="G6" s="189"/>
      <c r="H6" s="189"/>
      <c r="I6" s="16"/>
    </row>
    <row r="7" spans="1:9" ht="42" customHeight="1" x14ac:dyDescent="0.25">
      <c r="A7" s="189" t="s">
        <v>207</v>
      </c>
      <c r="B7" s="189"/>
      <c r="C7" s="189"/>
      <c r="D7" s="189"/>
      <c r="E7" s="189"/>
      <c r="F7" s="189"/>
      <c r="G7" s="189"/>
      <c r="H7" s="189"/>
    </row>
    <row r="8" spans="1:9" ht="73.150000000000006" customHeight="1" x14ac:dyDescent="0.25">
      <c r="A8" s="189" t="s">
        <v>208</v>
      </c>
      <c r="B8" s="189"/>
      <c r="C8" s="189"/>
      <c r="D8" s="189"/>
      <c r="E8" s="189"/>
      <c r="F8" s="189"/>
      <c r="G8" s="189"/>
      <c r="H8" s="189"/>
    </row>
    <row r="9" spans="1:9" ht="16.899999999999999" customHeight="1" x14ac:dyDescent="0.25">
      <c r="A9" s="171"/>
      <c r="B9" s="171"/>
      <c r="C9" s="171"/>
      <c r="D9" s="171"/>
      <c r="E9" s="171"/>
      <c r="F9" s="171"/>
      <c r="G9" s="171"/>
      <c r="H9" s="171"/>
    </row>
    <row r="10" spans="1:9" x14ac:dyDescent="0.25">
      <c r="A10" s="17" t="s">
        <v>13</v>
      </c>
      <c r="B10" s="17"/>
      <c r="C10" s="17"/>
      <c r="D10" s="17"/>
      <c r="E10" s="17"/>
      <c r="F10" s="17"/>
      <c r="G10" s="17"/>
      <c r="H10" s="17"/>
    </row>
    <row r="11" spans="1:9" ht="15" customHeight="1" x14ac:dyDescent="0.25">
      <c r="A11" s="23"/>
    </row>
    <row r="12" spans="1:9" ht="97.15" customHeight="1" x14ac:dyDescent="0.25">
      <c r="A12" s="189" t="s">
        <v>164</v>
      </c>
      <c r="B12" s="189"/>
      <c r="C12" s="189"/>
      <c r="D12" s="189"/>
      <c r="E12" s="189"/>
      <c r="F12" s="189"/>
      <c r="G12" s="189"/>
      <c r="H12" s="189"/>
    </row>
    <row r="13" spans="1:9" ht="15" customHeight="1" x14ac:dyDescent="0.25">
      <c r="A13" s="25"/>
      <c r="B13" s="25"/>
      <c r="C13" s="25"/>
      <c r="D13" s="25"/>
      <c r="E13" s="25"/>
      <c r="F13" s="25"/>
      <c r="G13" s="25"/>
      <c r="H13" s="25"/>
    </row>
    <row r="14" spans="1:9" x14ac:dyDescent="0.25">
      <c r="A14" s="17" t="s">
        <v>15</v>
      </c>
      <c r="B14" s="17"/>
      <c r="C14" s="17"/>
      <c r="D14" s="17"/>
      <c r="E14" s="17"/>
      <c r="F14" s="17"/>
      <c r="G14" s="17"/>
      <c r="H14" s="17"/>
    </row>
    <row r="15" spans="1:9" ht="15" customHeight="1" x14ac:dyDescent="0.25">
      <c r="A15" s="24"/>
    </row>
    <row r="16" spans="1:9" ht="87.6" customHeight="1" x14ac:dyDescent="0.25">
      <c r="A16" s="189" t="s">
        <v>16</v>
      </c>
      <c r="B16" s="189"/>
      <c r="C16" s="189"/>
      <c r="D16" s="189"/>
      <c r="E16" s="189"/>
      <c r="F16" s="189"/>
      <c r="G16" s="189"/>
      <c r="H16" s="189"/>
    </row>
    <row r="17" spans="1:8" ht="15" customHeight="1" x14ac:dyDescent="0.25">
      <c r="A17" s="26"/>
      <c r="B17" s="26"/>
      <c r="C17" s="26"/>
      <c r="D17" s="26"/>
      <c r="E17" s="26"/>
      <c r="F17" s="26"/>
      <c r="G17" s="26"/>
      <c r="H17" s="26"/>
    </row>
    <row r="18" spans="1:8" ht="12" customHeight="1" x14ac:dyDescent="0.25">
      <c r="A18" s="17" t="s">
        <v>57</v>
      </c>
      <c r="B18" s="17"/>
      <c r="C18" s="17"/>
      <c r="D18" s="17"/>
      <c r="E18" s="17"/>
      <c r="F18" s="17"/>
      <c r="G18" s="17"/>
      <c r="H18" s="17"/>
    </row>
    <row r="19" spans="1:8" ht="15" customHeight="1" x14ac:dyDescent="0.25">
      <c r="A19" s="23"/>
      <c r="B19" s="27"/>
      <c r="C19" s="27"/>
      <c r="D19" s="27"/>
      <c r="E19" s="27"/>
      <c r="F19" s="27"/>
      <c r="G19" s="27"/>
      <c r="H19" s="27"/>
    </row>
    <row r="20" spans="1:8" ht="63" customHeight="1" x14ac:dyDescent="0.25">
      <c r="A20" s="189" t="s">
        <v>166</v>
      </c>
      <c r="B20" s="189"/>
      <c r="C20" s="189"/>
      <c r="D20" s="189"/>
      <c r="E20" s="189"/>
      <c r="F20" s="189"/>
      <c r="G20" s="189"/>
      <c r="H20" s="189"/>
    </row>
    <row r="21" spans="1:8" ht="61.15" customHeight="1" x14ac:dyDescent="0.25">
      <c r="A21" s="188" t="s">
        <v>17</v>
      </c>
      <c r="B21" s="195"/>
      <c r="C21" s="195"/>
      <c r="D21" s="195"/>
      <c r="E21" s="195"/>
      <c r="F21" s="195"/>
      <c r="G21" s="195"/>
      <c r="H21" s="195"/>
    </row>
    <row r="22" spans="1:8" ht="15" customHeight="1" x14ac:dyDescent="0.25">
      <c r="A22" s="194" t="s">
        <v>19</v>
      </c>
      <c r="B22" s="194"/>
      <c r="C22" s="194"/>
      <c r="D22" s="194"/>
      <c r="E22" s="194"/>
      <c r="F22" s="194"/>
      <c r="G22" s="194"/>
      <c r="H22" s="194"/>
    </row>
    <row r="23" spans="1:8" ht="15" customHeight="1" x14ac:dyDescent="0.25">
      <c r="A23" s="168"/>
      <c r="B23" s="169"/>
      <c r="C23" s="169"/>
      <c r="D23" s="169"/>
      <c r="E23" s="169"/>
      <c r="F23" s="169"/>
      <c r="G23" s="169"/>
      <c r="H23" s="169"/>
    </row>
    <row r="24" spans="1:8" ht="15" customHeight="1" x14ac:dyDescent="0.25">
      <c r="A24" s="168"/>
      <c r="B24" s="169"/>
      <c r="C24" s="169"/>
      <c r="D24" s="169"/>
      <c r="E24" s="169"/>
      <c r="F24" s="169"/>
      <c r="G24" s="169"/>
      <c r="H24" s="169"/>
    </row>
    <row r="25" spans="1:8" ht="18" customHeight="1" x14ac:dyDescent="0.25">
      <c r="A25" s="17" t="s">
        <v>18</v>
      </c>
      <c r="B25" s="17"/>
      <c r="C25" s="17"/>
      <c r="D25" s="17"/>
      <c r="E25" s="17"/>
      <c r="F25" s="17"/>
      <c r="G25" s="17"/>
      <c r="H25" s="17"/>
    </row>
    <row r="26" spans="1:8" ht="15" customHeight="1" x14ac:dyDescent="0.25">
      <c r="A26" s="30"/>
      <c r="B26" s="30"/>
      <c r="C26" s="30"/>
      <c r="D26" s="30"/>
      <c r="E26" s="30"/>
      <c r="F26" s="30"/>
      <c r="G26" s="30"/>
      <c r="H26" s="30"/>
    </row>
    <row r="27" spans="1:8" ht="48.6" customHeight="1" x14ac:dyDescent="0.25">
      <c r="A27" s="188" t="s">
        <v>167</v>
      </c>
      <c r="B27" s="188"/>
      <c r="C27" s="188"/>
      <c r="D27" s="188"/>
      <c r="E27" s="188"/>
      <c r="F27" s="188"/>
      <c r="G27" s="188"/>
      <c r="H27" s="188"/>
    </row>
    <row r="28" spans="1:8" ht="15" customHeight="1" x14ac:dyDescent="0.25">
      <c r="A28" s="161"/>
      <c r="B28" s="161"/>
      <c r="C28" s="161"/>
      <c r="D28" s="161"/>
      <c r="E28" s="161"/>
      <c r="F28" s="161"/>
      <c r="G28" s="161"/>
      <c r="H28" s="161"/>
    </row>
    <row r="29" spans="1:8" ht="12" customHeight="1" x14ac:dyDescent="0.25">
      <c r="A29" s="17" t="s">
        <v>20</v>
      </c>
      <c r="B29" s="17"/>
      <c r="C29" s="17"/>
      <c r="D29" s="17"/>
      <c r="E29" s="17"/>
      <c r="F29" s="17"/>
      <c r="G29" s="17"/>
      <c r="H29" s="17"/>
    </row>
    <row r="30" spans="1:8" ht="15" customHeight="1" x14ac:dyDescent="0.25">
      <c r="A30" s="24"/>
    </row>
    <row r="31" spans="1:8" ht="30.6" customHeight="1" x14ac:dyDescent="0.25">
      <c r="A31" s="189" t="s">
        <v>21</v>
      </c>
      <c r="B31" s="189"/>
      <c r="C31" s="189"/>
      <c r="D31" s="189"/>
      <c r="E31" s="189"/>
      <c r="F31" s="189"/>
      <c r="G31" s="189"/>
      <c r="H31" s="189"/>
    </row>
    <row r="32" spans="1:8" ht="29.45" customHeight="1" x14ac:dyDescent="0.25">
      <c r="A32" s="188" t="s">
        <v>22</v>
      </c>
      <c r="B32" s="188"/>
      <c r="C32" s="188"/>
      <c r="D32" s="188"/>
      <c r="E32" s="188"/>
      <c r="F32" s="188"/>
      <c r="G32" s="188"/>
      <c r="H32" s="188"/>
    </row>
    <row r="33" spans="1:19" ht="33.6" customHeight="1" x14ac:dyDescent="0.25">
      <c r="A33" s="195" t="s">
        <v>171</v>
      </c>
      <c r="B33" s="195"/>
      <c r="C33" s="195"/>
      <c r="D33" s="195"/>
      <c r="E33" s="195"/>
      <c r="F33" s="195"/>
      <c r="G33" s="195"/>
      <c r="H33" s="195"/>
    </row>
    <row r="34" spans="1:19" ht="15" customHeight="1" x14ac:dyDescent="0.25">
      <c r="A34" s="29"/>
      <c r="B34" s="29"/>
      <c r="C34" s="29"/>
      <c r="D34" s="29"/>
      <c r="E34" s="29"/>
      <c r="F34" s="29"/>
      <c r="G34" s="29"/>
      <c r="H34" s="29"/>
    </row>
    <row r="35" spans="1:19" ht="12.75" customHeight="1" x14ac:dyDescent="0.25">
      <c r="A35" s="17" t="s">
        <v>23</v>
      </c>
      <c r="B35" s="17"/>
      <c r="C35" s="17"/>
      <c r="D35" s="17"/>
      <c r="E35" s="17"/>
      <c r="F35" s="17"/>
      <c r="G35" s="17"/>
      <c r="H35" s="17"/>
    </row>
    <row r="36" spans="1:19" ht="15" customHeight="1" x14ac:dyDescent="0.25"/>
    <row r="37" spans="1:19" x14ac:dyDescent="0.25">
      <c r="A37" s="191" t="s">
        <v>24</v>
      </c>
      <c r="B37" s="191"/>
      <c r="C37" s="191"/>
      <c r="D37" s="191"/>
      <c r="E37" s="191"/>
      <c r="F37" s="191"/>
      <c r="G37" s="191"/>
      <c r="H37" s="191"/>
    </row>
    <row r="38" spans="1:19" s="19" customFormat="1" ht="15" customHeight="1" x14ac:dyDescent="0.25">
      <c r="J38" s="16"/>
      <c r="K38" s="16"/>
      <c r="L38" s="16"/>
      <c r="M38" s="16"/>
      <c r="N38" s="16"/>
      <c r="O38" s="16"/>
      <c r="P38" s="16"/>
      <c r="Q38" s="16"/>
      <c r="R38" s="16"/>
      <c r="S38" s="16"/>
    </row>
    <row r="39" spans="1:19" s="19" customFormat="1" x14ac:dyDescent="0.25">
      <c r="A39" s="191" t="s">
        <v>25</v>
      </c>
      <c r="B39" s="191"/>
      <c r="C39" s="191"/>
      <c r="D39" s="191"/>
      <c r="E39" s="191"/>
      <c r="F39" s="191"/>
      <c r="G39" s="191"/>
      <c r="H39" s="191"/>
      <c r="J39" s="16"/>
      <c r="K39" s="16"/>
      <c r="L39" s="16"/>
      <c r="M39" s="16"/>
      <c r="N39" s="16"/>
      <c r="O39" s="16"/>
      <c r="P39" s="16"/>
      <c r="Q39" s="16"/>
      <c r="R39" s="16"/>
      <c r="S39" s="16"/>
    </row>
    <row r="40" spans="1:19" s="19" customFormat="1" x14ac:dyDescent="0.25">
      <c r="A40" s="191" t="s">
        <v>26</v>
      </c>
      <c r="B40" s="191"/>
      <c r="C40" s="191"/>
      <c r="D40" s="191"/>
      <c r="E40" s="191"/>
      <c r="F40" s="191"/>
      <c r="G40" s="191"/>
      <c r="H40" s="191"/>
      <c r="J40" s="16"/>
      <c r="K40" s="16"/>
      <c r="L40" s="16"/>
      <c r="M40" s="16"/>
      <c r="N40" s="16"/>
      <c r="O40" s="16"/>
      <c r="P40" s="16"/>
      <c r="Q40" s="16"/>
      <c r="R40" s="16"/>
      <c r="S40" s="16"/>
    </row>
    <row r="41" spans="1:19" s="19" customFormat="1" x14ac:dyDescent="0.25">
      <c r="A41" s="191" t="s">
        <v>27</v>
      </c>
      <c r="B41" s="191"/>
      <c r="C41" s="191"/>
      <c r="D41" s="191"/>
      <c r="E41" s="191"/>
      <c r="F41" s="191"/>
      <c r="G41" s="191"/>
      <c r="H41" s="191"/>
      <c r="J41" s="16"/>
      <c r="K41" s="16"/>
      <c r="L41" s="16"/>
      <c r="M41" s="16"/>
      <c r="N41" s="16"/>
      <c r="O41" s="16"/>
      <c r="P41" s="16"/>
      <c r="Q41" s="16"/>
      <c r="R41" s="16"/>
      <c r="S41" s="16"/>
    </row>
    <row r="42" spans="1:19" s="19" customFormat="1" x14ac:dyDescent="0.25">
      <c r="A42" s="191" t="s">
        <v>28</v>
      </c>
      <c r="B42" s="191"/>
      <c r="C42" s="191"/>
      <c r="D42" s="191"/>
      <c r="E42" s="191"/>
      <c r="F42" s="191"/>
      <c r="G42" s="191"/>
      <c r="H42" s="191"/>
      <c r="J42" s="16"/>
      <c r="K42" s="16"/>
      <c r="L42" s="16"/>
      <c r="M42" s="16"/>
      <c r="N42" s="16"/>
      <c r="O42" s="16"/>
      <c r="P42" s="16"/>
      <c r="Q42" s="16"/>
      <c r="R42" s="16"/>
      <c r="S42" s="16"/>
    </row>
    <row r="43" spans="1:19" s="19" customFormat="1" x14ac:dyDescent="0.25">
      <c r="A43" s="191" t="s">
        <v>29</v>
      </c>
      <c r="B43" s="191"/>
      <c r="C43" s="191"/>
      <c r="D43" s="191"/>
      <c r="E43" s="191"/>
      <c r="F43" s="191"/>
      <c r="G43" s="191"/>
      <c r="H43" s="191"/>
      <c r="J43" s="16"/>
      <c r="K43" s="16"/>
      <c r="L43" s="16"/>
      <c r="M43" s="16"/>
      <c r="N43" s="16"/>
      <c r="O43" s="16"/>
      <c r="P43" s="16"/>
      <c r="Q43" s="16"/>
      <c r="R43" s="16"/>
      <c r="S43" s="16"/>
    </row>
    <row r="44" spans="1:19" s="19" customFormat="1" x14ac:dyDescent="0.25">
      <c r="A44" s="193" t="s">
        <v>30</v>
      </c>
      <c r="B44" s="193"/>
      <c r="C44" s="193"/>
      <c r="D44" s="193"/>
      <c r="E44" s="193"/>
      <c r="F44" s="193"/>
      <c r="G44" s="193"/>
      <c r="H44" s="193"/>
      <c r="J44" s="16"/>
      <c r="K44" s="16"/>
      <c r="L44" s="16"/>
      <c r="M44" s="16"/>
      <c r="N44" s="16"/>
      <c r="O44" s="16"/>
      <c r="P44" s="16"/>
      <c r="Q44" s="16"/>
      <c r="R44" s="16"/>
      <c r="S44" s="16"/>
    </row>
    <row r="45" spans="1:19" s="19" customFormat="1" x14ac:dyDescent="0.25">
      <c r="A45" s="191" t="s">
        <v>31</v>
      </c>
      <c r="B45" s="191"/>
      <c r="C45" s="191"/>
      <c r="D45" s="191"/>
      <c r="E45" s="191"/>
      <c r="F45" s="191"/>
      <c r="G45" s="191"/>
      <c r="H45" s="191"/>
      <c r="J45" s="16"/>
      <c r="K45" s="16"/>
      <c r="L45" s="16"/>
      <c r="M45" s="16"/>
      <c r="N45" s="16"/>
      <c r="O45" s="16"/>
      <c r="P45" s="16"/>
      <c r="Q45" s="16"/>
      <c r="R45" s="16"/>
      <c r="S45" s="16"/>
    </row>
    <row r="46" spans="1:19" s="19" customFormat="1" x14ac:dyDescent="0.25">
      <c r="A46" s="192" t="s">
        <v>32</v>
      </c>
      <c r="B46" s="191"/>
      <c r="C46" s="191"/>
      <c r="D46" s="191"/>
      <c r="E46" s="191"/>
      <c r="F46" s="191"/>
      <c r="G46" s="191"/>
      <c r="H46" s="191"/>
      <c r="J46" s="16"/>
      <c r="K46" s="16"/>
      <c r="L46" s="16"/>
      <c r="M46" s="16"/>
      <c r="N46" s="16"/>
      <c r="O46" s="16"/>
      <c r="P46" s="16"/>
      <c r="Q46" s="16"/>
      <c r="R46" s="16"/>
      <c r="S46" s="16"/>
    </row>
    <row r="47" spans="1:19" s="19" customFormat="1" x14ac:dyDescent="0.25">
      <c r="A47" s="191" t="s">
        <v>33</v>
      </c>
      <c r="B47" s="191"/>
      <c r="C47" s="191"/>
      <c r="D47" s="191"/>
      <c r="E47" s="191"/>
      <c r="F47" s="191"/>
      <c r="G47" s="191"/>
      <c r="H47" s="191"/>
      <c r="J47" s="16"/>
      <c r="K47" s="16"/>
      <c r="L47" s="16"/>
      <c r="M47" s="16"/>
      <c r="N47" s="16"/>
      <c r="O47" s="16"/>
      <c r="P47" s="16"/>
      <c r="Q47" s="16"/>
      <c r="R47" s="16"/>
      <c r="S47" s="16"/>
    </row>
    <row r="48" spans="1:19" s="19" customFormat="1" x14ac:dyDescent="0.25">
      <c r="A48" s="193" t="s">
        <v>34</v>
      </c>
      <c r="B48" s="193"/>
      <c r="C48" s="193"/>
      <c r="D48" s="193"/>
      <c r="E48" s="193"/>
      <c r="F48" s="193"/>
      <c r="G48" s="193"/>
      <c r="H48" s="193"/>
      <c r="J48" s="16"/>
      <c r="K48" s="16"/>
      <c r="L48" s="16"/>
      <c r="M48" s="16"/>
      <c r="N48" s="16"/>
      <c r="O48" s="16"/>
      <c r="P48" s="16"/>
      <c r="Q48" s="16"/>
      <c r="R48" s="16"/>
      <c r="S48" s="16"/>
    </row>
    <row r="49" spans="1:19" s="19" customFormat="1" x14ac:dyDescent="0.25">
      <c r="A49" s="191" t="s">
        <v>35</v>
      </c>
      <c r="B49" s="191"/>
      <c r="C49" s="191"/>
      <c r="D49" s="191"/>
      <c r="E49" s="191"/>
      <c r="F49" s="191"/>
      <c r="G49" s="191"/>
      <c r="H49" s="191"/>
      <c r="J49" s="16"/>
      <c r="K49" s="16"/>
      <c r="L49" s="16"/>
      <c r="M49" s="16"/>
      <c r="N49" s="16"/>
      <c r="O49" s="16"/>
      <c r="P49" s="16"/>
      <c r="Q49" s="16"/>
      <c r="R49" s="16"/>
      <c r="S49" s="16"/>
    </row>
    <row r="50" spans="1:19" s="19" customFormat="1" x14ac:dyDescent="0.25">
      <c r="A50" s="193" t="s">
        <v>36</v>
      </c>
      <c r="B50" s="193"/>
      <c r="C50" s="193"/>
      <c r="D50" s="193"/>
      <c r="E50" s="193"/>
      <c r="F50" s="193"/>
      <c r="G50" s="193"/>
      <c r="H50" s="193"/>
      <c r="J50" s="16"/>
      <c r="K50" s="16"/>
      <c r="L50" s="16"/>
      <c r="M50" s="16"/>
      <c r="N50" s="16"/>
      <c r="O50" s="16"/>
      <c r="P50" s="16"/>
      <c r="Q50" s="16"/>
      <c r="R50" s="16"/>
      <c r="S50" s="16"/>
    </row>
    <row r="51" spans="1:19" s="19" customFormat="1" ht="15" customHeight="1" x14ac:dyDescent="0.25">
      <c r="A51" s="15"/>
      <c r="B51" s="15"/>
      <c r="C51" s="15"/>
      <c r="D51" s="15"/>
      <c r="E51" s="15"/>
      <c r="F51" s="15"/>
      <c r="G51" s="15"/>
      <c r="H51" s="15"/>
      <c r="J51" s="16"/>
      <c r="K51" s="16"/>
      <c r="L51" s="16"/>
      <c r="M51" s="16"/>
      <c r="N51" s="16"/>
      <c r="O51" s="16"/>
      <c r="P51" s="16"/>
      <c r="Q51" s="16"/>
      <c r="R51" s="16"/>
      <c r="S51" s="16"/>
    </row>
    <row r="52" spans="1:19" s="19" customFormat="1" ht="46.15" customHeight="1" x14ac:dyDescent="0.25">
      <c r="A52" s="188" t="s">
        <v>37</v>
      </c>
      <c r="B52" s="188"/>
      <c r="C52" s="188"/>
      <c r="D52" s="188"/>
      <c r="E52" s="188"/>
      <c r="F52" s="188"/>
      <c r="G52" s="188"/>
      <c r="H52" s="188"/>
      <c r="J52" s="16"/>
      <c r="K52" s="16"/>
      <c r="L52" s="16"/>
      <c r="M52" s="16"/>
      <c r="N52" s="16"/>
      <c r="O52" s="16"/>
      <c r="P52" s="16"/>
      <c r="Q52" s="16"/>
      <c r="R52" s="16"/>
      <c r="S52" s="16"/>
    </row>
    <row r="53" spans="1:19" s="19" customFormat="1" ht="15" customHeight="1" x14ac:dyDescent="0.25">
      <c r="A53" s="28"/>
      <c r="B53" s="28"/>
      <c r="C53" s="28"/>
      <c r="D53" s="28"/>
      <c r="E53" s="28"/>
      <c r="F53" s="28"/>
      <c r="G53" s="28"/>
      <c r="H53" s="28"/>
      <c r="J53" s="16"/>
      <c r="K53" s="16"/>
      <c r="L53" s="16"/>
      <c r="M53" s="16"/>
      <c r="N53" s="16"/>
      <c r="O53" s="16"/>
      <c r="P53" s="16"/>
      <c r="Q53" s="16"/>
      <c r="R53" s="16"/>
      <c r="S53" s="16"/>
    </row>
    <row r="54" spans="1:19" ht="13.5" customHeight="1" x14ac:dyDescent="0.25">
      <c r="A54" s="17" t="s">
        <v>38</v>
      </c>
      <c r="B54" s="17"/>
      <c r="C54" s="17"/>
      <c r="D54" s="17"/>
      <c r="E54" s="17"/>
      <c r="F54" s="17"/>
      <c r="G54" s="17"/>
      <c r="H54" s="17"/>
    </row>
    <row r="55" spans="1:19" ht="15" customHeight="1" x14ac:dyDescent="0.25">
      <c r="A55" s="23"/>
    </row>
    <row r="56" spans="1:19" ht="72.599999999999994" customHeight="1" x14ac:dyDescent="0.25">
      <c r="A56" s="189" t="s">
        <v>39</v>
      </c>
      <c r="B56" s="189"/>
      <c r="C56" s="189"/>
      <c r="D56" s="189"/>
      <c r="E56" s="189"/>
      <c r="F56" s="189"/>
      <c r="G56" s="189"/>
      <c r="H56" s="189"/>
    </row>
    <row r="57" spans="1:19" ht="15" customHeight="1" x14ac:dyDescent="0.25">
      <c r="A57" s="31"/>
      <c r="B57" s="31"/>
      <c r="C57" s="31"/>
      <c r="D57" s="31"/>
      <c r="E57" s="31"/>
      <c r="F57" s="31"/>
      <c r="G57" s="31"/>
      <c r="H57" s="31"/>
    </row>
    <row r="58" spans="1:19" ht="15.6" customHeight="1" x14ac:dyDescent="0.25">
      <c r="A58" s="31"/>
      <c r="B58" s="31"/>
      <c r="C58" s="31"/>
      <c r="D58" s="31"/>
      <c r="E58" s="31"/>
      <c r="F58" s="31"/>
      <c r="G58" s="31"/>
      <c r="H58" s="31"/>
    </row>
    <row r="59" spans="1:19" ht="15.6" customHeight="1" x14ac:dyDescent="0.25">
      <c r="A59" s="171"/>
      <c r="B59" s="171"/>
      <c r="C59" s="171"/>
      <c r="D59" s="171"/>
      <c r="E59" s="171"/>
      <c r="F59" s="171"/>
      <c r="G59" s="171"/>
      <c r="H59" s="171"/>
    </row>
    <row r="60" spans="1:19" ht="15" customHeight="1" x14ac:dyDescent="0.25">
      <c r="A60" s="194" t="s">
        <v>53</v>
      </c>
      <c r="B60" s="194"/>
      <c r="C60" s="194"/>
      <c r="D60" s="194"/>
      <c r="E60" s="194"/>
      <c r="F60" s="194"/>
      <c r="G60" s="194"/>
      <c r="H60" s="194"/>
    </row>
    <row r="61" spans="1:19" ht="15" customHeight="1" x14ac:dyDescent="0.25">
      <c r="A61" s="170"/>
      <c r="B61" s="170"/>
      <c r="C61" s="170"/>
      <c r="D61" s="170"/>
      <c r="E61" s="170"/>
      <c r="F61" s="170"/>
      <c r="G61" s="170"/>
      <c r="H61" s="170"/>
    </row>
    <row r="62" spans="1:19" ht="15" customHeight="1" x14ac:dyDescent="0.25">
      <c r="A62" s="170"/>
      <c r="B62" s="170"/>
      <c r="C62" s="170"/>
      <c r="D62" s="170"/>
      <c r="E62" s="170"/>
      <c r="F62" s="170"/>
      <c r="G62" s="170"/>
      <c r="H62" s="170"/>
    </row>
    <row r="63" spans="1:19" ht="61.15" customHeight="1" x14ac:dyDescent="0.25">
      <c r="A63" s="190" t="s">
        <v>172</v>
      </c>
      <c r="B63" s="190"/>
      <c r="C63" s="190"/>
      <c r="D63" s="190"/>
      <c r="E63" s="190"/>
      <c r="F63" s="190"/>
      <c r="G63" s="190"/>
      <c r="H63" s="190"/>
    </row>
    <row r="64" spans="1:19" ht="15" customHeight="1" x14ac:dyDescent="0.25">
      <c r="A64" s="170"/>
      <c r="B64" s="170"/>
      <c r="C64" s="170"/>
      <c r="D64" s="170"/>
      <c r="E64" s="170"/>
      <c r="F64" s="170"/>
      <c r="G64" s="170"/>
      <c r="H64" s="170"/>
    </row>
    <row r="65" spans="1:8" x14ac:dyDescent="0.25">
      <c r="A65" s="30" t="s">
        <v>40</v>
      </c>
      <c r="B65" s="30"/>
      <c r="C65" s="30"/>
      <c r="D65" s="30"/>
      <c r="E65" s="30"/>
      <c r="F65" s="30"/>
      <c r="G65" s="30"/>
      <c r="H65" s="30"/>
    </row>
    <row r="66" spans="1:8" x14ac:dyDescent="0.25">
      <c r="A66" s="24"/>
    </row>
    <row r="67" spans="1:8" x14ac:dyDescent="0.25">
      <c r="A67" s="16" t="s">
        <v>41</v>
      </c>
      <c r="B67" s="16" t="s">
        <v>42</v>
      </c>
      <c r="C67" s="16"/>
      <c r="D67" s="16"/>
      <c r="E67" s="16"/>
      <c r="F67" s="16"/>
      <c r="G67" s="16"/>
      <c r="H67" s="16"/>
    </row>
    <row r="68" spans="1:8" ht="15" x14ac:dyDescent="0.25">
      <c r="A68" s="24" t="s">
        <v>173</v>
      </c>
      <c r="B68" s="24" t="s">
        <v>43</v>
      </c>
    </row>
    <row r="69" spans="1:8" x14ac:dyDescent="0.25">
      <c r="A69" s="24" t="s">
        <v>44</v>
      </c>
      <c r="B69" s="15" t="s">
        <v>45</v>
      </c>
    </row>
    <row r="70" spans="1:8" x14ac:dyDescent="0.25">
      <c r="A70" s="24" t="s">
        <v>46</v>
      </c>
      <c r="B70" s="15" t="s">
        <v>47</v>
      </c>
    </row>
    <row r="71" spans="1:8" x14ac:dyDescent="0.25">
      <c r="A71" s="24" t="s">
        <v>48</v>
      </c>
      <c r="B71" s="15" t="s">
        <v>49</v>
      </c>
    </row>
    <row r="72" spans="1:8" x14ac:dyDescent="0.25">
      <c r="A72" s="24" t="s">
        <v>50</v>
      </c>
      <c r="B72" s="15" t="s">
        <v>51</v>
      </c>
    </row>
    <row r="73" spans="1:8" x14ac:dyDescent="0.25">
      <c r="A73" s="24"/>
    </row>
    <row r="75" spans="1:8" ht="12.6" customHeight="1" x14ac:dyDescent="0.25">
      <c r="A75" s="30" t="s">
        <v>209</v>
      </c>
    </row>
    <row r="76" spans="1:8" x14ac:dyDescent="0.25">
      <c r="A76" s="19"/>
      <c r="B76" s="19"/>
      <c r="C76" s="19"/>
      <c r="D76" s="19"/>
      <c r="E76" s="19"/>
      <c r="F76" s="19"/>
      <c r="G76" s="19"/>
      <c r="H76" s="19"/>
    </row>
    <row r="77" spans="1:8" s="20" customFormat="1" ht="15" customHeight="1" x14ac:dyDescent="0.25">
      <c r="A77" s="16" t="s">
        <v>52</v>
      </c>
    </row>
    <row r="78" spans="1:8" s="20" customFormat="1" ht="13.15" customHeight="1" x14ac:dyDescent="0.25"/>
    <row r="79" spans="1:8" s="20" customFormat="1" ht="13.15" customHeight="1" x14ac:dyDescent="0.25"/>
    <row r="80" spans="1:8" s="20" customFormat="1" ht="13.15" customHeight="1" x14ac:dyDescent="0.25"/>
    <row r="81" spans="1:8" s="20" customFormat="1" ht="13.15" customHeight="1" x14ac:dyDescent="0.25"/>
    <row r="82" spans="1:8" s="20" customFormat="1" ht="13.15" customHeight="1" x14ac:dyDescent="0.25"/>
    <row r="83" spans="1:8" s="20" customFormat="1" ht="13.15" customHeight="1" x14ac:dyDescent="0.25"/>
    <row r="84" spans="1:8" s="20" customFormat="1" ht="13.15" customHeight="1" x14ac:dyDescent="0.25"/>
    <row r="85" spans="1:8" s="20" customFormat="1" ht="13.15" customHeight="1" x14ac:dyDescent="0.25"/>
    <row r="86" spans="1:8" s="20" customFormat="1" ht="13.15" customHeight="1" x14ac:dyDescent="0.25">
      <c r="A86" s="191"/>
      <c r="B86" s="191"/>
      <c r="C86" s="191"/>
      <c r="D86" s="191"/>
      <c r="E86" s="191"/>
      <c r="F86" s="191"/>
      <c r="G86" s="191"/>
      <c r="H86" s="191"/>
    </row>
    <row r="87" spans="1:8" s="20" customFormat="1" ht="13.15" customHeight="1" x14ac:dyDescent="0.25"/>
    <row r="88" spans="1:8" s="20" customFormat="1" ht="13.15" customHeight="1" x14ac:dyDescent="0.25"/>
    <row r="89" spans="1:8" s="20" customFormat="1" ht="13.15" customHeight="1" x14ac:dyDescent="0.25"/>
    <row r="90" spans="1:8" s="20" customFormat="1" ht="13.15" customHeight="1" x14ac:dyDescent="0.25"/>
    <row r="91" spans="1:8" s="20" customFormat="1" ht="13.15" customHeight="1" x14ac:dyDescent="0.25"/>
    <row r="92" spans="1:8" s="20" customFormat="1" ht="13.15" customHeight="1" x14ac:dyDescent="0.25"/>
    <row r="93" spans="1:8" s="20" customFormat="1" ht="13.15" customHeight="1" x14ac:dyDescent="0.25"/>
    <row r="94" spans="1:8" s="20" customFormat="1" ht="13.15" customHeight="1" x14ac:dyDescent="0.25"/>
    <row r="95" spans="1:8" s="20" customFormat="1" ht="13.15" customHeight="1" x14ac:dyDescent="0.25"/>
    <row r="96" spans="1:8" s="20" customFormat="1" ht="13.15" customHeight="1" x14ac:dyDescent="0.25"/>
    <row r="97" spans="1:8" s="20" customFormat="1" ht="13.15" customHeight="1" x14ac:dyDescent="0.25"/>
    <row r="98" spans="1:8" s="20" customFormat="1" ht="13.15" customHeight="1" x14ac:dyDescent="0.25"/>
    <row r="99" spans="1:8" s="20" customFormat="1" ht="13.15" customHeight="1" x14ac:dyDescent="0.25"/>
    <row r="100" spans="1:8" s="20" customFormat="1" ht="13.15" customHeight="1" x14ac:dyDescent="0.25"/>
    <row r="101" spans="1:8" s="20" customFormat="1" ht="13.15" customHeight="1" x14ac:dyDescent="0.25"/>
    <row r="102" spans="1:8" s="20" customFormat="1" ht="13.15" customHeight="1" x14ac:dyDescent="0.25"/>
    <row r="103" spans="1:8" s="20" customFormat="1" ht="13.15" customHeight="1" x14ac:dyDescent="0.25"/>
    <row r="104" spans="1:8" s="20" customFormat="1" ht="13.15" customHeight="1" x14ac:dyDescent="0.25"/>
    <row r="105" spans="1:8" x14ac:dyDescent="0.25">
      <c r="A105" s="20"/>
      <c r="B105" s="20"/>
      <c r="C105" s="20"/>
      <c r="D105" s="20"/>
      <c r="E105" s="20"/>
      <c r="F105" s="20"/>
      <c r="G105" s="20"/>
      <c r="H105" s="20"/>
    </row>
    <row r="106" spans="1:8" x14ac:dyDescent="0.25">
      <c r="A106" s="21"/>
      <c r="B106" s="21"/>
      <c r="C106" s="21"/>
      <c r="D106" s="21"/>
      <c r="E106" s="21"/>
      <c r="F106" s="21"/>
      <c r="G106" s="21"/>
      <c r="H106" s="21"/>
    </row>
    <row r="107" spans="1:8" x14ac:dyDescent="0.25">
      <c r="A107" s="21"/>
      <c r="B107" s="21"/>
      <c r="C107" s="21"/>
      <c r="D107" s="21"/>
      <c r="E107" s="21"/>
      <c r="F107" s="21"/>
      <c r="G107" s="21"/>
      <c r="H107" s="21"/>
    </row>
    <row r="108" spans="1:8" x14ac:dyDescent="0.25">
      <c r="A108" s="21"/>
      <c r="B108" s="21"/>
      <c r="C108" s="21"/>
      <c r="D108" s="21"/>
      <c r="E108" s="21"/>
      <c r="F108" s="21"/>
      <c r="G108" s="21"/>
      <c r="H108" s="21"/>
    </row>
    <row r="109" spans="1:8" x14ac:dyDescent="0.25">
      <c r="A109" s="21"/>
      <c r="B109" s="21"/>
      <c r="C109" s="21"/>
      <c r="D109" s="21"/>
      <c r="E109" s="21"/>
      <c r="F109" s="21"/>
      <c r="G109" s="21"/>
      <c r="H109" s="21"/>
    </row>
  </sheetData>
  <mergeCells count="32">
    <mergeCell ref="A21:H21"/>
    <mergeCell ref="A27:H27"/>
    <mergeCell ref="A22:H22"/>
    <mergeCell ref="A45:H45"/>
    <mergeCell ref="A31:H31"/>
    <mergeCell ref="A32:H32"/>
    <mergeCell ref="A33:H33"/>
    <mergeCell ref="A37:H37"/>
    <mergeCell ref="A39:H39"/>
    <mergeCell ref="A40:H40"/>
    <mergeCell ref="A41:H41"/>
    <mergeCell ref="A42:H42"/>
    <mergeCell ref="A43:H43"/>
    <mergeCell ref="A44:H44"/>
    <mergeCell ref="A20:H20"/>
    <mergeCell ref="A1:H1"/>
    <mergeCell ref="A6:H6"/>
    <mergeCell ref="A7:H7"/>
    <mergeCell ref="A12:H12"/>
    <mergeCell ref="A16:H16"/>
    <mergeCell ref="A5:H5"/>
    <mergeCell ref="A8:H8"/>
    <mergeCell ref="A52:H52"/>
    <mergeCell ref="A56:H56"/>
    <mergeCell ref="A63:H63"/>
    <mergeCell ref="A86:H86"/>
    <mergeCell ref="A46:H46"/>
    <mergeCell ref="A47:H47"/>
    <mergeCell ref="A48:H48"/>
    <mergeCell ref="A49:H49"/>
    <mergeCell ref="A50:H50"/>
    <mergeCell ref="A60:H60"/>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196" t="s">
        <v>170</v>
      </c>
      <c r="B1" s="196"/>
      <c r="C1" s="196"/>
      <c r="D1" s="196"/>
      <c r="E1" s="196"/>
      <c r="F1" s="196"/>
      <c r="G1" s="196"/>
      <c r="H1" s="196"/>
    </row>
    <row r="2" spans="1:8" x14ac:dyDescent="0.2">
      <c r="A2" s="197"/>
      <c r="B2" s="197"/>
      <c r="C2" s="197"/>
      <c r="D2" s="197"/>
      <c r="E2" s="197"/>
      <c r="F2" s="197"/>
      <c r="G2" s="197"/>
      <c r="H2" s="197"/>
    </row>
    <row r="3" spans="1:8" x14ac:dyDescent="0.2">
      <c r="A3" s="197"/>
      <c r="B3" s="197"/>
      <c r="C3" s="197"/>
      <c r="D3" s="197"/>
      <c r="E3" s="197"/>
      <c r="F3" s="197"/>
      <c r="G3" s="197"/>
      <c r="H3" s="197"/>
    </row>
    <row r="4" spans="1:8" x14ac:dyDescent="0.2">
      <c r="A4" s="197"/>
      <c r="B4" s="197"/>
      <c r="C4" s="197"/>
      <c r="D4" s="197"/>
      <c r="E4" s="197"/>
      <c r="F4" s="197"/>
      <c r="G4" s="197"/>
      <c r="H4" s="197"/>
    </row>
    <row r="5" spans="1:8" x14ac:dyDescent="0.2">
      <c r="A5" s="197"/>
      <c r="B5" s="197"/>
      <c r="C5" s="197"/>
      <c r="D5" s="197"/>
      <c r="E5" s="197"/>
      <c r="F5" s="197"/>
      <c r="G5" s="197"/>
      <c r="H5" s="197"/>
    </row>
    <row r="6" spans="1:8" x14ac:dyDescent="0.2">
      <c r="A6" s="197"/>
      <c r="B6" s="197"/>
      <c r="C6" s="197"/>
      <c r="D6" s="197"/>
      <c r="E6" s="197"/>
      <c r="F6" s="197"/>
      <c r="G6" s="197"/>
      <c r="H6" s="197"/>
    </row>
    <row r="7" spans="1:8" x14ac:dyDescent="0.2">
      <c r="A7" s="197"/>
      <c r="B7" s="197"/>
      <c r="C7" s="197"/>
      <c r="D7" s="197"/>
      <c r="E7" s="197"/>
      <c r="F7" s="197"/>
      <c r="G7" s="197"/>
      <c r="H7" s="197"/>
    </row>
    <row r="8" spans="1:8" x14ac:dyDescent="0.2">
      <c r="A8" s="197"/>
      <c r="B8" s="197"/>
      <c r="C8" s="197"/>
      <c r="D8" s="197"/>
      <c r="E8" s="197"/>
      <c r="F8" s="197"/>
      <c r="G8" s="197"/>
      <c r="H8" s="197"/>
    </row>
    <row r="9" spans="1:8" x14ac:dyDescent="0.2">
      <c r="A9" s="197"/>
      <c r="B9" s="197"/>
      <c r="C9" s="197"/>
      <c r="D9" s="197"/>
      <c r="E9" s="197"/>
      <c r="F9" s="197"/>
      <c r="G9" s="197"/>
      <c r="H9" s="197"/>
    </row>
    <row r="10" spans="1:8" x14ac:dyDescent="0.2">
      <c r="A10" s="197"/>
      <c r="B10" s="197"/>
      <c r="C10" s="197"/>
      <c r="D10" s="197"/>
      <c r="E10" s="197"/>
      <c r="F10" s="197"/>
      <c r="G10" s="197"/>
      <c r="H10" s="197"/>
    </row>
    <row r="11" spans="1:8" x14ac:dyDescent="0.2">
      <c r="A11" s="197"/>
      <c r="B11" s="197"/>
      <c r="C11" s="197"/>
      <c r="D11" s="197"/>
      <c r="E11" s="197"/>
      <c r="F11" s="197"/>
      <c r="G11" s="197"/>
      <c r="H11" s="197"/>
    </row>
    <row r="12" spans="1:8" x14ac:dyDescent="0.2">
      <c r="A12" s="197"/>
      <c r="B12" s="197"/>
      <c r="C12" s="197"/>
      <c r="D12" s="197"/>
      <c r="E12" s="197"/>
      <c r="F12" s="197"/>
      <c r="G12" s="197"/>
      <c r="H12" s="197"/>
    </row>
    <row r="13" spans="1:8" x14ac:dyDescent="0.2">
      <c r="A13" s="197"/>
      <c r="B13" s="197"/>
      <c r="C13" s="197"/>
      <c r="D13" s="197"/>
      <c r="E13" s="197"/>
      <c r="F13" s="197"/>
      <c r="G13" s="197"/>
      <c r="H13" s="197"/>
    </row>
    <row r="14" spans="1:8" x14ac:dyDescent="0.2">
      <c r="A14" s="197"/>
      <c r="B14" s="197"/>
      <c r="C14" s="197"/>
      <c r="D14" s="197"/>
      <c r="E14" s="197"/>
      <c r="F14" s="197"/>
      <c r="G14" s="197"/>
      <c r="H14" s="197"/>
    </row>
    <row r="15" spans="1:8" s="2" customFormat="1" ht="11.45" customHeight="1" x14ac:dyDescent="0.2">
      <c r="A15" s="197"/>
      <c r="B15" s="197"/>
      <c r="C15" s="197"/>
      <c r="D15" s="197"/>
      <c r="E15" s="197"/>
      <c r="F15" s="197"/>
      <c r="G15" s="197"/>
      <c r="H15" s="197"/>
    </row>
    <row r="16" spans="1:8" x14ac:dyDescent="0.2">
      <c r="A16" s="197"/>
      <c r="B16" s="197"/>
      <c r="C16" s="197"/>
      <c r="D16" s="197"/>
      <c r="E16" s="197"/>
      <c r="F16" s="197"/>
      <c r="G16" s="197"/>
      <c r="H16" s="197"/>
    </row>
    <row r="17" spans="1:8" x14ac:dyDescent="0.2">
      <c r="A17" s="197"/>
      <c r="B17" s="197"/>
      <c r="C17" s="197"/>
      <c r="D17" s="197"/>
      <c r="E17" s="197"/>
      <c r="F17" s="197"/>
      <c r="G17" s="197"/>
      <c r="H17" s="197"/>
    </row>
    <row r="18" spans="1:8" x14ac:dyDescent="0.2">
      <c r="A18" s="197"/>
      <c r="B18" s="197"/>
      <c r="C18" s="197"/>
      <c r="D18" s="197"/>
      <c r="E18" s="197"/>
      <c r="F18" s="197"/>
      <c r="G18" s="197"/>
      <c r="H18" s="197"/>
    </row>
    <row r="19" spans="1:8" x14ac:dyDescent="0.2">
      <c r="A19" s="197"/>
      <c r="B19" s="197"/>
      <c r="C19" s="197"/>
      <c r="D19" s="197"/>
      <c r="E19" s="197"/>
      <c r="F19" s="197"/>
      <c r="G19" s="197"/>
      <c r="H19" s="197"/>
    </row>
    <row r="20" spans="1:8" x14ac:dyDescent="0.2">
      <c r="A20" s="197"/>
      <c r="B20" s="197"/>
      <c r="C20" s="197"/>
      <c r="D20" s="197"/>
      <c r="E20" s="197"/>
      <c r="F20" s="197"/>
      <c r="G20" s="197"/>
      <c r="H20" s="197"/>
    </row>
    <row r="21" spans="1:8" x14ac:dyDescent="0.2">
      <c r="A21" s="197"/>
      <c r="B21" s="197"/>
      <c r="C21" s="197"/>
      <c r="D21" s="197"/>
      <c r="E21" s="197"/>
      <c r="F21" s="197"/>
      <c r="G21" s="197"/>
      <c r="H21" s="197"/>
    </row>
    <row r="22" spans="1:8" x14ac:dyDescent="0.2">
      <c r="A22" s="197"/>
      <c r="B22" s="197"/>
      <c r="C22" s="197"/>
      <c r="D22" s="197"/>
      <c r="E22" s="197"/>
      <c r="F22" s="197"/>
      <c r="G22" s="197"/>
      <c r="H22" s="197"/>
    </row>
    <row r="23" spans="1:8" x14ac:dyDescent="0.2">
      <c r="A23" s="197"/>
      <c r="B23" s="197"/>
      <c r="C23" s="197"/>
      <c r="D23" s="197"/>
      <c r="E23" s="197"/>
      <c r="F23" s="197"/>
      <c r="G23" s="197"/>
      <c r="H23" s="197"/>
    </row>
    <row r="24" spans="1:8" x14ac:dyDescent="0.2">
      <c r="A24" s="197"/>
      <c r="B24" s="197"/>
      <c r="C24" s="197"/>
      <c r="D24" s="197"/>
      <c r="E24" s="197"/>
      <c r="F24" s="197"/>
      <c r="G24" s="197"/>
      <c r="H24" s="197"/>
    </row>
    <row r="25" spans="1:8" x14ac:dyDescent="0.2">
      <c r="A25" s="197"/>
      <c r="B25" s="197"/>
      <c r="C25" s="197"/>
      <c r="D25" s="197"/>
      <c r="E25" s="197"/>
      <c r="F25" s="197"/>
      <c r="G25" s="197"/>
      <c r="H25" s="197"/>
    </row>
    <row r="26" spans="1:8" x14ac:dyDescent="0.2">
      <c r="A26" s="197"/>
      <c r="B26" s="197"/>
      <c r="C26" s="197"/>
      <c r="D26" s="197"/>
      <c r="E26" s="197"/>
      <c r="F26" s="197"/>
      <c r="G26" s="197"/>
      <c r="H26" s="197"/>
    </row>
    <row r="27" spans="1:8" x14ac:dyDescent="0.2">
      <c r="A27" s="197"/>
      <c r="B27" s="197"/>
      <c r="C27" s="197"/>
      <c r="D27" s="197"/>
      <c r="E27" s="197"/>
      <c r="F27" s="197"/>
      <c r="G27" s="197"/>
      <c r="H27" s="197"/>
    </row>
    <row r="28" spans="1:8" x14ac:dyDescent="0.2">
      <c r="A28" s="197"/>
      <c r="B28" s="197"/>
      <c r="C28" s="197"/>
      <c r="D28" s="197"/>
      <c r="E28" s="197"/>
      <c r="F28" s="197"/>
      <c r="G28" s="197"/>
      <c r="H28" s="197"/>
    </row>
    <row r="29" spans="1:8" x14ac:dyDescent="0.2">
      <c r="A29" s="197"/>
      <c r="B29" s="197"/>
      <c r="C29" s="197"/>
      <c r="D29" s="197"/>
      <c r="E29" s="197"/>
      <c r="F29" s="197"/>
      <c r="G29" s="197"/>
      <c r="H29" s="197"/>
    </row>
    <row r="30" spans="1:8" x14ac:dyDescent="0.2">
      <c r="A30" s="197"/>
      <c r="B30" s="197"/>
      <c r="C30" s="197"/>
      <c r="D30" s="197"/>
      <c r="E30" s="197"/>
      <c r="F30" s="197"/>
      <c r="G30" s="197"/>
      <c r="H30" s="197"/>
    </row>
    <row r="31" spans="1:8" x14ac:dyDescent="0.2">
      <c r="A31" s="197"/>
      <c r="B31" s="197"/>
      <c r="C31" s="197"/>
      <c r="D31" s="197"/>
      <c r="E31" s="197"/>
      <c r="F31" s="197"/>
      <c r="G31" s="197"/>
      <c r="H31" s="197"/>
    </row>
    <row r="32" spans="1:8" x14ac:dyDescent="0.2">
      <c r="A32" s="197"/>
      <c r="B32" s="197"/>
      <c r="C32" s="197"/>
      <c r="D32" s="197"/>
      <c r="E32" s="197"/>
      <c r="F32" s="197"/>
      <c r="G32" s="197"/>
      <c r="H32" s="197"/>
    </row>
    <row r="33" spans="1:8" x14ac:dyDescent="0.2">
      <c r="A33" s="197"/>
      <c r="B33" s="197"/>
      <c r="C33" s="197"/>
      <c r="D33" s="197"/>
      <c r="E33" s="197"/>
      <c r="F33" s="197"/>
      <c r="G33" s="197"/>
      <c r="H33" s="197"/>
    </row>
    <row r="34" spans="1:8" x14ac:dyDescent="0.2">
      <c r="A34" s="197"/>
      <c r="B34" s="197"/>
      <c r="C34" s="197"/>
      <c r="D34" s="197"/>
      <c r="E34" s="197"/>
      <c r="F34" s="197"/>
      <c r="G34" s="197"/>
      <c r="H34" s="197"/>
    </row>
    <row r="35" spans="1:8" x14ac:dyDescent="0.2">
      <c r="A35" s="197"/>
      <c r="B35" s="197"/>
      <c r="C35" s="197"/>
      <c r="D35" s="197"/>
      <c r="E35" s="197"/>
      <c r="F35" s="197"/>
      <c r="G35" s="197"/>
      <c r="H35" s="197"/>
    </row>
    <row r="36" spans="1:8" x14ac:dyDescent="0.2">
      <c r="A36" s="197"/>
      <c r="B36" s="197"/>
      <c r="C36" s="197"/>
      <c r="D36" s="197"/>
      <c r="E36" s="197"/>
      <c r="F36" s="197"/>
      <c r="G36" s="197"/>
      <c r="H36" s="197"/>
    </row>
    <row r="37" spans="1:8" x14ac:dyDescent="0.2">
      <c r="A37" s="197"/>
      <c r="B37" s="197"/>
      <c r="C37" s="197"/>
      <c r="D37" s="197"/>
      <c r="E37" s="197"/>
      <c r="F37" s="197"/>
      <c r="G37" s="197"/>
      <c r="H37" s="197"/>
    </row>
    <row r="38" spans="1:8" x14ac:dyDescent="0.2">
      <c r="A38" s="197"/>
      <c r="B38" s="197"/>
      <c r="C38" s="197"/>
      <c r="D38" s="197"/>
      <c r="E38" s="197"/>
      <c r="F38" s="197"/>
      <c r="G38" s="197"/>
      <c r="H38" s="197"/>
    </row>
    <row r="39" spans="1:8" x14ac:dyDescent="0.2">
      <c r="A39" s="197"/>
      <c r="B39" s="197"/>
      <c r="C39" s="197"/>
      <c r="D39" s="197"/>
      <c r="E39" s="197"/>
      <c r="F39" s="197"/>
      <c r="G39" s="197"/>
      <c r="H39" s="197"/>
    </row>
    <row r="40" spans="1:8" x14ac:dyDescent="0.2">
      <c r="A40" s="197"/>
      <c r="B40" s="197"/>
      <c r="C40" s="197"/>
      <c r="D40" s="197"/>
      <c r="E40" s="197"/>
      <c r="F40" s="197"/>
      <c r="G40" s="197"/>
      <c r="H40" s="197"/>
    </row>
    <row r="41" spans="1:8" x14ac:dyDescent="0.2">
      <c r="A41" s="197"/>
      <c r="B41" s="197"/>
      <c r="C41" s="197"/>
      <c r="D41" s="197"/>
      <c r="E41" s="197"/>
      <c r="F41" s="197"/>
      <c r="G41" s="197"/>
      <c r="H41" s="197"/>
    </row>
    <row r="42" spans="1:8" x14ac:dyDescent="0.2">
      <c r="A42" s="197"/>
      <c r="B42" s="197"/>
      <c r="C42" s="197"/>
      <c r="D42" s="197"/>
      <c r="E42" s="197"/>
      <c r="F42" s="197"/>
      <c r="G42" s="197"/>
      <c r="H42" s="197"/>
    </row>
    <row r="43" spans="1:8" x14ac:dyDescent="0.2">
      <c r="A43" s="197"/>
      <c r="B43" s="197"/>
      <c r="C43" s="197"/>
      <c r="D43" s="197"/>
      <c r="E43" s="197"/>
      <c r="F43" s="197"/>
      <c r="G43" s="197"/>
      <c r="H43" s="197"/>
    </row>
    <row r="44" spans="1:8" x14ac:dyDescent="0.2">
      <c r="A44" s="197"/>
      <c r="B44" s="197"/>
      <c r="C44" s="197"/>
      <c r="D44" s="197"/>
      <c r="E44" s="197"/>
      <c r="F44" s="197"/>
      <c r="G44" s="197"/>
      <c r="H44" s="197"/>
    </row>
    <row r="45" spans="1:8" x14ac:dyDescent="0.2">
      <c r="A45" s="197"/>
      <c r="B45" s="197"/>
      <c r="C45" s="197"/>
      <c r="D45" s="197"/>
      <c r="E45" s="197"/>
      <c r="F45" s="197"/>
      <c r="G45" s="197"/>
      <c r="H45" s="197"/>
    </row>
    <row r="46" spans="1:8" x14ac:dyDescent="0.2">
      <c r="A46" s="197"/>
      <c r="B46" s="197"/>
      <c r="C46" s="197"/>
      <c r="D46" s="197"/>
      <c r="E46" s="197"/>
      <c r="F46" s="197"/>
      <c r="G46" s="197"/>
      <c r="H46" s="197"/>
    </row>
    <row r="47" spans="1:8" x14ac:dyDescent="0.2">
      <c r="A47" s="197"/>
      <c r="B47" s="197"/>
      <c r="C47" s="197"/>
      <c r="D47" s="197"/>
      <c r="E47" s="197"/>
      <c r="F47" s="197"/>
      <c r="G47" s="197"/>
      <c r="H47" s="197"/>
    </row>
    <row r="48" spans="1:8" x14ac:dyDescent="0.2">
      <c r="A48" s="197"/>
      <c r="B48" s="197"/>
      <c r="C48" s="197"/>
      <c r="D48" s="197"/>
      <c r="E48" s="197"/>
      <c r="F48" s="197"/>
      <c r="G48" s="197"/>
      <c r="H48" s="197"/>
    </row>
    <row r="49" spans="1:8" x14ac:dyDescent="0.2">
      <c r="A49" s="197"/>
      <c r="B49" s="197"/>
      <c r="C49" s="197"/>
      <c r="D49" s="197"/>
      <c r="E49" s="197"/>
      <c r="F49" s="197"/>
      <c r="G49" s="197"/>
      <c r="H49" s="197"/>
    </row>
    <row r="50" spans="1:8" x14ac:dyDescent="0.2">
      <c r="A50" s="197"/>
      <c r="B50" s="197"/>
      <c r="C50" s="197"/>
      <c r="D50" s="197"/>
      <c r="E50" s="197"/>
      <c r="F50" s="197"/>
      <c r="G50" s="197"/>
      <c r="H50" s="197"/>
    </row>
    <row r="51" spans="1:8" x14ac:dyDescent="0.2">
      <c r="A51" s="197"/>
      <c r="B51" s="197"/>
      <c r="C51" s="197"/>
      <c r="D51" s="197"/>
      <c r="E51" s="197"/>
      <c r="F51" s="197"/>
      <c r="G51" s="197"/>
      <c r="H51" s="197"/>
    </row>
    <row r="52" spans="1:8" x14ac:dyDescent="0.2">
      <c r="A52" s="197"/>
      <c r="B52" s="197"/>
      <c r="C52" s="197"/>
      <c r="D52" s="197"/>
      <c r="E52" s="197"/>
      <c r="F52" s="197"/>
      <c r="G52" s="197"/>
      <c r="H52" s="197"/>
    </row>
    <row r="53" spans="1:8" x14ac:dyDescent="0.2">
      <c r="A53" s="197"/>
      <c r="B53" s="197"/>
      <c r="C53" s="197"/>
      <c r="D53" s="197"/>
      <c r="E53" s="197"/>
      <c r="F53" s="197"/>
      <c r="G53" s="197"/>
      <c r="H53" s="197"/>
    </row>
    <row r="54" spans="1:8" x14ac:dyDescent="0.2">
      <c r="A54" s="197"/>
      <c r="B54" s="197"/>
      <c r="C54" s="197"/>
      <c r="D54" s="197"/>
      <c r="E54" s="197"/>
      <c r="F54" s="197"/>
      <c r="G54" s="197"/>
      <c r="H54" s="197"/>
    </row>
    <row r="55" spans="1:8" x14ac:dyDescent="0.2">
      <c r="A55" s="197"/>
      <c r="B55" s="197"/>
      <c r="C55" s="197"/>
      <c r="D55" s="197"/>
      <c r="E55" s="197"/>
      <c r="F55" s="197"/>
      <c r="G55" s="197"/>
      <c r="H55" s="197"/>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36"/>
  <sheetViews>
    <sheetView zoomScaleNormal="100" workbookViewId="0">
      <selection sqref="A1:G1"/>
    </sheetView>
  </sheetViews>
  <sheetFormatPr baseColWidth="10" defaultColWidth="11.5703125" defaultRowHeight="18" customHeight="1" x14ac:dyDescent="0.25"/>
  <cols>
    <col min="1" max="1" width="31.5703125" style="3" customWidth="1"/>
    <col min="2" max="2" width="7.7109375" style="3" customWidth="1"/>
    <col min="3" max="3" width="14" style="3" customWidth="1"/>
    <col min="4" max="5" width="9.28515625" style="3" customWidth="1"/>
    <col min="6" max="6" width="10.28515625" style="3" customWidth="1"/>
    <col min="7" max="7" width="9.7109375" style="3" customWidth="1"/>
    <col min="8" max="16384" width="11.5703125" style="3"/>
  </cols>
  <sheetData>
    <row r="1" spans="1:16" ht="18" customHeight="1" x14ac:dyDescent="0.25">
      <c r="A1" s="201" t="s">
        <v>54</v>
      </c>
      <c r="B1" s="201"/>
      <c r="C1" s="201"/>
      <c r="D1" s="201"/>
      <c r="E1" s="201"/>
      <c r="F1" s="201"/>
      <c r="G1" s="201"/>
    </row>
    <row r="2" spans="1:16" ht="18" customHeight="1" x14ac:dyDescent="0.25">
      <c r="A2" s="58"/>
      <c r="B2" s="58"/>
      <c r="C2" s="58"/>
      <c r="D2" s="58"/>
      <c r="E2" s="58"/>
      <c r="F2" s="58"/>
      <c r="G2" s="58"/>
    </row>
    <row r="3" spans="1:16" ht="18" customHeight="1" x14ac:dyDescent="0.25">
      <c r="A3" s="202" t="s">
        <v>205</v>
      </c>
      <c r="B3" s="202"/>
      <c r="C3" s="202"/>
      <c r="D3" s="202"/>
      <c r="E3" s="202"/>
      <c r="F3" s="202"/>
      <c r="G3" s="202"/>
    </row>
    <row r="4" spans="1:16" ht="18" customHeight="1" x14ac:dyDescent="0.25">
      <c r="A4" s="99"/>
      <c r="B4" s="99"/>
      <c r="C4" s="99"/>
      <c r="D4" s="99"/>
      <c r="E4" s="99"/>
      <c r="F4" s="99"/>
      <c r="G4" s="32"/>
    </row>
    <row r="5" spans="1:16" ht="18" customHeight="1" x14ac:dyDescent="0.25">
      <c r="A5" s="100"/>
      <c r="B5" s="203" t="s">
        <v>204</v>
      </c>
      <c r="C5" s="203" t="s">
        <v>183</v>
      </c>
      <c r="D5" s="203" t="s">
        <v>57</v>
      </c>
      <c r="E5" s="203" t="s">
        <v>55</v>
      </c>
      <c r="F5" s="203" t="s">
        <v>20</v>
      </c>
      <c r="G5" s="206" t="s">
        <v>196</v>
      </c>
    </row>
    <row r="6" spans="1:16" ht="18" customHeight="1" x14ac:dyDescent="0.25">
      <c r="A6" s="81"/>
      <c r="B6" s="204"/>
      <c r="C6" s="204"/>
      <c r="D6" s="204"/>
      <c r="E6" s="204"/>
      <c r="F6" s="204"/>
      <c r="G6" s="207"/>
    </row>
    <row r="7" spans="1:16" ht="18" customHeight="1" x14ac:dyDescent="0.25">
      <c r="A7" s="61" t="s">
        <v>56</v>
      </c>
      <c r="B7" s="204"/>
      <c r="C7" s="204"/>
      <c r="D7" s="204"/>
      <c r="E7" s="204"/>
      <c r="F7" s="204"/>
      <c r="G7" s="207"/>
    </row>
    <row r="8" spans="1:16" ht="18" customHeight="1" x14ac:dyDescent="0.25">
      <c r="A8" s="101"/>
      <c r="B8" s="205"/>
      <c r="C8" s="205"/>
      <c r="D8" s="205"/>
      <c r="E8" s="205"/>
      <c r="F8" s="205"/>
      <c r="G8" s="208"/>
    </row>
    <row r="9" spans="1:16" ht="18" customHeight="1" x14ac:dyDescent="0.25">
      <c r="A9" s="102"/>
      <c r="B9" s="198" t="s">
        <v>58</v>
      </c>
      <c r="C9" s="199"/>
      <c r="D9" s="89" t="s">
        <v>59</v>
      </c>
      <c r="E9" s="89" t="s">
        <v>60</v>
      </c>
      <c r="F9" s="198" t="s">
        <v>59</v>
      </c>
      <c r="G9" s="200"/>
    </row>
    <row r="10" spans="1:16" ht="18" customHeight="1" x14ac:dyDescent="0.25">
      <c r="A10" s="103"/>
      <c r="B10" s="103"/>
      <c r="C10" s="103"/>
      <c r="D10" s="103"/>
      <c r="E10" s="103"/>
      <c r="F10" s="103"/>
      <c r="G10" s="103"/>
    </row>
    <row r="11" spans="1:16" ht="18" customHeight="1" x14ac:dyDescent="0.25">
      <c r="A11" s="32"/>
      <c r="B11" s="104"/>
      <c r="C11" s="104"/>
      <c r="D11" s="104"/>
      <c r="E11" s="104"/>
      <c r="F11" s="104"/>
      <c r="G11" s="105"/>
    </row>
    <row r="12" spans="1:16" ht="18" customHeight="1" x14ac:dyDescent="0.25">
      <c r="A12" s="106" t="s">
        <v>61</v>
      </c>
      <c r="B12" s="107">
        <v>869</v>
      </c>
      <c r="C12" s="107">
        <v>5238</v>
      </c>
      <c r="D12" s="107">
        <v>203776</v>
      </c>
      <c r="E12" s="107">
        <v>6309</v>
      </c>
      <c r="F12" s="107">
        <v>4180079</v>
      </c>
      <c r="G12" s="147">
        <v>196104</v>
      </c>
      <c r="I12" s="3">
        <v>79</v>
      </c>
      <c r="J12" s="33">
        <v>3986</v>
      </c>
      <c r="K12" s="33">
        <v>196516</v>
      </c>
      <c r="L12" s="33">
        <v>6120</v>
      </c>
      <c r="M12" s="33">
        <v>4116486</v>
      </c>
      <c r="N12" s="33">
        <v>149200</v>
      </c>
      <c r="O12" s="33"/>
      <c r="P12" s="33"/>
    </row>
    <row r="13" spans="1:16" ht="18" customHeight="1" x14ac:dyDescent="0.25">
      <c r="A13" s="101"/>
      <c r="G13" s="148"/>
      <c r="J13" s="33"/>
      <c r="K13" s="33"/>
      <c r="L13" s="33"/>
      <c r="M13" s="33"/>
      <c r="N13" s="33"/>
      <c r="O13" s="33"/>
      <c r="P13" s="33"/>
    </row>
    <row r="14" spans="1:16" ht="18" customHeight="1" x14ac:dyDescent="0.25">
      <c r="A14" s="101" t="s">
        <v>62</v>
      </c>
      <c r="B14" s="149">
        <v>809</v>
      </c>
      <c r="C14" s="149">
        <v>4777</v>
      </c>
      <c r="D14" s="149">
        <v>185266</v>
      </c>
      <c r="E14" s="149">
        <v>5666</v>
      </c>
      <c r="F14" s="149">
        <v>3962497</v>
      </c>
      <c r="G14" s="148">
        <v>182505</v>
      </c>
      <c r="I14" s="3">
        <v>55</v>
      </c>
      <c r="J14" s="33">
        <v>3615</v>
      </c>
      <c r="K14" s="33">
        <v>180033</v>
      </c>
      <c r="L14" s="33">
        <v>5531</v>
      </c>
      <c r="M14" s="33">
        <v>3909786</v>
      </c>
      <c r="N14" s="33">
        <v>139477</v>
      </c>
      <c r="O14" s="33"/>
      <c r="P14" s="33"/>
    </row>
    <row r="15" spans="1:16" ht="18" customHeight="1" x14ac:dyDescent="0.25">
      <c r="A15" s="101"/>
      <c r="G15" s="148"/>
      <c r="J15" s="33"/>
      <c r="K15" s="33"/>
      <c r="L15" s="33"/>
      <c r="M15" s="33"/>
      <c r="N15" s="33"/>
      <c r="O15" s="33"/>
      <c r="P15" s="33"/>
    </row>
    <row r="16" spans="1:16" ht="18" customHeight="1" x14ac:dyDescent="0.25">
      <c r="A16" s="101" t="s">
        <v>63</v>
      </c>
      <c r="B16" s="149">
        <v>28</v>
      </c>
      <c r="C16" s="149">
        <v>234</v>
      </c>
      <c r="D16" s="149">
        <v>9162</v>
      </c>
      <c r="E16" s="149">
        <v>304</v>
      </c>
      <c r="F16" s="149">
        <v>124615</v>
      </c>
      <c r="G16" s="149" t="s">
        <v>64</v>
      </c>
      <c r="I16" s="3">
        <v>5</v>
      </c>
      <c r="J16" s="33" t="s">
        <v>64</v>
      </c>
      <c r="K16" s="33" t="s">
        <v>64</v>
      </c>
      <c r="L16" s="33">
        <v>241</v>
      </c>
      <c r="M16" s="33">
        <v>112560</v>
      </c>
      <c r="N16" s="33" t="s">
        <v>64</v>
      </c>
      <c r="O16" s="33"/>
      <c r="P16" s="33"/>
    </row>
    <row r="17" spans="1:16" ht="18" customHeight="1" x14ac:dyDescent="0.25">
      <c r="A17" s="101"/>
      <c r="B17" s="149" t="s">
        <v>165</v>
      </c>
      <c r="C17" s="149" t="s">
        <v>165</v>
      </c>
      <c r="D17" s="149" t="s">
        <v>165</v>
      </c>
      <c r="E17" s="149" t="s">
        <v>165</v>
      </c>
      <c r="F17" s="149" t="s">
        <v>165</v>
      </c>
      <c r="G17" s="150"/>
      <c r="I17" s="3" t="s">
        <v>165</v>
      </c>
      <c r="J17" s="33" t="s">
        <v>165</v>
      </c>
      <c r="K17" s="33" t="s">
        <v>165</v>
      </c>
      <c r="L17" s="33" t="s">
        <v>165</v>
      </c>
      <c r="M17" s="33" t="s">
        <v>165</v>
      </c>
      <c r="N17" s="33"/>
      <c r="O17" s="33"/>
      <c r="P17" s="33"/>
    </row>
    <row r="18" spans="1:16" ht="18" customHeight="1" x14ac:dyDescent="0.25">
      <c r="A18" s="101" t="s">
        <v>65</v>
      </c>
      <c r="B18" s="149">
        <v>32</v>
      </c>
      <c r="C18" s="149">
        <v>227</v>
      </c>
      <c r="D18" s="149">
        <v>9348</v>
      </c>
      <c r="E18" s="149">
        <v>339</v>
      </c>
      <c r="F18" s="149">
        <v>92967</v>
      </c>
      <c r="G18" s="149" t="s">
        <v>64</v>
      </c>
      <c r="I18" s="3">
        <v>19</v>
      </c>
      <c r="J18" s="33" t="s">
        <v>64</v>
      </c>
      <c r="K18" s="33" t="s">
        <v>64</v>
      </c>
      <c r="L18" s="33">
        <v>347</v>
      </c>
      <c r="M18" s="33">
        <v>94140</v>
      </c>
      <c r="N18" s="33" t="s">
        <v>64</v>
      </c>
      <c r="O18" s="33"/>
      <c r="P18" s="33"/>
    </row>
    <row r="19" spans="1:16" ht="18" customHeight="1" x14ac:dyDescent="0.25">
      <c r="A19" s="101"/>
      <c r="G19" s="149"/>
      <c r="J19" s="33"/>
      <c r="K19" s="33"/>
      <c r="L19" s="33"/>
      <c r="M19" s="33"/>
      <c r="N19" s="33"/>
      <c r="O19" s="33"/>
      <c r="P19" s="33"/>
    </row>
    <row r="20" spans="1:16" ht="18" customHeight="1" x14ac:dyDescent="0.25">
      <c r="A20" s="101"/>
      <c r="G20" s="150"/>
      <c r="J20" s="33"/>
      <c r="K20" s="33"/>
      <c r="L20" s="33"/>
      <c r="M20" s="33"/>
      <c r="N20" s="33"/>
      <c r="O20" s="33"/>
      <c r="P20" s="33"/>
    </row>
    <row r="21" spans="1:16" ht="18" customHeight="1" x14ac:dyDescent="0.25">
      <c r="A21" s="151" t="s">
        <v>66</v>
      </c>
      <c r="B21" s="34" t="s">
        <v>165</v>
      </c>
      <c r="C21" s="34" t="s">
        <v>165</v>
      </c>
      <c r="D21" s="34" t="s">
        <v>165</v>
      </c>
      <c r="E21" s="34" t="s">
        <v>165</v>
      </c>
      <c r="F21" s="149" t="s">
        <v>165</v>
      </c>
      <c r="G21" s="36"/>
      <c r="I21" s="3" t="s">
        <v>165</v>
      </c>
      <c r="J21" s="33" t="s">
        <v>165</v>
      </c>
      <c r="K21" s="33" t="s">
        <v>165</v>
      </c>
      <c r="L21" s="33" t="s">
        <v>165</v>
      </c>
      <c r="M21" s="33" t="s">
        <v>165</v>
      </c>
      <c r="N21" s="33"/>
      <c r="O21" s="33"/>
      <c r="P21" s="33"/>
    </row>
    <row r="22" spans="1:16" ht="18" customHeight="1" x14ac:dyDescent="0.25">
      <c r="A22" s="106" t="s">
        <v>67</v>
      </c>
      <c r="G22" s="150"/>
      <c r="J22" s="33"/>
      <c r="K22" s="33"/>
      <c r="L22" s="33"/>
      <c r="M22" s="33"/>
      <c r="N22" s="33"/>
      <c r="O22" s="33"/>
      <c r="P22" s="33"/>
    </row>
    <row r="23" spans="1:16" ht="18" customHeight="1" x14ac:dyDescent="0.25">
      <c r="A23" s="106" t="s">
        <v>68</v>
      </c>
      <c r="B23" s="107">
        <v>393</v>
      </c>
      <c r="C23" s="107">
        <v>8081</v>
      </c>
      <c r="D23" s="107">
        <v>281877</v>
      </c>
      <c r="E23" s="107">
        <v>12456</v>
      </c>
      <c r="F23" s="107">
        <v>1506330</v>
      </c>
      <c r="G23" s="147">
        <v>389260</v>
      </c>
      <c r="I23" s="3">
        <v>203</v>
      </c>
      <c r="J23" s="33">
        <v>7189</v>
      </c>
      <c r="K23" s="33">
        <v>248343</v>
      </c>
      <c r="L23" s="33">
        <v>11373</v>
      </c>
      <c r="M23" s="33">
        <v>1409569</v>
      </c>
      <c r="N23" s="33">
        <v>309150</v>
      </c>
      <c r="O23" s="33"/>
      <c r="P23" s="33"/>
    </row>
    <row r="24" spans="1:16" ht="18" customHeight="1" x14ac:dyDescent="0.25">
      <c r="A24" s="101"/>
      <c r="G24" s="148"/>
      <c r="J24" s="33"/>
      <c r="K24" s="33"/>
      <c r="L24" s="33"/>
      <c r="M24" s="33"/>
      <c r="N24" s="33"/>
      <c r="O24" s="33"/>
      <c r="P24" s="33"/>
    </row>
    <row r="25" spans="1:16" ht="18" customHeight="1" x14ac:dyDescent="0.25">
      <c r="A25" s="101" t="s">
        <v>69</v>
      </c>
      <c r="B25" s="149">
        <v>59</v>
      </c>
      <c r="C25" s="149">
        <v>2655</v>
      </c>
      <c r="D25" s="149">
        <v>110394</v>
      </c>
      <c r="E25" s="149">
        <v>4186</v>
      </c>
      <c r="F25" s="149">
        <v>592193</v>
      </c>
      <c r="G25" s="148">
        <v>209012</v>
      </c>
      <c r="I25" s="3">
        <v>56</v>
      </c>
      <c r="J25" s="33">
        <v>2645</v>
      </c>
      <c r="K25" s="33">
        <v>106170</v>
      </c>
      <c r="L25" s="33">
        <v>4095</v>
      </c>
      <c r="M25" s="33">
        <v>583091</v>
      </c>
      <c r="N25" s="33">
        <v>206600</v>
      </c>
      <c r="O25" s="33"/>
      <c r="P25" s="33"/>
    </row>
    <row r="26" spans="1:16" ht="18" customHeight="1" x14ac:dyDescent="0.25">
      <c r="A26" s="101"/>
      <c r="B26" s="37"/>
      <c r="C26" s="37"/>
      <c r="D26" s="37"/>
      <c r="E26" s="37"/>
      <c r="F26" s="149"/>
      <c r="G26" s="148"/>
      <c r="J26" s="33"/>
      <c r="K26" s="33"/>
      <c r="L26" s="33"/>
      <c r="M26" s="33"/>
      <c r="N26" s="33"/>
      <c r="O26" s="33"/>
      <c r="P26" s="33"/>
    </row>
    <row r="27" spans="1:16" ht="18" customHeight="1" x14ac:dyDescent="0.25">
      <c r="A27" s="101" t="s">
        <v>175</v>
      </c>
      <c r="B27" s="149">
        <v>56</v>
      </c>
      <c r="C27" s="149">
        <v>629</v>
      </c>
      <c r="D27" s="149">
        <v>23979</v>
      </c>
      <c r="E27" s="149">
        <v>920</v>
      </c>
      <c r="F27" s="149">
        <v>141323</v>
      </c>
      <c r="G27" s="148" t="s">
        <v>64</v>
      </c>
      <c r="I27" s="3">
        <v>32</v>
      </c>
      <c r="J27" s="33" t="s">
        <v>64</v>
      </c>
      <c r="K27" s="33" t="s">
        <v>64</v>
      </c>
      <c r="L27" s="33" t="s">
        <v>64</v>
      </c>
      <c r="M27" s="33">
        <v>133184</v>
      </c>
      <c r="N27" s="33" t="s">
        <v>64</v>
      </c>
      <c r="O27" s="33"/>
      <c r="P27" s="33"/>
    </row>
    <row r="28" spans="1:16" ht="18" customHeight="1" x14ac:dyDescent="0.25">
      <c r="A28" s="101"/>
      <c r="B28" s="37"/>
      <c r="C28" s="37"/>
      <c r="D28" s="37"/>
      <c r="E28" s="37"/>
      <c r="F28" s="149"/>
      <c r="G28" s="148"/>
      <c r="J28" s="33"/>
      <c r="K28" s="33"/>
      <c r="L28" s="33"/>
      <c r="M28" s="33"/>
      <c r="N28" s="33"/>
      <c r="O28" s="33"/>
      <c r="P28" s="33"/>
    </row>
    <row r="29" spans="1:16" ht="18" customHeight="1" x14ac:dyDescent="0.25">
      <c r="A29" s="101" t="s">
        <v>70</v>
      </c>
      <c r="B29" s="149">
        <v>261</v>
      </c>
      <c r="C29" s="149">
        <v>4667</v>
      </c>
      <c r="D29" s="149">
        <v>143406</v>
      </c>
      <c r="E29" s="149">
        <v>7159</v>
      </c>
      <c r="F29" s="149">
        <v>761884</v>
      </c>
      <c r="G29" s="148">
        <v>48502</v>
      </c>
      <c r="I29" s="3">
        <v>112</v>
      </c>
      <c r="J29" s="33">
        <v>3927</v>
      </c>
      <c r="K29" s="33">
        <v>119343</v>
      </c>
      <c r="L29" s="33">
        <v>6357</v>
      </c>
      <c r="M29" s="33">
        <v>687311</v>
      </c>
      <c r="N29" s="33">
        <v>39678</v>
      </c>
      <c r="O29" s="33"/>
      <c r="P29" s="33"/>
    </row>
    <row r="30" spans="1:16" ht="18" customHeight="1" x14ac:dyDescent="0.25">
      <c r="A30" s="101"/>
      <c r="B30" s="149"/>
      <c r="C30" s="34"/>
      <c r="D30" s="34"/>
      <c r="E30" s="149"/>
      <c r="F30" s="35"/>
      <c r="G30" s="36"/>
      <c r="J30" s="33"/>
      <c r="K30" s="33"/>
      <c r="L30" s="33"/>
      <c r="M30" s="33"/>
      <c r="N30" s="33"/>
      <c r="O30" s="33"/>
      <c r="P30" s="33"/>
    </row>
    <row r="31" spans="1:16" ht="18" customHeight="1" x14ac:dyDescent="0.25">
      <c r="A31" s="101" t="s">
        <v>71</v>
      </c>
      <c r="B31" s="149"/>
      <c r="C31" s="149"/>
      <c r="D31" s="149"/>
      <c r="E31" s="149"/>
      <c r="F31" s="35"/>
      <c r="G31" s="36"/>
      <c r="J31" s="33"/>
      <c r="K31" s="33"/>
      <c r="L31" s="33"/>
      <c r="M31" s="33"/>
      <c r="N31" s="33"/>
      <c r="O31" s="33"/>
      <c r="P31" s="33"/>
    </row>
    <row r="32" spans="1:16" ht="18" customHeight="1" x14ac:dyDescent="0.25">
      <c r="A32" s="101" t="s">
        <v>72</v>
      </c>
      <c r="B32" s="149">
        <v>17</v>
      </c>
      <c r="C32" s="33">
        <v>130</v>
      </c>
      <c r="D32" s="33">
        <v>4097</v>
      </c>
      <c r="E32" s="33">
        <v>191</v>
      </c>
      <c r="F32" s="149">
        <v>10930</v>
      </c>
      <c r="G32" s="150" t="s">
        <v>64</v>
      </c>
      <c r="I32" s="3">
        <v>3</v>
      </c>
      <c r="J32" s="33" t="s">
        <v>64</v>
      </c>
      <c r="K32" s="3" t="s">
        <v>64</v>
      </c>
      <c r="L32" s="3" t="s">
        <v>64</v>
      </c>
      <c r="M32" s="3">
        <v>5982</v>
      </c>
      <c r="N32" s="33" t="s">
        <v>64</v>
      </c>
      <c r="O32" s="33"/>
      <c r="P32" s="33"/>
    </row>
    <row r="33" spans="1:7" ht="18" customHeight="1" x14ac:dyDescent="0.25">
      <c r="B33" s="152"/>
      <c r="C33" s="152"/>
      <c r="D33" s="149"/>
      <c r="E33" s="149"/>
      <c r="F33" s="149"/>
      <c r="G33" s="153"/>
    </row>
    <row r="34" spans="1:7" ht="18" customHeight="1" x14ac:dyDescent="0.25">
      <c r="B34" s="37"/>
      <c r="C34" s="37"/>
      <c r="D34" s="37"/>
      <c r="E34" s="37"/>
      <c r="F34" s="38"/>
      <c r="G34" s="37"/>
    </row>
    <row r="35" spans="1:7" ht="18" customHeight="1" x14ac:dyDescent="0.25">
      <c r="A35" s="32" t="s">
        <v>73</v>
      </c>
      <c r="B35" s="154"/>
      <c r="C35" s="155"/>
      <c r="D35" s="156"/>
      <c r="E35" s="157"/>
      <c r="F35" s="155"/>
      <c r="G35" s="158"/>
    </row>
    <row r="36" spans="1:7" ht="18" customHeight="1" x14ac:dyDescent="0.25">
      <c r="A36" s="3" t="s">
        <v>197</v>
      </c>
    </row>
  </sheetData>
  <mergeCells count="10">
    <mergeCell ref="B9:C9"/>
    <mergeCell ref="F9:G9"/>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59"/>
  <sheetViews>
    <sheetView workbookViewId="0">
      <selection sqref="A1:G1"/>
    </sheetView>
  </sheetViews>
  <sheetFormatPr baseColWidth="10" defaultRowHeight="14.45" customHeight="1" x14ac:dyDescent="0.25"/>
  <cols>
    <col min="1" max="1" width="21.7109375" style="39" customWidth="1"/>
    <col min="2" max="4" width="10.7109375" style="39" customWidth="1"/>
    <col min="5" max="5" width="11.28515625" style="39" customWidth="1"/>
    <col min="6" max="7" width="10.7109375" style="39" customWidth="1"/>
    <col min="8" max="254" width="11.5703125" style="39"/>
    <col min="255" max="255" width="25.7109375" style="39" customWidth="1"/>
    <col min="256" max="263" width="8.85546875" style="39" customWidth="1"/>
    <col min="264" max="510" width="11.5703125" style="39"/>
    <col min="511" max="511" width="25.7109375" style="39" customWidth="1"/>
    <col min="512" max="519" width="8.85546875" style="39" customWidth="1"/>
    <col min="520" max="766" width="11.5703125" style="39"/>
    <col min="767" max="767" width="25.7109375" style="39" customWidth="1"/>
    <col min="768" max="775" width="8.85546875" style="39" customWidth="1"/>
    <col min="776" max="1022" width="11.5703125" style="39"/>
    <col min="1023" max="1023" width="25.7109375" style="39" customWidth="1"/>
    <col min="1024" max="1031" width="8.85546875" style="39" customWidth="1"/>
    <col min="1032" max="1278" width="11.5703125" style="39"/>
    <col min="1279" max="1279" width="25.7109375" style="39" customWidth="1"/>
    <col min="1280" max="1287" width="8.85546875" style="39" customWidth="1"/>
    <col min="1288" max="1534" width="11.5703125" style="39"/>
    <col min="1535" max="1535" width="25.7109375" style="39" customWidth="1"/>
    <col min="1536" max="1543" width="8.85546875" style="39" customWidth="1"/>
    <col min="1544" max="1790" width="11.5703125" style="39"/>
    <col min="1791" max="1791" width="25.7109375" style="39" customWidth="1"/>
    <col min="1792" max="1799" width="8.85546875" style="39" customWidth="1"/>
    <col min="1800" max="2046" width="11.5703125" style="39"/>
    <col min="2047" max="2047" width="25.7109375" style="39" customWidth="1"/>
    <col min="2048" max="2055" width="8.85546875" style="39" customWidth="1"/>
    <col min="2056" max="2302" width="11.5703125" style="39"/>
    <col min="2303" max="2303" width="25.7109375" style="39" customWidth="1"/>
    <col min="2304" max="2311" width="8.85546875" style="39" customWidth="1"/>
    <col min="2312" max="2558" width="11.5703125" style="39"/>
    <col min="2559" max="2559" width="25.7109375" style="39" customWidth="1"/>
    <col min="2560" max="2567" width="8.85546875" style="39" customWidth="1"/>
    <col min="2568" max="2814" width="11.5703125" style="39"/>
    <col min="2815" max="2815" width="25.7109375" style="39" customWidth="1"/>
    <col min="2816" max="2823" width="8.85546875" style="39" customWidth="1"/>
    <col min="2824" max="3070" width="11.5703125" style="39"/>
    <col min="3071" max="3071" width="25.7109375" style="39" customWidth="1"/>
    <col min="3072" max="3079" width="8.85546875" style="39" customWidth="1"/>
    <col min="3080" max="3326" width="11.5703125" style="39"/>
    <col min="3327" max="3327" width="25.7109375" style="39" customWidth="1"/>
    <col min="3328" max="3335" width="8.85546875" style="39" customWidth="1"/>
    <col min="3336" max="3582" width="11.5703125" style="39"/>
    <col min="3583" max="3583" width="25.7109375" style="39" customWidth="1"/>
    <col min="3584" max="3591" width="8.85546875" style="39" customWidth="1"/>
    <col min="3592" max="3838" width="11.5703125" style="39"/>
    <col min="3839" max="3839" width="25.7109375" style="39" customWidth="1"/>
    <col min="3840" max="3847" width="8.85546875" style="39" customWidth="1"/>
    <col min="3848" max="4094" width="11.5703125" style="39"/>
    <col min="4095" max="4095" width="25.7109375" style="39" customWidth="1"/>
    <col min="4096" max="4103" width="8.85546875" style="39" customWidth="1"/>
    <col min="4104" max="4350" width="11.5703125" style="39"/>
    <col min="4351" max="4351" width="25.7109375" style="39" customWidth="1"/>
    <col min="4352" max="4359" width="8.85546875" style="39" customWidth="1"/>
    <col min="4360" max="4606" width="11.5703125" style="39"/>
    <col min="4607" max="4607" width="25.7109375" style="39" customWidth="1"/>
    <col min="4608" max="4615" width="8.85546875" style="39" customWidth="1"/>
    <col min="4616" max="4862" width="11.5703125" style="39"/>
    <col min="4863" max="4863" width="25.7109375" style="39" customWidth="1"/>
    <col min="4864" max="4871" width="8.85546875" style="39" customWidth="1"/>
    <col min="4872" max="5118" width="11.5703125" style="39"/>
    <col min="5119" max="5119" width="25.7109375" style="39" customWidth="1"/>
    <col min="5120" max="5127" width="8.85546875" style="39" customWidth="1"/>
    <col min="5128" max="5374" width="11.5703125" style="39"/>
    <col min="5375" max="5375" width="25.7109375" style="39" customWidth="1"/>
    <col min="5376" max="5383" width="8.85546875" style="39" customWidth="1"/>
    <col min="5384" max="5630" width="11.5703125" style="39"/>
    <col min="5631" max="5631" width="25.7109375" style="39" customWidth="1"/>
    <col min="5632" max="5639" width="8.85546875" style="39" customWidth="1"/>
    <col min="5640" max="5886" width="11.5703125" style="39"/>
    <col min="5887" max="5887" width="25.7109375" style="39" customWidth="1"/>
    <col min="5888" max="5895" width="8.85546875" style="39" customWidth="1"/>
    <col min="5896" max="6142" width="11.5703125" style="39"/>
    <col min="6143" max="6143" width="25.7109375" style="39" customWidth="1"/>
    <col min="6144" max="6151" width="8.85546875" style="39" customWidth="1"/>
    <col min="6152" max="6398" width="11.5703125" style="39"/>
    <col min="6399" max="6399" width="25.7109375" style="39" customWidth="1"/>
    <col min="6400" max="6407" width="8.85546875" style="39" customWidth="1"/>
    <col min="6408" max="6654" width="11.5703125" style="39"/>
    <col min="6655" max="6655" width="25.7109375" style="39" customWidth="1"/>
    <col min="6656" max="6663" width="8.85546875" style="39" customWidth="1"/>
    <col min="6664" max="6910" width="11.5703125" style="39"/>
    <col min="6911" max="6911" width="25.7109375" style="39" customWidth="1"/>
    <col min="6912" max="6919" width="8.85546875" style="39" customWidth="1"/>
    <col min="6920" max="7166" width="11.5703125" style="39"/>
    <col min="7167" max="7167" width="25.7109375" style="39" customWidth="1"/>
    <col min="7168" max="7175" width="8.85546875" style="39" customWidth="1"/>
    <col min="7176" max="7422" width="11.5703125" style="39"/>
    <col min="7423" max="7423" width="25.7109375" style="39" customWidth="1"/>
    <col min="7424" max="7431" width="8.85546875" style="39" customWidth="1"/>
    <col min="7432" max="7678" width="11.5703125" style="39"/>
    <col min="7679" max="7679" width="25.7109375" style="39" customWidth="1"/>
    <col min="7680" max="7687" width="8.85546875" style="39" customWidth="1"/>
    <col min="7688" max="7934" width="11.5703125" style="39"/>
    <col min="7935" max="7935" width="25.7109375" style="39" customWidth="1"/>
    <col min="7936" max="7943" width="8.85546875" style="39" customWidth="1"/>
    <col min="7944" max="8190" width="11.5703125" style="39"/>
    <col min="8191" max="8191" width="25.7109375" style="39" customWidth="1"/>
    <col min="8192" max="8199" width="8.85546875" style="39" customWidth="1"/>
    <col min="8200" max="8446" width="11.5703125" style="39"/>
    <col min="8447" max="8447" width="25.7109375" style="39" customWidth="1"/>
    <col min="8448" max="8455" width="8.85546875" style="39" customWidth="1"/>
    <col min="8456" max="8702" width="11.5703125" style="39"/>
    <col min="8703" max="8703" width="25.7109375" style="39" customWidth="1"/>
    <col min="8704" max="8711" width="8.85546875" style="39" customWidth="1"/>
    <col min="8712" max="8958" width="11.5703125" style="39"/>
    <col min="8959" max="8959" width="25.7109375" style="39" customWidth="1"/>
    <col min="8960" max="8967" width="8.85546875" style="39" customWidth="1"/>
    <col min="8968" max="9214" width="11.5703125" style="39"/>
    <col min="9215" max="9215" width="25.7109375" style="39" customWidth="1"/>
    <col min="9216" max="9223" width="8.85546875" style="39" customWidth="1"/>
    <col min="9224" max="9470" width="11.5703125" style="39"/>
    <col min="9471" max="9471" width="25.7109375" style="39" customWidth="1"/>
    <col min="9472" max="9479" width="8.85546875" style="39" customWidth="1"/>
    <col min="9480" max="9726" width="11.5703125" style="39"/>
    <col min="9727" max="9727" width="25.7109375" style="39" customWidth="1"/>
    <col min="9728" max="9735" width="8.85546875" style="39" customWidth="1"/>
    <col min="9736" max="9982" width="11.5703125" style="39"/>
    <col min="9983" max="9983" width="25.7109375" style="39" customWidth="1"/>
    <col min="9984" max="9991" width="8.85546875" style="39" customWidth="1"/>
    <col min="9992" max="10238" width="11.5703125" style="39"/>
    <col min="10239" max="10239" width="25.7109375" style="39" customWidth="1"/>
    <col min="10240" max="10247" width="8.85546875" style="39" customWidth="1"/>
    <col min="10248" max="10494" width="11.5703125" style="39"/>
    <col min="10495" max="10495" width="25.7109375" style="39" customWidth="1"/>
    <col min="10496" max="10503" width="8.85546875" style="39" customWidth="1"/>
    <col min="10504" max="10750" width="11.5703125" style="39"/>
    <col min="10751" max="10751" width="25.7109375" style="39" customWidth="1"/>
    <col min="10752" max="10759" width="8.85546875" style="39" customWidth="1"/>
    <col min="10760" max="11006" width="11.5703125" style="39"/>
    <col min="11007" max="11007" width="25.7109375" style="39" customWidth="1"/>
    <col min="11008" max="11015" width="8.85546875" style="39" customWidth="1"/>
    <col min="11016" max="11262" width="11.5703125" style="39"/>
    <col min="11263" max="11263" width="25.7109375" style="39" customWidth="1"/>
    <col min="11264" max="11271" width="8.85546875" style="39" customWidth="1"/>
    <col min="11272" max="11518" width="11.5703125" style="39"/>
    <col min="11519" max="11519" width="25.7109375" style="39" customWidth="1"/>
    <col min="11520" max="11527" width="8.85546875" style="39" customWidth="1"/>
    <col min="11528" max="11774" width="11.5703125" style="39"/>
    <col min="11775" max="11775" width="25.7109375" style="39" customWidth="1"/>
    <col min="11776" max="11783" width="8.85546875" style="39" customWidth="1"/>
    <col min="11784" max="12030" width="11.5703125" style="39"/>
    <col min="12031" max="12031" width="25.7109375" style="39" customWidth="1"/>
    <col min="12032" max="12039" width="8.85546875" style="39" customWidth="1"/>
    <col min="12040" max="12286" width="11.5703125" style="39"/>
    <col min="12287" max="12287" width="25.7109375" style="39" customWidth="1"/>
    <col min="12288" max="12295" width="8.85546875" style="39" customWidth="1"/>
    <col min="12296" max="12542" width="11.5703125" style="39"/>
    <col min="12543" max="12543" width="25.7109375" style="39" customWidth="1"/>
    <col min="12544" max="12551" width="8.85546875" style="39" customWidth="1"/>
    <col min="12552" max="12798" width="11.5703125" style="39"/>
    <col min="12799" max="12799" width="25.7109375" style="39" customWidth="1"/>
    <col min="12800" max="12807" width="8.85546875" style="39" customWidth="1"/>
    <col min="12808" max="13054" width="11.5703125" style="39"/>
    <col min="13055" max="13055" width="25.7109375" style="39" customWidth="1"/>
    <col min="13056" max="13063" width="8.85546875" style="39" customWidth="1"/>
    <col min="13064" max="13310" width="11.5703125" style="39"/>
    <col min="13311" max="13311" width="25.7109375" style="39" customWidth="1"/>
    <col min="13312" max="13319" width="8.85546875" style="39" customWidth="1"/>
    <col min="13320" max="13566" width="11.5703125" style="39"/>
    <col min="13567" max="13567" width="25.7109375" style="39" customWidth="1"/>
    <col min="13568" max="13575" width="8.85546875" style="39" customWidth="1"/>
    <col min="13576" max="13822" width="11.5703125" style="39"/>
    <col min="13823" max="13823" width="25.7109375" style="39" customWidth="1"/>
    <col min="13824" max="13831" width="8.85546875" style="39" customWidth="1"/>
    <col min="13832" max="14078" width="11.5703125" style="39"/>
    <col min="14079" max="14079" width="25.7109375" style="39" customWidth="1"/>
    <col min="14080" max="14087" width="8.85546875" style="39" customWidth="1"/>
    <col min="14088" max="14334" width="11.5703125" style="39"/>
    <col min="14335" max="14335" width="25.7109375" style="39" customWidth="1"/>
    <col min="14336" max="14343" width="8.85546875" style="39" customWidth="1"/>
    <col min="14344" max="14590" width="11.5703125" style="39"/>
    <col min="14591" max="14591" width="25.7109375" style="39" customWidth="1"/>
    <col min="14592" max="14599" width="8.85546875" style="39" customWidth="1"/>
    <col min="14600" max="14846" width="11.5703125" style="39"/>
    <col min="14847" max="14847" width="25.7109375" style="39" customWidth="1"/>
    <col min="14848" max="14855" width="8.85546875" style="39" customWidth="1"/>
    <col min="14856" max="15102" width="11.5703125" style="39"/>
    <col min="15103" max="15103" width="25.7109375" style="39" customWidth="1"/>
    <col min="15104" max="15111" width="8.85546875" style="39" customWidth="1"/>
    <col min="15112" max="15358" width="11.5703125" style="39"/>
    <col min="15359" max="15359" width="25.7109375" style="39" customWidth="1"/>
    <col min="15360" max="15367" width="8.85546875" style="39" customWidth="1"/>
    <col min="15368" max="15614" width="11.5703125" style="39"/>
    <col min="15615" max="15615" width="25.7109375" style="39" customWidth="1"/>
    <col min="15616" max="15623" width="8.85546875" style="39" customWidth="1"/>
    <col min="15624" max="15870" width="11.5703125" style="39"/>
    <col min="15871" max="15871" width="25.7109375" style="39" customWidth="1"/>
    <col min="15872" max="15879" width="8.85546875" style="39" customWidth="1"/>
    <col min="15880" max="16126" width="11.5703125" style="39"/>
    <col min="16127" max="16127" width="25.7109375" style="39" customWidth="1"/>
    <col min="16128" max="16135" width="8.85546875" style="39" customWidth="1"/>
    <col min="16136" max="16384" width="11.5703125" style="39"/>
  </cols>
  <sheetData>
    <row r="1" spans="1:7" s="3" customFormat="1" ht="18" customHeight="1" x14ac:dyDescent="0.25">
      <c r="A1" s="201" t="s">
        <v>74</v>
      </c>
      <c r="B1" s="201"/>
      <c r="C1" s="201"/>
      <c r="D1" s="201"/>
      <c r="E1" s="201"/>
      <c r="F1" s="201"/>
      <c r="G1" s="201"/>
    </row>
    <row r="2" spans="1:7" s="3" customFormat="1" ht="18" customHeight="1" x14ac:dyDescent="0.25">
      <c r="A2" s="58"/>
      <c r="B2" s="58"/>
      <c r="C2" s="58"/>
      <c r="D2" s="58"/>
      <c r="E2" s="58"/>
      <c r="F2" s="58"/>
      <c r="G2" s="58"/>
    </row>
    <row r="3" spans="1:7" s="56" customFormat="1" ht="18" customHeight="1" x14ac:dyDescent="0.25">
      <c r="A3" s="211" t="s">
        <v>185</v>
      </c>
      <c r="B3" s="211"/>
      <c r="C3" s="211"/>
      <c r="D3" s="211"/>
      <c r="E3" s="211"/>
      <c r="F3" s="211"/>
      <c r="G3" s="211"/>
    </row>
    <row r="4" spans="1:7" s="56" customFormat="1" ht="18" customHeight="1" x14ac:dyDescent="0.25">
      <c r="A4" s="57"/>
      <c r="B4" s="57"/>
      <c r="C4" s="57"/>
      <c r="D4" s="57"/>
      <c r="E4" s="57"/>
      <c r="F4" s="57"/>
      <c r="G4" s="57"/>
    </row>
    <row r="5" spans="1:7" s="3" customFormat="1" ht="15" customHeight="1" x14ac:dyDescent="0.25">
      <c r="A5" s="59"/>
      <c r="B5" s="198" t="s">
        <v>15</v>
      </c>
      <c r="C5" s="200"/>
      <c r="D5" s="200"/>
      <c r="E5" s="199"/>
      <c r="F5" s="212" t="s">
        <v>77</v>
      </c>
      <c r="G5" s="213"/>
    </row>
    <row r="6" spans="1:7" s="3" customFormat="1" ht="15" customHeight="1" x14ac:dyDescent="0.25">
      <c r="A6" s="61" t="s">
        <v>78</v>
      </c>
      <c r="B6" s="62"/>
      <c r="C6" s="63" t="s">
        <v>79</v>
      </c>
      <c r="D6" s="198" t="s">
        <v>77</v>
      </c>
      <c r="E6" s="199"/>
      <c r="F6" s="214" t="s">
        <v>80</v>
      </c>
      <c r="G6" s="215"/>
    </row>
    <row r="7" spans="1:7" s="3" customFormat="1" ht="15" customHeight="1" x14ac:dyDescent="0.25">
      <c r="A7" s="61" t="s">
        <v>14</v>
      </c>
      <c r="B7" s="62" t="s">
        <v>81</v>
      </c>
      <c r="C7" s="63" t="s">
        <v>82</v>
      </c>
      <c r="D7" s="218" t="s">
        <v>184</v>
      </c>
      <c r="E7" s="67" t="s">
        <v>116</v>
      </c>
      <c r="F7" s="216" t="s">
        <v>42</v>
      </c>
      <c r="G7" s="217"/>
    </row>
    <row r="8" spans="1:7" s="3" customFormat="1" ht="15" customHeight="1" x14ac:dyDescent="0.25">
      <c r="A8" s="61" t="s">
        <v>84</v>
      </c>
      <c r="B8" s="68" t="s">
        <v>85</v>
      </c>
      <c r="C8" s="63" t="s">
        <v>86</v>
      </c>
      <c r="D8" s="219"/>
      <c r="E8" s="63" t="s">
        <v>83</v>
      </c>
      <c r="F8" s="69" t="s">
        <v>81</v>
      </c>
      <c r="G8" s="62" t="s">
        <v>87</v>
      </c>
    </row>
    <row r="9" spans="1:7" s="3" customFormat="1" ht="15" customHeight="1" x14ac:dyDescent="0.25">
      <c r="A9" s="61"/>
      <c r="B9" s="70"/>
      <c r="C9" s="71" t="s">
        <v>88</v>
      </c>
      <c r="D9" s="220"/>
      <c r="E9" s="71" t="s">
        <v>168</v>
      </c>
      <c r="F9" s="71" t="s">
        <v>85</v>
      </c>
      <c r="G9" s="70" t="s">
        <v>89</v>
      </c>
    </row>
    <row r="10" spans="1:7" s="3" customFormat="1" ht="15" customHeight="1" x14ac:dyDescent="0.25">
      <c r="A10" s="72"/>
      <c r="B10" s="200"/>
      <c r="C10" s="200"/>
      <c r="D10" s="200"/>
      <c r="E10" s="200"/>
      <c r="F10" s="200"/>
      <c r="G10" s="200"/>
    </row>
    <row r="11" spans="1:7" s="3" customFormat="1" ht="10.15" customHeight="1" x14ac:dyDescent="0.25">
      <c r="A11" s="62"/>
      <c r="B11" s="62"/>
      <c r="C11" s="62"/>
      <c r="D11" s="62"/>
      <c r="E11" s="62"/>
      <c r="F11" s="62"/>
      <c r="G11" s="62"/>
    </row>
    <row r="12" spans="1:7" s="3" customFormat="1" ht="17.45" customHeight="1" x14ac:dyDescent="0.25">
      <c r="A12" s="209" t="s">
        <v>90</v>
      </c>
      <c r="B12" s="209"/>
      <c r="C12" s="209"/>
      <c r="D12" s="209"/>
      <c r="E12" s="209"/>
      <c r="F12" s="209"/>
      <c r="G12" s="209"/>
    </row>
    <row r="13" spans="1:7" s="3" customFormat="1" ht="10.15" customHeight="1" x14ac:dyDescent="0.25">
      <c r="A13" s="73"/>
    </row>
    <row r="14" spans="1:7" s="3" customFormat="1" ht="16.149999999999999" customHeight="1" x14ac:dyDescent="0.25">
      <c r="A14" s="74">
        <v>2008</v>
      </c>
      <c r="B14" s="75">
        <v>3751</v>
      </c>
      <c r="C14" s="77">
        <v>2</v>
      </c>
      <c r="D14" s="75">
        <v>3749</v>
      </c>
      <c r="E14" s="75">
        <v>271</v>
      </c>
      <c r="F14" s="75">
        <v>3668</v>
      </c>
      <c r="G14" s="75">
        <v>190</v>
      </c>
    </row>
    <row r="15" spans="1:7" s="3" customFormat="1" ht="16.149999999999999" customHeight="1" x14ac:dyDescent="0.25">
      <c r="A15" s="74">
        <v>2009</v>
      </c>
      <c r="B15" s="75">
        <v>3760</v>
      </c>
      <c r="C15" s="77" t="s">
        <v>75</v>
      </c>
      <c r="D15" s="75">
        <v>3760</v>
      </c>
      <c r="E15" s="75">
        <v>252</v>
      </c>
      <c r="F15" s="75">
        <v>3678</v>
      </c>
      <c r="G15" s="75">
        <v>170</v>
      </c>
    </row>
    <row r="16" spans="1:7" s="3" customFormat="1" ht="16.149999999999999" customHeight="1" x14ac:dyDescent="0.25">
      <c r="A16" s="74">
        <v>2010</v>
      </c>
      <c r="B16" s="75">
        <v>3750</v>
      </c>
      <c r="C16" s="77">
        <v>1</v>
      </c>
      <c r="D16" s="75">
        <v>3749</v>
      </c>
      <c r="E16" s="75">
        <v>254</v>
      </c>
      <c r="F16" s="75">
        <v>3663</v>
      </c>
      <c r="G16" s="75">
        <v>168</v>
      </c>
    </row>
    <row r="17" spans="1:7" s="3" customFormat="1" ht="16.149999999999999" customHeight="1" x14ac:dyDescent="0.25">
      <c r="A17" s="74">
        <v>2011</v>
      </c>
      <c r="B17" s="75">
        <v>3859</v>
      </c>
      <c r="C17" s="77">
        <v>2</v>
      </c>
      <c r="D17" s="75">
        <v>3857</v>
      </c>
      <c r="E17" s="75">
        <v>305</v>
      </c>
      <c r="F17" s="75">
        <v>3755</v>
      </c>
      <c r="G17" s="75">
        <v>203</v>
      </c>
    </row>
    <row r="18" spans="1:7" s="3" customFormat="1" ht="16.149999999999999" customHeight="1" x14ac:dyDescent="0.25">
      <c r="A18" s="74">
        <v>2012</v>
      </c>
      <c r="B18" s="75">
        <v>3795</v>
      </c>
      <c r="C18" s="77">
        <v>1</v>
      </c>
      <c r="D18" s="75">
        <v>3794</v>
      </c>
      <c r="E18" s="75">
        <v>322</v>
      </c>
      <c r="F18" s="75">
        <v>3675</v>
      </c>
      <c r="G18" s="75">
        <v>203</v>
      </c>
    </row>
    <row r="19" spans="1:7" s="3" customFormat="1" ht="16.149999999999999" customHeight="1" x14ac:dyDescent="0.25">
      <c r="A19" s="74">
        <v>2013</v>
      </c>
      <c r="B19" s="75">
        <v>3775</v>
      </c>
      <c r="C19" s="77">
        <v>1</v>
      </c>
      <c r="D19" s="75">
        <v>3774</v>
      </c>
      <c r="E19" s="75">
        <v>316</v>
      </c>
      <c r="F19" s="75">
        <v>3672</v>
      </c>
      <c r="G19" s="75">
        <v>214</v>
      </c>
    </row>
    <row r="20" spans="1:7" s="3" customFormat="1" ht="16.149999999999999" customHeight="1" x14ac:dyDescent="0.25">
      <c r="A20" s="74">
        <v>2014</v>
      </c>
      <c r="B20" s="75">
        <v>3784</v>
      </c>
      <c r="C20" s="77" t="s">
        <v>75</v>
      </c>
      <c r="D20" s="75">
        <v>3784</v>
      </c>
      <c r="E20" s="75">
        <v>334</v>
      </c>
      <c r="F20" s="75">
        <v>3675</v>
      </c>
      <c r="G20" s="75">
        <v>225</v>
      </c>
    </row>
    <row r="21" spans="1:7" s="3" customFormat="1" ht="16.149999999999999" customHeight="1" x14ac:dyDescent="0.25">
      <c r="A21" s="74">
        <v>2015</v>
      </c>
      <c r="B21" s="75">
        <v>3856</v>
      </c>
      <c r="C21" s="77" t="s">
        <v>75</v>
      </c>
      <c r="D21" s="75">
        <v>3856</v>
      </c>
      <c r="E21" s="75">
        <v>338</v>
      </c>
      <c r="F21" s="75">
        <v>3750</v>
      </c>
      <c r="G21" s="75">
        <v>232</v>
      </c>
    </row>
    <row r="22" spans="1:7" s="3" customFormat="1" ht="16.149999999999999" customHeight="1" x14ac:dyDescent="0.25">
      <c r="A22" s="74">
        <v>2016</v>
      </c>
      <c r="B22" s="75">
        <v>3816</v>
      </c>
      <c r="C22" s="77">
        <v>1</v>
      </c>
      <c r="D22" s="75">
        <v>3815</v>
      </c>
      <c r="E22" s="75">
        <v>348</v>
      </c>
      <c r="F22" s="75">
        <v>3709</v>
      </c>
      <c r="G22" s="75">
        <v>242</v>
      </c>
    </row>
    <row r="23" spans="1:7" s="3" customFormat="1" ht="16.149999999999999" customHeight="1" x14ac:dyDescent="0.25">
      <c r="A23" s="74">
        <v>2017</v>
      </c>
      <c r="B23" s="75">
        <v>3986</v>
      </c>
      <c r="C23" s="77">
        <v>1</v>
      </c>
      <c r="D23" s="75">
        <v>3985</v>
      </c>
      <c r="E23" s="75">
        <v>385</v>
      </c>
      <c r="F23" s="75">
        <v>3851</v>
      </c>
      <c r="G23" s="75">
        <v>251</v>
      </c>
    </row>
    <row r="24" spans="1:7" s="56" customFormat="1" ht="16.149999999999999" customHeight="1" x14ac:dyDescent="0.25">
      <c r="A24" s="78">
        <v>2018</v>
      </c>
      <c r="B24" s="79">
        <v>5238</v>
      </c>
      <c r="C24" s="162">
        <v>1015</v>
      </c>
      <c r="D24" s="79">
        <v>4223</v>
      </c>
      <c r="E24" s="79">
        <v>391</v>
      </c>
      <c r="F24" s="79">
        <v>4124</v>
      </c>
      <c r="G24" s="79">
        <v>292</v>
      </c>
    </row>
    <row r="25" spans="1:7" ht="16.149999999999999" customHeight="1" x14ac:dyDescent="0.25">
      <c r="A25" s="81" t="s">
        <v>91</v>
      </c>
      <c r="B25" s="75"/>
      <c r="C25" s="77"/>
      <c r="D25" s="75"/>
      <c r="E25" s="164"/>
      <c r="F25" s="44"/>
      <c r="G25" s="164"/>
    </row>
    <row r="26" spans="1:7" ht="16.149999999999999" customHeight="1" x14ac:dyDescent="0.25">
      <c r="A26" s="40" t="s">
        <v>92</v>
      </c>
      <c r="B26" s="44">
        <v>1467</v>
      </c>
      <c r="C26" s="166">
        <v>1015</v>
      </c>
      <c r="D26" s="44">
        <v>452</v>
      </c>
      <c r="E26" s="44">
        <v>30</v>
      </c>
      <c r="F26" s="44">
        <v>441</v>
      </c>
      <c r="G26" s="44">
        <v>19</v>
      </c>
    </row>
    <row r="27" spans="1:7" ht="16.149999999999999" customHeight="1" x14ac:dyDescent="0.25">
      <c r="A27" s="40" t="s">
        <v>93</v>
      </c>
      <c r="B27" s="44">
        <v>3771</v>
      </c>
      <c r="C27" s="46" t="s">
        <v>75</v>
      </c>
      <c r="D27" s="44">
        <v>3771</v>
      </c>
      <c r="E27" s="44">
        <v>361</v>
      </c>
      <c r="F27" s="44">
        <v>3683</v>
      </c>
      <c r="G27" s="44">
        <v>273</v>
      </c>
    </row>
    <row r="28" spans="1:7" ht="10.15" customHeight="1" x14ac:dyDescent="0.25"/>
    <row r="29" spans="1:7" s="42" customFormat="1" ht="17.45" customHeight="1" x14ac:dyDescent="0.25">
      <c r="A29" s="210" t="s">
        <v>94</v>
      </c>
      <c r="B29" s="210"/>
      <c r="C29" s="210"/>
      <c r="D29" s="210"/>
      <c r="E29" s="210"/>
      <c r="F29" s="210"/>
      <c r="G29" s="210"/>
    </row>
    <row r="30" spans="1:7" ht="17.45" customHeight="1" x14ac:dyDescent="0.25">
      <c r="A30" s="210" t="s">
        <v>95</v>
      </c>
      <c r="B30" s="210"/>
      <c r="C30" s="210"/>
      <c r="D30" s="210"/>
      <c r="E30" s="210"/>
      <c r="F30" s="210"/>
      <c r="G30" s="210"/>
    </row>
    <row r="31" spans="1:7" ht="10.15" customHeight="1" x14ac:dyDescent="0.25">
      <c r="A31" s="48"/>
    </row>
    <row r="32" spans="1:7" ht="16.149999999999999" customHeight="1" x14ac:dyDescent="0.25">
      <c r="A32" s="43">
        <v>2008</v>
      </c>
      <c r="B32" s="44">
        <v>5324</v>
      </c>
      <c r="C32" s="46">
        <v>6</v>
      </c>
      <c r="D32" s="44">
        <v>5318</v>
      </c>
      <c r="E32" s="44">
        <v>463</v>
      </c>
      <c r="F32" s="44">
        <v>5092</v>
      </c>
      <c r="G32" s="44">
        <v>237</v>
      </c>
    </row>
    <row r="33" spans="1:8" ht="16.149999999999999" customHeight="1" x14ac:dyDescent="0.25">
      <c r="A33" s="43">
        <v>2009</v>
      </c>
      <c r="B33" s="44">
        <v>5411</v>
      </c>
      <c r="C33" s="46">
        <v>11</v>
      </c>
      <c r="D33" s="44">
        <v>5400</v>
      </c>
      <c r="E33" s="44">
        <v>498</v>
      </c>
      <c r="F33" s="44">
        <v>5155</v>
      </c>
      <c r="G33" s="44">
        <v>253</v>
      </c>
    </row>
    <row r="34" spans="1:8" ht="16.149999999999999" customHeight="1" x14ac:dyDescent="0.25">
      <c r="A34" s="43">
        <v>2010</v>
      </c>
      <c r="B34" s="44">
        <v>6123</v>
      </c>
      <c r="C34" s="46">
        <v>10</v>
      </c>
      <c r="D34" s="44">
        <v>6113</v>
      </c>
      <c r="E34" s="44">
        <v>595</v>
      </c>
      <c r="F34" s="44">
        <v>5837</v>
      </c>
      <c r="G34" s="44">
        <v>319</v>
      </c>
    </row>
    <row r="35" spans="1:8" ht="16.149999999999999" customHeight="1" x14ac:dyDescent="0.25">
      <c r="A35" s="43">
        <v>2011</v>
      </c>
      <c r="B35" s="44">
        <v>6611</v>
      </c>
      <c r="C35" s="46">
        <v>21</v>
      </c>
      <c r="D35" s="44">
        <v>6590</v>
      </c>
      <c r="E35" s="44">
        <v>619</v>
      </c>
      <c r="F35" s="44">
        <v>6292</v>
      </c>
      <c r="G35" s="44">
        <v>321</v>
      </c>
    </row>
    <row r="36" spans="1:8" ht="16.149999999999999" customHeight="1" x14ac:dyDescent="0.25">
      <c r="A36" s="43">
        <v>2012</v>
      </c>
      <c r="B36" s="44">
        <v>6640</v>
      </c>
      <c r="C36" s="46">
        <v>23</v>
      </c>
      <c r="D36" s="44">
        <v>6617</v>
      </c>
      <c r="E36" s="44">
        <v>628</v>
      </c>
      <c r="F36" s="44">
        <v>6322</v>
      </c>
      <c r="G36" s="44">
        <v>333</v>
      </c>
    </row>
    <row r="37" spans="1:8" ht="16.149999999999999" customHeight="1" x14ac:dyDescent="0.25">
      <c r="A37" s="43">
        <v>2013</v>
      </c>
      <c r="B37" s="44">
        <v>6669</v>
      </c>
      <c r="C37" s="46">
        <v>25</v>
      </c>
      <c r="D37" s="44">
        <v>6644</v>
      </c>
      <c r="E37" s="44">
        <v>622</v>
      </c>
      <c r="F37" s="44">
        <v>6353</v>
      </c>
      <c r="G37" s="44">
        <v>331</v>
      </c>
    </row>
    <row r="38" spans="1:8" ht="16.149999999999999" customHeight="1" x14ac:dyDescent="0.25">
      <c r="A38" s="43">
        <v>2014</v>
      </c>
      <c r="B38" s="44">
        <v>7087</v>
      </c>
      <c r="C38" s="46">
        <v>17</v>
      </c>
      <c r="D38" s="44">
        <v>7070</v>
      </c>
      <c r="E38" s="44">
        <v>613</v>
      </c>
      <c r="F38" s="44">
        <v>6792</v>
      </c>
      <c r="G38" s="44">
        <v>335</v>
      </c>
    </row>
    <row r="39" spans="1:8" ht="16.149999999999999" customHeight="1" x14ac:dyDescent="0.25">
      <c r="A39" s="43">
        <v>2015</v>
      </c>
      <c r="B39" s="44">
        <v>7556</v>
      </c>
      <c r="C39" s="46">
        <v>21</v>
      </c>
      <c r="D39" s="44">
        <v>7535</v>
      </c>
      <c r="E39" s="44">
        <v>693</v>
      </c>
      <c r="F39" s="44">
        <v>7219</v>
      </c>
      <c r="G39" s="44">
        <v>377</v>
      </c>
    </row>
    <row r="40" spans="1:8" ht="16.149999999999999" customHeight="1" x14ac:dyDescent="0.25">
      <c r="A40" s="43">
        <v>2016</v>
      </c>
      <c r="B40" s="44">
        <v>7282</v>
      </c>
      <c r="C40" s="46">
        <v>29</v>
      </c>
      <c r="D40" s="44">
        <v>7253</v>
      </c>
      <c r="E40" s="44">
        <v>637</v>
      </c>
      <c r="F40" s="44">
        <v>6970</v>
      </c>
      <c r="G40" s="44">
        <v>354</v>
      </c>
    </row>
    <row r="41" spans="1:8" ht="16.149999999999999" customHeight="1" x14ac:dyDescent="0.25">
      <c r="A41" s="43">
        <v>2017</v>
      </c>
      <c r="B41" s="44">
        <v>7189</v>
      </c>
      <c r="C41" s="46">
        <v>23</v>
      </c>
      <c r="D41" s="44">
        <v>7166</v>
      </c>
      <c r="E41" s="44">
        <v>624</v>
      </c>
      <c r="F41" s="44">
        <v>6892</v>
      </c>
      <c r="G41" s="44">
        <v>350</v>
      </c>
    </row>
    <row r="42" spans="1:8" s="42" customFormat="1" ht="16.149999999999999" customHeight="1" x14ac:dyDescent="0.25">
      <c r="A42" s="159">
        <v>2018</v>
      </c>
      <c r="B42" s="47">
        <v>8081</v>
      </c>
      <c r="C42" s="163">
        <v>72</v>
      </c>
      <c r="D42" s="47">
        <v>8009</v>
      </c>
      <c r="E42" s="47">
        <v>722</v>
      </c>
      <c r="F42" s="47">
        <v>7731</v>
      </c>
      <c r="G42" s="47">
        <v>444</v>
      </c>
    </row>
    <row r="43" spans="1:8" ht="16.149999999999999" customHeight="1" x14ac:dyDescent="0.25">
      <c r="A43" s="40" t="s">
        <v>91</v>
      </c>
      <c r="B43" s="165"/>
      <c r="C43" s="46"/>
      <c r="D43" s="165"/>
      <c r="E43" s="165"/>
      <c r="F43" s="165"/>
      <c r="G43" s="165"/>
      <c r="H43" s="47"/>
    </row>
    <row r="44" spans="1:8" ht="16.149999999999999" customHeight="1" x14ac:dyDescent="0.25">
      <c r="A44" s="40" t="s">
        <v>92</v>
      </c>
      <c r="B44" s="44">
        <v>1537</v>
      </c>
      <c r="C44" s="46">
        <v>59</v>
      </c>
      <c r="D44" s="44">
        <v>1478</v>
      </c>
      <c r="E44" s="44">
        <v>137</v>
      </c>
      <c r="F44" s="44">
        <v>1416</v>
      </c>
      <c r="G44" s="44">
        <v>75</v>
      </c>
    </row>
    <row r="45" spans="1:8" ht="16.149999999999999" customHeight="1" x14ac:dyDescent="0.25">
      <c r="A45" s="40" t="s">
        <v>93</v>
      </c>
      <c r="B45" s="44">
        <v>6544</v>
      </c>
      <c r="C45" s="46">
        <v>13</v>
      </c>
      <c r="D45" s="44">
        <v>6531</v>
      </c>
      <c r="E45" s="44">
        <v>585</v>
      </c>
      <c r="F45" s="44">
        <v>6315</v>
      </c>
      <c r="G45" s="44">
        <v>369</v>
      </c>
    </row>
    <row r="46" spans="1:8" ht="18" customHeight="1" x14ac:dyDescent="0.25"/>
    <row r="47" spans="1:8" ht="18" customHeight="1" x14ac:dyDescent="0.25">
      <c r="A47" s="49"/>
      <c r="B47" s="45"/>
      <c r="C47" s="50"/>
      <c r="D47" s="45"/>
      <c r="E47" s="45"/>
      <c r="F47" s="45"/>
      <c r="G47" s="45"/>
    </row>
    <row r="48" spans="1:8" ht="18" customHeight="1" x14ac:dyDescent="0.25">
      <c r="A48" s="51"/>
    </row>
    <row r="49" spans="1:7" ht="18" customHeight="1" x14ac:dyDescent="0.25">
      <c r="A49" s="52"/>
      <c r="B49" s="45"/>
      <c r="C49" s="45"/>
      <c r="D49" s="45"/>
      <c r="E49" s="45"/>
      <c r="F49" s="53"/>
      <c r="G49" s="54"/>
    </row>
    <row r="50" spans="1:7" ht="18" customHeight="1" x14ac:dyDescent="0.25">
      <c r="B50" s="41"/>
      <c r="C50" s="41"/>
      <c r="D50" s="41"/>
      <c r="E50" s="41"/>
      <c r="F50" s="41"/>
      <c r="G50" s="41"/>
    </row>
    <row r="51" spans="1:7" ht="16.149999999999999" customHeight="1" x14ac:dyDescent="0.25">
      <c r="B51" s="41"/>
      <c r="C51" s="41"/>
      <c r="D51" s="41"/>
      <c r="E51" s="41"/>
      <c r="F51" s="41"/>
      <c r="G51" s="41"/>
    </row>
    <row r="52" spans="1:7" ht="14.45" customHeight="1" x14ac:dyDescent="0.25">
      <c r="B52" s="41"/>
      <c r="C52" s="41"/>
      <c r="D52" s="41"/>
      <c r="E52" s="41"/>
      <c r="F52" s="41"/>
      <c r="G52" s="41"/>
    </row>
    <row r="53" spans="1:7" ht="14.45" customHeight="1" x14ac:dyDescent="0.25">
      <c r="B53" s="41"/>
      <c r="C53" s="41"/>
      <c r="D53" s="41"/>
      <c r="E53" s="41"/>
      <c r="F53" s="41"/>
      <c r="G53" s="41"/>
    </row>
    <row r="54" spans="1:7" ht="14.45" customHeight="1" x14ac:dyDescent="0.25">
      <c r="A54" s="55"/>
      <c r="B54" s="41"/>
      <c r="C54" s="41"/>
      <c r="D54" s="41"/>
      <c r="E54" s="41"/>
      <c r="F54" s="41"/>
      <c r="G54" s="41"/>
    </row>
    <row r="55" spans="1:7" ht="14.45" customHeight="1" x14ac:dyDescent="0.25">
      <c r="A55" s="55"/>
      <c r="B55" s="41"/>
      <c r="C55" s="41"/>
      <c r="D55" s="41"/>
      <c r="E55" s="41"/>
      <c r="F55" s="41"/>
      <c r="G55" s="41"/>
    </row>
    <row r="56" spans="1:7" ht="14.45" customHeight="1" x14ac:dyDescent="0.25">
      <c r="A56" s="55"/>
      <c r="B56" s="41"/>
      <c r="C56" s="41"/>
      <c r="D56" s="41"/>
      <c r="E56" s="41"/>
      <c r="F56" s="41"/>
      <c r="G56" s="41"/>
    </row>
    <row r="57" spans="1:7" ht="14.45" customHeight="1" x14ac:dyDescent="0.25">
      <c r="B57" s="41"/>
      <c r="C57" s="41"/>
      <c r="D57" s="41"/>
      <c r="E57" s="41"/>
      <c r="F57" s="41"/>
      <c r="G57" s="41"/>
    </row>
    <row r="58" spans="1:7" ht="14.45" customHeight="1" x14ac:dyDescent="0.25">
      <c r="B58" s="41"/>
      <c r="C58" s="41"/>
      <c r="D58" s="41"/>
      <c r="E58" s="41"/>
      <c r="F58" s="41"/>
      <c r="G58" s="41"/>
    </row>
    <row r="59" spans="1:7" ht="14.45" customHeight="1" x14ac:dyDescent="0.25">
      <c r="B59" s="41"/>
      <c r="C59" s="41"/>
      <c r="D59" s="41"/>
      <c r="E59" s="41"/>
      <c r="F59" s="41"/>
      <c r="G59" s="41"/>
    </row>
  </sheetData>
  <mergeCells count="12">
    <mergeCell ref="B10:G10"/>
    <mergeCell ref="A12:G12"/>
    <mergeCell ref="A29:G29"/>
    <mergeCell ref="A30:G30"/>
    <mergeCell ref="A1:G1"/>
    <mergeCell ref="A3:G3"/>
    <mergeCell ref="B5:E5"/>
    <mergeCell ref="F5:G5"/>
    <mergeCell ref="D6:E6"/>
    <mergeCell ref="F6:G6"/>
    <mergeCell ref="F7:G7"/>
    <mergeCell ref="D7:D9"/>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61"/>
  <sheetViews>
    <sheetView workbookViewId="0">
      <selection sqref="A1:H1"/>
    </sheetView>
  </sheetViews>
  <sheetFormatPr baseColWidth="10" defaultColWidth="11.42578125" defaultRowHeight="14.45" customHeight="1" x14ac:dyDescent="0.25"/>
  <cols>
    <col min="1" max="1" width="21.7109375" style="3" bestFit="1" customWidth="1"/>
    <col min="2" max="8" width="10.7109375" style="3" customWidth="1"/>
    <col min="9" max="255" width="11.42578125" style="3"/>
    <col min="256" max="256" width="25.7109375" style="3" customWidth="1"/>
    <col min="257" max="257" width="8.7109375" style="3" customWidth="1"/>
    <col min="258" max="259" width="9.7109375" style="3" customWidth="1"/>
    <col min="260" max="264" width="8.7109375" style="3" customWidth="1"/>
    <col min="265" max="511" width="11.42578125" style="3"/>
    <col min="512" max="512" width="25.7109375" style="3" customWidth="1"/>
    <col min="513" max="513" width="8.7109375" style="3" customWidth="1"/>
    <col min="514" max="515" width="9.7109375" style="3" customWidth="1"/>
    <col min="516" max="520" width="8.7109375" style="3" customWidth="1"/>
    <col min="521" max="767" width="11.42578125" style="3"/>
    <col min="768" max="768" width="25.7109375" style="3" customWidth="1"/>
    <col min="769" max="769" width="8.7109375" style="3" customWidth="1"/>
    <col min="770" max="771" width="9.7109375" style="3" customWidth="1"/>
    <col min="772" max="776" width="8.7109375" style="3" customWidth="1"/>
    <col min="777" max="1023" width="11.42578125" style="3"/>
    <col min="1024" max="1024" width="25.7109375" style="3" customWidth="1"/>
    <col min="1025" max="1025" width="8.7109375" style="3" customWidth="1"/>
    <col min="1026" max="1027" width="9.7109375" style="3" customWidth="1"/>
    <col min="1028" max="1032" width="8.7109375" style="3" customWidth="1"/>
    <col min="1033" max="1279" width="11.42578125" style="3"/>
    <col min="1280" max="1280" width="25.7109375" style="3" customWidth="1"/>
    <col min="1281" max="1281" width="8.7109375" style="3" customWidth="1"/>
    <col min="1282" max="1283" width="9.7109375" style="3" customWidth="1"/>
    <col min="1284" max="1288" width="8.7109375" style="3" customWidth="1"/>
    <col min="1289" max="1535" width="11.42578125" style="3"/>
    <col min="1536" max="1536" width="25.7109375" style="3" customWidth="1"/>
    <col min="1537" max="1537" width="8.7109375" style="3" customWidth="1"/>
    <col min="1538" max="1539" width="9.7109375" style="3" customWidth="1"/>
    <col min="1540" max="1544" width="8.7109375" style="3" customWidth="1"/>
    <col min="1545" max="1791" width="11.42578125" style="3"/>
    <col min="1792" max="1792" width="25.7109375" style="3" customWidth="1"/>
    <col min="1793" max="1793" width="8.7109375" style="3" customWidth="1"/>
    <col min="1794" max="1795" width="9.7109375" style="3" customWidth="1"/>
    <col min="1796" max="1800" width="8.7109375" style="3" customWidth="1"/>
    <col min="1801" max="2047" width="11.42578125" style="3"/>
    <col min="2048" max="2048" width="25.7109375" style="3" customWidth="1"/>
    <col min="2049" max="2049" width="8.7109375" style="3" customWidth="1"/>
    <col min="2050" max="2051" width="9.7109375" style="3" customWidth="1"/>
    <col min="2052" max="2056" width="8.7109375" style="3" customWidth="1"/>
    <col min="2057" max="2303" width="11.42578125" style="3"/>
    <col min="2304" max="2304" width="25.7109375" style="3" customWidth="1"/>
    <col min="2305" max="2305" width="8.7109375" style="3" customWidth="1"/>
    <col min="2306" max="2307" width="9.7109375" style="3" customWidth="1"/>
    <col min="2308" max="2312" width="8.7109375" style="3" customWidth="1"/>
    <col min="2313" max="2559" width="11.42578125" style="3"/>
    <col min="2560" max="2560" width="25.7109375" style="3" customWidth="1"/>
    <col min="2561" max="2561" width="8.7109375" style="3" customWidth="1"/>
    <col min="2562" max="2563" width="9.7109375" style="3" customWidth="1"/>
    <col min="2564" max="2568" width="8.7109375" style="3" customWidth="1"/>
    <col min="2569" max="2815" width="11.42578125" style="3"/>
    <col min="2816" max="2816" width="25.7109375" style="3" customWidth="1"/>
    <col min="2817" max="2817" width="8.7109375" style="3" customWidth="1"/>
    <col min="2818" max="2819" width="9.7109375" style="3" customWidth="1"/>
    <col min="2820" max="2824" width="8.7109375" style="3" customWidth="1"/>
    <col min="2825" max="3071" width="11.42578125" style="3"/>
    <col min="3072" max="3072" width="25.7109375" style="3" customWidth="1"/>
    <col min="3073" max="3073" width="8.7109375" style="3" customWidth="1"/>
    <col min="3074" max="3075" width="9.7109375" style="3" customWidth="1"/>
    <col min="3076" max="3080" width="8.7109375" style="3" customWidth="1"/>
    <col min="3081" max="3327" width="11.42578125" style="3"/>
    <col min="3328" max="3328" width="25.7109375" style="3" customWidth="1"/>
    <col min="3329" max="3329" width="8.7109375" style="3" customWidth="1"/>
    <col min="3330" max="3331" width="9.7109375" style="3" customWidth="1"/>
    <col min="3332" max="3336" width="8.7109375" style="3" customWidth="1"/>
    <col min="3337" max="3583" width="11.42578125" style="3"/>
    <col min="3584" max="3584" width="25.7109375" style="3" customWidth="1"/>
    <col min="3585" max="3585" width="8.7109375" style="3" customWidth="1"/>
    <col min="3586" max="3587" width="9.7109375" style="3" customWidth="1"/>
    <col min="3588" max="3592" width="8.7109375" style="3" customWidth="1"/>
    <col min="3593" max="3839" width="11.42578125" style="3"/>
    <col min="3840" max="3840" width="25.7109375" style="3" customWidth="1"/>
    <col min="3841" max="3841" width="8.7109375" style="3" customWidth="1"/>
    <col min="3842" max="3843" width="9.7109375" style="3" customWidth="1"/>
    <col min="3844" max="3848" width="8.7109375" style="3" customWidth="1"/>
    <col min="3849" max="4095" width="11.42578125" style="3"/>
    <col min="4096" max="4096" width="25.7109375" style="3" customWidth="1"/>
    <col min="4097" max="4097" width="8.7109375" style="3" customWidth="1"/>
    <col min="4098" max="4099" width="9.7109375" style="3" customWidth="1"/>
    <col min="4100" max="4104" width="8.7109375" style="3" customWidth="1"/>
    <col min="4105" max="4351" width="11.42578125" style="3"/>
    <col min="4352" max="4352" width="25.7109375" style="3" customWidth="1"/>
    <col min="4353" max="4353" width="8.7109375" style="3" customWidth="1"/>
    <col min="4354" max="4355" width="9.7109375" style="3" customWidth="1"/>
    <col min="4356" max="4360" width="8.7109375" style="3" customWidth="1"/>
    <col min="4361" max="4607" width="11.42578125" style="3"/>
    <col min="4608" max="4608" width="25.7109375" style="3" customWidth="1"/>
    <col min="4609" max="4609" width="8.7109375" style="3" customWidth="1"/>
    <col min="4610" max="4611" width="9.7109375" style="3" customWidth="1"/>
    <col min="4612" max="4616" width="8.7109375" style="3" customWidth="1"/>
    <col min="4617" max="4863" width="11.42578125" style="3"/>
    <col min="4864" max="4864" width="25.7109375" style="3" customWidth="1"/>
    <col min="4865" max="4865" width="8.7109375" style="3" customWidth="1"/>
    <col min="4866" max="4867" width="9.7109375" style="3" customWidth="1"/>
    <col min="4868" max="4872" width="8.7109375" style="3" customWidth="1"/>
    <col min="4873" max="5119" width="11.42578125" style="3"/>
    <col min="5120" max="5120" width="25.7109375" style="3" customWidth="1"/>
    <col min="5121" max="5121" width="8.7109375" style="3" customWidth="1"/>
    <col min="5122" max="5123" width="9.7109375" style="3" customWidth="1"/>
    <col min="5124" max="5128" width="8.7109375" style="3" customWidth="1"/>
    <col min="5129" max="5375" width="11.42578125" style="3"/>
    <col min="5376" max="5376" width="25.7109375" style="3" customWidth="1"/>
    <col min="5377" max="5377" width="8.7109375" style="3" customWidth="1"/>
    <col min="5378" max="5379" width="9.7109375" style="3" customWidth="1"/>
    <col min="5380" max="5384" width="8.7109375" style="3" customWidth="1"/>
    <col min="5385" max="5631" width="11.42578125" style="3"/>
    <col min="5632" max="5632" width="25.7109375" style="3" customWidth="1"/>
    <col min="5633" max="5633" width="8.7109375" style="3" customWidth="1"/>
    <col min="5634" max="5635" width="9.7109375" style="3" customWidth="1"/>
    <col min="5636" max="5640" width="8.7109375" style="3" customWidth="1"/>
    <col min="5641" max="5887" width="11.42578125" style="3"/>
    <col min="5888" max="5888" width="25.7109375" style="3" customWidth="1"/>
    <col min="5889" max="5889" width="8.7109375" style="3" customWidth="1"/>
    <col min="5890" max="5891" width="9.7109375" style="3" customWidth="1"/>
    <col min="5892" max="5896" width="8.7109375" style="3" customWidth="1"/>
    <col min="5897" max="6143" width="11.42578125" style="3"/>
    <col min="6144" max="6144" width="25.7109375" style="3" customWidth="1"/>
    <col min="6145" max="6145" width="8.7109375" style="3" customWidth="1"/>
    <col min="6146" max="6147" width="9.7109375" style="3" customWidth="1"/>
    <col min="6148" max="6152" width="8.7109375" style="3" customWidth="1"/>
    <col min="6153" max="6399" width="11.42578125" style="3"/>
    <col min="6400" max="6400" width="25.7109375" style="3" customWidth="1"/>
    <col min="6401" max="6401" width="8.7109375" style="3" customWidth="1"/>
    <col min="6402" max="6403" width="9.7109375" style="3" customWidth="1"/>
    <col min="6404" max="6408" width="8.7109375" style="3" customWidth="1"/>
    <col min="6409" max="6655" width="11.42578125" style="3"/>
    <col min="6656" max="6656" width="25.7109375" style="3" customWidth="1"/>
    <col min="6657" max="6657" width="8.7109375" style="3" customWidth="1"/>
    <col min="6658" max="6659" width="9.7109375" style="3" customWidth="1"/>
    <col min="6660" max="6664" width="8.7109375" style="3" customWidth="1"/>
    <col min="6665" max="6911" width="11.42578125" style="3"/>
    <col min="6912" max="6912" width="25.7109375" style="3" customWidth="1"/>
    <col min="6913" max="6913" width="8.7109375" style="3" customWidth="1"/>
    <col min="6914" max="6915" width="9.7109375" style="3" customWidth="1"/>
    <col min="6916" max="6920" width="8.7109375" style="3" customWidth="1"/>
    <col min="6921" max="7167" width="11.42578125" style="3"/>
    <col min="7168" max="7168" width="25.7109375" style="3" customWidth="1"/>
    <col min="7169" max="7169" width="8.7109375" style="3" customWidth="1"/>
    <col min="7170" max="7171" width="9.7109375" style="3" customWidth="1"/>
    <col min="7172" max="7176" width="8.7109375" style="3" customWidth="1"/>
    <col min="7177" max="7423" width="11.42578125" style="3"/>
    <col min="7424" max="7424" width="25.7109375" style="3" customWidth="1"/>
    <col min="7425" max="7425" width="8.7109375" style="3" customWidth="1"/>
    <col min="7426" max="7427" width="9.7109375" style="3" customWidth="1"/>
    <col min="7428" max="7432" width="8.7109375" style="3" customWidth="1"/>
    <col min="7433" max="7679" width="11.42578125" style="3"/>
    <col min="7680" max="7680" width="25.7109375" style="3" customWidth="1"/>
    <col min="7681" max="7681" width="8.7109375" style="3" customWidth="1"/>
    <col min="7682" max="7683" width="9.7109375" style="3" customWidth="1"/>
    <col min="7684" max="7688" width="8.7109375" style="3" customWidth="1"/>
    <col min="7689" max="7935" width="11.42578125" style="3"/>
    <col min="7936" max="7936" width="25.7109375" style="3" customWidth="1"/>
    <col min="7937" max="7937" width="8.7109375" style="3" customWidth="1"/>
    <col min="7938" max="7939" width="9.7109375" style="3" customWidth="1"/>
    <col min="7940" max="7944" width="8.7109375" style="3" customWidth="1"/>
    <col min="7945" max="8191" width="11.42578125" style="3"/>
    <col min="8192" max="8192" width="25.7109375" style="3" customWidth="1"/>
    <col min="8193" max="8193" width="8.7109375" style="3" customWidth="1"/>
    <col min="8194" max="8195" width="9.7109375" style="3" customWidth="1"/>
    <col min="8196" max="8200" width="8.7109375" style="3" customWidth="1"/>
    <col min="8201" max="8447" width="11.42578125" style="3"/>
    <col min="8448" max="8448" width="25.7109375" style="3" customWidth="1"/>
    <col min="8449" max="8449" width="8.7109375" style="3" customWidth="1"/>
    <col min="8450" max="8451" width="9.7109375" style="3" customWidth="1"/>
    <col min="8452" max="8456" width="8.7109375" style="3" customWidth="1"/>
    <col min="8457" max="8703" width="11.42578125" style="3"/>
    <col min="8704" max="8704" width="25.7109375" style="3" customWidth="1"/>
    <col min="8705" max="8705" width="8.7109375" style="3" customWidth="1"/>
    <col min="8706" max="8707" width="9.7109375" style="3" customWidth="1"/>
    <col min="8708" max="8712" width="8.7109375" style="3" customWidth="1"/>
    <col min="8713" max="8959" width="11.42578125" style="3"/>
    <col min="8960" max="8960" width="25.7109375" style="3" customWidth="1"/>
    <col min="8961" max="8961" width="8.7109375" style="3" customWidth="1"/>
    <col min="8962" max="8963" width="9.7109375" style="3" customWidth="1"/>
    <col min="8964" max="8968" width="8.7109375" style="3" customWidth="1"/>
    <col min="8969" max="9215" width="11.42578125" style="3"/>
    <col min="9216" max="9216" width="25.7109375" style="3" customWidth="1"/>
    <col min="9217" max="9217" width="8.7109375" style="3" customWidth="1"/>
    <col min="9218" max="9219" width="9.7109375" style="3" customWidth="1"/>
    <col min="9220" max="9224" width="8.7109375" style="3" customWidth="1"/>
    <col min="9225" max="9471" width="11.42578125" style="3"/>
    <col min="9472" max="9472" width="25.7109375" style="3" customWidth="1"/>
    <col min="9473" max="9473" width="8.7109375" style="3" customWidth="1"/>
    <col min="9474" max="9475" width="9.7109375" style="3" customWidth="1"/>
    <col min="9476" max="9480" width="8.7109375" style="3" customWidth="1"/>
    <col min="9481" max="9727" width="11.42578125" style="3"/>
    <col min="9728" max="9728" width="25.7109375" style="3" customWidth="1"/>
    <col min="9729" max="9729" width="8.7109375" style="3" customWidth="1"/>
    <col min="9730" max="9731" width="9.7109375" style="3" customWidth="1"/>
    <col min="9732" max="9736" width="8.7109375" style="3" customWidth="1"/>
    <col min="9737" max="9983" width="11.42578125" style="3"/>
    <col min="9984" max="9984" width="25.7109375" style="3" customWidth="1"/>
    <col min="9985" max="9985" width="8.7109375" style="3" customWidth="1"/>
    <col min="9986" max="9987" width="9.7109375" style="3" customWidth="1"/>
    <col min="9988" max="9992" width="8.7109375" style="3" customWidth="1"/>
    <col min="9993" max="10239" width="11.42578125" style="3"/>
    <col min="10240" max="10240" width="25.7109375" style="3" customWidth="1"/>
    <col min="10241" max="10241" width="8.7109375" style="3" customWidth="1"/>
    <col min="10242" max="10243" width="9.7109375" style="3" customWidth="1"/>
    <col min="10244" max="10248" width="8.7109375" style="3" customWidth="1"/>
    <col min="10249" max="10495" width="11.42578125" style="3"/>
    <col min="10496" max="10496" width="25.7109375" style="3" customWidth="1"/>
    <col min="10497" max="10497" width="8.7109375" style="3" customWidth="1"/>
    <col min="10498" max="10499" width="9.7109375" style="3" customWidth="1"/>
    <col min="10500" max="10504" width="8.7109375" style="3" customWidth="1"/>
    <col min="10505" max="10751" width="11.42578125" style="3"/>
    <col min="10752" max="10752" width="25.7109375" style="3" customWidth="1"/>
    <col min="10753" max="10753" width="8.7109375" style="3" customWidth="1"/>
    <col min="10754" max="10755" width="9.7109375" style="3" customWidth="1"/>
    <col min="10756" max="10760" width="8.7109375" style="3" customWidth="1"/>
    <col min="10761" max="11007" width="11.42578125" style="3"/>
    <col min="11008" max="11008" width="25.7109375" style="3" customWidth="1"/>
    <col min="11009" max="11009" width="8.7109375" style="3" customWidth="1"/>
    <col min="11010" max="11011" width="9.7109375" style="3" customWidth="1"/>
    <col min="11012" max="11016" width="8.7109375" style="3" customWidth="1"/>
    <col min="11017" max="11263" width="11.42578125" style="3"/>
    <col min="11264" max="11264" width="25.7109375" style="3" customWidth="1"/>
    <col min="11265" max="11265" width="8.7109375" style="3" customWidth="1"/>
    <col min="11266" max="11267" width="9.7109375" style="3" customWidth="1"/>
    <col min="11268" max="11272" width="8.7109375" style="3" customWidth="1"/>
    <col min="11273" max="11519" width="11.42578125" style="3"/>
    <col min="11520" max="11520" width="25.7109375" style="3" customWidth="1"/>
    <col min="11521" max="11521" width="8.7109375" style="3" customWidth="1"/>
    <col min="11522" max="11523" width="9.7109375" style="3" customWidth="1"/>
    <col min="11524" max="11528" width="8.7109375" style="3" customWidth="1"/>
    <col min="11529" max="11775" width="11.42578125" style="3"/>
    <col min="11776" max="11776" width="25.7109375" style="3" customWidth="1"/>
    <col min="11777" max="11777" width="8.7109375" style="3" customWidth="1"/>
    <col min="11778" max="11779" width="9.7109375" style="3" customWidth="1"/>
    <col min="11780" max="11784" width="8.7109375" style="3" customWidth="1"/>
    <col min="11785" max="12031" width="11.42578125" style="3"/>
    <col min="12032" max="12032" width="25.7109375" style="3" customWidth="1"/>
    <col min="12033" max="12033" width="8.7109375" style="3" customWidth="1"/>
    <col min="12034" max="12035" width="9.7109375" style="3" customWidth="1"/>
    <col min="12036" max="12040" width="8.7109375" style="3" customWidth="1"/>
    <col min="12041" max="12287" width="11.42578125" style="3"/>
    <col min="12288" max="12288" width="25.7109375" style="3" customWidth="1"/>
    <col min="12289" max="12289" width="8.7109375" style="3" customWidth="1"/>
    <col min="12290" max="12291" width="9.7109375" style="3" customWidth="1"/>
    <col min="12292" max="12296" width="8.7109375" style="3" customWidth="1"/>
    <col min="12297" max="12543" width="11.42578125" style="3"/>
    <col min="12544" max="12544" width="25.7109375" style="3" customWidth="1"/>
    <col min="12545" max="12545" width="8.7109375" style="3" customWidth="1"/>
    <col min="12546" max="12547" width="9.7109375" style="3" customWidth="1"/>
    <col min="12548" max="12552" width="8.7109375" style="3" customWidth="1"/>
    <col min="12553" max="12799" width="11.42578125" style="3"/>
    <col min="12800" max="12800" width="25.7109375" style="3" customWidth="1"/>
    <col min="12801" max="12801" width="8.7109375" style="3" customWidth="1"/>
    <col min="12802" max="12803" width="9.7109375" style="3" customWidth="1"/>
    <col min="12804" max="12808" width="8.7109375" style="3" customWidth="1"/>
    <col min="12809" max="13055" width="11.42578125" style="3"/>
    <col min="13056" max="13056" width="25.7109375" style="3" customWidth="1"/>
    <col min="13057" max="13057" width="8.7109375" style="3" customWidth="1"/>
    <col min="13058" max="13059" width="9.7109375" style="3" customWidth="1"/>
    <col min="13060" max="13064" width="8.7109375" style="3" customWidth="1"/>
    <col min="13065" max="13311" width="11.42578125" style="3"/>
    <col min="13312" max="13312" width="25.7109375" style="3" customWidth="1"/>
    <col min="13313" max="13313" width="8.7109375" style="3" customWidth="1"/>
    <col min="13314" max="13315" width="9.7109375" style="3" customWidth="1"/>
    <col min="13316" max="13320" width="8.7109375" style="3" customWidth="1"/>
    <col min="13321" max="13567" width="11.42578125" style="3"/>
    <col min="13568" max="13568" width="25.7109375" style="3" customWidth="1"/>
    <col min="13569" max="13569" width="8.7109375" style="3" customWidth="1"/>
    <col min="13570" max="13571" width="9.7109375" style="3" customWidth="1"/>
    <col min="13572" max="13576" width="8.7109375" style="3" customWidth="1"/>
    <col min="13577" max="13823" width="11.42578125" style="3"/>
    <col min="13824" max="13824" width="25.7109375" style="3" customWidth="1"/>
    <col min="13825" max="13825" width="8.7109375" style="3" customWidth="1"/>
    <col min="13826" max="13827" width="9.7109375" style="3" customWidth="1"/>
    <col min="13828" max="13832" width="8.7109375" style="3" customWidth="1"/>
    <col min="13833" max="14079" width="11.42578125" style="3"/>
    <col min="14080" max="14080" width="25.7109375" style="3" customWidth="1"/>
    <col min="14081" max="14081" width="8.7109375" style="3" customWidth="1"/>
    <col min="14082" max="14083" width="9.7109375" style="3" customWidth="1"/>
    <col min="14084" max="14088" width="8.7109375" style="3" customWidth="1"/>
    <col min="14089" max="14335" width="11.42578125" style="3"/>
    <col min="14336" max="14336" width="25.7109375" style="3" customWidth="1"/>
    <col min="14337" max="14337" width="8.7109375" style="3" customWidth="1"/>
    <col min="14338" max="14339" width="9.7109375" style="3" customWidth="1"/>
    <col min="14340" max="14344" width="8.7109375" style="3" customWidth="1"/>
    <col min="14345" max="14591" width="11.42578125" style="3"/>
    <col min="14592" max="14592" width="25.7109375" style="3" customWidth="1"/>
    <col min="14593" max="14593" width="8.7109375" style="3" customWidth="1"/>
    <col min="14594" max="14595" width="9.7109375" style="3" customWidth="1"/>
    <col min="14596" max="14600" width="8.7109375" style="3" customWidth="1"/>
    <col min="14601" max="14847" width="11.42578125" style="3"/>
    <col min="14848" max="14848" width="25.7109375" style="3" customWidth="1"/>
    <col min="14849" max="14849" width="8.7109375" style="3" customWidth="1"/>
    <col min="14850" max="14851" width="9.7109375" style="3" customWidth="1"/>
    <col min="14852" max="14856" width="8.7109375" style="3" customWidth="1"/>
    <col min="14857" max="15103" width="11.42578125" style="3"/>
    <col min="15104" max="15104" width="25.7109375" style="3" customWidth="1"/>
    <col min="15105" max="15105" width="8.7109375" style="3" customWidth="1"/>
    <col min="15106" max="15107" width="9.7109375" style="3" customWidth="1"/>
    <col min="15108" max="15112" width="8.7109375" style="3" customWidth="1"/>
    <col min="15113" max="15359" width="11.42578125" style="3"/>
    <col min="15360" max="15360" width="25.7109375" style="3" customWidth="1"/>
    <col min="15361" max="15361" width="8.7109375" style="3" customWidth="1"/>
    <col min="15362" max="15363" width="9.7109375" style="3" customWidth="1"/>
    <col min="15364" max="15368" width="8.7109375" style="3" customWidth="1"/>
    <col min="15369" max="15615" width="11.42578125" style="3"/>
    <col min="15616" max="15616" width="25.7109375" style="3" customWidth="1"/>
    <col min="15617" max="15617" width="8.7109375" style="3" customWidth="1"/>
    <col min="15618" max="15619" width="9.7109375" style="3" customWidth="1"/>
    <col min="15620" max="15624" width="8.7109375" style="3" customWidth="1"/>
    <col min="15625" max="15871" width="11.42578125" style="3"/>
    <col min="15872" max="15872" width="25.7109375" style="3" customWidth="1"/>
    <col min="15873" max="15873" width="8.7109375" style="3" customWidth="1"/>
    <col min="15874" max="15875" width="9.7109375" style="3" customWidth="1"/>
    <col min="15876" max="15880" width="8.7109375" style="3" customWidth="1"/>
    <col min="15881" max="16127" width="11.42578125" style="3"/>
    <col min="16128" max="16128" width="25.7109375" style="3" customWidth="1"/>
    <col min="16129" max="16129" width="8.7109375" style="3" customWidth="1"/>
    <col min="16130" max="16131" width="9.7109375" style="3" customWidth="1"/>
    <col min="16132" max="16136" width="8.7109375" style="3" customWidth="1"/>
    <col min="16137" max="16384" width="11.42578125" style="3"/>
  </cols>
  <sheetData>
    <row r="1" spans="1:8" ht="18" customHeight="1" x14ac:dyDescent="0.25">
      <c r="A1" s="201" t="s">
        <v>76</v>
      </c>
      <c r="B1" s="201"/>
      <c r="C1" s="201"/>
      <c r="D1" s="201"/>
      <c r="E1" s="201"/>
      <c r="F1" s="201"/>
      <c r="G1" s="201"/>
      <c r="H1" s="201"/>
    </row>
    <row r="2" spans="1:8" ht="18" customHeight="1" x14ac:dyDescent="0.25">
      <c r="H2" s="5"/>
    </row>
    <row r="3" spans="1:8" s="56" customFormat="1" ht="18" customHeight="1" x14ac:dyDescent="0.25">
      <c r="A3" s="82" t="s">
        <v>186</v>
      </c>
      <c r="B3" s="82"/>
      <c r="C3" s="82"/>
      <c r="D3" s="82"/>
      <c r="E3" s="82"/>
      <c r="F3" s="82"/>
      <c r="G3" s="82"/>
      <c r="H3" s="82"/>
    </row>
    <row r="4" spans="1:8" ht="18" customHeight="1" x14ac:dyDescent="0.25"/>
    <row r="5" spans="1:8" ht="15" customHeight="1" x14ac:dyDescent="0.25">
      <c r="A5" s="59"/>
      <c r="B5" s="198" t="s">
        <v>18</v>
      </c>
      <c r="C5" s="199"/>
      <c r="D5" s="198" t="s">
        <v>97</v>
      </c>
      <c r="E5" s="200"/>
      <c r="F5" s="200"/>
      <c r="G5" s="200"/>
      <c r="H5" s="200"/>
    </row>
    <row r="6" spans="1:8" ht="15" customHeight="1" x14ac:dyDescent="0.25">
      <c r="A6" s="61" t="s">
        <v>78</v>
      </c>
      <c r="B6" s="85"/>
      <c r="C6" s="69" t="s">
        <v>98</v>
      </c>
      <c r="D6" s="85"/>
      <c r="E6" s="198" t="s">
        <v>57</v>
      </c>
      <c r="F6" s="199"/>
      <c r="G6" s="198" t="s">
        <v>99</v>
      </c>
      <c r="H6" s="200"/>
    </row>
    <row r="7" spans="1:8" ht="15" customHeight="1" x14ac:dyDescent="0.25">
      <c r="A7" s="61" t="s">
        <v>14</v>
      </c>
      <c r="B7" s="63" t="s">
        <v>100</v>
      </c>
      <c r="C7" s="63" t="s">
        <v>101</v>
      </c>
      <c r="D7" s="63" t="s">
        <v>100</v>
      </c>
      <c r="E7" s="212" t="s">
        <v>100</v>
      </c>
      <c r="F7" s="66" t="s">
        <v>102</v>
      </c>
      <c r="G7" s="68" t="s">
        <v>103</v>
      </c>
      <c r="H7" s="212" t="s">
        <v>104</v>
      </c>
    </row>
    <row r="8" spans="1:8" ht="15" customHeight="1" x14ac:dyDescent="0.25">
      <c r="A8" s="61" t="s">
        <v>84</v>
      </c>
      <c r="B8" s="87"/>
      <c r="C8" s="63" t="s">
        <v>105</v>
      </c>
      <c r="D8" s="87"/>
      <c r="E8" s="216" t="s">
        <v>85</v>
      </c>
      <c r="F8" s="63" t="s">
        <v>105</v>
      </c>
      <c r="G8" s="63" t="s">
        <v>106</v>
      </c>
      <c r="H8" s="216"/>
    </row>
    <row r="9" spans="1:8" ht="15" customHeight="1" x14ac:dyDescent="0.25">
      <c r="A9" s="88"/>
      <c r="B9" s="90" t="s">
        <v>60</v>
      </c>
      <c r="C9" s="89" t="s">
        <v>44</v>
      </c>
      <c r="D9" s="198" t="s">
        <v>59</v>
      </c>
      <c r="E9" s="199"/>
      <c r="F9" s="89" t="s">
        <v>46</v>
      </c>
      <c r="G9" s="198" t="s">
        <v>59</v>
      </c>
      <c r="H9" s="200"/>
    </row>
    <row r="10" spans="1:8" ht="10.15" customHeight="1" x14ac:dyDescent="0.25">
      <c r="A10" s="62"/>
      <c r="B10" s="62"/>
      <c r="C10" s="62"/>
      <c r="D10" s="62"/>
      <c r="E10" s="62"/>
      <c r="F10" s="62"/>
      <c r="G10" s="62"/>
      <c r="H10" s="62"/>
    </row>
    <row r="11" spans="1:8" ht="17.45" customHeight="1" x14ac:dyDescent="0.25">
      <c r="A11" s="221" t="s">
        <v>90</v>
      </c>
      <c r="B11" s="221"/>
      <c r="C11" s="221"/>
      <c r="D11" s="221"/>
      <c r="E11" s="221"/>
      <c r="F11" s="221"/>
      <c r="G11" s="221"/>
      <c r="H11" s="221"/>
    </row>
    <row r="12" spans="1:8" ht="10.15" customHeight="1" x14ac:dyDescent="0.25">
      <c r="A12" s="91"/>
      <c r="B12" s="91"/>
      <c r="C12" s="91"/>
      <c r="D12" s="91"/>
      <c r="E12" s="91"/>
      <c r="F12" s="91"/>
      <c r="G12" s="91"/>
      <c r="H12" s="91"/>
    </row>
    <row r="13" spans="1:8" ht="18" customHeight="1" x14ac:dyDescent="0.25">
      <c r="A13" s="74">
        <v>2008</v>
      </c>
      <c r="B13" s="92">
        <v>5939</v>
      </c>
      <c r="C13" s="92">
        <v>1584</v>
      </c>
      <c r="D13" s="92">
        <v>195639</v>
      </c>
      <c r="E13" s="92">
        <v>156690</v>
      </c>
      <c r="F13" s="92">
        <v>41795</v>
      </c>
      <c r="G13" s="92">
        <v>31303</v>
      </c>
      <c r="H13" s="92">
        <v>7646</v>
      </c>
    </row>
    <row r="14" spans="1:8" ht="18" customHeight="1" x14ac:dyDescent="0.25">
      <c r="A14" s="74">
        <v>2009</v>
      </c>
      <c r="B14" s="92">
        <v>5832</v>
      </c>
      <c r="C14" s="92">
        <v>1551</v>
      </c>
      <c r="D14" s="92">
        <v>210755</v>
      </c>
      <c r="E14" s="92">
        <v>166202</v>
      </c>
      <c r="F14" s="92">
        <v>44203</v>
      </c>
      <c r="G14" s="92">
        <v>34588</v>
      </c>
      <c r="H14" s="92">
        <v>9965</v>
      </c>
    </row>
    <row r="15" spans="1:8" ht="18" customHeight="1" x14ac:dyDescent="0.25">
      <c r="A15" s="74">
        <v>2010</v>
      </c>
      <c r="B15" s="92">
        <v>5845</v>
      </c>
      <c r="C15" s="92">
        <v>1559</v>
      </c>
      <c r="D15" s="92">
        <v>211884</v>
      </c>
      <c r="E15" s="92">
        <v>168950</v>
      </c>
      <c r="F15" s="92">
        <v>45065</v>
      </c>
      <c r="G15" s="92">
        <v>33911</v>
      </c>
      <c r="H15" s="92">
        <v>9023</v>
      </c>
    </row>
    <row r="16" spans="1:8" ht="18" customHeight="1" x14ac:dyDescent="0.25">
      <c r="A16" s="74">
        <v>2011</v>
      </c>
      <c r="B16" s="92">
        <v>6036</v>
      </c>
      <c r="C16" s="92">
        <v>1565</v>
      </c>
      <c r="D16" s="92">
        <v>219774</v>
      </c>
      <c r="E16" s="92">
        <v>177938</v>
      </c>
      <c r="F16" s="92">
        <v>46134</v>
      </c>
      <c r="G16" s="92">
        <v>35108</v>
      </c>
      <c r="H16" s="92">
        <v>6728</v>
      </c>
    </row>
    <row r="17" spans="1:11" ht="18" customHeight="1" x14ac:dyDescent="0.25">
      <c r="A17" s="74">
        <v>2012</v>
      </c>
      <c r="B17" s="92">
        <v>5822</v>
      </c>
      <c r="C17" s="92">
        <v>1535</v>
      </c>
      <c r="D17" s="92">
        <v>210565</v>
      </c>
      <c r="E17" s="92">
        <v>171786</v>
      </c>
      <c r="F17" s="92">
        <v>45278</v>
      </c>
      <c r="G17" s="92">
        <v>33713</v>
      </c>
      <c r="H17" s="92">
        <v>5067</v>
      </c>
    </row>
    <row r="18" spans="1:11" ht="18" customHeight="1" x14ac:dyDescent="0.25">
      <c r="A18" s="74">
        <v>2013</v>
      </c>
      <c r="B18" s="92">
        <v>5829</v>
      </c>
      <c r="C18" s="92">
        <v>1545</v>
      </c>
      <c r="D18" s="92">
        <v>226627</v>
      </c>
      <c r="E18" s="92">
        <v>182490</v>
      </c>
      <c r="F18" s="92">
        <v>48355</v>
      </c>
      <c r="G18" s="92">
        <v>36049</v>
      </c>
      <c r="H18" s="92">
        <v>8087</v>
      </c>
    </row>
    <row r="19" spans="1:11" ht="18" customHeight="1" x14ac:dyDescent="0.25">
      <c r="A19" s="74">
        <v>2014</v>
      </c>
      <c r="B19" s="92">
        <v>5753</v>
      </c>
      <c r="C19" s="92">
        <v>1520</v>
      </c>
      <c r="D19" s="92">
        <v>209125</v>
      </c>
      <c r="E19" s="92">
        <v>169771</v>
      </c>
      <c r="F19" s="92">
        <v>44865</v>
      </c>
      <c r="G19" s="92">
        <v>31893</v>
      </c>
      <c r="H19" s="92">
        <v>7461</v>
      </c>
    </row>
    <row r="20" spans="1:11" ht="18" customHeight="1" x14ac:dyDescent="0.25">
      <c r="A20" s="74">
        <v>2015</v>
      </c>
      <c r="B20" s="92">
        <v>5851</v>
      </c>
      <c r="C20" s="92">
        <v>1517</v>
      </c>
      <c r="D20" s="92">
        <v>224471</v>
      </c>
      <c r="E20" s="92">
        <v>182799</v>
      </c>
      <c r="F20" s="92">
        <v>47406</v>
      </c>
      <c r="G20" s="92">
        <v>32999</v>
      </c>
      <c r="H20" s="92">
        <v>8673</v>
      </c>
    </row>
    <row r="21" spans="1:11" ht="18" customHeight="1" x14ac:dyDescent="0.25">
      <c r="A21" s="74">
        <v>2016</v>
      </c>
      <c r="B21" s="92">
        <v>5972</v>
      </c>
      <c r="C21" s="92">
        <v>1565</v>
      </c>
      <c r="D21" s="92">
        <v>229589</v>
      </c>
      <c r="E21" s="92">
        <v>187461</v>
      </c>
      <c r="F21" s="92">
        <v>49138</v>
      </c>
      <c r="G21" s="92">
        <v>34177</v>
      </c>
      <c r="H21" s="92">
        <v>7951</v>
      </c>
    </row>
    <row r="22" spans="1:11" ht="18" customHeight="1" x14ac:dyDescent="0.25">
      <c r="A22" s="74">
        <v>2017</v>
      </c>
      <c r="B22" s="92">
        <v>6120</v>
      </c>
      <c r="C22" s="92">
        <v>1536</v>
      </c>
      <c r="D22" s="92">
        <v>240440</v>
      </c>
      <c r="E22" s="92">
        <v>196516</v>
      </c>
      <c r="F22" s="92">
        <v>49314</v>
      </c>
      <c r="G22" s="92">
        <v>35964</v>
      </c>
      <c r="H22" s="92">
        <v>7960</v>
      </c>
    </row>
    <row r="23" spans="1:11" s="56" customFormat="1" ht="18" customHeight="1" x14ac:dyDescent="0.25">
      <c r="A23" s="78">
        <v>2018</v>
      </c>
      <c r="B23" s="93">
        <v>6309</v>
      </c>
      <c r="C23" s="93">
        <v>1494</v>
      </c>
      <c r="D23" s="93">
        <v>253503</v>
      </c>
      <c r="E23" s="93">
        <v>203776</v>
      </c>
      <c r="F23" s="93">
        <v>48254</v>
      </c>
      <c r="G23" s="93">
        <v>37707</v>
      </c>
      <c r="H23" s="93">
        <v>12020</v>
      </c>
      <c r="K23" s="160"/>
    </row>
    <row r="24" spans="1:11" ht="18" customHeight="1" x14ac:dyDescent="0.25">
      <c r="A24" s="81" t="s">
        <v>91</v>
      </c>
    </row>
    <row r="25" spans="1:11" ht="18" customHeight="1" x14ac:dyDescent="0.25">
      <c r="A25" s="81" t="s">
        <v>92</v>
      </c>
      <c r="B25" s="92">
        <v>589</v>
      </c>
      <c r="C25" s="92">
        <v>1303</v>
      </c>
      <c r="D25" s="92">
        <v>21698</v>
      </c>
      <c r="E25" s="92">
        <v>17539</v>
      </c>
      <c r="F25" s="92">
        <v>38804</v>
      </c>
      <c r="G25" s="92">
        <v>3498</v>
      </c>
      <c r="H25" s="92">
        <v>661</v>
      </c>
    </row>
    <row r="26" spans="1:11" ht="18" customHeight="1" x14ac:dyDescent="0.25">
      <c r="A26" s="81" t="s">
        <v>93</v>
      </c>
      <c r="B26" s="92">
        <v>5720</v>
      </c>
      <c r="C26" s="92">
        <v>1517</v>
      </c>
      <c r="D26" s="92">
        <v>231805</v>
      </c>
      <c r="E26" s="92">
        <v>186237</v>
      </c>
      <c r="F26" s="92">
        <v>49387</v>
      </c>
      <c r="G26" s="92">
        <v>34208</v>
      </c>
      <c r="H26" s="92">
        <v>11360</v>
      </c>
    </row>
    <row r="27" spans="1:11" ht="18" customHeight="1" x14ac:dyDescent="0.25"/>
    <row r="28" spans="1:11" ht="17.45" customHeight="1" x14ac:dyDescent="0.25">
      <c r="A28" s="222" t="s">
        <v>94</v>
      </c>
      <c r="B28" s="222"/>
      <c r="C28" s="222"/>
      <c r="D28" s="222"/>
      <c r="E28" s="222"/>
      <c r="F28" s="222"/>
      <c r="G28" s="222"/>
      <c r="H28" s="222"/>
    </row>
    <row r="29" spans="1:11" ht="17.45" customHeight="1" x14ac:dyDescent="0.25">
      <c r="A29" s="222" t="s">
        <v>95</v>
      </c>
      <c r="B29" s="222"/>
      <c r="C29" s="222"/>
      <c r="D29" s="222"/>
      <c r="E29" s="222"/>
      <c r="F29" s="222"/>
      <c r="G29" s="222"/>
      <c r="H29" s="222"/>
    </row>
    <row r="30" spans="1:11" s="56" customFormat="1" ht="10.15" customHeight="1" x14ac:dyDescent="0.25">
      <c r="A30" s="94"/>
      <c r="B30" s="95"/>
      <c r="C30" s="95"/>
      <c r="D30" s="95"/>
      <c r="E30" s="95"/>
      <c r="F30" s="95"/>
      <c r="G30" s="95"/>
      <c r="H30" s="95"/>
    </row>
    <row r="31" spans="1:11" ht="18" customHeight="1" x14ac:dyDescent="0.25">
      <c r="A31" s="74">
        <v>2008</v>
      </c>
      <c r="B31" s="92">
        <v>8973</v>
      </c>
      <c r="C31" s="92">
        <v>1687</v>
      </c>
      <c r="D31" s="92">
        <v>188784</v>
      </c>
      <c r="E31" s="92">
        <v>152856</v>
      </c>
      <c r="F31" s="92">
        <v>28743</v>
      </c>
      <c r="G31" s="92">
        <v>32336</v>
      </c>
      <c r="H31" s="92">
        <v>3592</v>
      </c>
    </row>
    <row r="32" spans="1:11" ht="18" customHeight="1" x14ac:dyDescent="0.25">
      <c r="A32" s="74">
        <v>2009</v>
      </c>
      <c r="B32" s="92">
        <v>8894</v>
      </c>
      <c r="C32" s="92">
        <v>1647</v>
      </c>
      <c r="D32" s="92">
        <v>199248</v>
      </c>
      <c r="E32" s="92">
        <v>161666</v>
      </c>
      <c r="F32" s="92">
        <v>29938</v>
      </c>
      <c r="G32" s="92">
        <v>34359</v>
      </c>
      <c r="H32" s="92">
        <v>3222</v>
      </c>
    </row>
    <row r="33" spans="1:8" ht="18" customHeight="1" x14ac:dyDescent="0.25">
      <c r="A33" s="74">
        <v>2010</v>
      </c>
      <c r="B33" s="92">
        <v>10117</v>
      </c>
      <c r="C33" s="92">
        <v>1655</v>
      </c>
      <c r="D33" s="92">
        <v>222612</v>
      </c>
      <c r="E33" s="92">
        <v>180846</v>
      </c>
      <c r="F33" s="92">
        <v>29584</v>
      </c>
      <c r="G33" s="92">
        <v>38006</v>
      </c>
      <c r="H33" s="92">
        <v>3759</v>
      </c>
    </row>
    <row r="34" spans="1:8" ht="18" customHeight="1" x14ac:dyDescent="0.25">
      <c r="A34" s="74">
        <v>2011</v>
      </c>
      <c r="B34" s="92">
        <v>10912</v>
      </c>
      <c r="C34" s="92">
        <v>1656</v>
      </c>
      <c r="D34" s="92">
        <v>241153</v>
      </c>
      <c r="E34" s="92">
        <v>195409</v>
      </c>
      <c r="F34" s="92">
        <v>29652</v>
      </c>
      <c r="G34" s="92">
        <v>41186</v>
      </c>
      <c r="H34" s="92">
        <v>4558</v>
      </c>
    </row>
    <row r="35" spans="1:8" ht="18" customHeight="1" x14ac:dyDescent="0.25">
      <c r="A35" s="74">
        <v>2012</v>
      </c>
      <c r="B35" s="92">
        <v>10844</v>
      </c>
      <c r="C35" s="92">
        <v>1639</v>
      </c>
      <c r="D35" s="92">
        <v>249532</v>
      </c>
      <c r="E35" s="92">
        <v>202989</v>
      </c>
      <c r="F35" s="92">
        <v>30677</v>
      </c>
      <c r="G35" s="92">
        <v>42326</v>
      </c>
      <c r="H35" s="92">
        <v>4217</v>
      </c>
    </row>
    <row r="36" spans="1:8" ht="18" customHeight="1" x14ac:dyDescent="0.25">
      <c r="A36" s="74">
        <v>2013</v>
      </c>
      <c r="B36" s="92">
        <v>10817</v>
      </c>
      <c r="C36" s="92">
        <v>1628</v>
      </c>
      <c r="D36" s="92">
        <v>254397</v>
      </c>
      <c r="E36" s="92">
        <v>207968</v>
      </c>
      <c r="F36" s="92">
        <v>31302</v>
      </c>
      <c r="G36" s="92">
        <v>42672</v>
      </c>
      <c r="H36" s="92">
        <v>3757</v>
      </c>
    </row>
    <row r="37" spans="1:8" ht="18" customHeight="1" x14ac:dyDescent="0.25">
      <c r="A37" s="74">
        <v>2014</v>
      </c>
      <c r="B37" s="92">
        <v>11469</v>
      </c>
      <c r="C37" s="92">
        <v>1622</v>
      </c>
      <c r="D37" s="92">
        <v>279043</v>
      </c>
      <c r="E37" s="92">
        <v>228677</v>
      </c>
      <c r="F37" s="92">
        <v>32345</v>
      </c>
      <c r="G37" s="92">
        <v>46069</v>
      </c>
      <c r="H37" s="92">
        <v>4297</v>
      </c>
    </row>
    <row r="38" spans="1:8" ht="18" customHeight="1" x14ac:dyDescent="0.25">
      <c r="A38" s="74">
        <v>2015</v>
      </c>
      <c r="B38" s="92">
        <v>12143</v>
      </c>
      <c r="C38" s="92">
        <v>1612</v>
      </c>
      <c r="D38" s="92">
        <v>304502</v>
      </c>
      <c r="E38" s="92">
        <v>248896</v>
      </c>
      <c r="F38" s="92">
        <v>33032</v>
      </c>
      <c r="G38" s="92">
        <v>51686</v>
      </c>
      <c r="H38" s="92">
        <v>3920</v>
      </c>
    </row>
    <row r="39" spans="1:8" ht="18" customHeight="1" x14ac:dyDescent="0.25">
      <c r="A39" s="74">
        <v>2016</v>
      </c>
      <c r="B39" s="92">
        <v>11609</v>
      </c>
      <c r="C39" s="92">
        <v>1601</v>
      </c>
      <c r="D39" s="92">
        <v>302841</v>
      </c>
      <c r="E39" s="92">
        <v>247292</v>
      </c>
      <c r="F39" s="92">
        <v>34095</v>
      </c>
      <c r="G39" s="92">
        <v>51195</v>
      </c>
      <c r="H39" s="92">
        <v>4354</v>
      </c>
    </row>
    <row r="40" spans="1:8" ht="18" customHeight="1" x14ac:dyDescent="0.25">
      <c r="A40" s="74">
        <v>2017</v>
      </c>
      <c r="B40" s="92">
        <v>11373</v>
      </c>
      <c r="C40" s="92">
        <v>1587</v>
      </c>
      <c r="D40" s="92">
        <v>306046</v>
      </c>
      <c r="E40" s="92">
        <v>248343</v>
      </c>
      <c r="F40" s="92">
        <v>34656</v>
      </c>
      <c r="G40" s="92">
        <v>51795</v>
      </c>
      <c r="H40" s="92">
        <v>5907</v>
      </c>
    </row>
    <row r="41" spans="1:8" ht="18" customHeight="1" x14ac:dyDescent="0.25">
      <c r="A41" s="78">
        <v>2018</v>
      </c>
      <c r="B41" s="93">
        <v>12456</v>
      </c>
      <c r="C41" s="93">
        <v>1555</v>
      </c>
      <c r="D41" s="93">
        <v>345735</v>
      </c>
      <c r="E41" s="93">
        <v>281877</v>
      </c>
      <c r="F41" s="93">
        <v>35195</v>
      </c>
      <c r="G41" s="93">
        <v>58158</v>
      </c>
      <c r="H41" s="93">
        <v>5701</v>
      </c>
    </row>
    <row r="42" spans="1:8" ht="18" customHeight="1" x14ac:dyDescent="0.25">
      <c r="A42" s="81" t="s">
        <v>91</v>
      </c>
      <c r="B42" s="93"/>
      <c r="C42" s="93"/>
      <c r="D42" s="93"/>
      <c r="E42" s="93"/>
      <c r="F42" s="93"/>
      <c r="G42" s="93"/>
      <c r="H42" s="93"/>
    </row>
    <row r="43" spans="1:8" ht="18" customHeight="1" x14ac:dyDescent="0.25">
      <c r="A43" s="81" t="s">
        <v>92</v>
      </c>
      <c r="B43" s="92">
        <v>2171</v>
      </c>
      <c r="C43" s="92">
        <v>1469</v>
      </c>
      <c r="D43" s="92">
        <v>55793</v>
      </c>
      <c r="E43" s="92">
        <v>45861</v>
      </c>
      <c r="F43" s="92">
        <v>31029</v>
      </c>
      <c r="G43" s="92">
        <v>9368</v>
      </c>
      <c r="H43" s="92">
        <v>564</v>
      </c>
    </row>
    <row r="44" spans="1:8" ht="18" customHeight="1" x14ac:dyDescent="0.25">
      <c r="A44" s="81" t="s">
        <v>93</v>
      </c>
      <c r="B44" s="92">
        <v>10285</v>
      </c>
      <c r="C44" s="92">
        <v>1575</v>
      </c>
      <c r="D44" s="92">
        <v>289942</v>
      </c>
      <c r="E44" s="92">
        <v>236016</v>
      </c>
      <c r="F44" s="92">
        <v>36138</v>
      </c>
      <c r="G44" s="92">
        <v>48789</v>
      </c>
      <c r="H44" s="92">
        <v>5137</v>
      </c>
    </row>
    <row r="45" spans="1:8" ht="18" customHeight="1" x14ac:dyDescent="0.25"/>
    <row r="46" spans="1:8" ht="18" customHeight="1" x14ac:dyDescent="0.25">
      <c r="A46" s="96"/>
    </row>
    <row r="47" spans="1:8" ht="18" customHeight="1" x14ac:dyDescent="0.25">
      <c r="A47" s="96"/>
      <c r="B47" s="92"/>
      <c r="C47" s="92"/>
      <c r="D47" s="92"/>
      <c r="E47" s="92"/>
      <c r="F47" s="92"/>
      <c r="G47" s="92"/>
      <c r="H47" s="92"/>
    </row>
    <row r="48" spans="1:8" ht="18" customHeight="1" x14ac:dyDescent="0.25">
      <c r="A48" s="96"/>
    </row>
    <row r="49" spans="1:8" ht="18" customHeight="1" x14ac:dyDescent="0.25">
      <c r="A49" s="96"/>
      <c r="B49" s="83"/>
      <c r="C49" s="83"/>
      <c r="D49" s="83"/>
      <c r="E49" s="83"/>
      <c r="F49" s="83"/>
      <c r="G49" s="83"/>
      <c r="H49" s="83"/>
    </row>
    <row r="50" spans="1:8" ht="16.149999999999999" customHeight="1" x14ac:dyDescent="0.25">
      <c r="A50" s="97"/>
    </row>
    <row r="51" spans="1:8" ht="16.149999999999999" customHeight="1" x14ac:dyDescent="0.25">
      <c r="A51" s="98"/>
      <c r="B51" s="92"/>
      <c r="C51" s="92"/>
      <c r="D51" s="92"/>
      <c r="E51" s="92"/>
      <c r="F51" s="92"/>
      <c r="G51" s="92"/>
    </row>
    <row r="52" spans="1:8" ht="16.149999999999999" customHeight="1" x14ac:dyDescent="0.25">
      <c r="A52" s="96"/>
    </row>
    <row r="53" spans="1:8" ht="16.149999999999999" customHeight="1" x14ac:dyDescent="0.25"/>
    <row r="54" spans="1:8" ht="16.149999999999999" customHeight="1" x14ac:dyDescent="0.25"/>
    <row r="55" spans="1:8" ht="16.149999999999999" customHeight="1" x14ac:dyDescent="0.25"/>
    <row r="56" spans="1:8" ht="16.149999999999999" customHeight="1" x14ac:dyDescent="0.25"/>
    <row r="57" spans="1:8" ht="16.149999999999999" customHeight="1" x14ac:dyDescent="0.25"/>
    <row r="58" spans="1:8" ht="16.149999999999999" customHeight="1" x14ac:dyDescent="0.25"/>
    <row r="59" spans="1:8" ht="16.149999999999999" customHeight="1" x14ac:dyDescent="0.25"/>
    <row r="60" spans="1:8" ht="16.149999999999999" customHeight="1" x14ac:dyDescent="0.25"/>
    <row r="61" spans="1:8" ht="16.149999999999999" customHeight="1" x14ac:dyDescent="0.25"/>
  </sheetData>
  <mergeCells count="12">
    <mergeCell ref="E7:E8"/>
    <mergeCell ref="H7:H8"/>
    <mergeCell ref="A1:H1"/>
    <mergeCell ref="B5:C5"/>
    <mergeCell ref="D5:H5"/>
    <mergeCell ref="E6:F6"/>
    <mergeCell ref="G6:H6"/>
    <mergeCell ref="D9:E9"/>
    <mergeCell ref="G9:H9"/>
    <mergeCell ref="A11:H11"/>
    <mergeCell ref="A28:H28"/>
    <mergeCell ref="A29:H29"/>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48"/>
  <sheetViews>
    <sheetView workbookViewId="0">
      <selection sqref="A1:G1"/>
    </sheetView>
  </sheetViews>
  <sheetFormatPr baseColWidth="10" defaultColWidth="11.42578125" defaultRowHeight="14.45" customHeight="1" x14ac:dyDescent="0.25"/>
  <cols>
    <col min="1" max="1" width="21.42578125" style="3" customWidth="1"/>
    <col min="2" max="3" width="10.7109375" style="3" customWidth="1"/>
    <col min="4" max="4" width="12.5703125" style="3" customWidth="1"/>
    <col min="5" max="6" width="10.7109375" style="3" customWidth="1"/>
    <col min="7" max="7" width="10.7109375" style="83" customWidth="1"/>
    <col min="8" max="255" width="11.42578125" style="3"/>
    <col min="256" max="256" width="25.7109375" style="3" customWidth="1"/>
    <col min="257" max="257" width="7.7109375" style="3" customWidth="1"/>
    <col min="258" max="263" width="10.7109375" style="3" customWidth="1"/>
    <col min="264" max="511" width="11.42578125" style="3"/>
    <col min="512" max="512" width="25.7109375" style="3" customWidth="1"/>
    <col min="513" max="513" width="7.7109375" style="3" customWidth="1"/>
    <col min="514" max="519" width="10.7109375" style="3" customWidth="1"/>
    <col min="520" max="767" width="11.42578125" style="3"/>
    <col min="768" max="768" width="25.7109375" style="3" customWidth="1"/>
    <col min="769" max="769" width="7.7109375" style="3" customWidth="1"/>
    <col min="770" max="775" width="10.7109375" style="3" customWidth="1"/>
    <col min="776" max="1023" width="11.42578125" style="3"/>
    <col min="1024" max="1024" width="25.7109375" style="3" customWidth="1"/>
    <col min="1025" max="1025" width="7.7109375" style="3" customWidth="1"/>
    <col min="1026" max="1031" width="10.7109375" style="3" customWidth="1"/>
    <col min="1032" max="1279" width="11.42578125" style="3"/>
    <col min="1280" max="1280" width="25.7109375" style="3" customWidth="1"/>
    <col min="1281" max="1281" width="7.7109375" style="3" customWidth="1"/>
    <col min="1282" max="1287" width="10.7109375" style="3" customWidth="1"/>
    <col min="1288" max="1535" width="11.42578125" style="3"/>
    <col min="1536" max="1536" width="25.7109375" style="3" customWidth="1"/>
    <col min="1537" max="1537" width="7.7109375" style="3" customWidth="1"/>
    <col min="1538" max="1543" width="10.7109375" style="3" customWidth="1"/>
    <col min="1544" max="1791" width="11.42578125" style="3"/>
    <col min="1792" max="1792" width="25.7109375" style="3" customWidth="1"/>
    <col min="1793" max="1793" width="7.7109375" style="3" customWidth="1"/>
    <col min="1794" max="1799" width="10.7109375" style="3" customWidth="1"/>
    <col min="1800" max="2047" width="11.42578125" style="3"/>
    <col min="2048" max="2048" width="25.7109375" style="3" customWidth="1"/>
    <col min="2049" max="2049" width="7.7109375" style="3" customWidth="1"/>
    <col min="2050" max="2055" width="10.7109375" style="3" customWidth="1"/>
    <col min="2056" max="2303" width="11.42578125" style="3"/>
    <col min="2304" max="2304" width="25.7109375" style="3" customWidth="1"/>
    <col min="2305" max="2305" width="7.7109375" style="3" customWidth="1"/>
    <col min="2306" max="2311" width="10.7109375" style="3" customWidth="1"/>
    <col min="2312" max="2559" width="11.42578125" style="3"/>
    <col min="2560" max="2560" width="25.7109375" style="3" customWidth="1"/>
    <col min="2561" max="2561" width="7.7109375" style="3" customWidth="1"/>
    <col min="2562" max="2567" width="10.7109375" style="3" customWidth="1"/>
    <col min="2568" max="2815" width="11.42578125" style="3"/>
    <col min="2816" max="2816" width="25.7109375" style="3" customWidth="1"/>
    <col min="2817" max="2817" width="7.7109375" style="3" customWidth="1"/>
    <col min="2818" max="2823" width="10.7109375" style="3" customWidth="1"/>
    <col min="2824" max="3071" width="11.42578125" style="3"/>
    <col min="3072" max="3072" width="25.7109375" style="3" customWidth="1"/>
    <col min="3073" max="3073" width="7.7109375" style="3" customWidth="1"/>
    <col min="3074" max="3079" width="10.7109375" style="3" customWidth="1"/>
    <col min="3080" max="3327" width="11.42578125" style="3"/>
    <col min="3328" max="3328" width="25.7109375" style="3" customWidth="1"/>
    <col min="3329" max="3329" width="7.7109375" style="3" customWidth="1"/>
    <col min="3330" max="3335" width="10.7109375" style="3" customWidth="1"/>
    <col min="3336" max="3583" width="11.42578125" style="3"/>
    <col min="3584" max="3584" width="25.7109375" style="3" customWidth="1"/>
    <col min="3585" max="3585" width="7.7109375" style="3" customWidth="1"/>
    <col min="3586" max="3591" width="10.7109375" style="3" customWidth="1"/>
    <col min="3592" max="3839" width="11.42578125" style="3"/>
    <col min="3840" max="3840" width="25.7109375" style="3" customWidth="1"/>
    <col min="3841" max="3841" width="7.7109375" style="3" customWidth="1"/>
    <col min="3842" max="3847" width="10.7109375" style="3" customWidth="1"/>
    <col min="3848" max="4095" width="11.42578125" style="3"/>
    <col min="4096" max="4096" width="25.7109375" style="3" customWidth="1"/>
    <col min="4097" max="4097" width="7.7109375" style="3" customWidth="1"/>
    <col min="4098" max="4103" width="10.7109375" style="3" customWidth="1"/>
    <col min="4104" max="4351" width="11.42578125" style="3"/>
    <col min="4352" max="4352" width="25.7109375" style="3" customWidth="1"/>
    <col min="4353" max="4353" width="7.7109375" style="3" customWidth="1"/>
    <col min="4354" max="4359" width="10.7109375" style="3" customWidth="1"/>
    <col min="4360" max="4607" width="11.42578125" style="3"/>
    <col min="4608" max="4608" width="25.7109375" style="3" customWidth="1"/>
    <col min="4609" max="4609" width="7.7109375" style="3" customWidth="1"/>
    <col min="4610" max="4615" width="10.7109375" style="3" customWidth="1"/>
    <col min="4616" max="4863" width="11.42578125" style="3"/>
    <col min="4864" max="4864" width="25.7109375" style="3" customWidth="1"/>
    <col min="4865" max="4865" width="7.7109375" style="3" customWidth="1"/>
    <col min="4866" max="4871" width="10.7109375" style="3" customWidth="1"/>
    <col min="4872" max="5119" width="11.42578125" style="3"/>
    <col min="5120" max="5120" width="25.7109375" style="3" customWidth="1"/>
    <col min="5121" max="5121" width="7.7109375" style="3" customWidth="1"/>
    <col min="5122" max="5127" width="10.7109375" style="3" customWidth="1"/>
    <col min="5128" max="5375" width="11.42578125" style="3"/>
    <col min="5376" max="5376" width="25.7109375" style="3" customWidth="1"/>
    <col min="5377" max="5377" width="7.7109375" style="3" customWidth="1"/>
    <col min="5378" max="5383" width="10.7109375" style="3" customWidth="1"/>
    <col min="5384" max="5631" width="11.42578125" style="3"/>
    <col min="5632" max="5632" width="25.7109375" style="3" customWidth="1"/>
    <col min="5633" max="5633" width="7.7109375" style="3" customWidth="1"/>
    <col min="5634" max="5639" width="10.7109375" style="3" customWidth="1"/>
    <col min="5640" max="5887" width="11.42578125" style="3"/>
    <col min="5888" max="5888" width="25.7109375" style="3" customWidth="1"/>
    <col min="5889" max="5889" width="7.7109375" style="3" customWidth="1"/>
    <col min="5890" max="5895" width="10.7109375" style="3" customWidth="1"/>
    <col min="5896" max="6143" width="11.42578125" style="3"/>
    <col min="6144" max="6144" width="25.7109375" style="3" customWidth="1"/>
    <col min="6145" max="6145" width="7.7109375" style="3" customWidth="1"/>
    <col min="6146" max="6151" width="10.7109375" style="3" customWidth="1"/>
    <col min="6152" max="6399" width="11.42578125" style="3"/>
    <col min="6400" max="6400" width="25.7109375" style="3" customWidth="1"/>
    <col min="6401" max="6401" width="7.7109375" style="3" customWidth="1"/>
    <col min="6402" max="6407" width="10.7109375" style="3" customWidth="1"/>
    <col min="6408" max="6655" width="11.42578125" style="3"/>
    <col min="6656" max="6656" width="25.7109375" style="3" customWidth="1"/>
    <col min="6657" max="6657" width="7.7109375" style="3" customWidth="1"/>
    <col min="6658" max="6663" width="10.7109375" style="3" customWidth="1"/>
    <col min="6664" max="6911" width="11.42578125" style="3"/>
    <col min="6912" max="6912" width="25.7109375" style="3" customWidth="1"/>
    <col min="6913" max="6913" width="7.7109375" style="3" customWidth="1"/>
    <col min="6914" max="6919" width="10.7109375" style="3" customWidth="1"/>
    <col min="6920" max="7167" width="11.42578125" style="3"/>
    <col min="7168" max="7168" width="25.7109375" style="3" customWidth="1"/>
    <col min="7169" max="7169" width="7.7109375" style="3" customWidth="1"/>
    <col min="7170" max="7175" width="10.7109375" style="3" customWidth="1"/>
    <col min="7176" max="7423" width="11.42578125" style="3"/>
    <col min="7424" max="7424" width="25.7109375" style="3" customWidth="1"/>
    <col min="7425" max="7425" width="7.7109375" style="3" customWidth="1"/>
    <col min="7426" max="7431" width="10.7109375" style="3" customWidth="1"/>
    <col min="7432" max="7679" width="11.42578125" style="3"/>
    <col min="7680" max="7680" width="25.7109375" style="3" customWidth="1"/>
    <col min="7681" max="7681" width="7.7109375" style="3" customWidth="1"/>
    <col min="7682" max="7687" width="10.7109375" style="3" customWidth="1"/>
    <col min="7688" max="7935" width="11.42578125" style="3"/>
    <col min="7936" max="7936" width="25.7109375" style="3" customWidth="1"/>
    <col min="7937" max="7937" width="7.7109375" style="3" customWidth="1"/>
    <col min="7938" max="7943" width="10.7109375" style="3" customWidth="1"/>
    <col min="7944" max="8191" width="11.42578125" style="3"/>
    <col min="8192" max="8192" width="25.7109375" style="3" customWidth="1"/>
    <col min="8193" max="8193" width="7.7109375" style="3" customWidth="1"/>
    <col min="8194" max="8199" width="10.7109375" style="3" customWidth="1"/>
    <col min="8200" max="8447" width="11.42578125" style="3"/>
    <col min="8448" max="8448" width="25.7109375" style="3" customWidth="1"/>
    <col min="8449" max="8449" width="7.7109375" style="3" customWidth="1"/>
    <col min="8450" max="8455" width="10.7109375" style="3" customWidth="1"/>
    <col min="8456" max="8703" width="11.42578125" style="3"/>
    <col min="8704" max="8704" width="25.7109375" style="3" customWidth="1"/>
    <col min="8705" max="8705" width="7.7109375" style="3" customWidth="1"/>
    <col min="8706" max="8711" width="10.7109375" style="3" customWidth="1"/>
    <col min="8712" max="8959" width="11.42578125" style="3"/>
    <col min="8960" max="8960" width="25.7109375" style="3" customWidth="1"/>
    <col min="8961" max="8961" width="7.7109375" style="3" customWidth="1"/>
    <col min="8962" max="8967" width="10.7109375" style="3" customWidth="1"/>
    <col min="8968" max="9215" width="11.42578125" style="3"/>
    <col min="9216" max="9216" width="25.7109375" style="3" customWidth="1"/>
    <col min="9217" max="9217" width="7.7109375" style="3" customWidth="1"/>
    <col min="9218" max="9223" width="10.7109375" style="3" customWidth="1"/>
    <col min="9224" max="9471" width="11.42578125" style="3"/>
    <col min="9472" max="9472" width="25.7109375" style="3" customWidth="1"/>
    <col min="9473" max="9473" width="7.7109375" style="3" customWidth="1"/>
    <col min="9474" max="9479" width="10.7109375" style="3" customWidth="1"/>
    <col min="9480" max="9727" width="11.42578125" style="3"/>
    <col min="9728" max="9728" width="25.7109375" style="3" customWidth="1"/>
    <col min="9729" max="9729" width="7.7109375" style="3" customWidth="1"/>
    <col min="9730" max="9735" width="10.7109375" style="3" customWidth="1"/>
    <col min="9736" max="9983" width="11.42578125" style="3"/>
    <col min="9984" max="9984" width="25.7109375" style="3" customWidth="1"/>
    <col min="9985" max="9985" width="7.7109375" style="3" customWidth="1"/>
    <col min="9986" max="9991" width="10.7109375" style="3" customWidth="1"/>
    <col min="9992" max="10239" width="11.42578125" style="3"/>
    <col min="10240" max="10240" width="25.7109375" style="3" customWidth="1"/>
    <col min="10241" max="10241" width="7.7109375" style="3" customWidth="1"/>
    <col min="10242" max="10247" width="10.7109375" style="3" customWidth="1"/>
    <col min="10248" max="10495" width="11.42578125" style="3"/>
    <col min="10496" max="10496" width="25.7109375" style="3" customWidth="1"/>
    <col min="10497" max="10497" width="7.7109375" style="3" customWidth="1"/>
    <col min="10498" max="10503" width="10.7109375" style="3" customWidth="1"/>
    <col min="10504" max="10751" width="11.42578125" style="3"/>
    <col min="10752" max="10752" width="25.7109375" style="3" customWidth="1"/>
    <col min="10753" max="10753" width="7.7109375" style="3" customWidth="1"/>
    <col min="10754" max="10759" width="10.7109375" style="3" customWidth="1"/>
    <col min="10760" max="11007" width="11.42578125" style="3"/>
    <col min="11008" max="11008" width="25.7109375" style="3" customWidth="1"/>
    <col min="11009" max="11009" width="7.7109375" style="3" customWidth="1"/>
    <col min="11010" max="11015" width="10.7109375" style="3" customWidth="1"/>
    <col min="11016" max="11263" width="11.42578125" style="3"/>
    <col min="11264" max="11264" width="25.7109375" style="3" customWidth="1"/>
    <col min="11265" max="11265" width="7.7109375" style="3" customWidth="1"/>
    <col min="11266" max="11271" width="10.7109375" style="3" customWidth="1"/>
    <col min="11272" max="11519" width="11.42578125" style="3"/>
    <col min="11520" max="11520" width="25.7109375" style="3" customWidth="1"/>
    <col min="11521" max="11521" width="7.7109375" style="3" customWidth="1"/>
    <col min="11522" max="11527" width="10.7109375" style="3" customWidth="1"/>
    <col min="11528" max="11775" width="11.42578125" style="3"/>
    <col min="11776" max="11776" width="25.7109375" style="3" customWidth="1"/>
    <col min="11777" max="11777" width="7.7109375" style="3" customWidth="1"/>
    <col min="11778" max="11783" width="10.7109375" style="3" customWidth="1"/>
    <col min="11784" max="12031" width="11.42578125" style="3"/>
    <col min="12032" max="12032" width="25.7109375" style="3" customWidth="1"/>
    <col min="12033" max="12033" width="7.7109375" style="3" customWidth="1"/>
    <col min="12034" max="12039" width="10.7109375" style="3" customWidth="1"/>
    <col min="12040" max="12287" width="11.42578125" style="3"/>
    <col min="12288" max="12288" width="25.7109375" style="3" customWidth="1"/>
    <col min="12289" max="12289" width="7.7109375" style="3" customWidth="1"/>
    <col min="12290" max="12295" width="10.7109375" style="3" customWidth="1"/>
    <col min="12296" max="12543" width="11.42578125" style="3"/>
    <col min="12544" max="12544" width="25.7109375" style="3" customWidth="1"/>
    <col min="12545" max="12545" width="7.7109375" style="3" customWidth="1"/>
    <col min="12546" max="12551" width="10.7109375" style="3" customWidth="1"/>
    <col min="12552" max="12799" width="11.42578125" style="3"/>
    <col min="12800" max="12800" width="25.7109375" style="3" customWidth="1"/>
    <col min="12801" max="12801" width="7.7109375" style="3" customWidth="1"/>
    <col min="12802" max="12807" width="10.7109375" style="3" customWidth="1"/>
    <col min="12808" max="13055" width="11.42578125" style="3"/>
    <col min="13056" max="13056" width="25.7109375" style="3" customWidth="1"/>
    <col min="13057" max="13057" width="7.7109375" style="3" customWidth="1"/>
    <col min="13058" max="13063" width="10.7109375" style="3" customWidth="1"/>
    <col min="13064" max="13311" width="11.42578125" style="3"/>
    <col min="13312" max="13312" width="25.7109375" style="3" customWidth="1"/>
    <col min="13313" max="13313" width="7.7109375" style="3" customWidth="1"/>
    <col min="13314" max="13319" width="10.7109375" style="3" customWidth="1"/>
    <col min="13320" max="13567" width="11.42578125" style="3"/>
    <col min="13568" max="13568" width="25.7109375" style="3" customWidth="1"/>
    <col min="13569" max="13569" width="7.7109375" style="3" customWidth="1"/>
    <col min="13570" max="13575" width="10.7109375" style="3" customWidth="1"/>
    <col min="13576" max="13823" width="11.42578125" style="3"/>
    <col min="13824" max="13824" width="25.7109375" style="3" customWidth="1"/>
    <col min="13825" max="13825" width="7.7109375" style="3" customWidth="1"/>
    <col min="13826" max="13831" width="10.7109375" style="3" customWidth="1"/>
    <col min="13832" max="14079" width="11.42578125" style="3"/>
    <col min="14080" max="14080" width="25.7109375" style="3" customWidth="1"/>
    <col min="14081" max="14081" width="7.7109375" style="3" customWidth="1"/>
    <col min="14082" max="14087" width="10.7109375" style="3" customWidth="1"/>
    <col min="14088" max="14335" width="11.42578125" style="3"/>
    <col min="14336" max="14336" width="25.7109375" style="3" customWidth="1"/>
    <col min="14337" max="14337" width="7.7109375" style="3" customWidth="1"/>
    <col min="14338" max="14343" width="10.7109375" style="3" customWidth="1"/>
    <col min="14344" max="14591" width="11.42578125" style="3"/>
    <col min="14592" max="14592" width="25.7109375" style="3" customWidth="1"/>
    <col min="14593" max="14593" width="7.7109375" style="3" customWidth="1"/>
    <col min="14594" max="14599" width="10.7109375" style="3" customWidth="1"/>
    <col min="14600" max="14847" width="11.42578125" style="3"/>
    <col min="14848" max="14848" width="25.7109375" style="3" customWidth="1"/>
    <col min="14849" max="14849" width="7.7109375" style="3" customWidth="1"/>
    <col min="14850" max="14855" width="10.7109375" style="3" customWidth="1"/>
    <col min="14856" max="15103" width="11.42578125" style="3"/>
    <col min="15104" max="15104" width="25.7109375" style="3" customWidth="1"/>
    <col min="15105" max="15105" width="7.7109375" style="3" customWidth="1"/>
    <col min="15106" max="15111" width="10.7109375" style="3" customWidth="1"/>
    <col min="15112" max="15359" width="11.42578125" style="3"/>
    <col min="15360" max="15360" width="25.7109375" style="3" customWidth="1"/>
    <col min="15361" max="15361" width="7.7109375" style="3" customWidth="1"/>
    <col min="15362" max="15367" width="10.7109375" style="3" customWidth="1"/>
    <col min="15368" max="15615" width="11.42578125" style="3"/>
    <col min="15616" max="15616" width="25.7109375" style="3" customWidth="1"/>
    <col min="15617" max="15617" width="7.7109375" style="3" customWidth="1"/>
    <col min="15618" max="15623" width="10.7109375" style="3" customWidth="1"/>
    <col min="15624" max="15871" width="11.42578125" style="3"/>
    <col min="15872" max="15872" width="25.7109375" style="3" customWidth="1"/>
    <col min="15873" max="15873" width="7.7109375" style="3" customWidth="1"/>
    <col min="15874" max="15879" width="10.7109375" style="3" customWidth="1"/>
    <col min="15880" max="16127" width="11.42578125" style="3"/>
    <col min="16128" max="16128" width="25.7109375" style="3" customWidth="1"/>
    <col min="16129" max="16129" width="7.7109375" style="3" customWidth="1"/>
    <col min="16130" max="16135" width="10.7109375" style="3" customWidth="1"/>
    <col min="16136" max="16384" width="11.42578125" style="3"/>
  </cols>
  <sheetData>
    <row r="1" spans="1:11" ht="18" customHeight="1" x14ac:dyDescent="0.25">
      <c r="A1" s="201" t="s">
        <v>96</v>
      </c>
      <c r="B1" s="201"/>
      <c r="C1" s="201"/>
      <c r="D1" s="201"/>
      <c r="E1" s="201"/>
      <c r="F1" s="201"/>
      <c r="G1" s="201"/>
    </row>
    <row r="2" spans="1:11" ht="18" customHeight="1" x14ac:dyDescent="0.25">
      <c r="A2" s="58"/>
      <c r="B2" s="58"/>
      <c r="C2" s="58"/>
      <c r="D2" s="58"/>
      <c r="E2" s="58"/>
      <c r="F2" s="58"/>
      <c r="G2" s="58"/>
    </row>
    <row r="3" spans="1:11" ht="18" customHeight="1" x14ac:dyDescent="0.25">
      <c r="A3" s="82" t="s">
        <v>187</v>
      </c>
      <c r="B3" s="109"/>
      <c r="C3" s="109"/>
      <c r="D3" s="109"/>
      <c r="E3" s="109"/>
      <c r="F3" s="109"/>
      <c r="G3" s="110"/>
    </row>
    <row r="4" spans="1:11" ht="18" customHeight="1" x14ac:dyDescent="0.25"/>
    <row r="5" spans="1:11" ht="14.45" customHeight="1" x14ac:dyDescent="0.25">
      <c r="A5" s="59"/>
      <c r="B5" s="198" t="s">
        <v>108</v>
      </c>
      <c r="C5" s="200"/>
      <c r="D5" s="200"/>
      <c r="E5" s="200"/>
      <c r="F5" s="199"/>
      <c r="G5" s="223" t="s">
        <v>109</v>
      </c>
    </row>
    <row r="6" spans="1:11" ht="13.15" customHeight="1" x14ac:dyDescent="0.25">
      <c r="A6" s="61" t="s">
        <v>78</v>
      </c>
      <c r="B6" s="226" t="s">
        <v>100</v>
      </c>
      <c r="C6" s="198" t="s">
        <v>20</v>
      </c>
      <c r="D6" s="199"/>
      <c r="E6" s="203" t="s">
        <v>193</v>
      </c>
      <c r="F6" s="203" t="s">
        <v>110</v>
      </c>
      <c r="G6" s="224"/>
    </row>
    <row r="7" spans="1:11" ht="13.15" customHeight="1" x14ac:dyDescent="0.25">
      <c r="A7" s="61" t="s">
        <v>14</v>
      </c>
      <c r="B7" s="227"/>
      <c r="C7" s="226" t="s">
        <v>111</v>
      </c>
      <c r="D7" s="111" t="s">
        <v>116</v>
      </c>
      <c r="E7" s="227"/>
      <c r="F7" s="227"/>
      <c r="G7" s="224"/>
    </row>
    <row r="8" spans="1:11" ht="13.15" customHeight="1" x14ac:dyDescent="0.25">
      <c r="A8" s="61" t="s">
        <v>84</v>
      </c>
      <c r="B8" s="227"/>
      <c r="C8" s="227"/>
      <c r="D8" s="112" t="s">
        <v>169</v>
      </c>
      <c r="E8" s="227"/>
      <c r="F8" s="227"/>
      <c r="G8" s="224"/>
      <c r="I8" s="32"/>
      <c r="J8" s="112"/>
      <c r="K8" s="32"/>
    </row>
    <row r="9" spans="1:11" ht="15" x14ac:dyDescent="0.25">
      <c r="A9" s="61"/>
      <c r="B9" s="228"/>
      <c r="C9" s="228"/>
      <c r="D9" s="112" t="s">
        <v>174</v>
      </c>
      <c r="E9" s="228"/>
      <c r="F9" s="228"/>
      <c r="G9" s="225"/>
      <c r="I9" s="32"/>
      <c r="J9" s="112"/>
      <c r="K9" s="32"/>
    </row>
    <row r="10" spans="1:11" ht="15" customHeight="1" x14ac:dyDescent="0.25">
      <c r="A10" s="72"/>
      <c r="B10" s="198" t="s">
        <v>59</v>
      </c>
      <c r="C10" s="200"/>
      <c r="D10" s="200"/>
      <c r="E10" s="200"/>
      <c r="F10" s="199"/>
      <c r="G10" s="113" t="s">
        <v>46</v>
      </c>
      <c r="I10" s="32"/>
      <c r="J10" s="112"/>
      <c r="K10" s="32"/>
    </row>
    <row r="11" spans="1:11" ht="10.9" customHeight="1" x14ac:dyDescent="0.25">
      <c r="A11" s="65"/>
      <c r="B11" s="65"/>
      <c r="C11" s="65"/>
      <c r="D11" s="65"/>
      <c r="E11" s="65"/>
      <c r="F11" s="65"/>
      <c r="G11" s="112"/>
      <c r="I11" s="32"/>
      <c r="J11" s="32"/>
      <c r="K11" s="32"/>
    </row>
    <row r="12" spans="1:11" ht="17.45" customHeight="1" x14ac:dyDescent="0.25">
      <c r="A12" s="209" t="s">
        <v>90</v>
      </c>
      <c r="B12" s="209"/>
      <c r="C12" s="209"/>
      <c r="D12" s="209"/>
      <c r="E12" s="209"/>
      <c r="F12" s="209"/>
      <c r="G12" s="209"/>
    </row>
    <row r="13" spans="1:11" ht="10.9" customHeight="1" x14ac:dyDescent="0.25">
      <c r="A13" s="73"/>
      <c r="B13" s="114"/>
      <c r="C13" s="114"/>
      <c r="D13" s="114"/>
      <c r="E13" s="114"/>
      <c r="F13" s="114"/>
      <c r="G13" s="115"/>
    </row>
    <row r="14" spans="1:11" ht="16.899999999999999" customHeight="1" x14ac:dyDescent="0.25">
      <c r="A14" s="74">
        <v>2008</v>
      </c>
      <c r="B14" s="116">
        <v>4737929</v>
      </c>
      <c r="C14" s="116">
        <v>4732270</v>
      </c>
      <c r="D14" s="116">
        <v>4535498</v>
      </c>
      <c r="E14" s="116">
        <v>1211</v>
      </c>
      <c r="F14" s="116">
        <v>4448</v>
      </c>
      <c r="G14" s="117">
        <v>1261602.2394028259</v>
      </c>
    </row>
    <row r="15" spans="1:11" ht="16.899999999999999" customHeight="1" x14ac:dyDescent="0.25">
      <c r="A15" s="74">
        <v>2009</v>
      </c>
      <c r="B15" s="116">
        <v>4713150</v>
      </c>
      <c r="C15" s="116">
        <v>4713706</v>
      </c>
      <c r="D15" s="116">
        <v>4575384</v>
      </c>
      <c r="E15" s="118" t="s">
        <v>112</v>
      </c>
      <c r="F15" s="118" t="s">
        <v>112</v>
      </c>
      <c r="G15" s="117">
        <v>1253645.2127659575</v>
      </c>
    </row>
    <row r="16" spans="1:11" ht="16.899999999999999" customHeight="1" x14ac:dyDescent="0.25">
      <c r="A16" s="74">
        <v>2010</v>
      </c>
      <c r="B16" s="116">
        <v>4473495</v>
      </c>
      <c r="C16" s="116">
        <v>4456775</v>
      </c>
      <c r="D16" s="116">
        <v>4285413</v>
      </c>
      <c r="E16" s="118" t="s">
        <v>112</v>
      </c>
      <c r="F16" s="118" t="s">
        <v>112</v>
      </c>
      <c r="G16" s="117">
        <v>1188473.3333333333</v>
      </c>
    </row>
    <row r="17" spans="1:10" ht="16.899999999999999" customHeight="1" x14ac:dyDescent="0.25">
      <c r="A17" s="74">
        <v>2011</v>
      </c>
      <c r="B17" s="116">
        <v>4181940</v>
      </c>
      <c r="C17" s="116">
        <v>4164160</v>
      </c>
      <c r="D17" s="116">
        <v>3980207</v>
      </c>
      <c r="E17" s="118" t="s">
        <v>112</v>
      </c>
      <c r="F17" s="118" t="s">
        <v>112</v>
      </c>
      <c r="G17" s="119">
        <v>1079077.4812127494</v>
      </c>
    </row>
    <row r="18" spans="1:10" ht="16.899999999999999" customHeight="1" x14ac:dyDescent="0.25">
      <c r="A18" s="74">
        <v>2012</v>
      </c>
      <c r="B18" s="116">
        <v>3868400</v>
      </c>
      <c r="C18" s="116">
        <v>3817222</v>
      </c>
      <c r="D18" s="116">
        <v>3490233</v>
      </c>
      <c r="E18" s="116">
        <v>45384</v>
      </c>
      <c r="F18" s="116">
        <v>5794</v>
      </c>
      <c r="G18" s="117">
        <v>1005855.5994729907</v>
      </c>
    </row>
    <row r="19" spans="1:10" ht="16.899999999999999" customHeight="1" x14ac:dyDescent="0.25">
      <c r="A19" s="74">
        <v>2013</v>
      </c>
      <c r="B19" s="116">
        <v>4015562</v>
      </c>
      <c r="C19" s="116">
        <v>3999674</v>
      </c>
      <c r="D19" s="116">
        <v>3647412</v>
      </c>
      <c r="E19" s="116">
        <v>9176</v>
      </c>
      <c r="F19" s="116">
        <v>6713</v>
      </c>
      <c r="G19" s="117">
        <v>1037259.8547717842</v>
      </c>
    </row>
    <row r="20" spans="1:10" ht="16.899999999999999" customHeight="1" x14ac:dyDescent="0.25">
      <c r="A20" s="74">
        <v>2014</v>
      </c>
      <c r="B20" s="116">
        <v>3813553</v>
      </c>
      <c r="C20" s="116">
        <v>3859881</v>
      </c>
      <c r="D20" s="116">
        <v>3455152</v>
      </c>
      <c r="E20" s="116">
        <v>-53777</v>
      </c>
      <c r="F20" s="116">
        <v>7450</v>
      </c>
      <c r="G20" s="117">
        <v>1001006.4834024896</v>
      </c>
    </row>
    <row r="21" spans="1:10" ht="16.899999999999999" customHeight="1" x14ac:dyDescent="0.25">
      <c r="A21" s="74">
        <v>2015</v>
      </c>
      <c r="B21" s="116">
        <v>3827662</v>
      </c>
      <c r="C21" s="116">
        <v>3824640</v>
      </c>
      <c r="D21" s="116">
        <v>3433484</v>
      </c>
      <c r="E21" s="120">
        <v>-2017</v>
      </c>
      <c r="F21" s="116">
        <v>5039</v>
      </c>
      <c r="G21" s="117">
        <v>991867.21991701249</v>
      </c>
    </row>
    <row r="22" spans="1:10" ht="16.899999999999999" customHeight="1" x14ac:dyDescent="0.25">
      <c r="A22" s="74">
        <v>2016</v>
      </c>
      <c r="B22" s="116">
        <v>3944522</v>
      </c>
      <c r="C22" s="116">
        <v>3939265</v>
      </c>
      <c r="D22" s="116">
        <v>3515712</v>
      </c>
      <c r="E22" s="120">
        <v>1163</v>
      </c>
      <c r="F22" s="116">
        <v>4095</v>
      </c>
      <c r="G22" s="117">
        <v>1033679.7693920335</v>
      </c>
    </row>
    <row r="23" spans="1:10" ht="16.899999999999999" customHeight="1" x14ac:dyDescent="0.25">
      <c r="A23" s="74">
        <v>2017</v>
      </c>
      <c r="B23" s="116">
        <v>4126145</v>
      </c>
      <c r="C23" s="116">
        <v>4116486</v>
      </c>
      <c r="D23" s="116">
        <v>3674825</v>
      </c>
      <c r="E23" s="120">
        <v>1070</v>
      </c>
      <c r="F23" s="116">
        <v>8589</v>
      </c>
      <c r="G23" s="117">
        <f>C23/3986*1000</f>
        <v>1032736.0762669343</v>
      </c>
    </row>
    <row r="24" spans="1:10" ht="16.899999999999999" customHeight="1" x14ac:dyDescent="0.25">
      <c r="A24" s="78">
        <v>2018</v>
      </c>
      <c r="B24" s="114">
        <v>4190523</v>
      </c>
      <c r="C24" s="114">
        <v>4180079</v>
      </c>
      <c r="D24" s="114">
        <v>3756692</v>
      </c>
      <c r="E24" s="121">
        <v>177</v>
      </c>
      <c r="F24" s="114">
        <v>10267</v>
      </c>
      <c r="G24" s="115">
        <f>C24/5238*1000</f>
        <v>798029.59144711727</v>
      </c>
    </row>
    <row r="25" spans="1:10" ht="16.899999999999999" customHeight="1" x14ac:dyDescent="0.25">
      <c r="A25" s="81" t="s">
        <v>91</v>
      </c>
      <c r="B25" s="95"/>
      <c r="C25" s="95"/>
      <c r="D25" s="95"/>
      <c r="E25" s="95"/>
      <c r="F25" s="95"/>
      <c r="G25" s="117"/>
    </row>
    <row r="26" spans="1:10" s="56" customFormat="1" ht="16.899999999999999" customHeight="1" x14ac:dyDescent="0.25">
      <c r="A26" s="81" t="s">
        <v>92</v>
      </c>
      <c r="B26" s="116">
        <v>445532</v>
      </c>
      <c r="C26" s="116">
        <v>445471</v>
      </c>
      <c r="D26" s="116">
        <v>429489</v>
      </c>
      <c r="E26" s="118" t="s">
        <v>112</v>
      </c>
      <c r="F26" s="118" t="s">
        <v>112</v>
      </c>
      <c r="G26" s="117">
        <f>C26/1467*1000</f>
        <v>303661.21336059982</v>
      </c>
      <c r="I26" s="3"/>
    </row>
    <row r="27" spans="1:10" ht="16.899999999999999" customHeight="1" x14ac:dyDescent="0.25">
      <c r="A27" s="81" t="s">
        <v>93</v>
      </c>
      <c r="B27" s="116">
        <v>3744990</v>
      </c>
      <c r="C27" s="116">
        <v>3734608</v>
      </c>
      <c r="D27" s="116">
        <v>3327203</v>
      </c>
      <c r="E27" s="118" t="s">
        <v>112</v>
      </c>
      <c r="F27" s="118" t="s">
        <v>112</v>
      </c>
      <c r="G27" s="117">
        <f>C27/3771*1000</f>
        <v>990349.50941394852</v>
      </c>
      <c r="J27" s="119"/>
    </row>
    <row r="28" spans="1:10" ht="10.9" customHeight="1" x14ac:dyDescent="0.25">
      <c r="E28" s="118"/>
      <c r="F28" s="118"/>
      <c r="G28" s="108"/>
    </row>
    <row r="29" spans="1:10" ht="17.45" customHeight="1" x14ac:dyDescent="0.25">
      <c r="A29" s="222" t="s">
        <v>94</v>
      </c>
      <c r="B29" s="222"/>
      <c r="C29" s="222"/>
      <c r="D29" s="222"/>
      <c r="E29" s="222"/>
      <c r="F29" s="222"/>
      <c r="G29" s="222"/>
    </row>
    <row r="30" spans="1:10" ht="17.45" customHeight="1" x14ac:dyDescent="0.25">
      <c r="A30" s="222" t="s">
        <v>95</v>
      </c>
      <c r="B30" s="222"/>
      <c r="C30" s="222"/>
      <c r="D30" s="222"/>
      <c r="E30" s="222"/>
      <c r="F30" s="222"/>
      <c r="G30" s="222"/>
    </row>
    <row r="31" spans="1:10" ht="10.9" customHeight="1" x14ac:dyDescent="0.25">
      <c r="A31" s="122"/>
      <c r="B31" s="80"/>
      <c r="C31" s="80"/>
      <c r="D31" s="80"/>
      <c r="E31" s="80"/>
      <c r="F31" s="80"/>
      <c r="G31" s="123"/>
    </row>
    <row r="32" spans="1:10" ht="16.899999999999999" customHeight="1" x14ac:dyDescent="0.25">
      <c r="A32" s="74">
        <v>2008</v>
      </c>
      <c r="B32" s="76">
        <v>966642</v>
      </c>
      <c r="C32" s="76">
        <v>961294</v>
      </c>
      <c r="D32" s="76">
        <v>876163</v>
      </c>
      <c r="E32" s="76">
        <v>111</v>
      </c>
      <c r="F32" s="76">
        <v>5237</v>
      </c>
      <c r="G32" s="108">
        <v>180558.60255447033</v>
      </c>
    </row>
    <row r="33" spans="1:9" ht="16.899999999999999" customHeight="1" x14ac:dyDescent="0.25">
      <c r="A33" s="74">
        <v>2009</v>
      </c>
      <c r="B33" s="76">
        <v>938506</v>
      </c>
      <c r="C33" s="76">
        <v>932379</v>
      </c>
      <c r="D33" s="76">
        <v>866202</v>
      </c>
      <c r="E33" s="76">
        <v>1036</v>
      </c>
      <c r="F33" s="76">
        <v>5091</v>
      </c>
      <c r="G33" s="108">
        <v>172311.77231565327</v>
      </c>
    </row>
    <row r="34" spans="1:9" ht="16.899999999999999" customHeight="1" x14ac:dyDescent="0.25">
      <c r="A34" s="74">
        <v>2010</v>
      </c>
      <c r="B34" s="76">
        <v>1083248</v>
      </c>
      <c r="C34" s="76">
        <v>1079367</v>
      </c>
      <c r="D34" s="76">
        <v>996154</v>
      </c>
      <c r="E34" s="120">
        <v>-2220</v>
      </c>
      <c r="F34" s="76">
        <v>6101</v>
      </c>
      <c r="G34" s="108">
        <v>176280.74473297404</v>
      </c>
    </row>
    <row r="35" spans="1:9" ht="16.899999999999999" customHeight="1" x14ac:dyDescent="0.25">
      <c r="A35" s="74">
        <v>2011</v>
      </c>
      <c r="B35" s="76">
        <v>1227841</v>
      </c>
      <c r="C35" s="76">
        <v>1219373</v>
      </c>
      <c r="D35" s="76">
        <v>1122431</v>
      </c>
      <c r="E35" s="120">
        <v>1550</v>
      </c>
      <c r="F35" s="76">
        <v>6918</v>
      </c>
      <c r="G35" s="108">
        <v>184446.07472394494</v>
      </c>
    </row>
    <row r="36" spans="1:9" ht="16.899999999999999" customHeight="1" x14ac:dyDescent="0.25">
      <c r="A36" s="74">
        <v>2012</v>
      </c>
      <c r="B36" s="76">
        <v>1262115</v>
      </c>
      <c r="C36" s="76">
        <v>1253687</v>
      </c>
      <c r="D36" s="76">
        <v>1164615</v>
      </c>
      <c r="E36" s="120">
        <v>2373</v>
      </c>
      <c r="F36" s="76">
        <v>6055</v>
      </c>
      <c r="G36" s="108">
        <v>188808.28313253011</v>
      </c>
    </row>
    <row r="37" spans="1:9" ht="16.899999999999999" customHeight="1" x14ac:dyDescent="0.25">
      <c r="A37" s="74">
        <v>2013</v>
      </c>
      <c r="B37" s="76">
        <v>1225385</v>
      </c>
      <c r="C37" s="76">
        <v>1218182</v>
      </c>
      <c r="D37" s="76">
        <v>1106574</v>
      </c>
      <c r="E37" s="120">
        <v>1256</v>
      </c>
      <c r="F37" s="76">
        <v>5947</v>
      </c>
      <c r="G37" s="108">
        <v>182663.36782126257</v>
      </c>
      <c r="I37" s="80"/>
    </row>
    <row r="38" spans="1:9" ht="16.899999999999999" customHeight="1" x14ac:dyDescent="0.25">
      <c r="A38" s="74">
        <v>2014</v>
      </c>
      <c r="B38" s="76">
        <v>1325057</v>
      </c>
      <c r="C38" s="76">
        <v>1314736</v>
      </c>
      <c r="D38" s="76">
        <v>1174854</v>
      </c>
      <c r="E38" s="124">
        <v>-956</v>
      </c>
      <c r="F38" s="76">
        <v>11276</v>
      </c>
      <c r="G38" s="108">
        <v>185513.75758430929</v>
      </c>
      <c r="I38" s="76"/>
    </row>
    <row r="39" spans="1:9" ht="16.899999999999999" customHeight="1" x14ac:dyDescent="0.25">
      <c r="A39" s="74">
        <v>2015</v>
      </c>
      <c r="B39" s="76">
        <v>1387221</v>
      </c>
      <c r="C39" s="76">
        <v>1380858</v>
      </c>
      <c r="D39" s="76">
        <v>1251288</v>
      </c>
      <c r="E39" s="120">
        <v>-2273</v>
      </c>
      <c r="F39" s="76">
        <v>8637</v>
      </c>
      <c r="G39" s="108">
        <v>182749.86765484384</v>
      </c>
      <c r="I39" s="76"/>
    </row>
    <row r="40" spans="1:9" ht="16.899999999999999" customHeight="1" x14ac:dyDescent="0.25">
      <c r="A40" s="74">
        <v>2016</v>
      </c>
      <c r="B40" s="76">
        <v>1395591</v>
      </c>
      <c r="C40" s="76">
        <v>1386810</v>
      </c>
      <c r="D40" s="76">
        <v>1247190</v>
      </c>
      <c r="E40" s="120">
        <v>482</v>
      </c>
      <c r="F40" s="76">
        <v>8300</v>
      </c>
      <c r="G40" s="108">
        <v>191649.40950288382</v>
      </c>
      <c r="I40" s="80"/>
    </row>
    <row r="41" spans="1:9" ht="16.899999999999999" customHeight="1" x14ac:dyDescent="0.25">
      <c r="A41" s="74">
        <v>2017</v>
      </c>
      <c r="B41" s="76">
        <v>1422085</v>
      </c>
      <c r="C41" s="76">
        <v>1409569</v>
      </c>
      <c r="D41" s="76">
        <v>1293119</v>
      </c>
      <c r="E41" s="120">
        <v>3269</v>
      </c>
      <c r="F41" s="76">
        <v>9248</v>
      </c>
      <c r="G41" s="108">
        <f>C41/7189*1000</f>
        <v>196073.02823758518</v>
      </c>
      <c r="I41" s="76"/>
    </row>
    <row r="42" spans="1:9" ht="16.899999999999999" customHeight="1" x14ac:dyDescent="0.25">
      <c r="A42" s="78">
        <v>2018</v>
      </c>
      <c r="B42" s="80">
        <v>1514169</v>
      </c>
      <c r="C42" s="80">
        <v>1506330</v>
      </c>
      <c r="D42" s="80">
        <v>1380810</v>
      </c>
      <c r="E42" s="121">
        <v>83</v>
      </c>
      <c r="F42" s="80">
        <v>7755</v>
      </c>
      <c r="G42" s="108">
        <f>C42/8081*1000</f>
        <v>186403.91040712781</v>
      </c>
      <c r="I42" s="80"/>
    </row>
    <row r="43" spans="1:9" ht="16.899999999999999" customHeight="1" x14ac:dyDescent="0.25">
      <c r="A43" s="81" t="s">
        <v>91</v>
      </c>
      <c r="E43" s="120"/>
      <c r="G43" s="108"/>
    </row>
    <row r="44" spans="1:9" ht="16.899999999999999" customHeight="1" x14ac:dyDescent="0.25">
      <c r="A44" s="81" t="s">
        <v>92</v>
      </c>
      <c r="B44" s="76">
        <v>279139</v>
      </c>
      <c r="C44" s="76">
        <v>278649</v>
      </c>
      <c r="D44" s="76">
        <v>255784</v>
      </c>
      <c r="E44" s="118" t="s">
        <v>112</v>
      </c>
      <c r="F44" s="118" t="s">
        <v>112</v>
      </c>
      <c r="G44" s="108">
        <f>C44/1537*1000</f>
        <v>181294.07937540661</v>
      </c>
      <c r="I44" s="76"/>
    </row>
    <row r="45" spans="1:9" ht="16.899999999999999" customHeight="1" x14ac:dyDescent="0.25">
      <c r="A45" s="81" t="s">
        <v>93</v>
      </c>
      <c r="B45" s="76">
        <v>1235029</v>
      </c>
      <c r="C45" s="76">
        <v>1227681</v>
      </c>
      <c r="D45" s="76">
        <v>1125026</v>
      </c>
      <c r="E45" s="118" t="s">
        <v>112</v>
      </c>
      <c r="F45" s="118" t="s">
        <v>112</v>
      </c>
      <c r="G45" s="108">
        <f>C45/6544*1000</f>
        <v>187604.06479217604</v>
      </c>
      <c r="I45" s="76"/>
    </row>
    <row r="46" spans="1:9" ht="13.15" customHeight="1" x14ac:dyDescent="0.25">
      <c r="A46" s="125"/>
      <c r="B46" s="76"/>
      <c r="C46" s="76"/>
      <c r="D46" s="76"/>
      <c r="E46" s="120"/>
      <c r="F46" s="76"/>
      <c r="G46" s="108"/>
      <c r="I46" s="76"/>
    </row>
    <row r="47" spans="1:9" ht="15.6" customHeight="1" x14ac:dyDescent="0.25">
      <c r="A47" s="3" t="s">
        <v>188</v>
      </c>
    </row>
    <row r="48" spans="1:9" ht="14.45" customHeight="1" x14ac:dyDescent="0.25">
      <c r="A48" s="3" t="s">
        <v>202</v>
      </c>
    </row>
  </sheetData>
  <mergeCells count="12">
    <mergeCell ref="B10:F10"/>
    <mergeCell ref="A12:G12"/>
    <mergeCell ref="A29:G29"/>
    <mergeCell ref="A30:G30"/>
    <mergeCell ref="A1:G1"/>
    <mergeCell ref="B5:F5"/>
    <mergeCell ref="G5:G9"/>
    <mergeCell ref="B6:B9"/>
    <mergeCell ref="C6:D6"/>
    <mergeCell ref="E6:E9"/>
    <mergeCell ref="F6:F9"/>
    <mergeCell ref="C7:C9"/>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Zeichenerklärung</vt:lpstr>
      <vt:lpstr>Inhaltsverzeichnis</vt:lpstr>
      <vt:lpstr>Vorbemerkungen </vt:lpstr>
      <vt:lpstr>Grafik</vt:lpstr>
      <vt:lpstr>TAB.1</vt:lpstr>
      <vt:lpstr>TAB.2</vt:lpstr>
      <vt:lpstr>TAB.3</vt:lpstr>
      <vt:lpstr>TAB.4</vt:lpstr>
      <vt:lpstr>TAB.5</vt:lpstr>
      <vt:lpstr>TAB.6</vt:lpstr>
      <vt:lpstr>TAB.7</vt:lpstr>
      <vt:lpstr>TAB.8</vt:lpstr>
      <vt:lpstr>TAB.1!Druckbereich</vt:lpstr>
      <vt:lpstr>TAB.2!Druckbereich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2020-07-22T08:24:47Z</cp:lastPrinted>
  <dcterms:created xsi:type="dcterms:W3CDTF">2017-07-10T06:14:22Z</dcterms:created>
  <dcterms:modified xsi:type="dcterms:W3CDTF">2020-08-26T12:27:23Z</dcterms:modified>
</cp:coreProperties>
</file>