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18\Kap2O - Finanzen u.Vermögen privater Haushalte\Kap2OII\"/>
    </mc:Choice>
  </mc:AlternateContent>
  <bookViews>
    <workbookView xWindow="240" yWindow="120" windowWidth="9135" windowHeight="4455"/>
  </bookViews>
  <sheets>
    <sheet name="Impressum" sheetId="36" r:id="rId1"/>
    <sheet name="Zeichenerklärung" sheetId="37" r:id="rId2"/>
    <sheet name="Inhaltsverzeichnis" sheetId="30" r:id="rId3"/>
    <sheet name="Vorbemerkungen" sheetId="22" r:id="rId4"/>
    <sheet name="Graf1" sheetId="31" r:id="rId5"/>
    <sheet name="Graf2" sheetId="35" r:id="rId6"/>
    <sheet name="Graf3" sheetId="33" r:id="rId7"/>
    <sheet name="Graf4+5" sheetId="34" r:id="rId8"/>
    <sheet name="Tab1.1" sheetId="6" r:id="rId9"/>
    <sheet name="Tab1.2" sheetId="4" r:id="rId10"/>
    <sheet name="Tab1.3" sheetId="2" r:id="rId11"/>
    <sheet name="Tab1.4" sheetId="8" r:id="rId12"/>
    <sheet name="Tab1.5" sheetId="3" r:id="rId13"/>
    <sheet name="Tab1.6" sheetId="7" r:id="rId14"/>
    <sheet name="Tab2.1" sheetId="18" r:id="rId15"/>
    <sheet name="Tab2.2" sheetId="17" r:id="rId16"/>
    <sheet name="Tab2.3+2.4 " sheetId="16" r:id="rId17"/>
    <sheet name="Tab2.5" sheetId="15" r:id="rId18"/>
    <sheet name="Tab2.6" sheetId="14" r:id="rId19"/>
    <sheet name="Tab2.7" sheetId="13" r:id="rId20"/>
    <sheet name="Tab2.8" sheetId="21" r:id="rId21"/>
  </sheets>
  <externalReferences>
    <externalReference r:id="rId22"/>
  </externalReferences>
  <definedNames>
    <definedName name="_xlnm.Print_Area" localSheetId="10">'Tab1.3'!$A$1:$I$59</definedName>
    <definedName name="_xlnm.Print_Area" localSheetId="16">'Tab2.3+2.4 '!$A$1:$I$60</definedName>
    <definedName name="OLE_LINK2" localSheetId="3">Vorbemerkungen!#REF!</definedName>
  </definedNames>
  <calcPr calcId="162913"/>
</workbook>
</file>

<file path=xl/calcChain.xml><?xml version="1.0" encoding="utf-8"?>
<calcChain xmlns="http://schemas.openxmlformats.org/spreadsheetml/2006/main">
  <c r="K54" i="17" l="1"/>
  <c r="I54" i="17"/>
  <c r="G54" i="17"/>
  <c r="I34" i="17"/>
  <c r="K34" i="17"/>
  <c r="J34" i="17"/>
  <c r="H34" i="17"/>
  <c r="G34" i="17"/>
  <c r="F34" i="17"/>
  <c r="F50" i="8" l="1"/>
  <c r="D50" i="8"/>
  <c r="I22" i="21"/>
  <c r="J22" i="21"/>
  <c r="K22" i="21"/>
  <c r="L22" i="21"/>
  <c r="D22" i="21"/>
  <c r="F20" i="13"/>
  <c r="G20" i="13"/>
  <c r="H20" i="13"/>
  <c r="I20" i="13"/>
  <c r="D20" i="13"/>
  <c r="F21" i="14"/>
  <c r="G21" i="14"/>
  <c r="H21" i="14"/>
  <c r="J21" i="14"/>
  <c r="K21" i="14"/>
  <c r="D21" i="14"/>
  <c r="F20" i="15"/>
  <c r="G20" i="15"/>
  <c r="H20" i="15"/>
  <c r="D20" i="15"/>
  <c r="G46" i="16"/>
  <c r="D46" i="16"/>
  <c r="E18" i="16"/>
  <c r="F18" i="16"/>
  <c r="G18" i="16"/>
  <c r="H18" i="16"/>
  <c r="D18" i="16"/>
  <c r="K40" i="17"/>
  <c r="K41" i="17"/>
  <c r="K42" i="17"/>
  <c r="K43" i="17"/>
  <c r="K44" i="17"/>
  <c r="K45" i="17"/>
  <c r="K46" i="17"/>
  <c r="K47" i="17"/>
  <c r="K48" i="17"/>
  <c r="K49" i="17"/>
  <c r="K50" i="17"/>
  <c r="K52" i="17"/>
  <c r="K38" i="17"/>
  <c r="I40" i="17"/>
  <c r="I41" i="17"/>
  <c r="I42" i="17"/>
  <c r="I43" i="17"/>
  <c r="I44" i="17"/>
  <c r="I45" i="17"/>
  <c r="I46" i="17"/>
  <c r="I47" i="17"/>
  <c r="I48" i="17"/>
  <c r="I49" i="17"/>
  <c r="I50" i="17"/>
  <c r="I52" i="17"/>
  <c r="I38" i="17"/>
  <c r="K32" i="17"/>
  <c r="I32" i="17"/>
  <c r="G32" i="17"/>
  <c r="K22" i="17"/>
  <c r="K23" i="17"/>
  <c r="K24" i="17"/>
  <c r="K25" i="17"/>
  <c r="K26" i="17"/>
  <c r="K27" i="17"/>
  <c r="K28" i="17"/>
  <c r="K29" i="17"/>
  <c r="K30" i="17"/>
  <c r="K20" i="17"/>
  <c r="I22" i="17"/>
  <c r="I23" i="17"/>
  <c r="I24" i="17"/>
  <c r="I25" i="17"/>
  <c r="I26" i="17"/>
  <c r="I27" i="17"/>
  <c r="I28" i="17"/>
  <c r="I29" i="17"/>
  <c r="I30" i="17"/>
  <c r="I20" i="17"/>
  <c r="G42" i="17"/>
  <c r="G46" i="17"/>
  <c r="G47" i="17"/>
  <c r="G48" i="17"/>
  <c r="G49" i="17"/>
  <c r="G38" i="17"/>
  <c r="G20" i="17"/>
  <c r="G27" i="17"/>
  <c r="G23" i="17"/>
  <c r="G24" i="17"/>
  <c r="G25" i="17"/>
  <c r="G26" i="17"/>
  <c r="G22" i="17"/>
  <c r="I17" i="18"/>
  <c r="I19" i="18"/>
  <c r="I21" i="18"/>
  <c r="I23" i="18"/>
  <c r="I26" i="18"/>
  <c r="I28" i="18"/>
  <c r="I15" i="18"/>
  <c r="G19" i="18"/>
  <c r="G17" i="18"/>
  <c r="G21" i="18"/>
  <c r="G23" i="18"/>
  <c r="G26" i="18"/>
  <c r="G28" i="18"/>
  <c r="G15" i="18"/>
  <c r="E17" i="18"/>
  <c r="E19" i="18"/>
  <c r="E21" i="18"/>
  <c r="E23" i="18"/>
  <c r="E26" i="18"/>
  <c r="E28" i="18"/>
  <c r="E15" i="18"/>
  <c r="H48" i="7"/>
  <c r="H49" i="7"/>
  <c r="F50" i="7"/>
  <c r="G50" i="7"/>
  <c r="H50" i="7"/>
  <c r="I50" i="7"/>
  <c r="I51" i="3"/>
  <c r="D50" i="7"/>
  <c r="D49" i="7"/>
  <c r="D48" i="7"/>
  <c r="D47" i="7"/>
  <c r="D46" i="7"/>
  <c r="D43" i="7"/>
  <c r="D41" i="7"/>
  <c r="I50" i="3"/>
  <c r="I44" i="3"/>
  <c r="I30" i="3"/>
  <c r="J49" i="3"/>
  <c r="H43" i="3"/>
  <c r="J43" i="3"/>
  <c r="J29" i="3"/>
  <c r="H29" i="3"/>
  <c r="F51" i="3"/>
  <c r="K51" i="3"/>
  <c r="D51" i="3"/>
  <c r="D50" i="3"/>
  <c r="D49" i="3"/>
  <c r="D48" i="3"/>
  <c r="D47" i="3"/>
  <c r="D44" i="3"/>
  <c r="D42" i="3"/>
  <c r="G50" i="8"/>
  <c r="H50" i="8"/>
  <c r="D49" i="8"/>
  <c r="D48" i="8"/>
  <c r="D47" i="8"/>
  <c r="D46" i="8"/>
  <c r="D43" i="8"/>
  <c r="D41" i="8"/>
  <c r="E50" i="4"/>
  <c r="F50" i="4"/>
  <c r="D50" i="4"/>
  <c r="E49" i="2"/>
  <c r="F49" i="2"/>
  <c r="G49" i="2"/>
  <c r="H49" i="2"/>
  <c r="D46" i="2"/>
  <c r="D47" i="2"/>
  <c r="D48" i="2"/>
  <c r="D49" i="2"/>
  <c r="E20" i="6"/>
  <c r="E19" i="6"/>
  <c r="E17" i="6"/>
  <c r="M19" i="6"/>
  <c r="M23" i="6"/>
  <c r="M27" i="6"/>
  <c r="M31" i="6"/>
  <c r="M35" i="6"/>
  <c r="M39" i="6"/>
  <c r="M17" i="6"/>
  <c r="G41" i="6"/>
  <c r="G40" i="6"/>
  <c r="G28" i="6"/>
  <c r="H47" i="8"/>
  <c r="G47" i="8"/>
  <c r="F47" i="8"/>
  <c r="H41" i="8"/>
  <c r="G41" i="8"/>
  <c r="F41" i="8"/>
  <c r="H43" i="8"/>
  <c r="G43" i="8"/>
  <c r="H42" i="8"/>
  <c r="G42" i="8"/>
  <c r="F43" i="8"/>
  <c r="F42" i="8"/>
  <c r="H28" i="8"/>
  <c r="G28" i="8"/>
  <c r="F28" i="8"/>
  <c r="K48" i="3"/>
  <c r="H48" i="3"/>
  <c r="G48" i="3"/>
  <c r="F48" i="3"/>
  <c r="E48" i="3"/>
  <c r="K42" i="3"/>
  <c r="H42" i="3"/>
  <c r="G42" i="3"/>
  <c r="F42" i="3"/>
  <c r="E42" i="3"/>
  <c r="K28" i="3"/>
  <c r="H28" i="3"/>
  <c r="G28" i="3"/>
  <c r="F28" i="3"/>
  <c r="E28" i="3"/>
  <c r="H27" i="8"/>
  <c r="G27" i="8"/>
  <c r="F27" i="8"/>
  <c r="D45" i="2"/>
  <c r="F45" i="2"/>
  <c r="G45" i="2"/>
  <c r="H45" i="2"/>
  <c r="I45" i="2"/>
  <c r="I40" i="2"/>
  <c r="H40" i="2"/>
  <c r="G40" i="2"/>
  <c r="F40" i="2"/>
  <c r="D40" i="2"/>
  <c r="I26" i="2"/>
  <c r="H26" i="2"/>
  <c r="G26" i="2"/>
  <c r="F26" i="2"/>
  <c r="E26" i="2"/>
  <c r="K39" i="6"/>
  <c r="K31" i="6"/>
  <c r="I31" i="6"/>
  <c r="I17" i="6"/>
  <c r="F48" i="2"/>
  <c r="G48" i="2"/>
  <c r="H48" i="2"/>
  <c r="D42" i="2"/>
  <c r="I46" i="2"/>
  <c r="H46" i="2"/>
  <c r="G46" i="2"/>
  <c r="F46" i="2"/>
</calcChain>
</file>

<file path=xl/sharedStrings.xml><?xml version="1.0" encoding="utf-8"?>
<sst xmlns="http://schemas.openxmlformats.org/spreadsheetml/2006/main" count="975" uniqueCount="311">
  <si>
    <t>Haushalte insgesamt</t>
  </si>
  <si>
    <t>Haushalte mit Haus- und Grundbesitz</t>
  </si>
  <si>
    <t>%</t>
  </si>
  <si>
    <t>.</t>
  </si>
  <si>
    <t>Davon mit . . . Person(en)</t>
  </si>
  <si>
    <t>5 und mehr</t>
  </si>
  <si>
    <t>/</t>
  </si>
  <si>
    <t>Merkmal</t>
  </si>
  <si>
    <t>Angestellter</t>
  </si>
  <si>
    <t>Beamter</t>
  </si>
  <si>
    <t>Jahr</t>
  </si>
  <si>
    <t>Haushalte</t>
  </si>
  <si>
    <t>Arbeiter</t>
  </si>
  <si>
    <t xml:space="preserve">Anteil an den Haushalten insgesamt </t>
  </si>
  <si>
    <t/>
  </si>
  <si>
    <t>unbebaute Grundstücke</t>
  </si>
  <si>
    <t>gekauft</t>
  </si>
  <si>
    <t>Einfamilienhäuser</t>
  </si>
  <si>
    <t>Zweifamilienhäuser</t>
  </si>
  <si>
    <t>Wohngebäude mit 3 und mehr Wohnungen</t>
  </si>
  <si>
    <t>Eigentumswohnungen</t>
  </si>
  <si>
    <t>sonstige Gebäude</t>
  </si>
  <si>
    <t>1.1 Private Haushalte mit Haus- und Grundbesitz nach Art des Eigentums und des Erwerbs</t>
  </si>
  <si>
    <t>insgesamt in %</t>
  </si>
  <si>
    <t>Haus- und Grundbesitz in %</t>
  </si>
  <si>
    <t xml:space="preserve">Haushalte </t>
  </si>
  <si>
    <t>Einheit</t>
  </si>
  <si>
    <t>70 - 80</t>
  </si>
  <si>
    <t>Anteil an den Haushalten insgesamt</t>
  </si>
  <si>
    <t>Angabe zur Höhe des/der</t>
  </si>
  <si>
    <t>Restschuld</t>
  </si>
  <si>
    <t>Arbeitnehmer</t>
  </si>
  <si>
    <t>Arbeitsloser</t>
  </si>
  <si>
    <t>Grundbesitz</t>
  </si>
  <si>
    <t>Anteil an den Haushalten mit Haus- und</t>
  </si>
  <si>
    <t>Thüringen</t>
  </si>
  <si>
    <t>Anteil an den Haushalten mit Haus- und Grundbesitz</t>
  </si>
  <si>
    <t>Insgesamt</t>
  </si>
  <si>
    <t>Haushalte mit Angaben zum Verkehrswert</t>
  </si>
  <si>
    <t xml:space="preserve">unter </t>
  </si>
  <si>
    <t xml:space="preserve">      50 000</t>
  </si>
  <si>
    <t>50 000</t>
  </si>
  <si>
    <t>-</t>
  </si>
  <si>
    <t xml:space="preserve">    100 000</t>
  </si>
  <si>
    <t>100 000</t>
  </si>
  <si>
    <t xml:space="preserve">    150 000</t>
  </si>
  <si>
    <t>150 000</t>
  </si>
  <si>
    <t xml:space="preserve">    200 000</t>
  </si>
  <si>
    <t>200 000</t>
  </si>
  <si>
    <t>250 000</t>
  </si>
  <si>
    <t>375 000</t>
  </si>
  <si>
    <t>500 000</t>
  </si>
  <si>
    <t>1 000 000</t>
  </si>
  <si>
    <t>und mehr</t>
  </si>
  <si>
    <t>Zusammen</t>
  </si>
  <si>
    <t>Haushalte mit Angaben zur Restschuld</t>
  </si>
  <si>
    <t>unter</t>
  </si>
  <si>
    <t>2 500</t>
  </si>
  <si>
    <t>5 000</t>
  </si>
  <si>
    <t>10 000</t>
  </si>
  <si>
    <t>15 000</t>
  </si>
  <si>
    <t>20 000</t>
  </si>
  <si>
    <t>25 000</t>
  </si>
  <si>
    <t>75 000</t>
  </si>
  <si>
    <t>Inhaltsverzeichnis</t>
  </si>
  <si>
    <t>Vorbemerkungen</t>
  </si>
  <si>
    <t>Grafiken</t>
  </si>
  <si>
    <t>1.</t>
  </si>
  <si>
    <t>2.</t>
  </si>
  <si>
    <t>Seite</t>
  </si>
  <si>
    <t>3.</t>
  </si>
  <si>
    <t>4.</t>
  </si>
  <si>
    <t>5.</t>
  </si>
  <si>
    <t>Tabellen</t>
  </si>
  <si>
    <t>Private Haushalte mit Haus- und Grundbesitz nach Art des Eigentums und des Erwerbs</t>
  </si>
  <si>
    <t>Rechtsgrundlage</t>
  </si>
  <si>
    <t>Methodische Hinweise</t>
  </si>
  <si>
    <t xml:space="preserve">                  4                                                                           50,0</t>
  </si>
  <si>
    <t xml:space="preserve">                  9                                                                           33,3</t>
  </si>
  <si>
    <t xml:space="preserve">                16                                                                           25,0</t>
  </si>
  <si>
    <t xml:space="preserve">                25                                                                           20,0</t>
  </si>
  <si>
    <t xml:space="preserve">                36                                                                           16,7</t>
  </si>
  <si>
    <t xml:space="preserve">                50                                                                           14,2</t>
  </si>
  <si>
    <t xml:space="preserve">              100                                                                           10,0</t>
  </si>
  <si>
    <t xml:space="preserve">              500                                                                             4,5</t>
  </si>
  <si>
    <t xml:space="preserve">            1000                                                                             3,2</t>
  </si>
  <si>
    <t>Begriffliche Erläuterungen</t>
  </si>
  <si>
    <t>Haushalt, Haushaltsgröße</t>
  </si>
  <si>
    <t>Nichterwerbstätiger</t>
  </si>
  <si>
    <t>Haus- und Grundbesitz</t>
  </si>
  <si>
    <t>Hierzu zählen Ein- und Mehrfamilienhäuser, Eigentumswohnungen, sonstige Gebäude und unbebaute Grundstücke, die sich im privaten Besitz befinden, unabhängig davon, ob diese Immobilien selbst erstellt bzw. gekauft oder durch Schenkung bzw. Erbe erworben wurden, eigengenutzt oder vermietet werden oder sich im In- bzw. Ausland befinden.</t>
  </si>
  <si>
    <t>Unbebaute Grundstücke</t>
  </si>
  <si>
    <t xml:space="preserve">Auch Einfamilienhäuser mit einer Einliegerwohnung gehören zu dieser Kategorie. </t>
  </si>
  <si>
    <t>Hierzu gehören alle unbebauten Grundstücke, jedoch keine landwirtschaftlich genutzten Flächen.</t>
  </si>
  <si>
    <t>Sonstige Gebäude</t>
  </si>
  <si>
    <t>Verkehrswert</t>
  </si>
  <si>
    <t>Der Verkehrswert ist der marktübliche Preis, den man erzielen könnte, falls der Haus- und Grundbesitz verkauft werden würde. Es handelt sich dabei um einen vom Haushalt geschätzten Wert.</t>
  </si>
  <si>
    <t>Abkürzung</t>
  </si>
  <si>
    <t xml:space="preserve"> o.A.       ohne Angabe</t>
  </si>
  <si>
    <t>2. Ergebnisse der Einkommens- und Verbrauchsstichprobe 2018</t>
  </si>
  <si>
    <t>2.2 Private Haushalte mit Haus- und Grundbesitz am 1.1.2018 nach Verkehrswert sowie Restschuld</t>
  </si>
  <si>
    <t>2.3 Private Haushalte mit Haus- und Grundbesitz am 1.1.2018 nach der Haushaltsgröße</t>
  </si>
  <si>
    <t>Private Haushalte mit Restschuld am 1.1.2018 nach der Haushaltsgröße</t>
  </si>
  <si>
    <t>Ergebnisse der Einkommens- und Verbrauchsstichprobe 2018</t>
  </si>
  <si>
    <t>Private Haushalte mit Haus- und Grundbesitz am 1.1.2018 nach der Haushaltsgröße</t>
  </si>
  <si>
    <t>1. Vergleich der Ergebnisse 1998, 2003, 2008, 2013 und 2018</t>
  </si>
  <si>
    <t xml:space="preserve">.  </t>
  </si>
  <si>
    <t>Erfasste Haushalte</t>
  </si>
  <si>
    <t>Anzahl</t>
  </si>
  <si>
    <t>2.4 Private Haushalte mit Haus- und Grundbesitz am 1.1.2018 nach Mietwohnung - Wohneigentum</t>
  </si>
  <si>
    <t xml:space="preserve">Davon in </t>
  </si>
  <si>
    <t>Mietwohnung</t>
  </si>
  <si>
    <t>Wohneigentum</t>
  </si>
  <si>
    <t>unter
900</t>
  </si>
  <si>
    <t>900
-
1 300</t>
  </si>
  <si>
    <t>1 300
-
1 500</t>
  </si>
  <si>
    <t>1 500
-
2 000</t>
  </si>
  <si>
    <t>2 000
-
2 600</t>
  </si>
  <si>
    <t>2 600
-
3 600</t>
  </si>
  <si>
    <t>3 600
-
5 000</t>
  </si>
  <si>
    <t>5 000
-
18 000</t>
  </si>
  <si>
    <t>18 - 25</t>
  </si>
  <si>
    <t xml:space="preserve">2.1 Private Haushalte mit Haus- und Grundbesitz am 1.1.2018 nach Art des Eigentums </t>
  </si>
  <si>
    <t>geerbt/ geschenkt</t>
  </si>
  <si>
    <t>gebaut/ gekauft</t>
  </si>
  <si>
    <t>1.1</t>
  </si>
  <si>
    <t>1.3</t>
  </si>
  <si>
    <t>1.4</t>
  </si>
  <si>
    <t>1.5</t>
  </si>
  <si>
    <t>1.6</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</si>
  <si>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</si>
  <si>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Landwirt</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</si>
  <si>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</si>
  <si>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Gewerbetreibender, freiberuflich Tätiger</t>
  </si>
  <si>
    <t>Alle Personen, die einen Betrieb oder eine Arbeitsstätte gewerblicher Art wirtschaftlich oder organisatorisch als Eigentümer oder Pächter leiten. Freiberuflich Tätige wie Ärzte, Rechtsanwälte, Schriftsteller, freischaffende Künstler usw. zählen ebenfalls dazu.</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</si>
  <si>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</si>
  <si>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</si>
  <si>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Haushaltsnettoeinkommen</t>
  </si>
  <si>
    <t>Zu den Eigentumswohnungen gehören auch Wohnungen, die als Freizeit- und Zweitwohnungen genutzt werden.</t>
  </si>
  <si>
    <t>Hierzu zählen u.a. Wochenend- und Ferienhäuser, Lauben und Datschen in Kleingärten, kombinierte Wohn- und Geschäftsgebäude sowie Betriebsgebäude (ohne Nutzung für eigene geschäftliche Zwecke).</t>
  </si>
  <si>
    <t>Alle Darlehen (Hypotheken, Baudarlehen und sonstige Darlehen), die dem Erwerb bzw. der Instandsetzung von Haus- und Grundvermögen dienen. Die Restschuld ist die Summe der tatsächlich noch zu leistenden Tilgungen aller Darlehen.</t>
  </si>
  <si>
    <t>1.2</t>
  </si>
  <si>
    <t>2.1</t>
  </si>
  <si>
    <t>2.2</t>
  </si>
  <si>
    <t>2.3</t>
  </si>
  <si>
    <t>2.4</t>
  </si>
  <si>
    <t>2.5</t>
  </si>
  <si>
    <t>2.6</t>
  </si>
  <si>
    <t>2.7</t>
  </si>
  <si>
    <t>2.8</t>
  </si>
  <si>
    <t>Vergleich der Ergebnisse 1998, 2003, 2008, 2013 und 2018</t>
  </si>
  <si>
    <t xml:space="preserve">Private Haushalte mit Haus- und Grundbesitz am 1.1.2018 nach Art des Eigentums </t>
  </si>
  <si>
    <t>Private Haushalte mit Haus- und Grundbesitz am 1.1.2018 nach Mietwohnung - Wohneigentum</t>
  </si>
  <si>
    <t>Private Haushalte mit Haus- und Grundbesitz am 1.1.2018 nach dem Alter der Haupteinkommenspersonen</t>
  </si>
  <si>
    <t>Private Haushalte mit Haus- und Grundbesitz am 1.1.2018 nach monatlichem Haushaltsnettoeinkommen</t>
  </si>
  <si>
    <t>Die EVS besteht aus den Erhebungsteilen "Allgemeine Angaben", "Geld- und Sachvermögen", dem Haushaltsbuch und dem Feinaufzeichnungsheft. Stichtag für die "Allgemeinen Angaben" und das "Geld- und Sachvermögen" war der 1. Januar 2018. Die "Allgemeinen Angaben" beinhalten Fragen zur Struktur der Haushalte, zur Ausstattung mit Gebrauchsgütern und zur Wohnsituation. Das "Geld- und Sachvermögen" beinhaltet Angaben zur Vermögenssituation. In diesem Statistischen Bericht wurden ausschließlich die Daten aus dem "Geld- und Sachvermögen" ausgewertet.</t>
  </si>
  <si>
    <t>Wesentlicher Erhebungsteil der EVS ist das Haushaltsbuch, das jeweils ein Vierteljahr des Jahres 2018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t>
  </si>
  <si>
    <r>
      <t>Gesetz über die Statistik der Wirtschaftsrechnungen privater Haushalte in der im Bundesgesetzblatt Teil III, Gliederungsnummer 708-6, veröffentlichten bereinigten Fassung, zuletzt geändert durch Artikel 5 des Gesetzes vom 21. Juli 2016 (BGBl. I S. 1768) geändert worden ist, in Verbindung mit dem Gesetz über die Statistik für Bundeszwecke (Bundesstatistikgesetz - BStatG) vom 22. Januar 1987 (BGBl. I S. 462, 565),</t>
    </r>
    <r>
      <rPr>
        <sz val="10"/>
        <color indexed="10"/>
        <rFont val="Arial"/>
        <family val="2"/>
      </rPr>
      <t xml:space="preserve"> </t>
    </r>
    <r>
      <rPr>
        <sz val="10"/>
        <rFont val="Arial"/>
        <family val="2"/>
      </rPr>
      <t>zuletzt geändert durch Artikel 10 Absatz 5 des Gesetzes vom 30. Oktober 2017 (BGBl. I S. 3618).</t>
    </r>
  </si>
  <si>
    <t>Nachstehend ist der Zusammenhang zwischen dem Näherungswert für den relativen Standardfehler des hochgerechneten Ergebnisses und der Zahl der erfassten Haushalte je Tabellenfeld ersichtlich.</t>
  </si>
  <si>
    <t>Haupteinkommensperson</t>
  </si>
  <si>
    <t>Durch die Festlegung der Haupteinkommensperson wird es möglich, Mehrpersonenhaushalte nach unterschiedlichen Merkmalen zu gliedern. Als Haupteinkommensperson gilt grundsätzlich die Person, die den größten Beitrag zum Haushaltseinkommen leistet.</t>
  </si>
  <si>
    <t>Hier und bei den nachfolgenden Personengruppen sind unter der sprachlich maskulinen Form stets alle Geschlechter zu verstehen (männlich, weiblich, divers).</t>
  </si>
  <si>
    <t>Soziale Stellung der Haupteinkommensperson</t>
  </si>
  <si>
    <t>Die soziale Stellung der Haupteinkommensperson richtet sich nach dem Bereich, aus dem der überwiegende Teil der Einkünfte stammt. Für die Zuordnung eines Haushalts zu einer sozialen Stellung gilt bei der EVS, dass die genannten Personen stets den größten Anteil zum Haushaltsnettoeinkommen beitragen. Die Haupteinkommensperson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</si>
  <si>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
Außerdem werden Beamte, Angestellte und Arbeiter zur Gruppe der Arbeitnehmer zusammengefasst.</t>
  </si>
  <si>
    <t>In dieser Gruppe werden Beamte, Angestellte und Arbeiter zusammengefasst.</t>
  </si>
  <si>
    <t>Alle Beamten des Bundes auch in Altersteilzeit (Berufs- und Zeitsoldaten, Beamte der Bundespolizei), der Länder, Gemeinden und Körperschaften des öffentlichen Rechts einschließlich Beamtenanwärter und Beamte im Vorbereitungsdienst, auch Richter, Geistliche und Beamte der Römisch-katholischen und Evangelischen Kirche.</t>
  </si>
  <si>
    <t>Angestellte sind alle nichtbeamteten Gehaltsempfänger, auch in Altersteilzeit. Leitende Angestellte sind ebenfalls Angestellte, sofern sie nicht Miteigentümer sind. Zu den Angestellten rechnen auch kaufmännisch und technisch Auszubildende sowie Personen im Bundesfreiwilligendienst bzw. im freiwilligen sozialen oder ökologischen Jahr.</t>
  </si>
  <si>
    <t>Private Haushalte mit Haus- und Grundbesitz nach Haushaltsgröße</t>
  </si>
  <si>
    <t xml:space="preserve">Anteil an
Haushalten
insgesamt </t>
  </si>
  <si>
    <t>Anzahl in 1 000</t>
  </si>
  <si>
    <t xml:space="preserve">Anzahl in 1 000 </t>
  </si>
  <si>
    <r>
      <rPr>
        <vertAlign val="superscript"/>
        <sz val="8"/>
        <rFont val="Arial"/>
        <family val="2"/>
      </rPr>
      <t>2)</t>
    </r>
    <r>
      <rPr>
        <sz val="8"/>
        <rFont val="Arial"/>
        <family val="2"/>
      </rPr>
      <t xml:space="preserve"> Restschuld von Hypotheken, Baudarlehen und allen sonstigen Darlehen zum Erwerb bzw. zur Instandsetzung </t>
    </r>
  </si>
  <si>
    <t xml:space="preserve">   von Haus- und Grundvermögen.</t>
  </si>
  <si>
    <r>
      <t>Haushalte mit Restschuld</t>
    </r>
    <r>
      <rPr>
        <b/>
        <vertAlign val="superscript"/>
        <sz val="8"/>
        <rFont val="Arial"/>
        <family val="2"/>
      </rPr>
      <t>2)</t>
    </r>
  </si>
  <si>
    <r>
      <t>Anteil an Haushalten</t>
    </r>
    <r>
      <rPr>
        <vertAlign val="superscript"/>
        <sz val="8"/>
        <rFont val="Arial"/>
        <family val="2"/>
      </rPr>
      <t>1)</t>
    </r>
  </si>
  <si>
    <r>
      <rPr>
        <vertAlign val="superscript"/>
        <sz val="8"/>
        <rFont val="Arial"/>
        <family val="2"/>
      </rPr>
      <t>3)</t>
    </r>
    <r>
      <rPr>
        <sz val="8"/>
        <rFont val="Arial"/>
        <family val="2"/>
      </rPr>
      <t xml:space="preserve"> Restschuld von Hypotheken, Baudarlehen und allen sonstigen Darlehen zum Erwerb bzw. zur Instandsetzung </t>
    </r>
  </si>
  <si>
    <r>
      <t>Anteil an Haushalten</t>
    </r>
    <r>
      <rPr>
        <vertAlign val="superscript"/>
        <sz val="8"/>
        <rFont val="Arial"/>
        <family val="2"/>
      </rPr>
      <t>2)</t>
    </r>
  </si>
  <si>
    <r>
      <t>Haushalte mit Restschuld</t>
    </r>
    <r>
      <rPr>
        <b/>
        <vertAlign val="superscript"/>
        <sz val="8"/>
        <rFont val="Arial"/>
        <family val="2"/>
      </rPr>
      <t>3)</t>
    </r>
  </si>
  <si>
    <r>
      <t>Früheres Bundesgebiet
ohne Berlin-West</t>
    </r>
    <r>
      <rPr>
        <vertAlign val="superscript"/>
        <sz val="8"/>
        <rFont val="Arial"/>
        <family val="2"/>
      </rPr>
      <t>1)</t>
    </r>
  </si>
  <si>
    <r>
      <t>Neue Bundesländer und Berlin</t>
    </r>
    <r>
      <rPr>
        <vertAlign val="superscript"/>
        <sz val="8"/>
        <rFont val="Arial"/>
        <family val="2"/>
      </rPr>
      <t>1)</t>
    </r>
  </si>
  <si>
    <r>
      <rPr>
        <vertAlign val="superscript"/>
        <sz val="8"/>
        <rFont val="Arial"/>
        <family val="2"/>
      </rPr>
      <t>2)</t>
    </r>
    <r>
      <rPr>
        <sz val="8"/>
        <rFont val="Arial"/>
        <family val="2"/>
      </rPr>
      <t xml:space="preserve"> bezogen auf "Haushalte insgesamt"</t>
    </r>
  </si>
  <si>
    <r>
      <rPr>
        <vertAlign val="superscript"/>
        <sz val="8"/>
        <rFont val="Arial"/>
        <family val="2"/>
      </rPr>
      <t>4)</t>
    </r>
    <r>
      <rPr>
        <sz val="8"/>
        <rFont val="Arial"/>
        <family val="2"/>
      </rPr>
      <t xml:space="preserve"> bezogen auf "Haushalte mit Haus- und Grundbesitz"</t>
    </r>
  </si>
  <si>
    <r>
      <rPr>
        <vertAlign val="superscript"/>
        <sz val="8"/>
        <rFont val="Arial"/>
        <family val="2"/>
      </rPr>
      <t>3)</t>
    </r>
    <r>
      <rPr>
        <sz val="8"/>
        <rFont val="Arial"/>
        <family val="2"/>
      </rPr>
      <t xml:space="preserve"> bezogen auf "Haushalte mit Haus- und Grundbesitz"</t>
    </r>
  </si>
  <si>
    <t>____________</t>
  </si>
  <si>
    <r>
      <t>Paare mit Kind(ern)</t>
    </r>
    <r>
      <rPr>
        <vertAlign val="superscript"/>
        <sz val="8"/>
        <rFont val="Arial"/>
        <family val="2"/>
      </rPr>
      <t>1)</t>
    </r>
  </si>
  <si>
    <r>
      <t>darunter mit … Kind(ern)</t>
    </r>
    <r>
      <rPr>
        <vertAlign val="superscript"/>
        <sz val="8"/>
        <rFont val="Arial"/>
        <family val="2"/>
      </rPr>
      <t>1)</t>
    </r>
  </si>
  <si>
    <r>
      <t>Darunter nach Alleinerziehenden und Paaren mit Kind(ern)</t>
    </r>
    <r>
      <rPr>
        <vertAlign val="superscript"/>
        <sz val="8"/>
        <rFont val="Arial"/>
        <family val="2"/>
      </rPr>
      <t>1)</t>
    </r>
  </si>
  <si>
    <r>
      <t>Allein-
erziehende</t>
    </r>
    <r>
      <rPr>
        <vertAlign val="superscript"/>
        <sz val="8"/>
        <rFont val="Arial"/>
        <family val="2"/>
      </rPr>
      <t>1)</t>
    </r>
  </si>
  <si>
    <t>1.4 Private Haushalte mit Haus- und Grundbesitz von Alleinerziehenden und Paaren mit Kind(ern)</t>
  </si>
  <si>
    <r>
      <rPr>
        <vertAlign val="superscript"/>
        <sz val="8"/>
        <rFont val="Arial"/>
        <family val="2"/>
      </rPr>
      <t xml:space="preserve">1) </t>
    </r>
    <r>
      <rPr>
        <sz val="8"/>
        <rFont val="Arial"/>
        <family val="2"/>
      </rPr>
      <t>ledige(s) Kind(er) unter 18 Jahren der Haupteinkommenspersonen oder der Ehe- bzw. Lebenspartner</t>
    </r>
  </si>
  <si>
    <r>
      <rPr>
        <vertAlign val="superscript"/>
        <sz val="8"/>
        <rFont val="Arial"/>
        <family val="2"/>
      </rPr>
      <t>1)</t>
    </r>
    <r>
      <rPr>
        <sz val="8"/>
        <rFont val="Arial"/>
        <family val="2"/>
      </rPr>
      <t xml:space="preserve"> bezogen auf "Haushalte insgesamt"</t>
    </r>
  </si>
  <si>
    <t>Darunter nach der sozialen Stellung der Haupteinkommenspersonen</t>
  </si>
  <si>
    <r>
      <t xml:space="preserve">1) </t>
    </r>
    <r>
      <rPr>
        <sz val="8"/>
        <rFont val="Arial"/>
        <family val="2"/>
      </rPr>
      <t>auch freiberuflich Tätige und Landwirte</t>
    </r>
  </si>
  <si>
    <t>Arbeits-
lose</t>
  </si>
  <si>
    <t>1.6 Private Haushalte mit Haus- und Grundbesitz nach dem Alter der Haupteinkommenspersonen</t>
  </si>
  <si>
    <t>Darunter nach dem Alter des Haupteinkommensbeziehers 
von … bis unter … Jahren</t>
  </si>
  <si>
    <t>25 - 35</t>
  </si>
  <si>
    <t>35 - 45</t>
  </si>
  <si>
    <t>45 - 55</t>
  </si>
  <si>
    <t>55 - 65</t>
  </si>
  <si>
    <t>65 - 70</t>
  </si>
  <si>
    <t xml:space="preserve">Wohngebäude mit 3 </t>
  </si>
  <si>
    <t>und mehr Wohnungen</t>
  </si>
  <si>
    <r>
      <t>Neue Bundesländer
 und Berlin</t>
    </r>
    <r>
      <rPr>
        <vertAlign val="superscript"/>
        <sz val="8"/>
        <rFont val="Arial"/>
        <family val="2"/>
      </rPr>
      <t>1)</t>
    </r>
  </si>
  <si>
    <r>
      <t>Früheres Bundesgebiet 
ohne  Berlin- West</t>
    </r>
    <r>
      <rPr>
        <vertAlign val="superscript"/>
        <sz val="8"/>
        <rFont val="Arial"/>
        <family val="2"/>
      </rPr>
      <t>1)</t>
    </r>
  </si>
  <si>
    <t xml:space="preserve">Haushalte mit Haus- und Grundbesitz </t>
  </si>
  <si>
    <t>Haushalte ohne Angabe zum Verkehrswert</t>
  </si>
  <si>
    <r>
      <rPr>
        <vertAlign val="superscript"/>
        <sz val="8"/>
        <rFont val="Arial"/>
        <family val="2"/>
      </rPr>
      <t>2)</t>
    </r>
    <r>
      <rPr>
        <sz val="8"/>
        <rFont val="Arial"/>
        <family val="2"/>
      </rPr>
      <t xml:space="preserve"> vom Haushalt geschätzte Werte</t>
    </r>
  </si>
  <si>
    <r>
      <rPr>
        <vertAlign val="superscript"/>
        <sz val="8"/>
        <rFont val="Arial"/>
        <family val="2"/>
      </rPr>
      <t>1)</t>
    </r>
    <r>
      <rPr>
        <sz val="8"/>
        <rFont val="Arial"/>
        <family val="2"/>
      </rPr>
      <t xml:space="preserve"> vor der EVS 2013 gehörte Berlin- West zum früheren Bundesgebiet und Berlin- Ost gehörte zu den neuen Ländern</t>
    </r>
  </si>
  <si>
    <r>
      <t>nach Verkehrswert</t>
    </r>
    <r>
      <rPr>
        <b/>
        <vertAlign val="superscript"/>
        <sz val="8"/>
        <rFont val="Arial"/>
        <family val="2"/>
      </rPr>
      <t>2)</t>
    </r>
  </si>
  <si>
    <t>Verkehrswert/ Restschuld 
von … bis unter … EUR</t>
  </si>
  <si>
    <t>Haushalte ohne Angabe zur Restschuld</t>
  </si>
  <si>
    <t>1 000 EUR</t>
  </si>
  <si>
    <t>Angabe zur Höhe des/ der</t>
  </si>
  <si>
    <t>Durchschnittswert je Haushalt mit jeweiliger</t>
  </si>
  <si>
    <t>Davon mit ... Person(en)</t>
  </si>
  <si>
    <r>
      <t>Verkehrswertes</t>
    </r>
    <r>
      <rPr>
        <vertAlign val="superscript"/>
        <sz val="8"/>
        <rFont val="Arial"/>
        <family val="2"/>
      </rPr>
      <t>2)</t>
    </r>
  </si>
  <si>
    <r>
      <t>Verkehrswert</t>
    </r>
    <r>
      <rPr>
        <vertAlign val="superscript"/>
        <sz val="8"/>
        <rFont val="Arial"/>
        <family val="2"/>
      </rPr>
      <t>2)</t>
    </r>
  </si>
  <si>
    <r>
      <rPr>
        <vertAlign val="superscript"/>
        <sz val="8"/>
        <rFont val="Arial"/>
        <family val="2"/>
      </rPr>
      <t>3)</t>
    </r>
    <r>
      <rPr>
        <sz val="8"/>
        <rFont val="Arial"/>
        <family val="2"/>
      </rPr>
      <t xml:space="preserve"> vom Haushalt geschätzte Werte</t>
    </r>
  </si>
  <si>
    <t>Private Haushalte mit Haus- und Grundbesitz von Alleinerziehenden und Paaren mit Kind(ern)</t>
  </si>
  <si>
    <t>Private Haushalte mit Haus- und Grundbesitz nach dem Alter der Haupteinkommenspersonen</t>
  </si>
  <si>
    <t>Private Haushalte mit Haus- und Grundbesitz am 1.1.2018 von Alleinerziehenden und Paaren mit Kind(ern)</t>
  </si>
  <si>
    <t>2.5 Private Haushalte mit Haus- und Grundbesitz am 1.1.2018 von Alleinerziehenden und Paaren mit Kind(ern)</t>
  </si>
  <si>
    <r>
      <t>darunter mit Kind(ern)</t>
    </r>
    <r>
      <rPr>
        <vertAlign val="superscript"/>
        <sz val="8"/>
        <rFont val="Arial"/>
        <family val="2"/>
      </rPr>
      <t>1)</t>
    </r>
  </si>
  <si>
    <r>
      <t>Verkehrswertes</t>
    </r>
    <r>
      <rPr>
        <vertAlign val="superscript"/>
        <sz val="8"/>
        <rFont val="Arial"/>
        <family val="2"/>
      </rPr>
      <t>3)</t>
    </r>
  </si>
  <si>
    <r>
      <t>Verkehrswert</t>
    </r>
    <r>
      <rPr>
        <vertAlign val="superscript"/>
        <sz val="8"/>
        <rFont val="Arial"/>
        <family val="2"/>
      </rPr>
      <t>3)</t>
    </r>
  </si>
  <si>
    <r>
      <t>Darunter Alleinerziehende und Paare mit Kind(ern)</t>
    </r>
    <r>
      <rPr>
        <vertAlign val="superscript"/>
        <sz val="8"/>
        <rFont val="Arial"/>
        <family val="2"/>
      </rPr>
      <t>1)</t>
    </r>
  </si>
  <si>
    <r>
      <t>Selb-
ständige</t>
    </r>
    <r>
      <rPr>
        <vertAlign val="superscript"/>
        <sz val="8"/>
        <rFont val="Arial"/>
        <family val="2"/>
      </rPr>
      <t>1)</t>
    </r>
  </si>
  <si>
    <t>Davon nach der sozialen Stellung der Haupteinkommenspersonen</t>
  </si>
  <si>
    <t>Beamte</t>
  </si>
  <si>
    <t>Nicht-
erwerbs-
tätige</t>
  </si>
  <si>
    <t>darunter
im Ruhestand</t>
  </si>
  <si>
    <t>Arbeit-
nehmer</t>
  </si>
  <si>
    <t>davon</t>
  </si>
  <si>
    <t>Angestellte/
Arbeiter</t>
  </si>
  <si>
    <t>Davon nach dem Alter der Haupteinkommenspersonen von … bis unter … Jahren</t>
  </si>
  <si>
    <t>2.7 Private Haushalte mit Haus- und Grundbesitz am 1.1.2018 nach dem Alter der Haupteinkommenspersonen</t>
  </si>
  <si>
    <t>80 und
mehr</t>
  </si>
  <si>
    <r>
      <t>Darunter mit monatlichem Haushaltsnettoeinkommen 
von … bis unter … EUR</t>
    </r>
    <r>
      <rPr>
        <vertAlign val="superscript"/>
        <sz val="8"/>
        <rFont val="Arial"/>
        <family val="2"/>
      </rPr>
      <t>1)</t>
    </r>
  </si>
  <si>
    <t xml:space="preserve">2.8 Private Haushalte mit Haus- und Grundbesitz am 1.1.2018 nach monatlichem Haushaltsnettoeinkommen </t>
  </si>
  <si>
    <r>
      <t xml:space="preserve">1) </t>
    </r>
    <r>
      <rPr>
        <sz val="8"/>
        <rFont val="Arial"/>
        <family val="2"/>
      </rPr>
      <t>Selbsteinstufung des Haushalts in vorgegebene Einkommensklassen am 1.1.2018; ohne Haushalte von Landwirten</t>
    </r>
  </si>
  <si>
    <t>Private Haushalte mit Haus- und Grundbesitz nach sozialer Stellung der Haupteinkommenspersonen 2003, 2008, 2013 und 2018</t>
  </si>
  <si>
    <t>Private Haushalte mit Restschuld nach sozialer Stellung der Haupteinkommenspersonen 2003, 2008, 2013 und 2018</t>
  </si>
  <si>
    <t>Private Haushalte mit Haus- und Grundbesitz am 1.1.2018 nach Art des Eigentums nach Gebietsständen</t>
  </si>
  <si>
    <t>Private Haushalte mit Haus- und Grundbesitz nach Gebietsständen</t>
  </si>
  <si>
    <t xml:space="preserve">Private Haushalte mit Haus- und Grundbesitz nach sozialer Stellung der Haupteinkommenspersonen                                                                                                                    </t>
  </si>
  <si>
    <t>Private Haushalte mit Haus- und Grundbesitz am 1.1.2018 nach sozialer Stellung der Haupteinkommenspersonen</t>
  </si>
  <si>
    <t>Ange-
stellte</t>
  </si>
  <si>
    <t>Ange-
stellte/
Arbeiter</t>
  </si>
  <si>
    <r>
      <t>Allein-erziehende</t>
    </r>
    <r>
      <rPr>
        <vertAlign val="superscript"/>
        <sz val="8"/>
        <rFont val="Arial"/>
        <family val="2"/>
      </rPr>
      <t>1)</t>
    </r>
  </si>
  <si>
    <r>
      <t>Haushalte mit Restschuld</t>
    </r>
    <r>
      <rPr>
        <vertAlign val="superscript"/>
        <sz val="8"/>
        <rFont val="Arial"/>
        <family val="2"/>
      </rPr>
      <t>1)</t>
    </r>
  </si>
  <si>
    <r>
      <t>Restschuld</t>
    </r>
    <r>
      <rPr>
        <vertAlign val="superscript"/>
        <sz val="8"/>
        <rFont val="Arial"/>
        <family val="2"/>
      </rPr>
      <t>1)</t>
    </r>
  </si>
  <si>
    <r>
      <t>Durchschnittswert je Haushalt</t>
    </r>
    <r>
      <rPr>
        <vertAlign val="superscript"/>
        <sz val="8"/>
        <rFont val="Arial"/>
        <family val="2"/>
      </rPr>
      <t>3)</t>
    </r>
  </si>
  <si>
    <r>
      <rPr>
        <vertAlign val="superscript"/>
        <sz val="8"/>
        <rFont val="Arial"/>
        <family val="2"/>
      </rPr>
      <t>1)</t>
    </r>
    <r>
      <rPr>
        <sz val="8"/>
        <rFont val="Arial"/>
        <family val="2"/>
      </rPr>
      <t xml:space="preserve"> Restschuld von Hypotheken, Baudarlehen und allen sonstigen Darlehen zum Erwerb bzw. zur Instandsetzung von Haus- und Grundvermögen.</t>
    </r>
  </si>
  <si>
    <r>
      <rPr>
        <vertAlign val="superscript"/>
        <sz val="8"/>
        <rFont val="Arial"/>
        <family val="2"/>
      </rPr>
      <t>3)</t>
    </r>
    <r>
      <rPr>
        <sz val="8"/>
        <rFont val="Arial"/>
        <family val="2"/>
      </rPr>
      <t xml:space="preserve"> bezogen auf Haushalte insgesamt</t>
    </r>
  </si>
  <si>
    <r>
      <t>Haushalte mit Restschuld</t>
    </r>
    <r>
      <rPr>
        <vertAlign val="superscript"/>
        <sz val="8"/>
        <rFont val="Arial"/>
        <family val="2"/>
      </rPr>
      <t>2)</t>
    </r>
  </si>
  <si>
    <r>
      <t>Restschuld</t>
    </r>
    <r>
      <rPr>
        <vertAlign val="superscript"/>
        <sz val="8"/>
        <rFont val="Arial"/>
        <family val="2"/>
      </rPr>
      <t>2)</t>
    </r>
  </si>
  <si>
    <r>
      <t>Durchschnittswert je Haushalt</t>
    </r>
    <r>
      <rPr>
        <vertAlign val="superscript"/>
        <sz val="8"/>
        <rFont val="Arial"/>
        <family val="2"/>
      </rPr>
      <t>4)</t>
    </r>
  </si>
  <si>
    <r>
      <rPr>
        <vertAlign val="superscript"/>
        <sz val="8"/>
        <rFont val="Arial"/>
        <family val="2"/>
      </rPr>
      <t>4)</t>
    </r>
    <r>
      <rPr>
        <sz val="8"/>
        <rFont val="Arial"/>
        <family val="2"/>
      </rPr>
      <t xml:space="preserve"> bezogen auf Haushalte insgesamt</t>
    </r>
  </si>
  <si>
    <r>
      <rPr>
        <vertAlign val="superscript"/>
        <sz val="8"/>
        <rFont val="Arial"/>
        <family val="2"/>
      </rPr>
      <t>2)</t>
    </r>
    <r>
      <rPr>
        <sz val="8"/>
        <rFont val="Arial"/>
        <family val="2"/>
      </rPr>
      <t xml:space="preserve"> Restschuld von Hypotheken, Baudarlehen und allen sonstigen Darlehen zum Erwerb bzw. zur Instandsetzung von Haus- und Grundvermögen.</t>
    </r>
  </si>
  <si>
    <t>1.5 Private Haushalte mit Haus- und Grundbesitz nach sozialer Stellung der Haupteinkommenspersonen</t>
  </si>
  <si>
    <t>Private Haushalte mit Haus- und Grundbesitz am 1.1.2018 nach Verkehrswert sowie Restschuld</t>
  </si>
  <si>
    <t>2.6 Private Haushalte mit Haus- und Grundbesitz am 1.1.2018 nach sozialer Stellung der Haupteinkommenspersonen</t>
  </si>
  <si>
    <t>Die Haushalte mit besonders hohem Haushaltsnettoeinkommen (über 18.000 EUR netto monatlich) sind aus methodischen Gründen nicht in die Auswertung einbezogen wurden.</t>
  </si>
  <si>
    <t>1.2 Private Haushalte mit Haus- und Grundbesitz nach Gebietsständen</t>
  </si>
  <si>
    <t>1.3 Private Haushalte mit Haus- und Grundbesitz nach Haushaltsgröße</t>
  </si>
  <si>
    <r>
      <t>Anteil an Haushalten</t>
    </r>
    <r>
      <rPr>
        <vertAlign val="superscript"/>
        <sz val="8"/>
        <rFont val="Arial"/>
        <family val="2"/>
      </rPr>
      <t>4)</t>
    </r>
    <r>
      <rPr>
        <sz val="8"/>
        <rFont val="Arial"/>
        <family val="2"/>
      </rPr>
      <t xml:space="preserve"> mit</t>
    </r>
  </si>
  <si>
    <r>
      <t>Anteil an Haushalten</t>
    </r>
    <r>
      <rPr>
        <vertAlign val="superscript"/>
        <sz val="8"/>
        <rFont val="Arial"/>
        <family val="2"/>
      </rPr>
      <t>3)</t>
    </r>
    <r>
      <rPr>
        <sz val="8"/>
        <rFont val="Arial"/>
        <family val="2"/>
      </rPr>
      <t xml:space="preserve"> mit</t>
    </r>
  </si>
  <si>
    <t>Am Erhebungsteil "Geld- und Sachvermögen" nahmen in Thüringen 1 541 Haushalte teil. Zur Hochrechnung wurden die Schichten aus einer Kombination von Haushaltstyp, sozialer Stellung der Haupteinkommenspersonen und Haushaltsnettoeinkommen gebildet, und anschließend auf die nach gleichen Merkmalen aufbereiteten Daten des Mikrozensus hochgerechnet. Die so ermittelten Ergebnisse stehen stellvertretend für die rund 1,1 Mill. Thüringer Haushalte.</t>
  </si>
  <si>
    <t xml:space="preserve">Die Einkommens- und Verbrauchsstichprobe - kurz EVS genannt - findet in der Regel alle fünf Jahre statt. Im Jahr 2018 wurde sie wie in allen neuen Bundesländern zum sechsten Mal durchgeführt - erstmalig 1993. Die Teilnahme an der EVS ist freiwillig. Grundlage für die Auswahl der Haushalte war ein Quotenplan, in dem die Zahl der zu befragenden Haushalte nach den Merkmalen „Haushaltstyp“, „monatliches Haushaltsnettoeinkommen“ und „soziale Stellung der Haupteinkommenspersonen“ vorgegeben war.  </t>
  </si>
  <si>
    <t>Auf den Nachweis der Ergebnisse wurde bei einem relativen Standardfehler von mehr als 20% verzichtet, d.h. bei weniger als 25 erfassten Haushalten in einem Tabellenfeld. Dies wird durch einen Schrägstrich gekennzeichnet. Bei 25 bis unter 100 erfassten Haushalten in einem Tabellenfeld wird  durch eine Klammer auf den relativen Standardfehler zwischen 10 und 20% hingewiesen. Die maschinell erstellten Ergebnisse sind bei der Hochrechnung ohne Rücksicht auf die Endsumme auf- bzw. abgerundet worden. Deshalb können sich bei der Summierung von Einzelangaben geringfügige Abweichungen in der Endsumme ergeben.</t>
  </si>
  <si>
    <t>Bei Haupteinkommenspersonen, die sich in Elternzeit (Erziehungsurlaub) befinden, eine Rückkehrgarantie des Arbeitgebers haben und ihren Arbeitsvertrag nicht gekündigt haben, gilt die soziale Stellung vor Antritt des Erziehungsurlaubes; ansonsten sind diese den „Nichterwerbstätigen“ zuzuordnen.</t>
  </si>
  <si>
    <t xml:space="preserve">  /</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</si>
  <si>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 In der Darstellung der Ergebnisse erfolgt eine Zusammenfassung der Haushalte von Rentnern und Pensionären zur Gruppe "im Ruhestand".</t>
  </si>
  <si>
    <r>
      <t>Das Haushaltsnettoeinkommen ist definiert als die Summe der monatlichen Nettoeinkommen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t>
    </r>
    <r>
      <rPr>
        <sz val="10"/>
        <color indexed="10"/>
        <rFont val="Arial"/>
        <family val="2"/>
      </rPr>
      <t xml:space="preserve"> </t>
    </r>
    <r>
      <rPr>
        <sz val="10"/>
        <rFont val="Arial"/>
        <family val="2"/>
      </rPr>
      <t xml:space="preserve">2017 </t>
    </r>
    <r>
      <rPr>
        <sz val="10"/>
        <rFont val="Arial"/>
        <family val="2"/>
      </rPr>
      <t>erfasst.</t>
    </r>
  </si>
  <si>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</si>
  <si>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</si>
  <si>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</si>
  <si>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</si>
  <si>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</si>
  <si>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</si>
  <si>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</si>
  <si>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</si>
  <si>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</si>
  <si>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</si>
  <si>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</si>
  <si>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</si>
  <si>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</si>
  <si>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</si>
  <si>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</si>
  <si>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</si>
  <si>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</si>
  <si>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</si>
  <si>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</si>
  <si>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</si>
  <si>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</si>
  <si>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</si>
  <si>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</si>
  <si>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</si>
  <si>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</si>
  <si>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</si>
  <si>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</si>
  <si>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</si>
  <si>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</si>
  <si>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</si>
  <si>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</si>
  <si>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</si>
  <si>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</si>
  <si>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Einkommens- und Verbrauchsstichprobe in Thüringen 2018 - Haus- und Grundbesitz privater Haushalte</t>
  </si>
  <si>
    <t>Erscheinungsweise: 5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</si>
</sst>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164" formatCode="0.0"/>
    <numFmt numFmtId="165" formatCode="#\ ###\ ###"/>
    <numFmt numFmtId="166" formatCode="###\ ###"/>
    <numFmt numFmtId="167" formatCode="#\ ###_D_D"/>
    <numFmt numFmtId="168" formatCode="\(###\)\ _D"/>
    <numFmt numFmtId="169" formatCode="@_D_D"/>
    <numFmt numFmtId="170" formatCode="\(###.#\)\ _D"/>
    <numFmt numFmtId="171" formatCode="\(###.0\)\ _D"/>
    <numFmt numFmtId="172" formatCode="###.#_D\ _D"/>
    <numFmt numFmtId="173" formatCode="###.0_D\ _D"/>
    <numFmt numFmtId="174" formatCode="###.#\ \ _D"/>
    <numFmt numFmtId="175" formatCode="###.0\ \ _D"/>
    <numFmt numFmtId="176" formatCode="###.0_D_D"/>
    <numFmt numFmtId="177" formatCode="#\ ###_D\ _D"/>
    <numFmt numFmtId="178" formatCode="###.0"/>
    <numFmt numFmtId="179" formatCode="\(###\)"/>
    <numFmt numFmtId="180" formatCode="\(##.0\)\ _D"/>
    <numFmt numFmtId="181" formatCode="#.#_D_D"/>
    <numFmt numFmtId="182" formatCode="0.0_D_D"/>
    <numFmt numFmtId="183" formatCode="###_D_D_D_D_D"/>
    <numFmt numFmtId="184" formatCode="#.#_D_D_D_D"/>
    <numFmt numFmtId="185" formatCode="#\ ##0"/>
    <numFmt numFmtId="186" formatCode="?\ ?#0"/>
    <numFmt numFmtId="187" formatCode="?\ ?\(#0\)"/>
    <numFmt numFmtId="188" formatCode="??#.0"/>
    <numFmt numFmtId="189" formatCode="??\(#0.0\)"/>
    <numFmt numFmtId="190" formatCode="??\(#.0\)"/>
    <numFmt numFmtId="191" formatCode="?\ ?##"/>
    <numFmt numFmtId="192" formatCode="#\ ??0.0"/>
    <numFmt numFmtId="193" formatCode="?#0.0"/>
    <numFmt numFmtId="194" formatCode="?\(###.0\)"/>
    <numFmt numFmtId="195" formatCode="#0"/>
    <numFmt numFmtId="196" formatCode="\(#0\)"/>
    <numFmt numFmtId="197" formatCode="\(#0.0\)"/>
    <numFmt numFmtId="198" formatCode="\ ?#0.0"/>
    <numFmt numFmtId="199" formatCode="?\(#0.0\)"/>
    <numFmt numFmtId="200" formatCode="?\ ?\(###\)"/>
    <numFmt numFmtId="201" formatCode="?###.0"/>
    <numFmt numFmtId="202" formatCode="?0.0"/>
    <numFmt numFmtId="203" formatCode="@_D_D_D_D"/>
    <numFmt numFmtId="204" formatCode="?\(0.0\)"/>
    <numFmt numFmtId="205" formatCode="#,##0\ &quot;€&quot;"/>
    <numFmt numFmtId="206" formatCode="@_D_D_D"/>
    <numFmt numFmtId="207" formatCode="?\ ?\(##\)_D"/>
    <numFmt numFmtId="208" formatCode="\(#.0\)_D_D"/>
    <numFmt numFmtId="209" formatCode="?#0"/>
    <numFmt numFmtId="210" formatCode="?\(#0\)"/>
    <numFmt numFmtId="211" formatCode="#0.0"/>
    <numFmt numFmtId="212" formatCode="#0.0?"/>
    <numFmt numFmtId="213" formatCode="\(##0.0\)"/>
    <numFmt numFmtId="214" formatCode="??\(#0\)"/>
    <numFmt numFmtId="215" formatCode="??0.0"/>
    <numFmt numFmtId="216" formatCode="?\ ?\(##\)"/>
    <numFmt numFmtId="217" formatCode="??\(0.0\)"/>
  </numFmts>
  <fonts count="21" x14ac:knownFonts="1">
    <font>
      <sz val="10"/>
      <name val="Arial"/>
    </font>
    <font>
      <sz val="10"/>
      <name val="Arial"/>
      <family val="2"/>
    </font>
    <font>
      <sz val="8"/>
      <name val="Arial"/>
      <family val="2"/>
    </font>
    <font>
      <b/>
      <sz val="8"/>
      <name val="Arial"/>
      <family val="2"/>
    </font>
    <font>
      <sz val="8"/>
      <name val="Arial"/>
      <family val="2"/>
    </font>
    <font>
      <b/>
      <vertAlign val="superscript"/>
      <sz val="8"/>
      <name val="Arial"/>
      <family val="2"/>
    </font>
    <font>
      <vertAlign val="superscript"/>
      <sz val="8"/>
      <name val="Arial"/>
      <family val="2"/>
    </font>
    <font>
      <sz val="10"/>
      <name val="Arial"/>
      <family val="2"/>
    </font>
    <font>
      <b/>
      <sz val="10"/>
      <name val="Arial"/>
      <family val="2"/>
    </font>
    <font>
      <sz val="10"/>
      <name val="Times New Roman"/>
      <family val="1"/>
    </font>
    <font>
      <sz val="9"/>
      <name val="Arial"/>
      <family val="2"/>
    </font>
    <font>
      <sz val="10"/>
      <color indexed="10"/>
      <name val="Arial"/>
      <family val="2"/>
    </font>
    <font>
      <sz val="7.5"/>
      <name val="Arial"/>
      <family val="2"/>
    </font>
    <font>
      <sz val="8"/>
      <color rgb="FFFF0000"/>
      <name val="Arial"/>
      <family val="2"/>
    </font>
    <font>
      <sz val="8"/>
      <color theme="1"/>
      <name val="Arial"/>
      <family val="2"/>
    </font>
    <font>
      <b/>
      <sz val="8"/>
      <color theme="1"/>
      <name val="Arial"/>
      <family val="2"/>
    </font>
    <font>
      <b/>
      <sz val="8"/>
      <color rgb="FFFF0000"/>
      <name val="Arial"/>
      <family val="2"/>
    </font>
    <font>
      <sz val="10"/>
      <color rgb="FFFF0000"/>
      <name val="Arial"/>
      <family val="2"/>
    </font>
    <font>
      <b/>
      <sz val="9"/>
      <name val="Arial"/>
      <family val="2"/>
    </font>
    <font>
      <b/>
      <sz val="12"/>
      <name val="Arial"/>
      <family val="2"/>
    </font>
    <font>
      <sz val="11"/>
      <name val="Arial"/>
      <family val="2"/>
    </font>
  </fonts>
  <fills count="2">
    <fill>
      <patternFill patternType="none"/>
    </fill>
    <fill>
      <patternFill patternType="gray125"/>
    </fill>
  </fills>
  <borders count="47">
    <border>
      <left/>
      <right/>
      <top/>
      <bottom/>
      <diagonal/>
    </border>
    <border>
      <left/>
      <right/>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right/>
      <top style="hair">
        <color indexed="64"/>
      </top>
      <bottom/>
      <diagonal/>
    </border>
    <border>
      <left/>
      <right style="hair">
        <color indexed="64"/>
      </right>
      <top style="hair">
        <color indexed="64"/>
      </top>
      <bottom style="hair">
        <color indexed="64"/>
      </bottom>
      <diagonal/>
    </border>
  </borders>
  <cellStyleXfs count="3">
    <xf numFmtId="0" fontId="0" fillId="0" borderId="0"/>
    <xf numFmtId="0" fontId="7" fillId="0" borderId="0"/>
    <xf numFmtId="0" fontId="1" fillId="0" borderId="0"/>
  </cellStyleXfs>
  <cellXfs count="514">
    <xf numFmtId="0" fontId="0" fillId="0" borderId="0" xfId="0"/>
    <xf numFmtId="0" fontId="2" fillId="0" borderId="0" xfId="0" applyFont="1" applyAlignment="1">
      <alignment horizontal="centerContinuous"/>
    </xf>
    <xf numFmtId="0" fontId="2" fillId="0" borderId="0" xfId="0" applyFont="1"/>
    <xf numFmtId="49" fontId="2" fillId="0" borderId="0" xfId="0" applyNumberFormat="1" applyFont="1" applyBorder="1" applyAlignment="1">
      <alignment horizontal="center" vertical="center"/>
    </xf>
    <xf numFmtId="49" fontId="2" fillId="0" borderId="0" xfId="0" applyNumberFormat="1" applyFont="1" applyBorder="1" applyAlignment="1">
      <alignment horizontal="right" vertical="center"/>
    </xf>
    <xf numFmtId="164" fontId="2" fillId="0" borderId="0" xfId="0" applyNumberFormat="1" applyFont="1" applyAlignment="1">
      <alignment horizontal="right"/>
    </xf>
    <xf numFmtId="0" fontId="2" fillId="0" borderId="0" xfId="0" applyFont="1" applyAlignment="1">
      <alignment horizontal="centerContinuous" wrapText="1"/>
    </xf>
    <xf numFmtId="0" fontId="2" fillId="0" borderId="1" xfId="0" applyFont="1" applyBorder="1"/>
    <xf numFmtId="166" fontId="2" fillId="0" borderId="0" xfId="0" applyNumberFormat="1" applyFont="1" applyBorder="1" applyAlignment="1">
      <alignment horizontal="right" vertical="center"/>
    </xf>
    <xf numFmtId="0" fontId="2" fillId="0" borderId="0" xfId="0" applyFont="1" applyBorder="1"/>
    <xf numFmtId="166" fontId="2" fillId="0" borderId="0" xfId="0" applyNumberFormat="1" applyFont="1" applyBorder="1" applyAlignment="1">
      <alignment vertical="center"/>
    </xf>
    <xf numFmtId="164" fontId="2" fillId="0" borderId="0" xfId="0" applyNumberFormat="1" applyFont="1" applyBorder="1" applyAlignment="1">
      <alignment horizontal="right"/>
    </xf>
    <xf numFmtId="0" fontId="2" fillId="0" borderId="0" xfId="0" applyFont="1" applyAlignment="1">
      <alignment horizontal="right"/>
    </xf>
    <xf numFmtId="167" fontId="2" fillId="0" borderId="0" xfId="0" applyNumberFormat="1" applyFont="1" applyAlignment="1"/>
    <xf numFmtId="167" fontId="3" fillId="0" borderId="0" xfId="0" applyNumberFormat="1" applyFont="1" applyAlignment="1"/>
    <xf numFmtId="169" fontId="2" fillId="0" borderId="0" xfId="0" applyNumberFormat="1" applyFont="1" applyAlignment="1">
      <alignment horizontal="right"/>
    </xf>
    <xf numFmtId="49" fontId="2" fillId="0" borderId="2" xfId="0" applyNumberFormat="1" applyFont="1" applyBorder="1" applyAlignment="1">
      <alignment horizontal="center" vertical="center" wrapText="1"/>
    </xf>
    <xf numFmtId="167" fontId="3" fillId="0" borderId="0" xfId="0" applyNumberFormat="1" applyFont="1" applyBorder="1" applyAlignment="1"/>
    <xf numFmtId="0" fontId="2" fillId="0" borderId="0" xfId="0" applyFont="1" applyBorder="1" applyAlignment="1">
      <alignment horizontal="center"/>
    </xf>
    <xf numFmtId="177" fontId="2" fillId="0" borderId="0" xfId="0" applyNumberFormat="1" applyFont="1" applyBorder="1" applyAlignment="1">
      <alignment horizontal="right" vertical="center"/>
    </xf>
    <xf numFmtId="0" fontId="3" fillId="0" borderId="0" xfId="0" applyFont="1" applyAlignment="1">
      <alignment horizontal="centerContinuous"/>
    </xf>
    <xf numFmtId="0" fontId="2" fillId="0" borderId="0" xfId="0" applyFont="1" applyBorder="1" applyAlignment="1">
      <alignment horizontal="left"/>
    </xf>
    <xf numFmtId="165" fontId="2" fillId="0" borderId="0" xfId="0" applyNumberFormat="1" applyFont="1" applyAlignment="1">
      <alignment horizontal="right"/>
    </xf>
    <xf numFmtId="167" fontId="2" fillId="0" borderId="3" xfId="0" applyNumberFormat="1" applyFont="1" applyBorder="1" applyAlignment="1"/>
    <xf numFmtId="178" fontId="2" fillId="0" borderId="0" xfId="0" applyNumberFormat="1" applyFont="1" applyAlignment="1">
      <alignment horizontal="right"/>
    </xf>
    <xf numFmtId="49" fontId="2" fillId="0" borderId="0" xfId="0" applyNumberFormat="1" applyFont="1" applyAlignment="1">
      <alignment horizontal="right"/>
    </xf>
    <xf numFmtId="0" fontId="2" fillId="0" borderId="0" xfId="0" applyFont="1" applyAlignment="1">
      <alignment horizontal="left"/>
    </xf>
    <xf numFmtId="0" fontId="3" fillId="0" borderId="0" xfId="0" applyFont="1" applyBorder="1" applyAlignment="1">
      <alignment horizontal="centerContinuous"/>
    </xf>
    <xf numFmtId="49" fontId="2" fillId="0" borderId="0" xfId="0" applyNumberFormat="1" applyFont="1" applyBorder="1" applyAlignment="1">
      <alignment horizontal="right"/>
    </xf>
    <xf numFmtId="0" fontId="2" fillId="0" borderId="0" xfId="0" applyFont="1" applyBorder="1" applyAlignment="1">
      <alignment horizontal="centerContinuous"/>
    </xf>
    <xf numFmtId="49" fontId="2" fillId="0" borderId="4" xfId="0" applyNumberFormat="1" applyFont="1" applyBorder="1" applyAlignment="1">
      <alignment horizontal="center" vertical="center"/>
    </xf>
    <xf numFmtId="164" fontId="2" fillId="0" borderId="3" xfId="0" applyNumberFormat="1" applyFont="1" applyBorder="1" applyAlignment="1">
      <alignment horizontal="right"/>
    </xf>
    <xf numFmtId="164" fontId="3" fillId="0" borderId="0" xfId="0" applyNumberFormat="1" applyFont="1" applyAlignment="1">
      <alignment horizontal="centerContinuous"/>
    </xf>
    <xf numFmtId="181" fontId="2" fillId="0" borderId="0" xfId="0" applyNumberFormat="1" applyFont="1" applyBorder="1" applyAlignment="1"/>
    <xf numFmtId="176" fontId="2" fillId="0" borderId="0" xfId="0" applyNumberFormat="1" applyFont="1" applyBorder="1" applyAlignment="1"/>
    <xf numFmtId="0" fontId="2" fillId="0" borderId="5" xfId="0" applyFont="1" applyBorder="1" applyAlignment="1">
      <alignment horizontal="centerContinuous" wrapText="1"/>
    </xf>
    <xf numFmtId="167" fontId="3" fillId="0" borderId="0" xfId="0" applyNumberFormat="1" applyFont="1" applyBorder="1" applyAlignment="1">
      <alignment horizontal="right"/>
    </xf>
    <xf numFmtId="167" fontId="2" fillId="0" borderId="0" xfId="0" applyNumberFormat="1" applyFont="1" applyBorder="1" applyAlignment="1">
      <alignment horizontal="right"/>
    </xf>
    <xf numFmtId="169" fontId="2" fillId="0" borderId="0" xfId="0" applyNumberFormat="1" applyFont="1" applyBorder="1" applyAlignment="1">
      <alignment horizontal="right"/>
    </xf>
    <xf numFmtId="168" fontId="2" fillId="0" borderId="0" xfId="0" applyNumberFormat="1" applyFont="1" applyBorder="1" applyAlignment="1">
      <alignment horizontal="right"/>
    </xf>
    <xf numFmtId="180" fontId="2" fillId="0" borderId="0" xfId="0" applyNumberFormat="1" applyFont="1" applyBorder="1" applyAlignment="1">
      <alignment horizontal="right"/>
    </xf>
    <xf numFmtId="0" fontId="2" fillId="0" borderId="0" xfId="0" applyFont="1" applyBorder="1" applyAlignment="1"/>
    <xf numFmtId="0" fontId="2" fillId="0" borderId="0" xfId="0" applyFont="1" applyBorder="1" applyAlignment="1">
      <alignment horizontal="right"/>
    </xf>
    <xf numFmtId="0" fontId="3" fillId="0" borderId="0" xfId="0" applyFont="1" applyAlignment="1">
      <alignment vertical="center"/>
    </xf>
    <xf numFmtId="0" fontId="3" fillId="0" borderId="0" xfId="0" applyFont="1" applyAlignment="1"/>
    <xf numFmtId="181" fontId="2" fillId="0" borderId="6" xfId="0" applyNumberFormat="1" applyFont="1" applyBorder="1" applyAlignment="1"/>
    <xf numFmtId="49" fontId="2" fillId="0" borderId="0" xfId="0" applyNumberFormat="1" applyFont="1" applyBorder="1" applyAlignment="1"/>
    <xf numFmtId="0" fontId="2" fillId="0" borderId="7" xfId="0" applyNumberFormat="1" applyFont="1" applyBorder="1" applyAlignment="1">
      <alignment horizontal="center" vertical="center" wrapText="1"/>
    </xf>
    <xf numFmtId="181" fontId="2" fillId="0" borderId="3" xfId="0" applyNumberFormat="1" applyFont="1" applyBorder="1" applyAlignment="1"/>
    <xf numFmtId="176" fontId="2" fillId="0" borderId="0" xfId="0" applyNumberFormat="1" applyFont="1" applyAlignment="1"/>
    <xf numFmtId="49" fontId="2" fillId="0" borderId="3" xfId="0" applyNumberFormat="1" applyFont="1" applyBorder="1" applyAlignment="1">
      <alignment horizontal="right"/>
    </xf>
    <xf numFmtId="182" fontId="2" fillId="0" borderId="0" xfId="0" applyNumberFormat="1" applyFont="1" applyAlignment="1"/>
    <xf numFmtId="0" fontId="3" fillId="0" borderId="0" xfId="0" applyFont="1" applyBorder="1" applyAlignment="1"/>
    <xf numFmtId="0" fontId="2" fillId="0" borderId="0" xfId="0" applyFont="1" applyAlignment="1">
      <alignment horizontal="center"/>
    </xf>
    <xf numFmtId="165" fontId="3" fillId="0" borderId="0" xfId="0" applyNumberFormat="1" applyFont="1" applyAlignment="1">
      <alignment horizontal="centerContinuous"/>
    </xf>
    <xf numFmtId="179" fontId="2" fillId="0" borderId="0" xfId="0" applyNumberFormat="1" applyFont="1" applyAlignment="1">
      <alignment horizontal="centerContinuous"/>
    </xf>
    <xf numFmtId="178" fontId="3" fillId="0" borderId="0" xfId="0" applyNumberFormat="1" applyFont="1" applyAlignment="1">
      <alignment horizontal="centerContinuous"/>
    </xf>
    <xf numFmtId="169" fontId="2" fillId="0" borderId="3" xfId="0" applyNumberFormat="1" applyFont="1" applyBorder="1" applyAlignment="1">
      <alignment horizontal="right"/>
    </xf>
    <xf numFmtId="165" fontId="2" fillId="0" borderId="0" xfId="0" applyNumberFormat="1" applyFont="1" applyAlignment="1">
      <alignment horizontal="left"/>
    </xf>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horizontal="center"/>
    </xf>
    <xf numFmtId="184" fontId="3" fillId="0" borderId="0" xfId="0" applyNumberFormat="1" applyFont="1" applyAlignment="1">
      <alignment horizontal="right"/>
    </xf>
    <xf numFmtId="0" fontId="7" fillId="0" borderId="0" xfId="0" applyFont="1" applyAlignment="1">
      <alignment horizontal="justify"/>
    </xf>
    <xf numFmtId="0" fontId="8" fillId="0" borderId="0" xfId="0" applyFont="1" applyAlignment="1">
      <alignment horizontal="justify"/>
    </xf>
    <xf numFmtId="0" fontId="10" fillId="0" borderId="0" xfId="0" applyFont="1"/>
    <xf numFmtId="0" fontId="2" fillId="0" borderId="0" xfId="0" applyFont="1" applyAlignment="1"/>
    <xf numFmtId="49" fontId="2" fillId="0" borderId="0" xfId="0" applyNumberFormat="1" applyFont="1" applyBorder="1" applyAlignment="1">
      <alignment horizontal="centerContinuous"/>
    </xf>
    <xf numFmtId="49" fontId="2" fillId="0" borderId="0" xfId="0" applyNumberFormat="1" applyFont="1" applyBorder="1" applyAlignment="1">
      <alignment horizontal="left"/>
    </xf>
    <xf numFmtId="49" fontId="2" fillId="0" borderId="0" xfId="0" applyNumberFormat="1" applyFont="1" applyBorder="1" applyAlignment="1">
      <alignment horizontal="left" wrapText="1"/>
    </xf>
    <xf numFmtId="49" fontId="2" fillId="0" borderId="8" xfId="0" applyNumberFormat="1" applyFont="1" applyBorder="1" applyAlignment="1">
      <alignment horizontal="centerContinuous" wrapText="1"/>
    </xf>
    <xf numFmtId="49" fontId="2" fillId="0" borderId="0" xfId="0" applyNumberFormat="1" applyFont="1" applyBorder="1" applyAlignment="1">
      <alignment horizontal="centerContinuous" wrapText="1"/>
    </xf>
    <xf numFmtId="0" fontId="2" fillId="0" borderId="0" xfId="0" applyNumberFormat="1" applyFont="1" applyAlignment="1"/>
    <xf numFmtId="49" fontId="3" fillId="0" borderId="0" xfId="0" applyNumberFormat="1" applyFont="1" applyBorder="1" applyAlignment="1">
      <alignment horizontal="left"/>
    </xf>
    <xf numFmtId="0" fontId="2" fillId="0" borderId="0" xfId="0" applyNumberFormat="1" applyFont="1" applyBorder="1" applyAlignment="1">
      <alignment horizontal="center"/>
    </xf>
    <xf numFmtId="165" fontId="2" fillId="0" borderId="0" xfId="0" applyNumberFormat="1" applyFont="1" applyBorder="1" applyAlignment="1">
      <alignment horizontal="right"/>
    </xf>
    <xf numFmtId="0" fontId="2" fillId="0" borderId="0" xfId="0" applyNumberFormat="1" applyFont="1" applyAlignment="1">
      <alignment horizontal="right"/>
    </xf>
    <xf numFmtId="49" fontId="2" fillId="0" borderId="0" xfId="0" applyNumberFormat="1" applyFont="1" applyBorder="1" applyAlignment="1">
      <alignment horizontal="center"/>
    </xf>
    <xf numFmtId="178" fontId="2" fillId="0" borderId="0" xfId="0" applyNumberFormat="1" applyFont="1" applyAlignment="1"/>
    <xf numFmtId="49" fontId="3" fillId="0" borderId="3" xfId="0" applyNumberFormat="1" applyFont="1" applyBorder="1" applyAlignment="1">
      <alignment horizontal="center"/>
    </xf>
    <xf numFmtId="49" fontId="3" fillId="0" borderId="0" xfId="0" applyNumberFormat="1" applyFont="1" applyBorder="1" applyAlignment="1">
      <alignment horizontal="center"/>
    </xf>
    <xf numFmtId="0" fontId="2" fillId="0" borderId="0" xfId="0" applyFont="1" applyAlignment="1">
      <alignment vertical="top"/>
    </xf>
    <xf numFmtId="49" fontId="2" fillId="0" borderId="2" xfId="0" applyNumberFormat="1" applyFont="1" applyBorder="1" applyAlignment="1">
      <alignment horizontal="center"/>
    </xf>
    <xf numFmtId="185" fontId="2" fillId="0" borderId="2" xfId="0" applyNumberFormat="1" applyFont="1" applyBorder="1" applyAlignment="1">
      <alignment horizontal="center" wrapText="1"/>
    </xf>
    <xf numFmtId="0" fontId="2" fillId="0" borderId="2" xfId="0" applyNumberFormat="1" applyFont="1" applyBorder="1" applyAlignment="1">
      <alignment horizontal="center"/>
    </xf>
    <xf numFmtId="186" fontId="3" fillId="0" borderId="3" xfId="0" applyNumberFormat="1" applyFont="1" applyBorder="1" applyAlignment="1">
      <alignment horizontal="center" wrapText="1"/>
    </xf>
    <xf numFmtId="186" fontId="3" fillId="0" borderId="0" xfId="0" applyNumberFormat="1" applyFont="1" applyBorder="1" applyAlignment="1">
      <alignment horizontal="center" wrapText="1"/>
    </xf>
    <xf numFmtId="176" fontId="13" fillId="0" borderId="0" xfId="0" applyNumberFormat="1" applyFont="1" applyBorder="1" applyAlignment="1"/>
    <xf numFmtId="0" fontId="13" fillId="0" borderId="0" xfId="0" applyFont="1" applyAlignment="1"/>
    <xf numFmtId="49" fontId="13" fillId="0" borderId="3" xfId="0" applyNumberFormat="1" applyFont="1" applyBorder="1" applyAlignment="1">
      <alignment horizontal="left"/>
    </xf>
    <xf numFmtId="49" fontId="13" fillId="0" borderId="0" xfId="0" applyNumberFormat="1" applyFont="1" applyBorder="1" applyAlignment="1">
      <alignment horizontal="left"/>
    </xf>
    <xf numFmtId="165" fontId="13" fillId="0" borderId="0" xfId="0" applyNumberFormat="1" applyFont="1" applyBorder="1" applyAlignment="1">
      <alignment horizontal="right"/>
    </xf>
    <xf numFmtId="164" fontId="13" fillId="0" borderId="0" xfId="0" applyNumberFormat="1" applyFont="1" applyBorder="1" applyAlignment="1"/>
    <xf numFmtId="180" fontId="13" fillId="0" borderId="0" xfId="0" applyNumberFormat="1" applyFont="1" applyBorder="1" applyAlignment="1"/>
    <xf numFmtId="49" fontId="13" fillId="0" borderId="3" xfId="0" applyNumberFormat="1" applyFont="1" applyBorder="1" applyAlignment="1"/>
    <xf numFmtId="49" fontId="13" fillId="0" borderId="0" xfId="0" applyNumberFormat="1" applyFont="1" applyBorder="1" applyAlignment="1"/>
    <xf numFmtId="169" fontId="13" fillId="0" borderId="0" xfId="0" applyNumberFormat="1" applyFont="1" applyBorder="1" applyAlignment="1">
      <alignment horizontal="right"/>
    </xf>
    <xf numFmtId="49" fontId="13" fillId="0" borderId="3" xfId="0" applyNumberFormat="1" applyFont="1" applyBorder="1" applyAlignment="1">
      <alignment horizontal="center"/>
    </xf>
    <xf numFmtId="49" fontId="13" fillId="0" borderId="0" xfId="0" applyNumberFormat="1" applyFont="1" applyBorder="1" applyAlignment="1">
      <alignment horizontal="center"/>
    </xf>
    <xf numFmtId="49" fontId="13" fillId="0" borderId="0" xfId="0" applyNumberFormat="1" applyFont="1" applyAlignment="1">
      <alignment horizontal="right"/>
    </xf>
    <xf numFmtId="178" fontId="13" fillId="0" borderId="0" xfId="0" applyNumberFormat="1" applyFont="1" applyAlignment="1"/>
    <xf numFmtId="186" fontId="14" fillId="0" borderId="3" xfId="0" applyNumberFormat="1" applyFont="1" applyBorder="1" applyAlignment="1">
      <alignment horizontal="center" wrapText="1"/>
    </xf>
    <xf numFmtId="0" fontId="14" fillId="0" borderId="3" xfId="0" applyNumberFormat="1" applyFont="1" applyBorder="1" applyAlignment="1">
      <alignment horizontal="center" wrapText="1"/>
    </xf>
    <xf numFmtId="187" fontId="14" fillId="0" borderId="3" xfId="0" applyNumberFormat="1" applyFont="1" applyBorder="1" applyAlignment="1">
      <alignment horizontal="center" wrapText="1"/>
    </xf>
    <xf numFmtId="0" fontId="14" fillId="0" borderId="0" xfId="0" applyNumberFormat="1" applyFont="1" applyBorder="1" applyAlignment="1">
      <alignment horizontal="center"/>
    </xf>
    <xf numFmtId="0" fontId="2" fillId="0" borderId="4" xfId="0" applyFont="1" applyBorder="1" applyAlignment="1"/>
    <xf numFmtId="188" fontId="2" fillId="0" borderId="0" xfId="0" applyNumberFormat="1" applyFont="1" applyBorder="1" applyAlignment="1">
      <alignment horizontal="center"/>
    </xf>
    <xf numFmtId="189" fontId="2" fillId="0" borderId="0" xfId="0" applyNumberFormat="1" applyFont="1" applyBorder="1" applyAlignment="1">
      <alignment horizontal="center"/>
    </xf>
    <xf numFmtId="190" fontId="2" fillId="0" borderId="0" xfId="0" applyNumberFormat="1" applyFont="1" applyBorder="1" applyAlignment="1">
      <alignment horizontal="center"/>
    </xf>
    <xf numFmtId="0" fontId="15" fillId="0" borderId="0" xfId="0" applyNumberFormat="1" applyFont="1" applyBorder="1" applyAlignment="1">
      <alignment horizontal="center" wrapText="1"/>
    </xf>
    <xf numFmtId="49" fontId="2" fillId="0" borderId="9" xfId="0" applyNumberFormat="1" applyFont="1" applyBorder="1" applyAlignment="1">
      <alignment horizontal="centerContinuous" wrapText="1"/>
    </xf>
    <xf numFmtId="185" fontId="3" fillId="0" borderId="10" xfId="0" applyNumberFormat="1" applyFont="1" applyBorder="1" applyAlignment="1">
      <alignment horizontal="center" wrapText="1"/>
    </xf>
    <xf numFmtId="165" fontId="3" fillId="0" borderId="10" xfId="0" applyNumberFormat="1" applyFont="1" applyBorder="1" applyAlignment="1">
      <alignment horizontal="right"/>
    </xf>
    <xf numFmtId="186" fontId="14" fillId="0" borderId="10" xfId="0" applyNumberFormat="1" applyFont="1" applyBorder="1" applyAlignment="1">
      <alignment horizontal="center" wrapText="1"/>
    </xf>
    <xf numFmtId="165" fontId="13" fillId="0" borderId="10" xfId="0" applyNumberFormat="1" applyFont="1" applyBorder="1" applyAlignment="1">
      <alignment horizontal="right"/>
    </xf>
    <xf numFmtId="167" fontId="13" fillId="0" borderId="10" xfId="0" applyNumberFormat="1" applyFont="1" applyBorder="1" applyAlignment="1"/>
    <xf numFmtId="187" fontId="14" fillId="0" borderId="10" xfId="0" applyNumberFormat="1" applyFont="1" applyBorder="1" applyAlignment="1">
      <alignment horizontal="center" wrapText="1"/>
    </xf>
    <xf numFmtId="168" fontId="13" fillId="0" borderId="10" xfId="0" applyNumberFormat="1" applyFont="1" applyBorder="1" applyAlignment="1">
      <alignment horizontal="right"/>
    </xf>
    <xf numFmtId="0" fontId="14" fillId="0" borderId="10" xfId="0" applyNumberFormat="1" applyFont="1" applyBorder="1" applyAlignment="1">
      <alignment horizontal="center"/>
    </xf>
    <xf numFmtId="169" fontId="13" fillId="0" borderId="10" xfId="0" applyNumberFormat="1" applyFont="1" applyBorder="1" applyAlignment="1">
      <alignment horizontal="right"/>
    </xf>
    <xf numFmtId="0" fontId="2" fillId="0" borderId="9" xfId="0" applyFont="1" applyBorder="1" applyAlignment="1"/>
    <xf numFmtId="0" fontId="15" fillId="0" borderId="10" xfId="0" applyNumberFormat="1" applyFont="1" applyBorder="1" applyAlignment="1">
      <alignment horizontal="center" wrapText="1"/>
    </xf>
    <xf numFmtId="186" fontId="3" fillId="0" borderId="10" xfId="0" applyNumberFormat="1" applyFont="1" applyBorder="1" applyAlignment="1">
      <alignment horizontal="center" wrapText="1"/>
    </xf>
    <xf numFmtId="0" fontId="3" fillId="0" borderId="10" xfId="0" applyFont="1" applyBorder="1" applyAlignment="1"/>
    <xf numFmtId="0" fontId="13" fillId="0" borderId="10" xfId="0" applyFont="1" applyBorder="1" applyAlignment="1"/>
    <xf numFmtId="185" fontId="2" fillId="0" borderId="11" xfId="0" applyNumberFormat="1" applyFont="1" applyBorder="1" applyAlignment="1">
      <alignment horizontal="center" wrapText="1"/>
    </xf>
    <xf numFmtId="0" fontId="8" fillId="0" borderId="0" xfId="1" applyFont="1"/>
    <xf numFmtId="0" fontId="7" fillId="0" borderId="0" xfId="1"/>
    <xf numFmtId="0" fontId="7" fillId="0" borderId="0" xfId="1" applyFont="1" applyAlignment="1">
      <alignment horizontal="justify"/>
    </xf>
    <xf numFmtId="0" fontId="7" fillId="0" borderId="0" xfId="1" applyFont="1"/>
    <xf numFmtId="0" fontId="7" fillId="0" borderId="0" xfId="1" applyFont="1" applyAlignment="1">
      <alignment horizontal="justify" vertical="center"/>
    </xf>
    <xf numFmtId="0" fontId="8" fillId="0" borderId="0" xfId="1" applyFont="1" applyAlignment="1">
      <alignment horizontal="justify"/>
    </xf>
    <xf numFmtId="0" fontId="7" fillId="0" borderId="0" xfId="1" applyFont="1" applyBorder="1" applyAlignment="1">
      <alignment wrapText="1"/>
    </xf>
    <xf numFmtId="0" fontId="7" fillId="0" borderId="0" xfId="1" applyFont="1" applyAlignment="1">
      <alignment horizontal="left"/>
    </xf>
    <xf numFmtId="0" fontId="7" fillId="0" borderId="0" xfId="1" applyAlignment="1">
      <alignment horizontal="left"/>
    </xf>
    <xf numFmtId="0" fontId="7" fillId="0" borderId="0" xfId="1" applyNumberFormat="1" applyFont="1" applyAlignment="1">
      <alignment horizontal="justify"/>
    </xf>
    <xf numFmtId="0" fontId="8" fillId="0" borderId="0" xfId="1" applyFont="1" applyAlignment="1">
      <alignment vertical="top"/>
    </xf>
    <xf numFmtId="0" fontId="7" fillId="0" borderId="0" xfId="1" applyAlignment="1">
      <alignment horizontal="right"/>
    </xf>
    <xf numFmtId="49" fontId="8" fillId="0" borderId="0" xfId="1" applyNumberFormat="1" applyFont="1" applyAlignment="1">
      <alignment vertical="top"/>
    </xf>
    <xf numFmtId="0" fontId="9" fillId="0" borderId="0" xfId="1" applyFont="1" applyAlignment="1">
      <alignment wrapText="1"/>
    </xf>
    <xf numFmtId="49" fontId="7" fillId="0" borderId="0" xfId="1" applyNumberFormat="1" applyFont="1" applyAlignment="1">
      <alignment vertical="top"/>
    </xf>
    <xf numFmtId="49" fontId="7" fillId="0" borderId="0" xfId="1" applyNumberFormat="1" applyAlignment="1">
      <alignment vertical="top"/>
    </xf>
    <xf numFmtId="49" fontId="8" fillId="0" borderId="0" xfId="1" applyNumberFormat="1" applyFont="1" applyAlignment="1"/>
    <xf numFmtId="0" fontId="8" fillId="0" borderId="0" xfId="1" applyFont="1" applyAlignment="1"/>
    <xf numFmtId="0" fontId="7" fillId="0" borderId="0" xfId="1" applyAlignment="1"/>
    <xf numFmtId="0" fontId="7" fillId="0" borderId="0" xfId="1" applyFont="1" applyAlignment="1">
      <alignment horizontal="right" wrapText="1"/>
    </xf>
    <xf numFmtId="0" fontId="8" fillId="0" borderId="0" xfId="1" applyFont="1" applyAlignment="1">
      <alignment horizontal="right" wrapText="1"/>
    </xf>
    <xf numFmtId="0" fontId="7" fillId="0" borderId="0" xfId="1" applyFont="1" applyAlignment="1">
      <alignment wrapText="1"/>
    </xf>
    <xf numFmtId="0" fontId="8" fillId="0" borderId="0" xfId="1" applyFont="1" applyAlignment="1">
      <alignment horizontal="right"/>
    </xf>
    <xf numFmtId="0" fontId="7" fillId="0" borderId="0" xfId="0" applyFont="1" applyAlignment="1">
      <alignment horizontal="justify" wrapText="1"/>
    </xf>
    <xf numFmtId="0" fontId="7" fillId="0" borderId="0" xfId="1" applyFont="1" applyAlignment="1">
      <alignment horizontal="justify" vertical="top"/>
    </xf>
    <xf numFmtId="0" fontId="7" fillId="0" borderId="0" xfId="1" applyAlignment="1">
      <alignment vertical="top"/>
    </xf>
    <xf numFmtId="0" fontId="7" fillId="0" borderId="0" xfId="0" applyFont="1" applyAlignment="1">
      <alignment horizontal="justify" vertical="top"/>
    </xf>
    <xf numFmtId="0" fontId="2" fillId="0" borderId="7" xfId="0" applyFont="1" applyBorder="1" applyAlignment="1">
      <alignment horizontal="center" wrapText="1"/>
    </xf>
    <xf numFmtId="49" fontId="2" fillId="0" borderId="5" xfId="0" applyNumberFormat="1" applyFont="1" applyBorder="1" applyAlignment="1">
      <alignment horizontal="centerContinuous"/>
    </xf>
    <xf numFmtId="49" fontId="2" fillId="0" borderId="16" xfId="0" applyNumberFormat="1" applyFont="1" applyBorder="1" applyAlignment="1">
      <alignment horizontal="centerContinuous"/>
    </xf>
    <xf numFmtId="49" fontId="2" fillId="0" borderId="4" xfId="0" applyNumberFormat="1" applyFont="1" applyBorder="1" applyAlignment="1">
      <alignment horizontal="center"/>
    </xf>
    <xf numFmtId="49" fontId="2" fillId="0" borderId="4"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17" xfId="0" applyNumberFormat="1" applyFont="1" applyBorder="1" applyAlignment="1">
      <alignment horizontal="center"/>
    </xf>
    <xf numFmtId="49" fontId="3" fillId="0" borderId="0" xfId="0" applyNumberFormat="1" applyFont="1" applyBorder="1" applyAlignment="1">
      <alignment horizontal="right"/>
    </xf>
    <xf numFmtId="49" fontId="2" fillId="0" borderId="17" xfId="0" applyNumberFormat="1" applyFont="1" applyBorder="1" applyAlignment="1">
      <alignment horizontal="center"/>
    </xf>
    <xf numFmtId="170" fontId="2" fillId="0" borderId="0" xfId="0" applyNumberFormat="1" applyFont="1" applyBorder="1" applyAlignment="1">
      <alignment horizontal="right"/>
    </xf>
    <xf numFmtId="174" fontId="2" fillId="0" borderId="0" xfId="0" applyNumberFormat="1" applyFont="1" applyAlignment="1"/>
    <xf numFmtId="0" fontId="2" fillId="0" borderId="3" xfId="0" applyFont="1" applyBorder="1" applyAlignment="1"/>
    <xf numFmtId="174" fontId="2" fillId="0" borderId="3" xfId="0" applyNumberFormat="1" applyFont="1" applyBorder="1" applyAlignment="1"/>
    <xf numFmtId="175" fontId="2" fillId="0" borderId="3" xfId="0" applyNumberFormat="1" applyFont="1" applyBorder="1" applyAlignment="1"/>
    <xf numFmtId="171" fontId="2" fillId="0" borderId="0" xfId="0" applyNumberFormat="1" applyFont="1" applyBorder="1" applyAlignment="1">
      <alignment horizontal="right"/>
    </xf>
    <xf numFmtId="174" fontId="2" fillId="0" borderId="0" xfId="0" applyNumberFormat="1" applyFont="1" applyBorder="1" applyAlignment="1"/>
    <xf numFmtId="166" fontId="2" fillId="0" borderId="0" xfId="0" applyNumberFormat="1" applyFont="1" applyBorder="1" applyAlignment="1">
      <alignment horizontal="right"/>
    </xf>
    <xf numFmtId="167" fontId="2" fillId="0" borderId="10" xfId="0" applyNumberFormat="1" applyFont="1" applyBorder="1" applyAlignment="1"/>
    <xf numFmtId="168" fontId="2" fillId="0" borderId="10" xfId="0" applyNumberFormat="1" applyFont="1" applyBorder="1" applyAlignment="1">
      <alignment horizontal="right"/>
    </xf>
    <xf numFmtId="176" fontId="2" fillId="0" borderId="10" xfId="0" applyNumberFormat="1" applyFont="1" applyBorder="1" applyAlignment="1"/>
    <xf numFmtId="0" fontId="2" fillId="0" borderId="10" xfId="0" applyFont="1" applyBorder="1" applyAlignment="1"/>
    <xf numFmtId="175" fontId="2" fillId="0" borderId="10" xfId="0" applyNumberFormat="1" applyFont="1" applyBorder="1" applyAlignment="1"/>
    <xf numFmtId="0" fontId="3" fillId="0" borderId="0" xfId="0" applyFont="1" applyBorder="1" applyAlignment="1">
      <alignment horizontal="center"/>
    </xf>
    <xf numFmtId="164" fontId="3" fillId="0" borderId="0" xfId="0" applyNumberFormat="1" applyFont="1" applyAlignment="1">
      <alignment horizontal="center"/>
    </xf>
    <xf numFmtId="177" fontId="13" fillId="0" borderId="3" xfId="0" applyNumberFormat="1" applyFont="1" applyBorder="1" applyAlignment="1">
      <alignment horizontal="right" vertical="center"/>
    </xf>
    <xf numFmtId="173" fontId="13" fillId="0" borderId="3" xfId="0" applyNumberFormat="1" applyFont="1" applyBorder="1" applyAlignment="1">
      <alignment horizontal="right"/>
    </xf>
    <xf numFmtId="191" fontId="2" fillId="0" borderId="3" xfId="0" applyNumberFormat="1" applyFont="1" applyBorder="1" applyAlignment="1">
      <alignment horizontal="center"/>
    </xf>
    <xf numFmtId="191" fontId="2" fillId="0" borderId="0" xfId="0" applyNumberFormat="1" applyFont="1" applyBorder="1" applyAlignment="1">
      <alignment horizontal="center"/>
    </xf>
    <xf numFmtId="192" fontId="2" fillId="0" borderId="3" xfId="0" applyNumberFormat="1" applyFont="1" applyBorder="1" applyAlignment="1">
      <alignment horizontal="center"/>
    </xf>
    <xf numFmtId="192" fontId="2" fillId="0" borderId="0" xfId="0" applyNumberFormat="1" applyFont="1" applyBorder="1" applyAlignment="1">
      <alignment horizontal="center"/>
    </xf>
    <xf numFmtId="191" fontId="2" fillId="0" borderId="10" xfId="0" applyNumberFormat="1" applyFont="1" applyBorder="1" applyAlignment="1">
      <alignment horizontal="center"/>
    </xf>
    <xf numFmtId="177" fontId="13" fillId="0" borderId="10" xfId="0" applyNumberFormat="1" applyFont="1" applyBorder="1" applyAlignment="1">
      <alignment horizontal="right" vertical="center"/>
    </xf>
    <xf numFmtId="192" fontId="2" fillId="0" borderId="10" xfId="0" applyNumberFormat="1" applyFont="1" applyBorder="1" applyAlignment="1">
      <alignment horizontal="center"/>
    </xf>
    <xf numFmtId="172" fontId="13" fillId="0" borderId="10" xfId="0" applyNumberFormat="1" applyFont="1" applyBorder="1" applyAlignment="1">
      <alignment horizontal="right"/>
    </xf>
    <xf numFmtId="175" fontId="2" fillId="0" borderId="0" xfId="0" applyNumberFormat="1" applyFont="1" applyBorder="1" applyAlignment="1"/>
    <xf numFmtId="0" fontId="2" fillId="0" borderId="0" xfId="0" applyFont="1" applyAlignment="1">
      <alignment vertical="center"/>
    </xf>
    <xf numFmtId="49" fontId="3" fillId="0" borderId="0" xfId="0" applyNumberFormat="1" applyFont="1" applyBorder="1" applyAlignment="1">
      <alignment vertical="center"/>
    </xf>
    <xf numFmtId="0" fontId="2" fillId="0" borderId="1" xfId="0" applyFont="1" applyBorder="1" applyAlignment="1"/>
    <xf numFmtId="49" fontId="2" fillId="0" borderId="5" xfId="0" applyNumberFormat="1" applyFont="1" applyBorder="1" applyAlignment="1">
      <alignment horizontal="centerContinuous" wrapText="1"/>
    </xf>
    <xf numFmtId="0" fontId="2" fillId="0" borderId="7" xfId="0" applyNumberFormat="1" applyFont="1" applyBorder="1" applyAlignment="1">
      <alignment horizontal="center" wrapText="1"/>
    </xf>
    <xf numFmtId="0" fontId="2" fillId="0" borderId="2" xfId="0" applyNumberFormat="1" applyFont="1" applyBorder="1" applyAlignment="1">
      <alignment horizontal="center" wrapText="1"/>
    </xf>
    <xf numFmtId="49" fontId="2" fillId="0" borderId="4" xfId="0" applyNumberFormat="1" applyFont="1" applyBorder="1" applyAlignment="1"/>
    <xf numFmtId="0" fontId="2" fillId="0" borderId="5" xfId="0" applyFont="1" applyBorder="1" applyAlignment="1">
      <alignment horizontal="centerContinuous"/>
    </xf>
    <xf numFmtId="0" fontId="2" fillId="0" borderId="16" xfId="0" applyFont="1" applyBorder="1" applyAlignment="1">
      <alignment horizontal="centerContinuous"/>
    </xf>
    <xf numFmtId="0" fontId="10" fillId="0" borderId="0" xfId="0" applyFont="1" applyAlignment="1"/>
    <xf numFmtId="194" fontId="2" fillId="0" borderId="10" xfId="0" applyNumberFormat="1" applyFont="1" applyBorder="1" applyAlignment="1">
      <alignment horizontal="center"/>
    </xf>
    <xf numFmtId="186" fontId="2" fillId="0" borderId="10" xfId="0" applyNumberFormat="1" applyFont="1" applyBorder="1" applyAlignment="1">
      <alignment horizontal="center"/>
    </xf>
    <xf numFmtId="187" fontId="2" fillId="0" borderId="10" xfId="0" applyNumberFormat="1" applyFont="1" applyBorder="1" applyAlignment="1">
      <alignment horizontal="center"/>
    </xf>
    <xf numFmtId="49" fontId="2" fillId="0" borderId="10" xfId="0" applyNumberFormat="1" applyFont="1" applyBorder="1" applyAlignment="1">
      <alignment horizontal="center"/>
    </xf>
    <xf numFmtId="193" fontId="2" fillId="0" borderId="10" xfId="0" applyNumberFormat="1" applyFont="1" applyBorder="1" applyAlignment="1">
      <alignment horizontal="center"/>
    </xf>
    <xf numFmtId="164" fontId="13" fillId="0" borderId="10" xfId="0" applyNumberFormat="1" applyFont="1" applyBorder="1" applyAlignment="1">
      <alignment horizontal="right"/>
    </xf>
    <xf numFmtId="49" fontId="13" fillId="0" borderId="10" xfId="0" applyNumberFormat="1" applyFont="1" applyBorder="1" applyAlignment="1"/>
    <xf numFmtId="195" fontId="2" fillId="0" borderId="10" xfId="0" applyNumberFormat="1" applyFont="1" applyBorder="1" applyAlignment="1">
      <alignment horizontal="center"/>
    </xf>
    <xf numFmtId="196" fontId="2" fillId="0" borderId="10" xfId="0" applyNumberFormat="1" applyFont="1" applyBorder="1" applyAlignment="1">
      <alignment horizontal="center"/>
    </xf>
    <xf numFmtId="197" fontId="2" fillId="0" borderId="10" xfId="0" applyNumberFormat="1" applyFont="1" applyBorder="1" applyAlignment="1">
      <alignment horizontal="center"/>
    </xf>
    <xf numFmtId="0" fontId="6" fillId="0" borderId="0" xfId="0" applyFont="1" applyAlignment="1"/>
    <xf numFmtId="199" fontId="2" fillId="0" borderId="0" xfId="0" applyNumberFormat="1" applyFont="1" applyBorder="1" applyAlignment="1">
      <alignment horizontal="center"/>
    </xf>
    <xf numFmtId="0" fontId="3" fillId="0" borderId="0" xfId="0" applyFont="1" applyAlignment="1">
      <alignment vertical="top"/>
    </xf>
    <xf numFmtId="0" fontId="2" fillId="0" borderId="18" xfId="0" applyFont="1" applyBorder="1" applyAlignment="1">
      <alignment horizontal="center" wrapText="1"/>
    </xf>
    <xf numFmtId="0" fontId="2" fillId="0" borderId="2" xfId="0" applyFont="1" applyBorder="1" applyAlignment="1">
      <alignment horizontal="center"/>
    </xf>
    <xf numFmtId="0" fontId="2" fillId="0" borderId="7" xfId="0" applyFont="1" applyBorder="1" applyAlignment="1">
      <alignment horizontal="center"/>
    </xf>
    <xf numFmtId="200" fontId="2" fillId="0" borderId="10" xfId="0" applyNumberFormat="1" applyFont="1" applyBorder="1" applyAlignment="1">
      <alignment horizontal="center"/>
    </xf>
    <xf numFmtId="201" fontId="2" fillId="0" borderId="10" xfId="0" applyNumberFormat="1" applyFont="1" applyBorder="1" applyAlignment="1">
      <alignment horizontal="center"/>
    </xf>
    <xf numFmtId="49" fontId="3" fillId="0" borderId="10" xfId="0" applyNumberFormat="1" applyFont="1" applyBorder="1" applyAlignment="1">
      <alignment horizontal="center"/>
    </xf>
    <xf numFmtId="0" fontId="13" fillId="0" borderId="10" xfId="0" applyFont="1" applyBorder="1" applyAlignment="1">
      <alignment horizontal="right"/>
    </xf>
    <xf numFmtId="0" fontId="2" fillId="0" borderId="1" xfId="0" applyNumberFormat="1" applyFont="1" applyBorder="1" applyAlignment="1">
      <alignment horizontal="center"/>
    </xf>
    <xf numFmtId="185" fontId="2" fillId="0" borderId="11" xfId="0" applyNumberFormat="1" applyFont="1" applyBorder="1" applyAlignment="1">
      <alignment horizontal="center"/>
    </xf>
    <xf numFmtId="185" fontId="2" fillId="0" borderId="7" xfId="0" applyNumberFormat="1" applyFont="1" applyBorder="1" applyAlignment="1">
      <alignment horizontal="center"/>
    </xf>
    <xf numFmtId="165" fontId="3" fillId="0" borderId="3" xfId="0" applyNumberFormat="1" applyFont="1" applyBorder="1" applyAlignment="1">
      <alignment horizontal="right"/>
    </xf>
    <xf numFmtId="165" fontId="2" fillId="0" borderId="3" xfId="0" applyNumberFormat="1" applyFont="1" applyBorder="1" applyAlignment="1">
      <alignment horizontal="right"/>
    </xf>
    <xf numFmtId="168" fontId="2" fillId="0" borderId="3" xfId="0" applyNumberFormat="1" applyFont="1" applyBorder="1" applyAlignment="1">
      <alignment horizontal="right"/>
    </xf>
    <xf numFmtId="164" fontId="2" fillId="0" borderId="10" xfId="0" applyNumberFormat="1" applyFont="1" applyBorder="1" applyAlignment="1">
      <alignment horizontal="center"/>
    </xf>
    <xf numFmtId="165" fontId="3" fillId="0" borderId="10" xfId="0" applyNumberFormat="1" applyFont="1" applyBorder="1" applyAlignment="1"/>
    <xf numFmtId="0" fontId="2" fillId="0" borderId="9" xfId="0" applyNumberFormat="1" applyFont="1" applyBorder="1" applyAlignment="1"/>
    <xf numFmtId="0" fontId="2" fillId="0" borderId="1" xfId="0" applyFont="1" applyBorder="1" applyAlignment="1">
      <alignment vertical="top"/>
    </xf>
    <xf numFmtId="0" fontId="2" fillId="0" borderId="4" xfId="0" applyNumberFormat="1" applyFont="1" applyBorder="1" applyAlignment="1">
      <alignment horizontal="center"/>
    </xf>
    <xf numFmtId="165" fontId="2" fillId="0" borderId="4" xfId="0" applyNumberFormat="1" applyFont="1" applyBorder="1" applyAlignment="1">
      <alignment horizontal="center"/>
    </xf>
    <xf numFmtId="0" fontId="2" fillId="0" borderId="4" xfId="0" applyFont="1" applyBorder="1" applyAlignment="1">
      <alignment horizontal="center"/>
    </xf>
    <xf numFmtId="0" fontId="2" fillId="0" borderId="0" xfId="0" applyNumberFormat="1" applyFont="1" applyBorder="1" applyAlignment="1">
      <alignment horizontal="centerContinuous"/>
    </xf>
    <xf numFmtId="165" fontId="2" fillId="0" borderId="0" xfId="0" applyNumberFormat="1" applyFont="1" applyBorder="1" applyAlignment="1">
      <alignment horizontal="center"/>
    </xf>
    <xf numFmtId="179" fontId="2" fillId="0" borderId="0" xfId="0" applyNumberFormat="1" applyFont="1" applyAlignment="1"/>
    <xf numFmtId="183" fontId="3" fillId="0" borderId="0" xfId="0" applyNumberFormat="1" applyFont="1" applyAlignment="1"/>
    <xf numFmtId="49" fontId="10" fillId="0" borderId="0" xfId="0" applyNumberFormat="1" applyFont="1" applyAlignment="1"/>
    <xf numFmtId="186" fontId="2" fillId="0" borderId="19" xfId="0" applyNumberFormat="1" applyFont="1" applyBorder="1" applyAlignment="1">
      <alignment horizontal="center"/>
    </xf>
    <xf numFmtId="165" fontId="2" fillId="0" borderId="20" xfId="0" applyNumberFormat="1" applyFont="1" applyBorder="1" applyAlignment="1">
      <alignment horizontal="center"/>
    </xf>
    <xf numFmtId="0" fontId="2" fillId="0" borderId="20" xfId="0" applyFont="1" applyBorder="1" applyAlignment="1">
      <alignment horizontal="center"/>
    </xf>
    <xf numFmtId="186" fontId="2" fillId="0" borderId="2" xfId="0" applyNumberFormat="1" applyFont="1" applyBorder="1" applyAlignment="1">
      <alignment horizontal="center"/>
    </xf>
    <xf numFmtId="0" fontId="16" fillId="0" borderId="3" xfId="0" applyFont="1" applyBorder="1" applyAlignment="1">
      <alignment horizontal="centerContinuous"/>
    </xf>
    <xf numFmtId="169" fontId="13" fillId="0" borderId="3" xfId="0" applyNumberFormat="1" applyFont="1" applyBorder="1" applyAlignment="1">
      <alignment horizontal="right"/>
    </xf>
    <xf numFmtId="186" fontId="2" fillId="0" borderId="3" xfId="0" applyNumberFormat="1" applyFont="1" applyBorder="1" applyAlignment="1">
      <alignment horizontal="center"/>
    </xf>
    <xf numFmtId="187" fontId="2" fillId="0" borderId="3" xfId="0" applyNumberFormat="1" applyFont="1" applyBorder="1" applyAlignment="1">
      <alignment horizontal="center"/>
    </xf>
    <xf numFmtId="202" fontId="2" fillId="0" borderId="0" xfId="0" applyNumberFormat="1" applyFont="1" applyBorder="1" applyAlignment="1">
      <alignment horizontal="center"/>
    </xf>
    <xf numFmtId="203" fontId="2" fillId="0" borderId="0" xfId="0" applyNumberFormat="1" applyFont="1" applyBorder="1" applyAlignment="1">
      <alignment horizontal="right"/>
    </xf>
    <xf numFmtId="204" fontId="2" fillId="0" borderId="0" xfId="0" applyNumberFormat="1" applyFont="1" applyBorder="1" applyAlignment="1">
      <alignment horizontal="center"/>
    </xf>
    <xf numFmtId="167" fontId="16" fillId="0" borderId="10" xfId="0" applyNumberFormat="1" applyFont="1" applyBorder="1" applyAlignment="1"/>
    <xf numFmtId="49" fontId="3" fillId="0" borderId="0" xfId="0" applyNumberFormat="1" applyFont="1" applyBorder="1" applyAlignment="1">
      <alignment horizontal="centerContinuous" wrapText="1"/>
    </xf>
    <xf numFmtId="49" fontId="2" fillId="0" borderId="2" xfId="0" applyNumberFormat="1" applyFont="1" applyBorder="1" applyAlignment="1">
      <alignment horizontal="center" wrapText="1"/>
    </xf>
    <xf numFmtId="165" fontId="3" fillId="0" borderId="0" xfId="0" applyNumberFormat="1" applyFont="1" applyBorder="1" applyAlignment="1">
      <alignment horizontal="left"/>
    </xf>
    <xf numFmtId="165" fontId="2" fillId="0" borderId="0" xfId="0" applyNumberFormat="1" applyFont="1" applyAlignment="1"/>
    <xf numFmtId="165" fontId="2" fillId="0" borderId="0" xfId="0" applyNumberFormat="1" applyFont="1" applyBorder="1" applyAlignment="1">
      <alignment horizontal="left"/>
    </xf>
    <xf numFmtId="178" fontId="2" fillId="0" borderId="0" xfId="0" applyNumberFormat="1" applyFont="1" applyBorder="1" applyAlignment="1">
      <alignment horizontal="left"/>
    </xf>
    <xf numFmtId="165" fontId="2" fillId="0" borderId="3" xfId="0" applyNumberFormat="1" applyFont="1" applyBorder="1" applyAlignment="1"/>
    <xf numFmtId="49" fontId="3" fillId="0" borderId="21" xfId="0" applyNumberFormat="1" applyFont="1" applyBorder="1" applyAlignment="1">
      <alignment horizontal="center"/>
    </xf>
    <xf numFmtId="186" fontId="3" fillId="0" borderId="17" xfId="0" applyNumberFormat="1" applyFont="1" applyBorder="1" applyAlignment="1">
      <alignment horizontal="center"/>
    </xf>
    <xf numFmtId="186" fontId="2" fillId="0" borderId="17" xfId="0" applyNumberFormat="1" applyFont="1" applyBorder="1" applyAlignment="1">
      <alignment horizontal="center"/>
    </xf>
    <xf numFmtId="165" fontId="2" fillId="0" borderId="17" xfId="0" applyNumberFormat="1" applyFont="1" applyBorder="1" applyAlignment="1"/>
    <xf numFmtId="205" fontId="2" fillId="0" borderId="17" xfId="0" applyNumberFormat="1" applyFont="1" applyBorder="1" applyAlignment="1">
      <alignment horizontal="center"/>
    </xf>
    <xf numFmtId="49" fontId="2" fillId="0" borderId="17" xfId="0" applyNumberFormat="1" applyFont="1" applyBorder="1" applyAlignment="1">
      <alignment horizontal="left"/>
    </xf>
    <xf numFmtId="0" fontId="2" fillId="0" borderId="17" xfId="0" applyFont="1" applyBorder="1" applyAlignment="1"/>
    <xf numFmtId="49" fontId="2" fillId="0" borderId="17" xfId="0" applyNumberFormat="1" applyFont="1" applyBorder="1" applyAlignment="1">
      <alignment horizontal="right"/>
    </xf>
    <xf numFmtId="49" fontId="13" fillId="0" borderId="0" xfId="0" applyNumberFormat="1" applyFont="1" applyBorder="1" applyAlignment="1">
      <alignment horizontal="right"/>
    </xf>
    <xf numFmtId="181" fontId="13" fillId="0" borderId="0" xfId="0" applyNumberFormat="1" applyFont="1" applyBorder="1" applyAlignment="1"/>
    <xf numFmtId="164" fontId="13" fillId="0" borderId="0" xfId="0" applyNumberFormat="1" applyFont="1" applyAlignment="1">
      <alignment horizontal="right"/>
    </xf>
    <xf numFmtId="191" fontId="3" fillId="0" borderId="0" xfId="0" applyNumberFormat="1" applyFont="1" applyAlignment="1">
      <alignment horizontal="center"/>
    </xf>
    <xf numFmtId="191" fontId="3" fillId="0" borderId="9" xfId="0" applyNumberFormat="1" applyFont="1" applyBorder="1" applyAlignment="1">
      <alignment horizontal="center"/>
    </xf>
    <xf numFmtId="191" fontId="3" fillId="0" borderId="10" xfId="0" applyNumberFormat="1" applyFont="1" applyBorder="1" applyAlignment="1">
      <alignment horizontal="center"/>
    </xf>
    <xf numFmtId="49" fontId="13" fillId="0" borderId="10" xfId="0" applyNumberFormat="1" applyFont="1" applyBorder="1" applyAlignment="1">
      <alignment horizontal="right"/>
    </xf>
    <xf numFmtId="181" fontId="2" fillId="0" borderId="10" xfId="0" applyNumberFormat="1" applyFont="1" applyBorder="1" applyAlignment="1"/>
    <xf numFmtId="207" fontId="2" fillId="0" borderId="10" xfId="0" applyNumberFormat="1" applyFont="1" applyBorder="1" applyAlignment="1">
      <alignment horizontal="center"/>
    </xf>
    <xf numFmtId="208" fontId="2" fillId="0" borderId="10" xfId="0" applyNumberFormat="1" applyFont="1" applyBorder="1" applyAlignment="1"/>
    <xf numFmtId="165" fontId="13" fillId="0" borderId="10" xfId="0" applyNumberFormat="1" applyFont="1" applyBorder="1" applyAlignment="1"/>
    <xf numFmtId="181" fontId="13" fillId="0" borderId="10" xfId="0" applyNumberFormat="1" applyFont="1" applyBorder="1" applyAlignment="1"/>
    <xf numFmtId="176" fontId="13" fillId="0" borderId="10" xfId="0" applyNumberFormat="1" applyFont="1" applyBorder="1" applyAlignment="1"/>
    <xf numFmtId="207" fontId="3" fillId="0" borderId="9" xfId="0" applyNumberFormat="1" applyFont="1" applyBorder="1" applyAlignment="1">
      <alignment horizontal="center"/>
    </xf>
    <xf numFmtId="207" fontId="3" fillId="0" borderId="10" xfId="0" applyNumberFormat="1" applyFont="1" applyBorder="1" applyAlignment="1">
      <alignment horizontal="center"/>
    </xf>
    <xf numFmtId="206" fontId="2" fillId="0" borderId="10" xfId="0" applyNumberFormat="1" applyFont="1" applyBorder="1" applyAlignment="1">
      <alignment horizontal="right"/>
    </xf>
    <xf numFmtId="180" fontId="13" fillId="0" borderId="10" xfId="0" applyNumberFormat="1" applyFont="1" applyBorder="1" applyAlignment="1">
      <alignment horizontal="right"/>
    </xf>
    <xf numFmtId="0" fontId="13" fillId="0" borderId="0" xfId="0" applyFont="1" applyBorder="1" applyAlignment="1"/>
    <xf numFmtId="0" fontId="1" fillId="0" borderId="0" xfId="1" applyFont="1" applyAlignment="1">
      <alignment wrapText="1"/>
    </xf>
    <xf numFmtId="0" fontId="2" fillId="0" borderId="9"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3" fillId="0" borderId="0" xfId="0" applyFont="1" applyAlignment="1">
      <alignment horizontal="center" vertical="top"/>
    </xf>
    <xf numFmtId="191" fontId="16" fillId="0" borderId="0" xfId="0" applyNumberFormat="1" applyFont="1" applyBorder="1" applyAlignment="1">
      <alignment horizontal="center"/>
    </xf>
    <xf numFmtId="49" fontId="2" fillId="0" borderId="10" xfId="0" applyNumberFormat="1" applyFont="1" applyBorder="1" applyAlignment="1"/>
    <xf numFmtId="49" fontId="2" fillId="0" borderId="6" xfId="0" applyNumberFormat="1" applyFont="1" applyBorder="1" applyAlignment="1"/>
    <xf numFmtId="49" fontId="13" fillId="0" borderId="6" xfId="0" applyNumberFormat="1" applyFont="1" applyBorder="1" applyAlignment="1">
      <alignment horizontal="right"/>
    </xf>
    <xf numFmtId="0" fontId="13" fillId="0" borderId="6" xfId="0" applyFont="1" applyBorder="1" applyAlignment="1"/>
    <xf numFmtId="164" fontId="2" fillId="0" borderId="10" xfId="0" applyNumberFormat="1" applyFont="1" applyBorder="1" applyAlignment="1">
      <alignment horizontal="right"/>
    </xf>
    <xf numFmtId="164" fontId="2" fillId="0" borderId="6" xfId="0" applyNumberFormat="1" applyFont="1" applyBorder="1" applyAlignment="1">
      <alignment horizontal="right"/>
    </xf>
    <xf numFmtId="49" fontId="2" fillId="0" borderId="4"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10" xfId="0" applyNumberFormat="1" applyFont="1" applyBorder="1" applyAlignment="1">
      <alignment horizontal="center"/>
    </xf>
    <xf numFmtId="0" fontId="2" fillId="0" borderId="2" xfId="0" applyNumberFormat="1" applyFont="1" applyBorder="1" applyAlignment="1">
      <alignment horizontal="center" vertical="center" wrapText="1"/>
    </xf>
    <xf numFmtId="0" fontId="13" fillId="0" borderId="10" xfId="0" applyNumberFormat="1" applyFont="1" applyBorder="1" applyAlignment="1">
      <alignment horizontal="center"/>
    </xf>
    <xf numFmtId="210" fontId="3" fillId="0" borderId="10" xfId="0" applyNumberFormat="1" applyFont="1" applyBorder="1" applyAlignment="1">
      <alignment horizontal="center"/>
    </xf>
    <xf numFmtId="0" fontId="17" fillId="0" borderId="10" xfId="0" applyFont="1" applyBorder="1" applyAlignment="1"/>
    <xf numFmtId="209" fontId="3" fillId="0" borderId="10" xfId="0" applyNumberFormat="1" applyFont="1" applyBorder="1" applyAlignment="1">
      <alignment horizontal="center"/>
    </xf>
    <xf numFmtId="209" fontId="2" fillId="0" borderId="10" xfId="0" applyNumberFormat="1" applyFont="1" applyBorder="1" applyAlignment="1">
      <alignment horizontal="center"/>
    </xf>
    <xf numFmtId="212" fontId="2" fillId="0" borderId="10" xfId="0" applyNumberFormat="1" applyFont="1" applyBorder="1" applyAlignment="1">
      <alignment horizontal="center"/>
    </xf>
    <xf numFmtId="211" fontId="2" fillId="0" borderId="10" xfId="0" applyNumberFormat="1" applyFont="1" applyBorder="1" applyAlignment="1">
      <alignment horizontal="center"/>
    </xf>
    <xf numFmtId="210" fontId="2" fillId="0" borderId="10" xfId="0" applyNumberFormat="1" applyFont="1" applyBorder="1" applyAlignment="1">
      <alignment horizontal="center"/>
    </xf>
    <xf numFmtId="199" fontId="2" fillId="0" borderId="10" xfId="0" applyNumberFormat="1" applyFont="1" applyBorder="1" applyAlignment="1">
      <alignment horizontal="center"/>
    </xf>
    <xf numFmtId="213" fontId="2" fillId="0" borderId="10" xfId="0" applyNumberFormat="1" applyFont="1" applyBorder="1" applyAlignment="1">
      <alignment horizontal="center"/>
    </xf>
    <xf numFmtId="49" fontId="1" fillId="0" borderId="0" xfId="1" applyNumberFormat="1" applyFont="1" applyAlignment="1">
      <alignment vertical="top"/>
    </xf>
    <xf numFmtId="179" fontId="2" fillId="0" borderId="0" xfId="0" applyNumberFormat="1" applyFont="1" applyBorder="1" applyAlignment="1">
      <alignment horizontal="right"/>
    </xf>
    <xf numFmtId="0" fontId="2" fillId="0" borderId="0" xfId="0" applyFont="1" applyBorder="1" applyAlignment="1">
      <alignment horizontal="center" vertical="top"/>
    </xf>
    <xf numFmtId="0" fontId="2" fillId="0" borderId="0" xfId="0" applyFont="1" applyAlignment="1">
      <alignment horizontal="center" vertical="top"/>
    </xf>
    <xf numFmtId="0" fontId="2" fillId="0" borderId="1" xfId="0" applyFont="1" applyBorder="1" applyAlignment="1">
      <alignment horizontal="center" vertical="top"/>
    </xf>
    <xf numFmtId="0" fontId="2" fillId="0" borderId="10" xfId="0" applyNumberFormat="1" applyFont="1" applyBorder="1" applyAlignment="1">
      <alignment horizontal="center" vertical="center" wrapText="1"/>
    </xf>
    <xf numFmtId="49" fontId="3" fillId="0" borderId="17" xfId="0" applyNumberFormat="1" applyFont="1" applyBorder="1" applyAlignment="1">
      <alignment horizontal="center"/>
    </xf>
    <xf numFmtId="214" fontId="3" fillId="0" borderId="10" xfId="0" applyNumberFormat="1" applyFont="1" applyBorder="1" applyAlignment="1">
      <alignment horizontal="center" wrapText="1"/>
    </xf>
    <xf numFmtId="214" fontId="2" fillId="0" borderId="10" xfId="0" applyNumberFormat="1" applyFont="1" applyBorder="1" applyAlignment="1">
      <alignment horizontal="center" wrapText="1"/>
    </xf>
    <xf numFmtId="197" fontId="2" fillId="0" borderId="10" xfId="0" applyNumberFormat="1" applyFont="1" applyBorder="1" applyAlignment="1">
      <alignment horizontal="center" wrapText="1"/>
    </xf>
    <xf numFmtId="186" fontId="2" fillId="0" borderId="10" xfId="0" applyNumberFormat="1" applyFont="1" applyBorder="1" applyAlignment="1">
      <alignment horizontal="center" wrapText="1"/>
    </xf>
    <xf numFmtId="215" fontId="2" fillId="0" borderId="10" xfId="0" applyNumberFormat="1" applyFont="1" applyBorder="1" applyAlignment="1">
      <alignment horizontal="center" wrapText="1"/>
    </xf>
    <xf numFmtId="193" fontId="2" fillId="0" borderId="10" xfId="0" applyNumberFormat="1" applyFont="1" applyBorder="1" applyAlignment="1">
      <alignment horizontal="center" wrapText="1"/>
    </xf>
    <xf numFmtId="176" fontId="13" fillId="0" borderId="10" xfId="0" applyNumberFormat="1" applyFont="1" applyBorder="1" applyAlignment="1">
      <alignment horizontal="right"/>
    </xf>
    <xf numFmtId="199" fontId="2" fillId="0" borderId="10" xfId="0" applyNumberFormat="1" applyFont="1" applyBorder="1" applyAlignment="1">
      <alignment horizontal="center" wrapText="1"/>
    </xf>
    <xf numFmtId="0" fontId="12" fillId="0" borderId="9" xfId="0" applyFont="1" applyBorder="1" applyAlignment="1">
      <alignment horizontal="center" vertical="center" wrapText="1"/>
    </xf>
    <xf numFmtId="0" fontId="2" fillId="0" borderId="9" xfId="0" applyFont="1" applyBorder="1" applyAlignment="1">
      <alignment horizontal="center" vertical="center"/>
    </xf>
    <xf numFmtId="0" fontId="16" fillId="0" borderId="10" xfId="0" applyNumberFormat="1" applyFont="1" applyBorder="1" applyAlignment="1">
      <alignment horizontal="center"/>
    </xf>
    <xf numFmtId="0" fontId="13" fillId="0" borderId="10" xfId="0" applyFont="1" applyBorder="1" applyAlignment="1">
      <alignment horizontal="center"/>
    </xf>
    <xf numFmtId="0" fontId="2" fillId="0" borderId="10" xfId="0" applyFont="1" applyBorder="1" applyAlignment="1">
      <alignment horizontal="center"/>
    </xf>
    <xf numFmtId="191" fontId="3" fillId="0" borderId="3" xfId="0" applyNumberFormat="1" applyFont="1" applyBorder="1" applyAlignment="1">
      <alignment horizontal="center"/>
    </xf>
    <xf numFmtId="216" fontId="2" fillId="0" borderId="3" xfId="0" applyNumberFormat="1" applyFont="1" applyBorder="1" applyAlignment="1">
      <alignment horizontal="center"/>
    </xf>
    <xf numFmtId="215" fontId="2" fillId="0" borderId="10" xfId="0" applyNumberFormat="1" applyFont="1" applyBorder="1" applyAlignment="1">
      <alignment horizontal="center"/>
    </xf>
    <xf numFmtId="217" fontId="2" fillId="0" borderId="10" xfId="0" applyNumberFormat="1" applyFont="1" applyBorder="1" applyAlignment="1">
      <alignment horizontal="center"/>
    </xf>
    <xf numFmtId="2" fontId="2" fillId="0" borderId="0" xfId="0" applyNumberFormat="1" applyFont="1" applyAlignment="1">
      <alignment horizontal="right"/>
    </xf>
    <xf numFmtId="205" fontId="2" fillId="0" borderId="3" xfId="0" applyNumberFormat="1" applyFont="1" applyBorder="1" applyAlignment="1">
      <alignment horizontal="center"/>
    </xf>
    <xf numFmtId="49" fontId="2" fillId="0" borderId="3" xfId="0" applyNumberFormat="1" applyFont="1" applyBorder="1" applyAlignment="1">
      <alignment horizontal="center"/>
    </xf>
    <xf numFmtId="180" fontId="13" fillId="0" borderId="0" xfId="0" applyNumberFormat="1" applyFont="1" applyBorder="1" applyAlignment="1">
      <alignment horizontal="right"/>
    </xf>
    <xf numFmtId="176" fontId="2" fillId="0" borderId="22" xfId="0" applyNumberFormat="1" applyFont="1" applyBorder="1" applyAlignment="1"/>
    <xf numFmtId="181" fontId="2" fillId="0" borderId="22" xfId="0" applyNumberFormat="1" applyFont="1" applyBorder="1" applyAlignment="1"/>
    <xf numFmtId="0" fontId="7" fillId="0" borderId="0" xfId="1" applyFont="1" applyAlignment="1">
      <alignment vertical="top"/>
    </xf>
    <xf numFmtId="0" fontId="1" fillId="0" borderId="0" xfId="1" applyNumberFormat="1" applyFont="1" applyAlignment="1">
      <alignment horizontal="right" wrapText="1"/>
    </xf>
    <xf numFmtId="0" fontId="1" fillId="0" borderId="8" xfId="2" applyBorder="1"/>
    <xf numFmtId="0" fontId="1" fillId="0" borderId="4" xfId="2" applyBorder="1"/>
    <xf numFmtId="0" fontId="1" fillId="0" borderId="12" xfId="2" applyBorder="1"/>
    <xf numFmtId="0" fontId="1" fillId="0" borderId="0" xfId="2"/>
    <xf numFmtId="0" fontId="1" fillId="0" borderId="3" xfId="2" applyBorder="1"/>
    <xf numFmtId="0" fontId="1" fillId="0" borderId="0" xfId="2" applyBorder="1"/>
    <xf numFmtId="0" fontId="1" fillId="0" borderId="13" xfId="2" applyBorder="1"/>
    <xf numFmtId="0" fontId="1" fillId="0" borderId="14" xfId="2" applyBorder="1"/>
    <xf numFmtId="0" fontId="1" fillId="0" borderId="1" xfId="2" applyBorder="1"/>
    <xf numFmtId="0" fontId="1" fillId="0" borderId="15" xfId="2" applyBorder="1"/>
    <xf numFmtId="0" fontId="2" fillId="0" borderId="10" xfId="0" applyNumberFormat="1" applyFont="1" applyBorder="1" applyAlignment="1">
      <alignment horizontal="center"/>
    </xf>
    <xf numFmtId="49" fontId="10" fillId="0" borderId="0" xfId="0" applyNumberFormat="1" applyFont="1" applyAlignment="1">
      <alignment horizontal="center"/>
    </xf>
    <xf numFmtId="0" fontId="3" fillId="0" borderId="0" xfId="0" applyFont="1" applyAlignment="1">
      <alignment horizontal="center" vertical="top"/>
    </xf>
    <xf numFmtId="167" fontId="3" fillId="0" borderId="10" xfId="0" applyNumberFormat="1" applyFont="1" applyBorder="1" applyAlignment="1">
      <alignment horizontal="center"/>
    </xf>
    <xf numFmtId="198" fontId="2" fillId="0" borderId="10" xfId="0" applyNumberFormat="1" applyFont="1" applyBorder="1" applyAlignment="1">
      <alignment horizontal="center"/>
    </xf>
    <xf numFmtId="167" fontId="13" fillId="0" borderId="10" xfId="0" applyNumberFormat="1" applyFont="1" applyFill="1" applyBorder="1" applyAlignment="1"/>
    <xf numFmtId="0" fontId="7" fillId="0" borderId="0" xfId="1" applyAlignment="1">
      <alignment horizontal="left" vertical="top" wrapText="1"/>
    </xf>
    <xf numFmtId="0" fontId="1" fillId="0" borderId="0" xfId="1" applyFont="1" applyAlignment="1">
      <alignment horizontal="justify"/>
    </xf>
    <xf numFmtId="0" fontId="1" fillId="0" borderId="0" xfId="1" applyNumberFormat="1" applyFont="1" applyAlignment="1">
      <alignment horizontal="justify" wrapText="1"/>
    </xf>
    <xf numFmtId="0" fontId="7" fillId="0" borderId="0" xfId="1" applyNumberFormat="1" applyFont="1" applyAlignment="1">
      <alignment horizontal="justify" vertical="top"/>
    </xf>
    <xf numFmtId="0" fontId="0" fillId="0" borderId="0" xfId="0" applyAlignment="1">
      <alignment vertical="top" wrapText="1"/>
    </xf>
    <xf numFmtId="0" fontId="1" fillId="0" borderId="0" xfId="1" applyFont="1" applyAlignment="1">
      <alignment horizontal="left" wrapText="1"/>
    </xf>
    <xf numFmtId="0" fontId="3" fillId="0" borderId="0" xfId="0" applyFont="1" applyAlignment="1">
      <alignment horizontal="center"/>
    </xf>
    <xf numFmtId="0" fontId="1" fillId="0" borderId="0" xfId="1" applyNumberFormat="1" applyFont="1" applyAlignment="1">
      <alignment horizontal="justify"/>
    </xf>
    <xf numFmtId="186" fontId="3" fillId="0" borderId="3" xfId="0" applyNumberFormat="1" applyFont="1" applyBorder="1" applyAlignment="1">
      <alignment horizontal="center"/>
    </xf>
    <xf numFmtId="186" fontId="3" fillId="0" borderId="0" xfId="0" applyNumberFormat="1" applyFont="1" applyBorder="1" applyAlignment="1">
      <alignment horizontal="center"/>
    </xf>
    <xf numFmtId="186" fontId="3" fillId="0" borderId="10" xfId="0" applyNumberFormat="1" applyFont="1" applyBorder="1" applyAlignment="1">
      <alignment horizontal="center"/>
    </xf>
    <xf numFmtId="209" fontId="3" fillId="0" borderId="0" xfId="0" applyNumberFormat="1" applyFont="1" applyBorder="1" applyAlignment="1">
      <alignment horizontal="center"/>
    </xf>
    <xf numFmtId="0" fontId="3" fillId="0" borderId="0" xfId="0" applyFont="1" applyBorder="1" applyAlignment="1">
      <alignment horizontal="left"/>
    </xf>
    <xf numFmtId="202" fontId="3" fillId="0" borderId="0" xfId="0" applyNumberFormat="1" applyFont="1" applyBorder="1" applyAlignment="1">
      <alignment horizontal="center"/>
    </xf>
    <xf numFmtId="206" fontId="2" fillId="0" borderId="3" xfId="0" applyNumberFormat="1" applyFont="1" applyBorder="1" applyAlignment="1">
      <alignment horizontal="right"/>
    </xf>
    <xf numFmtId="0" fontId="1" fillId="0" borderId="0" xfId="0" applyFont="1" applyAlignment="1">
      <alignment horizontal="justify"/>
    </xf>
    <xf numFmtId="0" fontId="1" fillId="0" borderId="0" xfId="0" applyFont="1"/>
    <xf numFmtId="0" fontId="8" fillId="0" borderId="0" xfId="1" applyFont="1" applyAlignment="1">
      <alignment horizontal="left" wrapText="1"/>
    </xf>
    <xf numFmtId="49" fontId="8" fillId="0" borderId="0" xfId="1" applyNumberFormat="1" applyFont="1" applyAlignment="1">
      <alignment horizontal="left"/>
    </xf>
    <xf numFmtId="49" fontId="18" fillId="0" borderId="0" xfId="0" applyNumberFormat="1" applyFont="1" applyBorder="1" applyAlignment="1">
      <alignment horizontal="center" vertical="top" wrapText="1"/>
    </xf>
    <xf numFmtId="49" fontId="2" fillId="0" borderId="4"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10" fillId="0" borderId="0" xfId="0" applyNumberFormat="1" applyFont="1" applyAlignment="1">
      <alignment horizontal="center"/>
    </xf>
    <xf numFmtId="49" fontId="2" fillId="0" borderId="10"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29" xfId="0" applyFont="1" applyBorder="1" applyAlignment="1">
      <alignment horizontal="center" vertical="center"/>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wrapText="1"/>
    </xf>
    <xf numFmtId="49" fontId="3" fillId="0" borderId="0" xfId="0" applyNumberFormat="1" applyFont="1" applyBorder="1" applyAlignment="1">
      <alignment horizontal="center" vertical="center"/>
    </xf>
    <xf numFmtId="49" fontId="2" fillId="0" borderId="8"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35" xfId="0" applyNumberFormat="1" applyFont="1" applyBorder="1" applyAlignment="1">
      <alignment horizontal="center" vertical="center" wrapText="1"/>
    </xf>
    <xf numFmtId="49" fontId="3" fillId="0" borderId="0" xfId="0" applyNumberFormat="1" applyFont="1" applyBorder="1" applyAlignment="1">
      <alignment horizontal="center" vertical="top" wrapText="1"/>
    </xf>
    <xf numFmtId="49" fontId="2" fillId="0" borderId="2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36" xfId="0" applyNumberFormat="1" applyFont="1" applyBorder="1" applyAlignment="1">
      <alignment horizontal="center" vertical="center" wrapText="1"/>
    </xf>
    <xf numFmtId="0" fontId="2" fillId="0" borderId="37" xfId="0" applyFont="1" applyBorder="1" applyAlignment="1">
      <alignment horizontal="center" vertical="center" wrapText="1"/>
    </xf>
    <xf numFmtId="0" fontId="2" fillId="0" borderId="34" xfId="0"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37" xfId="0" applyNumberFormat="1" applyFont="1" applyBorder="1" applyAlignment="1">
      <alignment horizontal="center" vertical="center" wrapText="1"/>
    </xf>
    <xf numFmtId="0" fontId="3" fillId="0" borderId="1" xfId="0" applyFont="1" applyBorder="1" applyAlignment="1">
      <alignment horizontal="center" vertical="top"/>
    </xf>
    <xf numFmtId="0" fontId="2" fillId="0" borderId="38" xfId="0" applyFont="1" applyBorder="1" applyAlignment="1">
      <alignment horizontal="center" vertical="center" wrapText="1"/>
    </xf>
    <xf numFmtId="0" fontId="2" fillId="0" borderId="7" xfId="0" applyFont="1" applyBorder="1" applyAlignment="1">
      <alignment horizontal="center" vertical="center" wrapText="1"/>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16"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3" fillId="0" borderId="0" xfId="0" applyNumberFormat="1" applyFont="1" applyBorder="1" applyAlignment="1">
      <alignment horizontal="center"/>
    </xf>
    <xf numFmtId="49" fontId="2" fillId="0" borderId="41"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5" xfId="0" applyFont="1" applyBorder="1" applyAlignment="1">
      <alignment horizontal="center" vertical="center" wrapText="1"/>
    </xf>
    <xf numFmtId="0" fontId="3" fillId="0" borderId="0" xfId="0" applyFont="1" applyAlignment="1">
      <alignment horizontal="center" vertical="top"/>
    </xf>
    <xf numFmtId="0" fontId="2" fillId="0" borderId="29" xfId="0" applyFont="1" applyBorder="1" applyAlignment="1">
      <alignment horizontal="center" vertical="center" wrapText="1"/>
    </xf>
    <xf numFmtId="0" fontId="2" fillId="0" borderId="28" xfId="0" applyFont="1" applyBorder="1" applyAlignment="1">
      <alignment horizontal="center" vertical="center"/>
    </xf>
    <xf numFmtId="0" fontId="2" fillId="0" borderId="22" xfId="0" applyFont="1" applyBorder="1" applyAlignment="1">
      <alignment horizontal="center" vertical="center"/>
    </xf>
    <xf numFmtId="0" fontId="2" fillId="0" borderId="43" xfId="0" applyFont="1" applyBorder="1" applyAlignment="1">
      <alignment horizontal="center" vertical="center"/>
    </xf>
    <xf numFmtId="49" fontId="2" fillId="0" borderId="20" xfId="0" applyNumberFormat="1" applyFont="1" applyBorder="1" applyAlignment="1">
      <alignment horizontal="center" vertical="center" wrapText="1"/>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horizontal="center" vertical="top"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xf>
    <xf numFmtId="0" fontId="2" fillId="0" borderId="30"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191" fontId="3" fillId="0" borderId="9" xfId="0" applyNumberFormat="1" applyFont="1" applyBorder="1" applyAlignment="1">
      <alignment horizontal="center"/>
    </xf>
    <xf numFmtId="191" fontId="3" fillId="0" borderId="25" xfId="0" applyNumberFormat="1" applyFont="1" applyBorder="1" applyAlignment="1">
      <alignment horizontal="center"/>
    </xf>
    <xf numFmtId="191" fontId="3" fillId="0" borderId="4" xfId="0" applyNumberFormat="1" applyFont="1" applyBorder="1" applyAlignment="1">
      <alignment horizontal="center"/>
    </xf>
    <xf numFmtId="49" fontId="3" fillId="0" borderId="4" xfId="0" applyNumberFormat="1" applyFont="1" applyBorder="1" applyAlignment="1">
      <alignment horizontal="left"/>
    </xf>
    <xf numFmtId="49" fontId="2" fillId="0" borderId="16"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33"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45" xfId="0" applyNumberFormat="1" applyFont="1" applyBorder="1" applyAlignment="1">
      <alignment horizontal="center" vertical="center" wrapText="1"/>
    </xf>
    <xf numFmtId="49" fontId="2" fillId="0" borderId="16" xfId="0" applyNumberFormat="1" applyFont="1" applyBorder="1" applyAlignment="1">
      <alignment horizontal="center"/>
    </xf>
    <xf numFmtId="49" fontId="2" fillId="0" borderId="42" xfId="0" applyNumberFormat="1" applyFont="1" applyBorder="1" applyAlignment="1">
      <alignment horizontal="center"/>
    </xf>
    <xf numFmtId="0" fontId="2" fillId="0" borderId="10" xfId="0" applyNumberFormat="1" applyFont="1" applyBorder="1" applyAlignment="1">
      <alignment horizontal="center"/>
    </xf>
    <xf numFmtId="0" fontId="2" fillId="0" borderId="6" xfId="0" applyNumberFormat="1" applyFont="1" applyBorder="1" applyAlignment="1">
      <alignment horizontal="center"/>
    </xf>
    <xf numFmtId="188" fontId="2" fillId="0" borderId="10" xfId="0" applyNumberFormat="1" applyFont="1" applyBorder="1" applyAlignment="1">
      <alignment horizontal="center"/>
    </xf>
    <xf numFmtId="188" fontId="2" fillId="0" borderId="6" xfId="0" applyNumberFormat="1" applyFont="1" applyBorder="1" applyAlignment="1">
      <alignment horizontal="center"/>
    </xf>
    <xf numFmtId="188" fontId="2" fillId="0" borderId="0" xfId="0" applyNumberFormat="1" applyFont="1" applyBorder="1" applyAlignment="1">
      <alignment horizontal="center"/>
    </xf>
    <xf numFmtId="191" fontId="2" fillId="0" borderId="0" xfId="0" applyNumberFormat="1" applyFont="1" applyBorder="1" applyAlignment="1">
      <alignment horizontal="center"/>
    </xf>
    <xf numFmtId="191" fontId="3" fillId="0" borderId="0" xfId="0" applyNumberFormat="1" applyFont="1" applyBorder="1" applyAlignment="1">
      <alignment horizontal="center"/>
    </xf>
    <xf numFmtId="191" fontId="2" fillId="0" borderId="10" xfId="0" applyNumberFormat="1" applyFont="1" applyBorder="1" applyAlignment="1">
      <alignment horizontal="center"/>
    </xf>
    <xf numFmtId="191" fontId="2" fillId="0" borderId="6" xfId="0" applyNumberFormat="1" applyFont="1" applyBorder="1" applyAlignment="1">
      <alignment horizontal="center"/>
    </xf>
    <xf numFmtId="191" fontId="3" fillId="0" borderId="10" xfId="0" applyNumberFormat="1" applyFont="1" applyBorder="1" applyAlignment="1">
      <alignment horizontal="center"/>
    </xf>
    <xf numFmtId="191" fontId="3" fillId="0" borderId="6" xfId="0" applyNumberFormat="1" applyFont="1" applyBorder="1" applyAlignment="1">
      <alignment horizontal="center"/>
    </xf>
    <xf numFmtId="49" fontId="3" fillId="0" borderId="0" xfId="0" applyNumberFormat="1" applyFont="1" applyBorder="1" applyAlignment="1">
      <alignment horizontal="left"/>
    </xf>
    <xf numFmtId="49" fontId="2" fillId="0" borderId="16" xfId="0" applyNumberFormat="1" applyFont="1" applyBorder="1" applyAlignment="1">
      <alignment horizontal="center" wrapText="1"/>
    </xf>
    <xf numFmtId="49" fontId="2" fillId="0" borderId="42" xfId="0" applyNumberFormat="1" applyFont="1" applyBorder="1" applyAlignment="1">
      <alignment horizontal="center" wrapText="1"/>
    </xf>
    <xf numFmtId="49" fontId="10" fillId="0" borderId="0" xfId="0" applyNumberFormat="1" applyFont="1" applyBorder="1" applyAlignment="1">
      <alignment horizontal="center"/>
    </xf>
    <xf numFmtId="49" fontId="18" fillId="0" borderId="0" xfId="0" applyNumberFormat="1" applyFont="1" applyBorder="1" applyAlignment="1">
      <alignment horizontal="center" vertical="top"/>
    </xf>
    <xf numFmtId="0" fontId="2" fillId="0" borderId="16" xfId="0" applyFont="1" applyBorder="1" applyAlignment="1">
      <alignment horizontal="center"/>
    </xf>
    <xf numFmtId="0" fontId="2" fillId="0" borderId="42" xfId="0" applyFont="1" applyBorder="1" applyAlignment="1">
      <alignment horizontal="center"/>
    </xf>
    <xf numFmtId="0" fontId="2" fillId="0" borderId="39" xfId="0" applyFont="1" applyBorder="1" applyAlignment="1">
      <alignment horizontal="center"/>
    </xf>
    <xf numFmtId="0" fontId="2" fillId="0" borderId="46" xfId="0" applyFont="1" applyBorder="1" applyAlignment="1">
      <alignment horizontal="center"/>
    </xf>
    <xf numFmtId="0" fontId="2" fillId="0" borderId="4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41" xfId="0" applyFont="1" applyBorder="1" applyAlignment="1">
      <alignment horizontal="center" vertical="center" wrapText="1"/>
    </xf>
    <xf numFmtId="0" fontId="2" fillId="0" borderId="16" xfId="0" applyFont="1" applyBorder="1" applyAlignment="1">
      <alignment horizontal="center" wrapText="1"/>
    </xf>
    <xf numFmtId="0" fontId="2" fillId="0" borderId="42" xfId="0" applyFont="1" applyBorder="1" applyAlignment="1">
      <alignment horizontal="center" wrapText="1"/>
    </xf>
    <xf numFmtId="0" fontId="2" fillId="0" borderId="35" xfId="0" applyFont="1" applyBorder="1" applyAlignment="1">
      <alignment horizontal="center" vertical="center"/>
    </xf>
    <xf numFmtId="49" fontId="2" fillId="0" borderId="9" xfId="0" applyNumberFormat="1" applyFont="1" applyBorder="1" applyAlignment="1">
      <alignment horizontal="center" wrapText="1"/>
    </xf>
    <xf numFmtId="49" fontId="2" fillId="0" borderId="4"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1" xfId="0" applyNumberFormat="1" applyFont="1" applyBorder="1" applyAlignment="1">
      <alignment horizontal="center" wrapText="1"/>
    </xf>
    <xf numFmtId="0" fontId="19" fillId="0" borderId="0" xfId="0" applyFont="1" applyAlignment="1">
      <alignment vertical="center"/>
    </xf>
    <xf numFmtId="0" fontId="0" fillId="0" borderId="0" xfId="0" applyAlignment="1"/>
    <xf numFmtId="0" fontId="20" fillId="0" borderId="0" xfId="0" applyFont="1" applyAlignment="1">
      <alignment horizontal="center"/>
    </xf>
    <xf numFmtId="0" fontId="20" fillId="0" borderId="0" xfId="0" applyFont="1"/>
    <xf numFmtId="0" fontId="0" fillId="0" borderId="0" xfId="0" applyAlignment="1">
      <alignment horizontal="center"/>
    </xf>
    <xf numFmtId="0" fontId="20" fillId="0" borderId="0" xfId="0" applyFont="1" applyAlignment="1">
      <alignment vertical="top"/>
    </xf>
    <xf numFmtId="0" fontId="20" fillId="0" borderId="0" xfId="0" applyFont="1" applyAlignment="1">
      <alignment wrapText="1"/>
    </xf>
    <xf numFmtId="0" fontId="19" fillId="0" borderId="0" xfId="0" applyFont="1" applyAlignment="1">
      <alignment horizontal="center" wrapText="1"/>
    </xf>
    <xf numFmtId="0" fontId="0" fillId="0" borderId="0" xfId="0" applyAlignment="1">
      <alignment wrapText="1"/>
    </xf>
    <xf numFmtId="0" fontId="20" fillId="0" borderId="0" xfId="0" applyFont="1" applyAlignment="1"/>
    <xf numFmtId="0" fontId="1"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Standard" xfId="0" builtinId="0"/>
    <cellStyle name="Standard 2" xfId="1"/>
    <cellStyle name="Standard 2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worksheet" Target="worksheets/sheet10.xml"/><Relationship Id="rId18" Type="http://schemas.openxmlformats.org/officeDocument/2006/relationships/worksheet" Target="worksheets/sheet1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18.xml"/><Relationship Id="rId7" Type="http://schemas.openxmlformats.org/officeDocument/2006/relationships/chartsheet" Target="chartsheets/sheet3.xml"/><Relationship Id="rId12" Type="http://schemas.openxmlformats.org/officeDocument/2006/relationships/worksheet" Target="worksheets/sheet9.xml"/><Relationship Id="rId17" Type="http://schemas.openxmlformats.org/officeDocument/2006/relationships/worksheet" Target="worksheets/sheet1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worksheet" Target="worksheets/sheet17.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8.xml"/><Relationship Id="rId24" Type="http://schemas.openxmlformats.org/officeDocument/2006/relationships/styles" Target="styles.xml"/><Relationship Id="rId5" Type="http://schemas.openxmlformats.org/officeDocument/2006/relationships/chartsheet" Target="chartsheets/sheet1.xml"/><Relationship Id="rId15" Type="http://schemas.openxmlformats.org/officeDocument/2006/relationships/worksheet" Target="worksheets/sheet12.xml"/><Relationship Id="rId23" Type="http://schemas.openxmlformats.org/officeDocument/2006/relationships/theme" Target="theme/theme1.xml"/><Relationship Id="rId10" Type="http://schemas.openxmlformats.org/officeDocument/2006/relationships/worksheet" Target="worksheets/sheet7.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6.xml"/><Relationship Id="rId14" Type="http://schemas.openxmlformats.org/officeDocument/2006/relationships/worksheet" Target="worksheets/sheet11.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de-DE"/>
              <a:t>1. Private Haushalte mit Haus- und Grundbesitz </a:t>
            </a:r>
            <a:r>
              <a:rPr lang="de-DE" baseline="0"/>
              <a:t/>
            </a:r>
            <a:br>
              <a:rPr lang="de-DE" baseline="0"/>
            </a:br>
            <a:r>
              <a:rPr lang="de-DE"/>
              <a:t>nach sozialer Stellung der Haupteinkommenspersonen</a:t>
            </a:r>
          </a:p>
          <a:p>
            <a:pPr>
              <a:defRPr sz="1200" b="1"/>
            </a:pPr>
            <a:r>
              <a:rPr lang="de-DE" sz="1200" baseline="0"/>
              <a:t>2003, 2008, 2013 und 2018</a:t>
            </a:r>
            <a:r>
              <a:rPr lang="de-DE" sz="1200" baseline="30000"/>
              <a:t>*)</a:t>
            </a:r>
          </a:p>
        </c:rich>
      </c:tx>
      <c:layout>
        <c:manualLayout>
          <c:xMode val="edge"/>
          <c:yMode val="edge"/>
          <c:x val="0.15071592203597761"/>
          <c:y val="2.49457254325294E-2"/>
        </c:manualLayout>
      </c:layout>
      <c:overlay val="0"/>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de-DE"/>
        </a:p>
      </c:txPr>
    </c:title>
    <c:autoTitleDeleted val="0"/>
    <c:plotArea>
      <c:layout>
        <c:manualLayout>
          <c:layoutTarget val="inner"/>
          <c:xMode val="edge"/>
          <c:yMode val="edge"/>
          <c:x val="0.26465927099841524"/>
          <c:y val="0.13774403470715835"/>
          <c:w val="0.60855784469096674"/>
          <c:h val="0.67968185104844536"/>
        </c:manualLayout>
      </c:layout>
      <c:barChart>
        <c:barDir val="bar"/>
        <c:grouping val="clustered"/>
        <c:varyColors val="0"/>
        <c:ser>
          <c:idx val="0"/>
          <c:order val="0"/>
          <c:tx>
            <c:strRef>
              <c:f>[1]Tabelle1!$A$4</c:f>
              <c:strCache>
                <c:ptCount val="1"/>
                <c:pt idx="0">
                  <c:v>2003</c:v>
                </c:pt>
              </c:strCache>
            </c:strRef>
          </c:tx>
          <c:spPr>
            <a:solidFill>
              <a:schemeClr val="accent1"/>
            </a:solidFill>
            <a:ln>
              <a:solidFill>
                <a:schemeClr val="tx1"/>
              </a:solidFill>
            </a:ln>
            <a:effectLst/>
          </c:spPr>
          <c:invertIfNegative val="0"/>
          <c:cat>
            <c:strRef>
              <c:f>[1]Tabelle1!$B$3:$F$3</c:f>
              <c:strCache>
                <c:ptCount val="5"/>
                <c:pt idx="0">
                  <c:v>Haushalte insgesamt</c:v>
                </c:pt>
                <c:pt idx="1">
                  <c:v>Selbständige</c:v>
                </c:pt>
                <c:pt idx="2">
                  <c:v>Beamte</c:v>
                </c:pt>
                <c:pt idx="3">
                  <c:v>Angestellte/ Arbeiter</c:v>
                </c:pt>
                <c:pt idx="4">
                  <c:v>Nichterwerbstätige</c:v>
                </c:pt>
              </c:strCache>
            </c:strRef>
          </c:cat>
          <c:val>
            <c:numRef>
              <c:f>[1]Tabelle1!$B$4:$F$4</c:f>
              <c:numCache>
                <c:formatCode>General</c:formatCode>
                <c:ptCount val="5"/>
                <c:pt idx="0">
                  <c:v>47.6</c:v>
                </c:pt>
                <c:pt idx="1">
                  <c:v>72.400000000000006</c:v>
                </c:pt>
                <c:pt idx="2">
                  <c:v>67.900000000000006</c:v>
                </c:pt>
                <c:pt idx="3">
                  <c:v>0</c:v>
                </c:pt>
                <c:pt idx="4">
                  <c:v>37.799999999999997</c:v>
                </c:pt>
              </c:numCache>
            </c:numRef>
          </c:val>
          <c:extLst>
            <c:ext xmlns:c16="http://schemas.microsoft.com/office/drawing/2014/chart" uri="{C3380CC4-5D6E-409C-BE32-E72D297353CC}">
              <c16:uniqueId val="{00000000-472A-43B6-BC20-4D5656147D87}"/>
            </c:ext>
          </c:extLst>
        </c:ser>
        <c:ser>
          <c:idx val="1"/>
          <c:order val="1"/>
          <c:tx>
            <c:strRef>
              <c:f>[1]Tabelle1!$A$5</c:f>
              <c:strCache>
                <c:ptCount val="1"/>
                <c:pt idx="0">
                  <c:v>2008</c:v>
                </c:pt>
              </c:strCache>
            </c:strRef>
          </c:tx>
          <c:spPr>
            <a:solidFill>
              <a:schemeClr val="accent3"/>
            </a:solidFill>
            <a:ln>
              <a:solidFill>
                <a:schemeClr val="tx1"/>
              </a:solidFill>
            </a:ln>
            <a:effectLst/>
          </c:spPr>
          <c:invertIfNegative val="0"/>
          <c:cat>
            <c:strRef>
              <c:f>[1]Tabelle1!$B$3:$F$3</c:f>
              <c:strCache>
                <c:ptCount val="5"/>
                <c:pt idx="0">
                  <c:v>Haushalte insgesamt</c:v>
                </c:pt>
                <c:pt idx="1">
                  <c:v>Selbständige</c:v>
                </c:pt>
                <c:pt idx="2">
                  <c:v>Beamte</c:v>
                </c:pt>
                <c:pt idx="3">
                  <c:v>Angestellte/ Arbeiter</c:v>
                </c:pt>
                <c:pt idx="4">
                  <c:v>Nichterwerbstätige</c:v>
                </c:pt>
              </c:strCache>
            </c:strRef>
          </c:cat>
          <c:val>
            <c:numRef>
              <c:f>[1]Tabelle1!$B$5:$F$5</c:f>
              <c:numCache>
                <c:formatCode>General</c:formatCode>
                <c:ptCount val="5"/>
                <c:pt idx="0">
                  <c:v>49.2</c:v>
                </c:pt>
                <c:pt idx="1">
                  <c:v>76.8</c:v>
                </c:pt>
                <c:pt idx="2">
                  <c:v>75</c:v>
                </c:pt>
                <c:pt idx="3">
                  <c:v>0</c:v>
                </c:pt>
                <c:pt idx="4">
                  <c:v>40.5</c:v>
                </c:pt>
              </c:numCache>
            </c:numRef>
          </c:val>
          <c:extLst>
            <c:ext xmlns:c16="http://schemas.microsoft.com/office/drawing/2014/chart" uri="{C3380CC4-5D6E-409C-BE32-E72D297353CC}">
              <c16:uniqueId val="{00000001-472A-43B6-BC20-4D5656147D87}"/>
            </c:ext>
          </c:extLst>
        </c:ser>
        <c:ser>
          <c:idx val="2"/>
          <c:order val="2"/>
          <c:tx>
            <c:strRef>
              <c:f>[1]Tabelle1!$A$6</c:f>
              <c:strCache>
                <c:ptCount val="1"/>
                <c:pt idx="0">
                  <c:v>2013</c:v>
                </c:pt>
              </c:strCache>
            </c:strRef>
          </c:tx>
          <c:spPr>
            <a:solidFill>
              <a:schemeClr val="accent5"/>
            </a:solidFill>
            <a:ln>
              <a:solidFill>
                <a:schemeClr val="tx1"/>
              </a:solidFill>
            </a:ln>
            <a:effectLst/>
          </c:spPr>
          <c:invertIfNegative val="0"/>
          <c:cat>
            <c:strRef>
              <c:f>[1]Tabelle1!$B$3:$F$3</c:f>
              <c:strCache>
                <c:ptCount val="5"/>
                <c:pt idx="0">
                  <c:v>Haushalte insgesamt</c:v>
                </c:pt>
                <c:pt idx="1">
                  <c:v>Selbständige</c:v>
                </c:pt>
                <c:pt idx="2">
                  <c:v>Beamte</c:v>
                </c:pt>
                <c:pt idx="3">
                  <c:v>Angestellte/ Arbeiter</c:v>
                </c:pt>
                <c:pt idx="4">
                  <c:v>Nichterwerbstätige</c:v>
                </c:pt>
              </c:strCache>
            </c:strRef>
          </c:cat>
          <c:val>
            <c:numRef>
              <c:f>[1]Tabelle1!$B$6:$F$6</c:f>
              <c:numCache>
                <c:formatCode>General</c:formatCode>
                <c:ptCount val="5"/>
                <c:pt idx="0">
                  <c:v>48.6</c:v>
                </c:pt>
                <c:pt idx="1">
                  <c:v>60.3</c:v>
                </c:pt>
                <c:pt idx="2">
                  <c:v>63.6</c:v>
                </c:pt>
                <c:pt idx="3">
                  <c:v>55.3</c:v>
                </c:pt>
                <c:pt idx="4">
                  <c:v>40.799999999999997</c:v>
                </c:pt>
              </c:numCache>
            </c:numRef>
          </c:val>
          <c:extLst>
            <c:ext xmlns:c16="http://schemas.microsoft.com/office/drawing/2014/chart" uri="{C3380CC4-5D6E-409C-BE32-E72D297353CC}">
              <c16:uniqueId val="{00000002-472A-43B6-BC20-4D5656147D87}"/>
            </c:ext>
          </c:extLst>
        </c:ser>
        <c:ser>
          <c:idx val="3"/>
          <c:order val="3"/>
          <c:tx>
            <c:strRef>
              <c:f>[1]Tabelle1!$A$7</c:f>
              <c:strCache>
                <c:ptCount val="1"/>
                <c:pt idx="0">
                  <c:v>2018</c:v>
                </c:pt>
              </c:strCache>
            </c:strRef>
          </c:tx>
          <c:spPr>
            <a:solidFill>
              <a:schemeClr val="accent1">
                <a:lumMod val="60000"/>
              </a:schemeClr>
            </a:solidFill>
            <a:ln>
              <a:solidFill>
                <a:schemeClr val="tx1"/>
              </a:solidFill>
            </a:ln>
            <a:effectLst/>
          </c:spPr>
          <c:invertIfNegative val="0"/>
          <c:cat>
            <c:strRef>
              <c:f>[1]Tabelle1!$B$3:$F$3</c:f>
              <c:strCache>
                <c:ptCount val="5"/>
                <c:pt idx="0">
                  <c:v>Haushalte insgesamt</c:v>
                </c:pt>
                <c:pt idx="1">
                  <c:v>Selbständige</c:v>
                </c:pt>
                <c:pt idx="2">
                  <c:v>Beamte</c:v>
                </c:pt>
                <c:pt idx="3">
                  <c:v>Angestellte/ Arbeiter</c:v>
                </c:pt>
                <c:pt idx="4">
                  <c:v>Nichterwerbstätige</c:v>
                </c:pt>
              </c:strCache>
            </c:strRef>
          </c:cat>
          <c:val>
            <c:numRef>
              <c:f>[1]Tabelle1!$B$7:$F$7</c:f>
              <c:numCache>
                <c:formatCode>General</c:formatCode>
                <c:ptCount val="5"/>
                <c:pt idx="0">
                  <c:v>52.5</c:v>
                </c:pt>
                <c:pt idx="1">
                  <c:v>81.400000000000006</c:v>
                </c:pt>
                <c:pt idx="2">
                  <c:v>74.599999999999994</c:v>
                </c:pt>
                <c:pt idx="3">
                  <c:v>60</c:v>
                </c:pt>
                <c:pt idx="4">
                  <c:v>40.4</c:v>
                </c:pt>
              </c:numCache>
            </c:numRef>
          </c:val>
          <c:extLst>
            <c:ext xmlns:c16="http://schemas.microsoft.com/office/drawing/2014/chart" uri="{C3380CC4-5D6E-409C-BE32-E72D297353CC}">
              <c16:uniqueId val="{00000003-472A-43B6-BC20-4D5656147D87}"/>
            </c:ext>
          </c:extLst>
        </c:ser>
        <c:dLbls>
          <c:showLegendKey val="0"/>
          <c:showVal val="0"/>
          <c:showCatName val="0"/>
          <c:showSerName val="0"/>
          <c:showPercent val="0"/>
          <c:showBubbleSize val="0"/>
        </c:dLbls>
        <c:gapWidth val="150"/>
        <c:axId val="300012192"/>
        <c:axId val="1"/>
      </c:barChart>
      <c:catAx>
        <c:axId val="300012192"/>
        <c:scaling>
          <c:orientation val="minMax"/>
        </c:scaling>
        <c:delete val="0"/>
        <c:axPos val="l"/>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panose="020B0604020202020204" pitchFamily="34" charset="0"/>
                <a:ea typeface="Arial"/>
                <a:cs typeface="Arial" panose="020B0604020202020204" pitchFamily="34" charset="0"/>
              </a:defRPr>
            </a:pPr>
            <a:endParaRPr lang="de-DE"/>
          </a:p>
        </c:txPr>
        <c:crossAx val="1"/>
        <c:crosses val="autoZero"/>
        <c:auto val="1"/>
        <c:lblAlgn val="ctr"/>
        <c:lblOffset val="100"/>
        <c:tickLblSkip val="1"/>
        <c:tickMarkSkip val="1"/>
        <c:noMultiLvlLbl val="0"/>
      </c:catAx>
      <c:valAx>
        <c:axId val="1"/>
        <c:scaling>
          <c:orientation val="minMax"/>
          <c:max val="100"/>
        </c:scaling>
        <c:delete val="0"/>
        <c:axPos val="b"/>
        <c:majorGridlines>
          <c:spPr>
            <a:ln w="3175" cap="flat" cmpd="sng" algn="ctr">
              <a:solidFill>
                <a:srgbClr val="000000"/>
              </a:solidFill>
              <a:prstDash val="solid"/>
              <a:round/>
            </a:ln>
            <a:effectLst/>
          </c:spPr>
        </c:majorGridlines>
        <c:title>
          <c:tx>
            <c:rich>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r>
                  <a:rPr lang="de-DE" sz="1000" b="1"/>
                  <a:t>Prozent</a:t>
                </a:r>
              </a:p>
            </c:rich>
          </c:tx>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de-DE"/>
            </a:p>
          </c:txPr>
        </c:title>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de-DE"/>
          </a:p>
        </c:txPr>
        <c:crossAx val="300012192"/>
        <c:crosses val="autoZero"/>
        <c:crossBetween val="between"/>
        <c:majorUnit val="10"/>
      </c:valAx>
      <c:spPr>
        <a:solidFill>
          <a:schemeClr val="bg1"/>
        </a:solidFill>
        <a:ln>
          <a:solidFill>
            <a:schemeClr val="tx1"/>
          </a:solidFill>
        </a:ln>
        <a:effectLst/>
      </c:spPr>
    </c:plotArea>
    <c:legend>
      <c:legendPos val="b"/>
      <c:layout>
        <c:manualLayout>
          <c:xMode val="edge"/>
          <c:yMode val="edge"/>
          <c:x val="0.32171166998401829"/>
          <c:y val="0.8919017044693518"/>
          <c:w val="0.46117263164044081"/>
          <c:h val="6.507590459987278E-3"/>
        </c:manualLayout>
      </c:layout>
      <c:overlay val="0"/>
      <c:spPr>
        <a:solidFill>
          <a:srgbClr val="FFFFFF"/>
        </a:solidFill>
        <a:ln w="25400">
          <a:noFill/>
        </a:ln>
        <a:effectLst/>
      </c:spPr>
      <c:txPr>
        <a:bodyPr rot="0" spcFirstLastPara="1" vertOverflow="ellipsis" vert="horz" wrap="square" anchor="ctr" anchorCtr="1"/>
        <a:lstStyle/>
        <a:p>
          <a:pPr>
            <a:defRPr sz="735" b="0" i="0" u="none" strike="noStrike" kern="1200" baseline="0">
              <a:solidFill>
                <a:srgbClr val="000000"/>
              </a:solidFill>
              <a:latin typeface="Arial"/>
              <a:ea typeface="Arial"/>
              <a:cs typeface="Arial"/>
            </a:defRPr>
          </a:pPr>
          <a:endParaRPr lang="de-DE"/>
        </a:p>
      </c:txPr>
    </c:legend>
    <c:plotVisOnly val="1"/>
    <c:dispBlanksAs val="gap"/>
    <c:showDLblsOverMax val="0"/>
  </c:chart>
  <c:spPr>
    <a:noFill/>
    <a:ln w="12700" cap="flat" cmpd="sng" algn="ctr">
      <a:solidFill>
        <a:srgbClr val="000000"/>
      </a:solidFill>
      <a:prstDash val="solid"/>
      <a:round/>
    </a:ln>
    <a:effectLst/>
  </c:spPr>
  <c:txPr>
    <a:bodyPr/>
    <a:lstStyle/>
    <a:p>
      <a:pPr>
        <a:defRPr sz="800" b="0" i="0" u="none" strike="noStrike" baseline="0">
          <a:solidFill>
            <a:srgbClr val="000000"/>
          </a:solidFill>
          <a:latin typeface="Arial"/>
          <a:ea typeface="Arial"/>
          <a:cs typeface="Arial"/>
        </a:defRPr>
      </a:pPr>
      <a:endParaRPr lang="de-DE"/>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baseline="0">
                <a:solidFill>
                  <a:srgbClr val="000000"/>
                </a:solidFill>
                <a:latin typeface="Arial"/>
                <a:ea typeface="Arial"/>
                <a:cs typeface="Arial"/>
              </a:defRPr>
            </a:pPr>
            <a:r>
              <a:rPr lang="de-DE"/>
              <a:t>2. Private Haushalte mit Restschuld </a:t>
            </a:r>
          </a:p>
          <a:p>
            <a:pPr algn="ctr">
              <a:defRPr sz="1200" b="1"/>
            </a:pPr>
            <a:r>
              <a:rPr lang="de-DE"/>
              <a:t>nach sozialer Stellung der Haupteinkommenspersonen</a:t>
            </a:r>
          </a:p>
          <a:p>
            <a:pPr algn="ctr">
              <a:defRPr sz="1200" b="1"/>
            </a:pPr>
            <a:r>
              <a:rPr lang="de-DE" baseline="0"/>
              <a:t>2003, 2008, 2013 und 2018</a:t>
            </a:r>
            <a:r>
              <a:rPr lang="de-DE" baseline="30000"/>
              <a:t>*)</a:t>
            </a:r>
          </a:p>
        </c:rich>
      </c:tx>
      <c:layout>
        <c:manualLayout>
          <c:xMode val="edge"/>
          <c:yMode val="edge"/>
          <c:x val="0.17281223180435779"/>
          <c:y val="2.6030361839949161E-2"/>
        </c:manualLayout>
      </c:layout>
      <c:overlay val="0"/>
      <c:spPr>
        <a:noFill/>
        <a:ln w="25400">
          <a:noFill/>
        </a:ln>
        <a:effectLst/>
      </c:spPr>
      <c:txPr>
        <a:bodyPr rot="0" spcFirstLastPara="1" vertOverflow="ellipsis" vert="horz" wrap="square" anchor="ctr" anchorCtr="1"/>
        <a:lstStyle/>
        <a:p>
          <a:pPr algn="ctr">
            <a:defRPr sz="1200" b="1" i="0" u="none" strike="noStrike" kern="1200" baseline="0">
              <a:solidFill>
                <a:srgbClr val="000000"/>
              </a:solidFill>
              <a:latin typeface="Arial"/>
              <a:ea typeface="Arial"/>
              <a:cs typeface="Arial"/>
            </a:defRPr>
          </a:pPr>
          <a:endParaRPr lang="de-DE"/>
        </a:p>
      </c:txPr>
    </c:title>
    <c:autoTitleDeleted val="0"/>
    <c:plotArea>
      <c:layout>
        <c:manualLayout>
          <c:layoutTarget val="inner"/>
          <c:xMode val="edge"/>
          <c:yMode val="edge"/>
          <c:x val="0.30427892234548337"/>
          <c:y val="0.12906724511930587"/>
          <c:w val="0.60697305863708395"/>
          <c:h val="0.68221258134490237"/>
        </c:manualLayout>
      </c:layout>
      <c:barChart>
        <c:barDir val="bar"/>
        <c:grouping val="clustered"/>
        <c:varyColors val="0"/>
        <c:ser>
          <c:idx val="0"/>
          <c:order val="0"/>
          <c:tx>
            <c:strRef>
              <c:f>[1]Tabelle2!$A$4</c:f>
              <c:strCache>
                <c:ptCount val="1"/>
                <c:pt idx="0">
                  <c:v>2003</c:v>
                </c:pt>
              </c:strCache>
            </c:strRef>
          </c:tx>
          <c:spPr>
            <a:solidFill>
              <a:schemeClr val="accent1"/>
            </a:solidFill>
            <a:ln>
              <a:solidFill>
                <a:schemeClr val="tx1"/>
              </a:solidFill>
            </a:ln>
            <a:effectLst/>
          </c:spPr>
          <c:invertIfNegative val="0"/>
          <c:cat>
            <c:strRef>
              <c:f>[1]Tabelle2!$B$3:$F$3</c:f>
              <c:strCache>
                <c:ptCount val="5"/>
                <c:pt idx="0">
                  <c:v>Haushalte insgesamt</c:v>
                </c:pt>
                <c:pt idx="1">
                  <c:v>Selbständige</c:v>
                </c:pt>
                <c:pt idx="2">
                  <c:v>Beamte</c:v>
                </c:pt>
                <c:pt idx="3">
                  <c:v>Angestellte/ Arbeiter</c:v>
                </c:pt>
                <c:pt idx="4">
                  <c:v>Nichterwerbstätige</c:v>
                </c:pt>
              </c:strCache>
            </c:strRef>
          </c:cat>
          <c:val>
            <c:numRef>
              <c:f>[1]Tabelle2!$B$4:$F$4</c:f>
              <c:numCache>
                <c:formatCode>General</c:formatCode>
                <c:ptCount val="5"/>
                <c:pt idx="0">
                  <c:v>22</c:v>
                </c:pt>
                <c:pt idx="1">
                  <c:v>51.7</c:v>
                </c:pt>
                <c:pt idx="2">
                  <c:v>46.428571428571431</c:v>
                </c:pt>
                <c:pt idx="3">
                  <c:v>0</c:v>
                </c:pt>
                <c:pt idx="4">
                  <c:v>7.8624078624078626</c:v>
                </c:pt>
              </c:numCache>
            </c:numRef>
          </c:val>
          <c:extLst>
            <c:ext xmlns:c16="http://schemas.microsoft.com/office/drawing/2014/chart" uri="{C3380CC4-5D6E-409C-BE32-E72D297353CC}">
              <c16:uniqueId val="{00000000-BB23-4B40-9D10-D5AB49665B8E}"/>
            </c:ext>
          </c:extLst>
        </c:ser>
        <c:ser>
          <c:idx val="1"/>
          <c:order val="1"/>
          <c:tx>
            <c:strRef>
              <c:f>[1]Tabelle2!$A$5</c:f>
              <c:strCache>
                <c:ptCount val="1"/>
                <c:pt idx="0">
                  <c:v>2008</c:v>
                </c:pt>
              </c:strCache>
            </c:strRef>
          </c:tx>
          <c:spPr>
            <a:solidFill>
              <a:schemeClr val="accent3"/>
            </a:solidFill>
            <a:ln>
              <a:solidFill>
                <a:schemeClr val="tx1"/>
              </a:solidFill>
            </a:ln>
            <a:effectLst/>
          </c:spPr>
          <c:invertIfNegative val="0"/>
          <c:cat>
            <c:strRef>
              <c:f>[1]Tabelle2!$B$3:$F$3</c:f>
              <c:strCache>
                <c:ptCount val="5"/>
                <c:pt idx="0">
                  <c:v>Haushalte insgesamt</c:v>
                </c:pt>
                <c:pt idx="1">
                  <c:v>Selbständige</c:v>
                </c:pt>
                <c:pt idx="2">
                  <c:v>Beamte</c:v>
                </c:pt>
                <c:pt idx="3">
                  <c:v>Angestellte/ Arbeiter</c:v>
                </c:pt>
                <c:pt idx="4">
                  <c:v>Nichterwerbstätige</c:v>
                </c:pt>
              </c:strCache>
            </c:strRef>
          </c:cat>
          <c:val>
            <c:numRef>
              <c:f>[1]Tabelle2!$B$5:$F$5</c:f>
              <c:numCache>
                <c:formatCode>General</c:formatCode>
                <c:ptCount val="5"/>
                <c:pt idx="0">
                  <c:v>22.1</c:v>
                </c:pt>
                <c:pt idx="1">
                  <c:v>49.3</c:v>
                </c:pt>
                <c:pt idx="2">
                  <c:v>47.2</c:v>
                </c:pt>
                <c:pt idx="3">
                  <c:v>0</c:v>
                </c:pt>
                <c:pt idx="4">
                  <c:v>9.4</c:v>
                </c:pt>
              </c:numCache>
            </c:numRef>
          </c:val>
          <c:extLst>
            <c:ext xmlns:c16="http://schemas.microsoft.com/office/drawing/2014/chart" uri="{C3380CC4-5D6E-409C-BE32-E72D297353CC}">
              <c16:uniqueId val="{00000001-BB23-4B40-9D10-D5AB49665B8E}"/>
            </c:ext>
          </c:extLst>
        </c:ser>
        <c:ser>
          <c:idx val="2"/>
          <c:order val="2"/>
          <c:tx>
            <c:strRef>
              <c:f>[1]Tabelle2!$A$6</c:f>
              <c:strCache>
                <c:ptCount val="1"/>
                <c:pt idx="0">
                  <c:v>2013</c:v>
                </c:pt>
              </c:strCache>
            </c:strRef>
          </c:tx>
          <c:spPr>
            <a:solidFill>
              <a:schemeClr val="accent5"/>
            </a:solidFill>
            <a:ln>
              <a:solidFill>
                <a:schemeClr val="tx1"/>
              </a:solidFill>
            </a:ln>
            <a:effectLst/>
          </c:spPr>
          <c:invertIfNegative val="0"/>
          <c:cat>
            <c:strRef>
              <c:f>[1]Tabelle2!$B$3:$F$3</c:f>
              <c:strCache>
                <c:ptCount val="5"/>
                <c:pt idx="0">
                  <c:v>Haushalte insgesamt</c:v>
                </c:pt>
                <c:pt idx="1">
                  <c:v>Selbständige</c:v>
                </c:pt>
                <c:pt idx="2">
                  <c:v>Beamte</c:v>
                </c:pt>
                <c:pt idx="3">
                  <c:v>Angestellte/ Arbeiter</c:v>
                </c:pt>
                <c:pt idx="4">
                  <c:v>Nichterwerbstätige</c:v>
                </c:pt>
              </c:strCache>
            </c:strRef>
          </c:cat>
          <c:val>
            <c:numRef>
              <c:f>[1]Tabelle2!$B$6:$F$6</c:f>
              <c:numCache>
                <c:formatCode>General</c:formatCode>
                <c:ptCount val="5"/>
                <c:pt idx="0">
                  <c:v>18.899999999999999</c:v>
                </c:pt>
                <c:pt idx="1">
                  <c:v>0</c:v>
                </c:pt>
                <c:pt idx="2">
                  <c:v>38.4</c:v>
                </c:pt>
                <c:pt idx="3">
                  <c:v>28.7</c:v>
                </c:pt>
                <c:pt idx="4">
                  <c:v>4.7</c:v>
                </c:pt>
              </c:numCache>
            </c:numRef>
          </c:val>
          <c:extLst>
            <c:ext xmlns:c16="http://schemas.microsoft.com/office/drawing/2014/chart" uri="{C3380CC4-5D6E-409C-BE32-E72D297353CC}">
              <c16:uniqueId val="{00000002-BB23-4B40-9D10-D5AB49665B8E}"/>
            </c:ext>
          </c:extLst>
        </c:ser>
        <c:ser>
          <c:idx val="3"/>
          <c:order val="3"/>
          <c:tx>
            <c:strRef>
              <c:f>[1]Tabelle2!$A$7</c:f>
              <c:strCache>
                <c:ptCount val="1"/>
                <c:pt idx="0">
                  <c:v>2018</c:v>
                </c:pt>
              </c:strCache>
            </c:strRef>
          </c:tx>
          <c:spPr>
            <a:solidFill>
              <a:schemeClr val="accent1">
                <a:lumMod val="60000"/>
              </a:schemeClr>
            </a:solidFill>
            <a:ln>
              <a:solidFill>
                <a:schemeClr val="tx1"/>
              </a:solidFill>
            </a:ln>
            <a:effectLst/>
          </c:spPr>
          <c:invertIfNegative val="0"/>
          <c:cat>
            <c:strRef>
              <c:f>[1]Tabelle2!$B$3:$F$3</c:f>
              <c:strCache>
                <c:ptCount val="5"/>
                <c:pt idx="0">
                  <c:v>Haushalte insgesamt</c:v>
                </c:pt>
                <c:pt idx="1">
                  <c:v>Selbständige</c:v>
                </c:pt>
                <c:pt idx="2">
                  <c:v>Beamte</c:v>
                </c:pt>
                <c:pt idx="3">
                  <c:v>Angestellte/ Arbeiter</c:v>
                </c:pt>
                <c:pt idx="4">
                  <c:v>Nichterwerbstätige</c:v>
                </c:pt>
              </c:strCache>
            </c:strRef>
          </c:cat>
          <c:val>
            <c:numRef>
              <c:f>[1]Tabelle2!$B$7:$F$7</c:f>
              <c:numCache>
                <c:formatCode>General</c:formatCode>
                <c:ptCount val="5"/>
                <c:pt idx="0">
                  <c:v>19.2</c:v>
                </c:pt>
                <c:pt idx="1">
                  <c:v>0</c:v>
                </c:pt>
                <c:pt idx="2">
                  <c:v>42.8</c:v>
                </c:pt>
                <c:pt idx="3">
                  <c:v>27.7</c:v>
                </c:pt>
                <c:pt idx="4">
                  <c:v>5</c:v>
                </c:pt>
              </c:numCache>
            </c:numRef>
          </c:val>
          <c:extLst>
            <c:ext xmlns:c16="http://schemas.microsoft.com/office/drawing/2014/chart" uri="{C3380CC4-5D6E-409C-BE32-E72D297353CC}">
              <c16:uniqueId val="{00000003-BB23-4B40-9D10-D5AB49665B8E}"/>
            </c:ext>
          </c:extLst>
        </c:ser>
        <c:dLbls>
          <c:showLegendKey val="0"/>
          <c:showVal val="0"/>
          <c:showCatName val="0"/>
          <c:showSerName val="0"/>
          <c:showPercent val="0"/>
          <c:showBubbleSize val="0"/>
        </c:dLbls>
        <c:gapWidth val="100"/>
        <c:axId val="301833584"/>
        <c:axId val="1"/>
      </c:barChart>
      <c:catAx>
        <c:axId val="301833584"/>
        <c:scaling>
          <c:orientation val="minMax"/>
        </c:scaling>
        <c:delete val="0"/>
        <c:axPos val="l"/>
        <c:numFmt formatCode="General" sourceLinked="1"/>
        <c:majorTickMark val="none"/>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b"/>
        <c:majorGridlines>
          <c:spPr>
            <a:ln w="3175" cap="flat" cmpd="sng" algn="ctr">
              <a:solidFill>
                <a:srgbClr val="000000"/>
              </a:solidFill>
              <a:prstDash val="solid"/>
              <a:round/>
            </a:ln>
            <a:effectLst/>
          </c:spPr>
        </c:majorGridlines>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de-DE"/>
                  <a:t>Prozent</a:t>
                </a:r>
              </a:p>
            </c:rich>
          </c:tx>
          <c:layout>
            <c:manualLayout>
              <c:xMode val="edge"/>
              <c:yMode val="edge"/>
              <c:x val="0.5689382388409715"/>
              <c:y val="0.8449024306744265"/>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de-DE"/>
            </a:p>
          </c:txPr>
        </c:title>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de-DE"/>
          </a:p>
        </c:txPr>
        <c:crossAx val="301833584"/>
        <c:crosses val="autoZero"/>
        <c:crossBetween val="between"/>
      </c:valAx>
      <c:spPr>
        <a:solidFill>
          <a:schemeClr val="bg1"/>
        </a:solidFill>
        <a:ln>
          <a:solidFill>
            <a:schemeClr val="tx1"/>
          </a:solidFill>
        </a:ln>
        <a:effectLst/>
      </c:spPr>
    </c:plotArea>
    <c:legend>
      <c:legendPos val="b"/>
      <c:layout>
        <c:manualLayout>
          <c:xMode val="edge"/>
          <c:yMode val="edge"/>
          <c:x val="0.32012668527721794"/>
          <c:y val="0.87960960858153603"/>
          <c:w val="0.51822507083275959"/>
          <c:h val="2.3861234736962222E-2"/>
        </c:manualLayout>
      </c:layout>
      <c:overlay val="0"/>
      <c:spPr>
        <a:solidFill>
          <a:srgbClr val="FFFFFF"/>
        </a:solidFill>
        <a:ln w="25400">
          <a:noFill/>
        </a:ln>
        <a:effectLst/>
      </c:spPr>
      <c:txPr>
        <a:bodyPr rot="0" spcFirstLastPara="1" vertOverflow="ellipsis" vert="horz" wrap="square" anchor="ctr" anchorCtr="1"/>
        <a:lstStyle/>
        <a:p>
          <a:pPr>
            <a:defRPr sz="710" b="0" i="0" u="none" strike="noStrike" kern="1200" baseline="0">
              <a:solidFill>
                <a:srgbClr val="000000"/>
              </a:solidFill>
              <a:latin typeface="Arial"/>
              <a:ea typeface="Arial"/>
              <a:cs typeface="Arial"/>
            </a:defRPr>
          </a:pPr>
          <a:endParaRPr lang="de-DE"/>
        </a:p>
      </c:txPr>
    </c:legend>
    <c:plotVisOnly val="1"/>
    <c:dispBlanksAs val="gap"/>
    <c:showDLblsOverMax val="0"/>
  </c:chart>
  <c:spPr>
    <a:noFill/>
    <a:ln w="12700" cap="flat" cmpd="sng" algn="ctr">
      <a:solidFill>
        <a:srgbClr val="000000"/>
      </a:solidFill>
      <a:prstDash val="solid"/>
      <a:round/>
    </a:ln>
    <a:effectLst/>
  </c:spPr>
  <c:txPr>
    <a:bodyPr/>
    <a:lstStyle/>
    <a:p>
      <a:pPr>
        <a:defRPr sz="800" b="0" i="0" u="none" strike="noStrike" baseline="0">
          <a:solidFill>
            <a:srgbClr val="000000"/>
          </a:solidFill>
          <a:latin typeface="Arial"/>
          <a:ea typeface="Arial"/>
          <a:cs typeface="Arial"/>
        </a:defRPr>
      </a:pPr>
      <a:endParaRPr lang="de-DE"/>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75" b="1" i="0" u="none" strike="noStrike" kern="1200" baseline="0">
                <a:solidFill>
                  <a:srgbClr val="000000"/>
                </a:solidFill>
                <a:latin typeface="Arial"/>
                <a:ea typeface="Arial"/>
                <a:cs typeface="Arial"/>
              </a:defRPr>
            </a:pPr>
            <a:r>
              <a:rPr lang="de-DE" sz="1200"/>
              <a:t>3. Private Haushalte mit Haus- und Grundbesitz am 1.1.2018</a:t>
            </a:r>
          </a:p>
          <a:p>
            <a:pPr>
              <a:defRPr sz="1175" b="1"/>
            </a:pPr>
            <a:r>
              <a:rPr lang="de-DE" sz="1200"/>
              <a:t>nach Art des Eigentums nach Gebietsständen</a:t>
            </a:r>
          </a:p>
        </c:rich>
      </c:tx>
      <c:layout>
        <c:manualLayout>
          <c:xMode val="edge"/>
          <c:yMode val="edge"/>
          <c:x val="0.13629165988591649"/>
          <c:y val="1.9522766175967134E-2"/>
        </c:manualLayout>
      </c:layout>
      <c:overlay val="0"/>
      <c:spPr>
        <a:noFill/>
        <a:ln w="25400">
          <a:noFill/>
        </a:ln>
        <a:effectLst/>
      </c:spPr>
      <c:txPr>
        <a:bodyPr rot="0" spcFirstLastPara="1" vertOverflow="ellipsis" vert="horz" wrap="square" anchor="ctr" anchorCtr="1"/>
        <a:lstStyle/>
        <a:p>
          <a:pPr>
            <a:defRPr sz="1175" b="1" i="0" u="none" strike="noStrike" kern="1200" baseline="0">
              <a:solidFill>
                <a:srgbClr val="000000"/>
              </a:solidFill>
              <a:latin typeface="Arial"/>
              <a:ea typeface="Arial"/>
              <a:cs typeface="Arial"/>
            </a:defRPr>
          </a:pPr>
          <a:endParaRPr lang="de-DE"/>
        </a:p>
      </c:txPr>
    </c:title>
    <c:autoTitleDeleted val="0"/>
    <c:plotArea>
      <c:layout>
        <c:manualLayout>
          <c:layoutTarget val="inner"/>
          <c:xMode val="edge"/>
          <c:yMode val="edge"/>
          <c:x val="0.29001581479580557"/>
          <c:y val="0.11388283304977757"/>
          <c:w val="0.61489698890649758"/>
          <c:h val="0.69305856832971802"/>
        </c:manualLayout>
      </c:layout>
      <c:barChart>
        <c:barDir val="bar"/>
        <c:grouping val="clustered"/>
        <c:varyColors val="0"/>
        <c:ser>
          <c:idx val="0"/>
          <c:order val="0"/>
          <c:tx>
            <c:strRef>
              <c:f>[1]Tabelle3!$B$4</c:f>
              <c:strCache>
                <c:ptCount val="1"/>
                <c:pt idx="0">
                  <c:v>Thüringen</c:v>
                </c:pt>
              </c:strCache>
            </c:strRef>
          </c:tx>
          <c:spPr>
            <a:solidFill>
              <a:schemeClr val="accent1"/>
            </a:solidFill>
            <a:ln>
              <a:solidFill>
                <a:srgbClr val="000000"/>
              </a:solidFill>
            </a:ln>
            <a:effectLst/>
          </c:spPr>
          <c:invertIfNegative val="0"/>
          <c:cat>
            <c:strRef>
              <c:f>[1]Tabelle3!$A$5:$A$10</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[1]Tabelle3!$B$5:$B$10</c:f>
              <c:numCache>
                <c:formatCode>General</c:formatCode>
                <c:ptCount val="6"/>
                <c:pt idx="0">
                  <c:v>8.6</c:v>
                </c:pt>
                <c:pt idx="1">
                  <c:v>36.299999999999997</c:v>
                </c:pt>
                <c:pt idx="2">
                  <c:v>4.5999999999999996</c:v>
                </c:pt>
                <c:pt idx="3">
                  <c:v>1.6</c:v>
                </c:pt>
                <c:pt idx="4">
                  <c:v>6.6</c:v>
                </c:pt>
                <c:pt idx="5">
                  <c:v>7.2</c:v>
                </c:pt>
              </c:numCache>
            </c:numRef>
          </c:val>
          <c:extLst>
            <c:ext xmlns:c16="http://schemas.microsoft.com/office/drawing/2014/chart" uri="{C3380CC4-5D6E-409C-BE32-E72D297353CC}">
              <c16:uniqueId val="{00000000-9EA2-4D1B-82EE-1AE3E69968BC}"/>
            </c:ext>
          </c:extLst>
        </c:ser>
        <c:ser>
          <c:idx val="1"/>
          <c:order val="1"/>
          <c:tx>
            <c:strRef>
              <c:f>[1]Tabelle3!$C$4</c:f>
              <c:strCache>
                <c:ptCount val="1"/>
                <c:pt idx="0">
                  <c:v>Neue Bundesländer und Berlin</c:v>
                </c:pt>
              </c:strCache>
            </c:strRef>
          </c:tx>
          <c:spPr>
            <a:solidFill>
              <a:schemeClr val="accent3"/>
            </a:solidFill>
            <a:ln>
              <a:solidFill>
                <a:srgbClr val="000000"/>
              </a:solidFill>
            </a:ln>
            <a:effectLst/>
          </c:spPr>
          <c:invertIfNegative val="0"/>
          <c:cat>
            <c:strRef>
              <c:f>[1]Tabelle3!$A$5:$A$10</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[1]Tabelle3!$C$5:$C$10</c:f>
              <c:numCache>
                <c:formatCode>General</c:formatCode>
                <c:ptCount val="6"/>
                <c:pt idx="0">
                  <c:v>3.5</c:v>
                </c:pt>
                <c:pt idx="1">
                  <c:v>25.6</c:v>
                </c:pt>
                <c:pt idx="2">
                  <c:v>2.5</c:v>
                </c:pt>
                <c:pt idx="3">
                  <c:v>1.3</c:v>
                </c:pt>
                <c:pt idx="4">
                  <c:v>6.4</c:v>
                </c:pt>
                <c:pt idx="5">
                  <c:v>7.2</c:v>
                </c:pt>
              </c:numCache>
            </c:numRef>
          </c:val>
          <c:extLst>
            <c:ext xmlns:c16="http://schemas.microsoft.com/office/drawing/2014/chart" uri="{C3380CC4-5D6E-409C-BE32-E72D297353CC}">
              <c16:uniqueId val="{00000001-9EA2-4D1B-82EE-1AE3E69968BC}"/>
            </c:ext>
          </c:extLst>
        </c:ser>
        <c:ser>
          <c:idx val="2"/>
          <c:order val="2"/>
          <c:tx>
            <c:strRef>
              <c:f>[1]Tabelle3!$D$4</c:f>
              <c:strCache>
                <c:ptCount val="1"/>
                <c:pt idx="0">
                  <c:v>Früheres Bundesgebiet ohne  Berlin- West</c:v>
                </c:pt>
              </c:strCache>
            </c:strRef>
          </c:tx>
          <c:spPr>
            <a:solidFill>
              <a:schemeClr val="accent5"/>
            </a:solidFill>
            <a:ln>
              <a:solidFill>
                <a:srgbClr val="000000"/>
              </a:solidFill>
            </a:ln>
            <a:effectLst/>
          </c:spPr>
          <c:invertIfNegative val="0"/>
          <c:cat>
            <c:strRef>
              <c:f>[1]Tabelle3!$A$5:$A$10</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[1]Tabelle3!$D$5:$D$10</c:f>
              <c:numCache>
                <c:formatCode>General</c:formatCode>
                <c:ptCount val="6"/>
                <c:pt idx="0">
                  <c:v>3.9</c:v>
                </c:pt>
                <c:pt idx="1">
                  <c:v>32</c:v>
                </c:pt>
                <c:pt idx="2">
                  <c:v>5.0999999999999996</c:v>
                </c:pt>
                <c:pt idx="3">
                  <c:v>2.4</c:v>
                </c:pt>
                <c:pt idx="4">
                  <c:v>15.9</c:v>
                </c:pt>
                <c:pt idx="5">
                  <c:v>2.6</c:v>
                </c:pt>
              </c:numCache>
            </c:numRef>
          </c:val>
          <c:extLst>
            <c:ext xmlns:c16="http://schemas.microsoft.com/office/drawing/2014/chart" uri="{C3380CC4-5D6E-409C-BE32-E72D297353CC}">
              <c16:uniqueId val="{00000002-9EA2-4D1B-82EE-1AE3E69968BC}"/>
            </c:ext>
          </c:extLst>
        </c:ser>
        <c:ser>
          <c:idx val="3"/>
          <c:order val="3"/>
          <c:tx>
            <c:strRef>
              <c:f>[1]Tabelle3!$E$4</c:f>
              <c:strCache>
                <c:ptCount val="1"/>
                <c:pt idx="0">
                  <c:v>Deutschland</c:v>
                </c:pt>
              </c:strCache>
            </c:strRef>
          </c:tx>
          <c:spPr>
            <a:solidFill>
              <a:schemeClr val="accent1">
                <a:lumMod val="60000"/>
              </a:schemeClr>
            </a:solidFill>
            <a:ln>
              <a:solidFill>
                <a:srgbClr val="000000"/>
              </a:solidFill>
            </a:ln>
            <a:effectLst/>
          </c:spPr>
          <c:invertIfNegative val="0"/>
          <c:cat>
            <c:strRef>
              <c:f>[1]Tabelle3!$A$5:$A$10</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[1]Tabelle3!$E$5:$E$10</c:f>
              <c:numCache>
                <c:formatCode>General</c:formatCode>
                <c:ptCount val="6"/>
                <c:pt idx="0">
                  <c:v>3.8156468617597792</c:v>
                </c:pt>
                <c:pt idx="1">
                  <c:v>30.704995566065623</c:v>
                </c:pt>
                <c:pt idx="2">
                  <c:v>4.5250763622031727</c:v>
                </c:pt>
                <c:pt idx="3">
                  <c:v>2.1627746576017342</c:v>
                </c:pt>
                <c:pt idx="4">
                  <c:v>13.939797024337373</c:v>
                </c:pt>
                <c:pt idx="5">
                  <c:v>3.5717804709823628</c:v>
                </c:pt>
              </c:numCache>
            </c:numRef>
          </c:val>
          <c:extLst>
            <c:ext xmlns:c16="http://schemas.microsoft.com/office/drawing/2014/chart" uri="{C3380CC4-5D6E-409C-BE32-E72D297353CC}">
              <c16:uniqueId val="{00000003-9EA2-4D1B-82EE-1AE3E69968BC}"/>
            </c:ext>
          </c:extLst>
        </c:ser>
        <c:dLbls>
          <c:showLegendKey val="0"/>
          <c:showVal val="0"/>
          <c:showCatName val="0"/>
          <c:showSerName val="0"/>
          <c:showPercent val="0"/>
          <c:showBubbleSize val="0"/>
        </c:dLbls>
        <c:gapWidth val="140"/>
        <c:axId val="425491328"/>
        <c:axId val="1"/>
      </c:barChart>
      <c:catAx>
        <c:axId val="425491328"/>
        <c:scaling>
          <c:orientation val="minMax"/>
        </c:scaling>
        <c:delete val="0"/>
        <c:axPos val="l"/>
        <c:numFmt formatCode="General" sourceLinked="1"/>
        <c:majorTickMark val="none"/>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25" b="0" i="0" u="none" strike="noStrike" kern="1200"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40"/>
          <c:min val="0"/>
        </c:scaling>
        <c:delete val="0"/>
        <c:axPos val="b"/>
        <c:majorGridlines>
          <c:spPr>
            <a:ln w="3175" cap="flat" cmpd="sng" algn="ctr">
              <a:solidFill>
                <a:srgbClr val="000000"/>
              </a:solidFill>
              <a:prstDash val="solid"/>
              <a:round/>
            </a:ln>
            <a:effectLst/>
          </c:spPr>
        </c:majorGridlines>
        <c:title>
          <c:tx>
            <c:rich>
              <a:bodyPr rot="0" spcFirstLastPara="1" vertOverflow="ellipsis" vert="horz" wrap="square" anchor="ctr" anchorCtr="1"/>
              <a:lstStyle/>
              <a:p>
                <a:pPr>
                  <a:defRPr sz="1000" b="0" i="0" u="none" strike="noStrike" kern="1200" baseline="0">
                    <a:solidFill>
                      <a:srgbClr val="000000"/>
                    </a:solidFill>
                    <a:latin typeface="Arial" panose="020B0604020202020204" pitchFamily="34" charset="0"/>
                    <a:ea typeface="Arial"/>
                    <a:cs typeface="Arial" panose="020B0604020202020204" pitchFamily="34" charset="0"/>
                  </a:defRPr>
                </a:pPr>
                <a:r>
                  <a:rPr lang="de-DE" sz="1000" b="1">
                    <a:latin typeface="Arial" panose="020B0604020202020204" pitchFamily="34" charset="0"/>
                    <a:cs typeface="Arial" panose="020B0604020202020204" pitchFamily="34" charset="0"/>
                  </a:rPr>
                  <a:t>Prozent</a:t>
                </a:r>
              </a:p>
            </c:rich>
          </c:tx>
          <c:layout>
            <c:manualLayout>
              <c:xMode val="edge"/>
              <c:yMode val="edge"/>
              <c:x val="0.56101431677161184"/>
              <c:y val="0.83514093347027274"/>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Arial" panose="020B0604020202020204" pitchFamily="34" charset="0"/>
                  <a:ea typeface="Arial"/>
                  <a:cs typeface="Arial" panose="020B0604020202020204" pitchFamily="34" charset="0"/>
                </a:defRPr>
              </a:pPr>
              <a:endParaRPr lang="de-DE"/>
            </a:p>
          </c:txPr>
        </c:title>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de-DE"/>
          </a:p>
        </c:txPr>
        <c:crossAx val="425491328"/>
        <c:crosses val="autoZero"/>
        <c:crossBetween val="between"/>
        <c:majorUnit val="5"/>
      </c:valAx>
      <c:spPr>
        <a:solidFill>
          <a:srgbClr val="FFFFFF"/>
        </a:solidFill>
        <a:ln w="12700">
          <a:solidFill>
            <a:srgbClr val="000000"/>
          </a:solidFill>
          <a:prstDash val="solid"/>
        </a:ln>
        <a:effectLst/>
      </c:spPr>
    </c:plotArea>
    <c:legend>
      <c:legendPos val="b"/>
      <c:layout>
        <c:manualLayout>
          <c:xMode val="edge"/>
          <c:yMode val="edge"/>
          <c:x val="0.10767487397408657"/>
          <c:y val="0.87056964784939339"/>
          <c:w val="0.83518226888305624"/>
          <c:h val="5.1901134508023625E-2"/>
        </c:manualLayout>
      </c:layout>
      <c:overlay val="0"/>
      <c:spPr>
        <a:solidFill>
          <a:srgbClr val="FFFFFF"/>
        </a:solidFill>
        <a:ln w="25400">
          <a:noFill/>
        </a:ln>
        <a:effectLst/>
      </c:spPr>
      <c:txPr>
        <a:bodyPr rot="0" spcFirstLastPara="1" vertOverflow="ellipsis" vert="horz" wrap="square" anchor="ctr" anchorCtr="1"/>
        <a:lstStyle/>
        <a:p>
          <a:pPr>
            <a:defRPr sz="710" b="0" i="0" u="none" strike="noStrike" kern="1200" baseline="0">
              <a:solidFill>
                <a:srgbClr val="000000"/>
              </a:solidFill>
              <a:latin typeface="Arial"/>
              <a:ea typeface="Arial"/>
              <a:cs typeface="Arial"/>
            </a:defRPr>
          </a:pPr>
          <a:endParaRPr lang="de-DE"/>
        </a:p>
      </c:txPr>
    </c:legend>
    <c:plotVisOnly val="1"/>
    <c:dispBlanksAs val="gap"/>
    <c:showDLblsOverMax val="0"/>
  </c:chart>
  <c:spPr>
    <a:noFill/>
    <a:ln w="12700" cap="flat" cmpd="sng" algn="ctr">
      <a:solidFill>
        <a:srgbClr val="000000"/>
      </a:solidFill>
      <a:prstDash val="solid"/>
      <a:round/>
    </a:ln>
    <a:effectLst/>
  </c:spPr>
  <c:txPr>
    <a:bodyPr/>
    <a:lstStyle/>
    <a:p>
      <a:pPr>
        <a:defRPr sz="800" b="0" i="0" u="none" strike="noStrike" baseline="0">
          <a:solidFill>
            <a:srgbClr val="000000"/>
          </a:solidFill>
          <a:latin typeface="Arial"/>
          <a:ea typeface="Arial"/>
          <a:cs typeface="Arial"/>
        </a:defRPr>
      </a:pPr>
      <a:endParaRPr lang="de-DE"/>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1200">
                <a:solidFill>
                  <a:sysClr val="windowText" lastClr="000000"/>
                </a:solidFill>
                <a:latin typeface="Arial" panose="020B0604020202020204" pitchFamily="34" charset="0"/>
                <a:cs typeface="Arial" panose="020B0604020202020204" pitchFamily="34" charset="0"/>
              </a:rPr>
              <a:t>4. Private Haushalte mit Haus- und Grundbesitz am 1.1.2018 nach der Haushaltsgröße</a:t>
            </a:r>
          </a:p>
        </c:rich>
      </c:tx>
      <c:layout>
        <c:manualLayout>
          <c:xMode val="edge"/>
          <c:yMode val="edge"/>
          <c:x val="0.15176737003508656"/>
          <c:y val="5.6910853622971928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8690257814791992"/>
          <c:y val="0.33604424977835412"/>
          <c:w val="0.43866988397979062"/>
          <c:h val="0.57181723147768326"/>
        </c:manualLayout>
      </c:layout>
      <c:pieChart>
        <c:varyColors val="1"/>
        <c:ser>
          <c:idx val="1"/>
          <c:order val="1"/>
          <c:spPr>
            <a:ln>
              <a:solidFill>
                <a:schemeClr val="bg1"/>
              </a:solidFill>
            </a:ln>
            <a:effectLst/>
          </c:spPr>
          <c:dPt>
            <c:idx val="0"/>
            <c:bubble3D val="0"/>
            <c:spPr>
              <a:solidFill>
                <a:schemeClr val="accent1"/>
              </a:solidFill>
              <a:ln>
                <a:solidFill>
                  <a:schemeClr val="bg1"/>
                </a:solidFill>
              </a:ln>
              <a:effectLst/>
            </c:spPr>
            <c:extLst>
              <c:ext xmlns:c16="http://schemas.microsoft.com/office/drawing/2014/chart" uri="{C3380CC4-5D6E-409C-BE32-E72D297353CC}">
                <c16:uniqueId val="{00000001-9104-4CB3-AEF6-77351E1694A3}"/>
              </c:ext>
            </c:extLst>
          </c:dPt>
          <c:dPt>
            <c:idx val="1"/>
            <c:bubble3D val="0"/>
            <c:spPr>
              <a:solidFill>
                <a:schemeClr val="accent2"/>
              </a:solidFill>
              <a:ln>
                <a:solidFill>
                  <a:schemeClr val="bg1"/>
                </a:solidFill>
              </a:ln>
              <a:effectLst/>
            </c:spPr>
            <c:extLst>
              <c:ext xmlns:c16="http://schemas.microsoft.com/office/drawing/2014/chart" uri="{C3380CC4-5D6E-409C-BE32-E72D297353CC}">
                <c16:uniqueId val="{00000003-9104-4CB3-AEF6-77351E1694A3}"/>
              </c:ext>
            </c:extLst>
          </c:dPt>
          <c:dPt>
            <c:idx val="2"/>
            <c:bubble3D val="0"/>
            <c:spPr>
              <a:solidFill>
                <a:schemeClr val="accent3"/>
              </a:solidFill>
              <a:ln>
                <a:solidFill>
                  <a:schemeClr val="bg1"/>
                </a:solidFill>
              </a:ln>
              <a:effectLst/>
            </c:spPr>
            <c:extLst>
              <c:ext xmlns:c16="http://schemas.microsoft.com/office/drawing/2014/chart" uri="{C3380CC4-5D6E-409C-BE32-E72D297353CC}">
                <c16:uniqueId val="{00000005-9104-4CB3-AEF6-77351E1694A3}"/>
              </c:ext>
            </c:extLst>
          </c:dPt>
          <c:dPt>
            <c:idx val="3"/>
            <c:bubble3D val="0"/>
            <c:spPr>
              <a:solidFill>
                <a:schemeClr val="accent4"/>
              </a:solidFill>
              <a:ln>
                <a:solidFill>
                  <a:schemeClr val="bg1"/>
                </a:solidFill>
              </a:ln>
              <a:effectLst/>
            </c:spPr>
            <c:extLst>
              <c:ext xmlns:c16="http://schemas.microsoft.com/office/drawing/2014/chart" uri="{C3380CC4-5D6E-409C-BE32-E72D297353CC}">
                <c16:uniqueId val="{00000007-9104-4CB3-AEF6-77351E1694A3}"/>
              </c:ext>
            </c:extLst>
          </c:dPt>
          <c:dPt>
            <c:idx val="4"/>
            <c:bubble3D val="0"/>
            <c:spPr>
              <a:solidFill>
                <a:schemeClr val="accent5"/>
              </a:solidFill>
              <a:ln>
                <a:solidFill>
                  <a:schemeClr val="bg1"/>
                </a:solidFill>
              </a:ln>
              <a:effectLst/>
            </c:spPr>
            <c:extLst>
              <c:ext xmlns:c16="http://schemas.microsoft.com/office/drawing/2014/chart" uri="{C3380CC4-5D6E-409C-BE32-E72D297353CC}">
                <c16:uniqueId val="{00000009-9104-4CB3-AEF6-77351E1694A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ln w="0">
                      <a:noFill/>
                    </a:ln>
                    <a:solidFill>
                      <a:schemeClr val="tx1"/>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[1]Tabelle4!$C$3:$G$3</c:f>
              <c:strCache>
                <c:ptCount val="5"/>
                <c:pt idx="0">
                  <c:v>1- Personenhaushalt</c:v>
                </c:pt>
                <c:pt idx="1">
                  <c:v>2- Personenhaushalt</c:v>
                </c:pt>
                <c:pt idx="2">
                  <c:v>3- Personenhaushalt</c:v>
                </c:pt>
                <c:pt idx="3">
                  <c:v>4- Personenhaushalt</c:v>
                </c:pt>
                <c:pt idx="4">
                  <c:v>Haushalte mit 5 und mehr Personen</c:v>
                </c:pt>
              </c:strCache>
            </c:strRef>
          </c:cat>
          <c:val>
            <c:numRef>
              <c:f>[1]Tabelle4!$C$5:$G$5</c:f>
              <c:numCache>
                <c:formatCode>General</c:formatCode>
                <c:ptCount val="5"/>
                <c:pt idx="0">
                  <c:v>0.23776223776223776</c:v>
                </c:pt>
                <c:pt idx="1">
                  <c:v>0.43706293706293708</c:v>
                </c:pt>
                <c:pt idx="2">
                  <c:v>0.17482517482517482</c:v>
                </c:pt>
                <c:pt idx="3">
                  <c:v>0.11188811188811189</c:v>
                </c:pt>
                <c:pt idx="4">
                  <c:v>3.8461538461538464E-2</c:v>
                </c:pt>
              </c:numCache>
            </c:numRef>
          </c:val>
          <c:extLst>
            <c:ext xmlns:c16="http://schemas.microsoft.com/office/drawing/2014/chart" uri="{C3380CC4-5D6E-409C-BE32-E72D297353CC}">
              <c16:uniqueId val="{0000000A-9104-4CB3-AEF6-77351E1694A3}"/>
            </c:ext>
          </c:extLst>
        </c:ser>
        <c:dLbls>
          <c:dLblPos val="inEnd"/>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C-9104-4CB3-AEF6-77351E1694A3}"/>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E-9104-4CB3-AEF6-77351E1694A3}"/>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0-9104-4CB3-AEF6-77351E1694A3}"/>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2-9104-4CB3-AEF6-77351E1694A3}"/>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4-9104-4CB3-AEF6-77351E1694A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[1]Tabelle4!$C$3:$G$3</c15:sqref>
                        </c15:formulaRef>
                      </c:ext>
                    </c:extLst>
                    <c:strCache>
                      <c:ptCount val="5"/>
                      <c:pt idx="0">
                        <c:v>1- Personenhaushalt</c:v>
                      </c:pt>
                      <c:pt idx="1">
                        <c:v>2- Personenhaushalt</c:v>
                      </c:pt>
                      <c:pt idx="2">
                        <c:v>3- Personenhaushalt</c:v>
                      </c:pt>
                      <c:pt idx="3">
                        <c:v>4- Personenhaushalt</c:v>
                      </c:pt>
                      <c:pt idx="4">
                        <c:v>Haushalte mit 5 und mehr Personen</c:v>
                      </c:pt>
                    </c:strCache>
                  </c:strRef>
                </c:cat>
                <c:val>
                  <c:numRef>
                    <c:extLst>
                      <c:ext uri="{02D57815-91ED-43cb-92C2-25804820EDAC}">
                        <c15:formulaRef>
                          <c15:sqref>[1]Tabelle4!$C$4:$G$4</c15:sqref>
                        </c15:formulaRef>
                      </c:ext>
                    </c:extLst>
                    <c:numCache>
                      <c:formatCode>General</c:formatCode>
                      <c:ptCount val="5"/>
                      <c:pt idx="0">
                        <c:v>136</c:v>
                      </c:pt>
                      <c:pt idx="1">
                        <c:v>250</c:v>
                      </c:pt>
                      <c:pt idx="2">
                        <c:v>100</c:v>
                      </c:pt>
                      <c:pt idx="3">
                        <c:v>64</c:v>
                      </c:pt>
                      <c:pt idx="4">
                        <c:v>22</c:v>
                      </c:pt>
                    </c:numCache>
                  </c:numRef>
                </c:val>
                <c:extLst>
                  <c:ext xmlns:c16="http://schemas.microsoft.com/office/drawing/2014/chart" uri="{C3380CC4-5D6E-409C-BE32-E72D297353CC}">
                    <c16:uniqueId val="{00000015-9104-4CB3-AEF6-77351E1694A3}"/>
                  </c:ext>
                </c:extLst>
              </c15:ser>
            </c15:filteredPieSeries>
          </c:ext>
        </c:extLst>
      </c:pieChart>
      <c:spPr>
        <a:noFill/>
        <a:ln>
          <a:solidFill>
            <a:schemeClr val="bg1"/>
          </a:solidFill>
        </a:ln>
        <a:effectLst/>
      </c:spPr>
    </c:plotArea>
    <c:plotVisOnly val="1"/>
    <c:dispBlanksAs val="zero"/>
    <c:showDLblsOverMax val="0"/>
  </c:chart>
  <c:spPr>
    <a:solidFill>
      <a:schemeClr val="bg1"/>
    </a:solidFill>
    <a:ln w="9525" cap="flat" cmpd="sng" algn="ctr">
      <a:solidFill>
        <a:schemeClr val="bg1"/>
      </a:solidFill>
      <a:round/>
    </a:ln>
    <a:effectLst/>
  </c:spPr>
  <c:txPr>
    <a:bodyPr/>
    <a:lstStyle/>
    <a:p>
      <a:pPr>
        <a:defRPr/>
      </a:pPr>
      <a:endParaRPr lang="de-DE"/>
    </a:p>
  </c:txPr>
  <c:printSettings>
    <c:headerFooter alignWithMargins="0">
      <c:oddHeader>&amp;Z- &amp;S -</c:oddHeader>
    </c:headerFooter>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1200">
                <a:solidFill>
                  <a:sysClr val="windowText" lastClr="000000"/>
                </a:solidFill>
                <a:latin typeface="Arial" panose="020B0604020202020204" pitchFamily="34" charset="0"/>
                <a:cs typeface="Arial" panose="020B0604020202020204" pitchFamily="34" charset="0"/>
              </a:rPr>
              <a:t>5. Private Haushalte mit Restschuld </a:t>
            </a:r>
            <a:br>
              <a:rPr lang="de-DE" sz="1200">
                <a:solidFill>
                  <a:sysClr val="windowText" lastClr="000000"/>
                </a:solidFill>
                <a:latin typeface="Arial" panose="020B0604020202020204" pitchFamily="34" charset="0"/>
                <a:cs typeface="Arial" panose="020B0604020202020204" pitchFamily="34" charset="0"/>
              </a:rPr>
            </a:br>
            <a:r>
              <a:rPr lang="de-DE" sz="1200">
                <a:solidFill>
                  <a:sysClr val="windowText" lastClr="000000"/>
                </a:solidFill>
                <a:latin typeface="Arial" panose="020B0604020202020204" pitchFamily="34" charset="0"/>
                <a:cs typeface="Arial" panose="020B0604020202020204" pitchFamily="34" charset="0"/>
              </a:rPr>
              <a:t>am 1.1.2018 nach der Haushaltsgröße </a:t>
            </a:r>
          </a:p>
        </c:rich>
      </c:tx>
      <c:layout>
        <c:manualLayout>
          <c:xMode val="edge"/>
          <c:yMode val="edge"/>
          <c:x val="0.21693163354580677"/>
          <c:y val="5.8161350844277676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2341332506612153"/>
          <c:y val="0.20825515947467166"/>
          <c:w val="0.43452465146920627"/>
          <c:h val="0.41088180112570355"/>
        </c:manualLayout>
      </c:layout>
      <c:pieChart>
        <c:varyColors val="1"/>
        <c:ser>
          <c:idx val="1"/>
          <c:order val="1"/>
          <c:spPr>
            <a:ln>
              <a:solidFill>
                <a:schemeClr val="bg1"/>
              </a:solidFill>
            </a:ln>
            <a:effectLst/>
          </c:spPr>
          <c:dPt>
            <c:idx val="0"/>
            <c:bubble3D val="0"/>
            <c:spPr>
              <a:solidFill>
                <a:schemeClr val="accent1"/>
              </a:solidFill>
              <a:ln>
                <a:solidFill>
                  <a:schemeClr val="bg1"/>
                </a:solidFill>
              </a:ln>
              <a:effectLst/>
            </c:spPr>
            <c:extLst>
              <c:ext xmlns:c16="http://schemas.microsoft.com/office/drawing/2014/chart" uri="{C3380CC4-5D6E-409C-BE32-E72D297353CC}">
                <c16:uniqueId val="{00000001-9B97-421B-9225-13AB47F8A148}"/>
              </c:ext>
            </c:extLst>
          </c:dPt>
          <c:dPt>
            <c:idx val="1"/>
            <c:bubble3D val="0"/>
            <c:spPr>
              <a:solidFill>
                <a:schemeClr val="accent2"/>
              </a:solidFill>
              <a:ln>
                <a:solidFill>
                  <a:schemeClr val="bg1"/>
                </a:solidFill>
              </a:ln>
              <a:effectLst/>
            </c:spPr>
            <c:extLst>
              <c:ext xmlns:c16="http://schemas.microsoft.com/office/drawing/2014/chart" uri="{C3380CC4-5D6E-409C-BE32-E72D297353CC}">
                <c16:uniqueId val="{00000003-9B97-421B-9225-13AB47F8A148}"/>
              </c:ext>
            </c:extLst>
          </c:dPt>
          <c:dPt>
            <c:idx val="2"/>
            <c:bubble3D val="0"/>
            <c:spPr>
              <a:solidFill>
                <a:schemeClr val="accent3"/>
              </a:solidFill>
              <a:ln>
                <a:solidFill>
                  <a:schemeClr val="bg1"/>
                </a:solidFill>
              </a:ln>
              <a:effectLst/>
            </c:spPr>
            <c:extLst>
              <c:ext xmlns:c16="http://schemas.microsoft.com/office/drawing/2014/chart" uri="{C3380CC4-5D6E-409C-BE32-E72D297353CC}">
                <c16:uniqueId val="{00000005-9B97-421B-9225-13AB47F8A148}"/>
              </c:ext>
            </c:extLst>
          </c:dPt>
          <c:dPt>
            <c:idx val="3"/>
            <c:bubble3D val="0"/>
            <c:spPr>
              <a:solidFill>
                <a:schemeClr val="accent4"/>
              </a:solidFill>
              <a:ln>
                <a:solidFill>
                  <a:schemeClr val="bg1"/>
                </a:solidFill>
              </a:ln>
              <a:effectLst/>
            </c:spPr>
            <c:extLst>
              <c:ext xmlns:c16="http://schemas.microsoft.com/office/drawing/2014/chart" uri="{C3380CC4-5D6E-409C-BE32-E72D297353CC}">
                <c16:uniqueId val="{00000007-9B97-421B-9225-13AB47F8A148}"/>
              </c:ext>
            </c:extLst>
          </c:dPt>
          <c:dPt>
            <c:idx val="4"/>
            <c:bubble3D val="0"/>
            <c:spPr>
              <a:solidFill>
                <a:schemeClr val="accent5"/>
              </a:solidFill>
              <a:ln>
                <a:solidFill>
                  <a:schemeClr val="bg1"/>
                </a:solidFill>
              </a:ln>
              <a:effectLst/>
            </c:spPr>
            <c:extLst>
              <c:ext xmlns:c16="http://schemas.microsoft.com/office/drawing/2014/chart" uri="{C3380CC4-5D6E-409C-BE32-E72D297353CC}">
                <c16:uniqueId val="{00000009-9B97-421B-9225-13AB47F8A14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[1]Tabelle4!$C$10:$G$10</c:f>
              <c:strCache>
                <c:ptCount val="5"/>
                <c:pt idx="0">
                  <c:v>1- Personenhaushalt</c:v>
                </c:pt>
                <c:pt idx="1">
                  <c:v>2- Personenhaushalt</c:v>
                </c:pt>
                <c:pt idx="2">
                  <c:v>3- Personenhaushalt</c:v>
                </c:pt>
                <c:pt idx="3">
                  <c:v>4- Personenhaushalt</c:v>
                </c:pt>
                <c:pt idx="4">
                  <c:v>Haushalte mit 5 und mehr Personen</c:v>
                </c:pt>
              </c:strCache>
            </c:strRef>
          </c:cat>
          <c:val>
            <c:numRef>
              <c:f>[1]Tabelle4!$C$12:$G$12</c:f>
              <c:numCache>
                <c:formatCode>General</c:formatCode>
                <c:ptCount val="5"/>
                <c:pt idx="0">
                  <c:v>0.15789473684210525</c:v>
                </c:pt>
                <c:pt idx="1">
                  <c:v>0.32057416267942584</c:v>
                </c:pt>
                <c:pt idx="2">
                  <c:v>0.25837320574162681</c:v>
                </c:pt>
                <c:pt idx="3">
                  <c:v>0.18181818181818182</c:v>
                </c:pt>
                <c:pt idx="4">
                  <c:v>8.1339712918660281E-2</c:v>
                </c:pt>
              </c:numCache>
            </c:numRef>
          </c:val>
          <c:extLst>
            <c:ext xmlns:c16="http://schemas.microsoft.com/office/drawing/2014/chart" uri="{C3380CC4-5D6E-409C-BE32-E72D297353CC}">
              <c16:uniqueId val="{0000000A-9B97-421B-9225-13AB47F8A148}"/>
            </c:ext>
          </c:extLst>
        </c:ser>
        <c:dLbls>
          <c:dLblPos val="inEnd"/>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C-9B97-421B-9225-13AB47F8A148}"/>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E-9B97-421B-9225-13AB47F8A148}"/>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0-9B97-421B-9225-13AB47F8A148}"/>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2-9B97-421B-9225-13AB47F8A148}"/>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4-9B97-421B-9225-13AB47F8A14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0"/>
                  <c:showCatName val="0"/>
                  <c:showSerName val="0"/>
                  <c:showPercent val="1"/>
                  <c:showBubbleSize val="0"/>
                  <c:showLeaderLines val="0"/>
                  <c:extLst>
                    <c:ext uri="{CE6537A1-D6FC-4f65-9D91-7224C49458BB}"/>
                  </c:extLst>
                </c:dLbls>
                <c:cat>
                  <c:strRef>
                    <c:extLst>
                      <c:ext uri="{02D57815-91ED-43cb-92C2-25804820EDAC}">
                        <c15:formulaRef>
                          <c15:sqref>[1]Tabelle4!$C$10:$G$10</c15:sqref>
                        </c15:formulaRef>
                      </c:ext>
                    </c:extLst>
                    <c:strCache>
                      <c:ptCount val="5"/>
                      <c:pt idx="0">
                        <c:v>1- Personenhaushalt</c:v>
                      </c:pt>
                      <c:pt idx="1">
                        <c:v>2- Personenhaushalt</c:v>
                      </c:pt>
                      <c:pt idx="2">
                        <c:v>3- Personenhaushalt</c:v>
                      </c:pt>
                      <c:pt idx="3">
                        <c:v>4- Personenhaushalt</c:v>
                      </c:pt>
                      <c:pt idx="4">
                        <c:v>Haushalte mit 5 und mehr Personen</c:v>
                      </c:pt>
                    </c:strCache>
                  </c:strRef>
                </c:cat>
                <c:val>
                  <c:numRef>
                    <c:extLst>
                      <c:ext uri="{02D57815-91ED-43cb-92C2-25804820EDAC}">
                        <c15:formulaRef>
                          <c15:sqref>[1]Tabelle4!$C$11:$G$11</c15:sqref>
                        </c15:formulaRef>
                      </c:ext>
                    </c:extLst>
                    <c:numCache>
                      <c:formatCode>General</c:formatCode>
                      <c:ptCount val="5"/>
                      <c:pt idx="0">
                        <c:v>33</c:v>
                      </c:pt>
                      <c:pt idx="1">
                        <c:v>67</c:v>
                      </c:pt>
                      <c:pt idx="2">
                        <c:v>54</c:v>
                      </c:pt>
                      <c:pt idx="3">
                        <c:v>38</c:v>
                      </c:pt>
                      <c:pt idx="4">
                        <c:v>17</c:v>
                      </c:pt>
                    </c:numCache>
                  </c:numRef>
                </c:val>
                <c:extLst>
                  <c:ext xmlns:c16="http://schemas.microsoft.com/office/drawing/2014/chart" uri="{C3380CC4-5D6E-409C-BE32-E72D297353CC}">
                    <c16:uniqueId val="{00000015-9B97-421B-9225-13AB47F8A148}"/>
                  </c:ext>
                </c:extLst>
              </c15:ser>
            </c15:filteredPieSeries>
          </c:ext>
        </c:extLst>
      </c:pieChart>
      <c:spPr>
        <a:noFill/>
        <a:ln>
          <a:noFill/>
        </a:ln>
        <a:effectLst/>
      </c:spPr>
    </c:plotArea>
    <c:legend>
      <c:legendPos val="b"/>
      <c:layout>
        <c:manualLayout>
          <c:xMode val="edge"/>
          <c:yMode val="edge"/>
          <c:x val="0.12417456784220644"/>
          <c:y val="0.72951756264988465"/>
          <c:w val="0.85478890087246295"/>
          <c:h val="0.12289019219689472"/>
        </c:manualLayout>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e-DE"/>
        </a:p>
      </c:txPr>
    </c:legend>
    <c:plotVisOnly val="1"/>
    <c:dispBlanksAs val="zero"/>
    <c:showDLblsOverMax val="0"/>
  </c:chart>
  <c:spPr>
    <a:noFill/>
    <a:ln w="9525" cap="flat" cmpd="sng" algn="ctr">
      <a:solidFill>
        <a:schemeClr val="bg1"/>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98425196850393704" bottom="0.98425196850393704" header="0.51181102362204722" footer="0.51181102362204722"/>
  <pageSetup paperSize="9" firstPageNumber="8" orientation="portrait" useFirstPageNumber="1" r:id="rId1"/>
  <headerFooter alignWithMargins="0">
    <oddHeader xml:space="preserve">&amp;C&amp;9- &amp;P -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98425196850393704" bottom="0.98425196850393704" header="0.51181102362204722" footer="0.51181102362204722"/>
  <pageSetup paperSize="9" firstPageNumber="9" orientation="portrait" useFirstPageNumber="1" r:id="rId1"/>
  <headerFooter alignWithMargins="0">
    <oddHeader>&amp;C&amp;9- &amp;P -</oddHeader>
  </headerFooter>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19</xdr:row>
          <xdr:rowOff>95250</xdr:rowOff>
        </xdr:from>
        <xdr:to>
          <xdr:col>0</xdr:col>
          <xdr:colOff>5505450</xdr:colOff>
          <xdr:row>30</xdr:row>
          <xdr:rowOff>133350</xdr:rowOff>
        </xdr:to>
        <xdr:sp macro="" textlink="">
          <xdr:nvSpPr>
            <xdr:cNvPr id="415745" name="Object 1" hidden="1">
              <a:extLst>
                <a:ext uri="{63B3BB69-23CF-44E3-9099-C40C66FF867C}">
                  <a14:compatExt spid="_x0000_s41574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xdr:col>
      <xdr:colOff>0</xdr:colOff>
      <xdr:row>5</xdr:row>
      <xdr:rowOff>38100</xdr:rowOff>
    </xdr:from>
    <xdr:to>
      <xdr:col>3</xdr:col>
      <xdr:colOff>0</xdr:colOff>
      <xdr:row>7</xdr:row>
      <xdr:rowOff>211780</xdr:rowOff>
    </xdr:to>
    <xdr:sp macro="" textlink="">
      <xdr:nvSpPr>
        <xdr:cNvPr id="2" name="Text 1"/>
        <xdr:cNvSpPr txBox="1">
          <a:spLocks noChangeArrowheads="1"/>
        </xdr:cNvSpPr>
      </xdr:nvSpPr>
      <xdr:spPr bwMode="auto">
        <a:xfrm>
          <a:off x="2047875" y="904875"/>
          <a:ext cx="0" cy="3165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Einheit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5</xdr:row>
      <xdr:rowOff>38100</xdr:rowOff>
    </xdr:from>
    <xdr:to>
      <xdr:col>3</xdr:col>
      <xdr:colOff>0</xdr:colOff>
      <xdr:row>8</xdr:row>
      <xdr:rowOff>211780</xdr:rowOff>
    </xdr:to>
    <xdr:sp macro="" textlink="">
      <xdr:nvSpPr>
        <xdr:cNvPr id="2" name="Text 1"/>
        <xdr:cNvSpPr txBox="1">
          <a:spLocks noChangeArrowheads="1"/>
        </xdr:cNvSpPr>
      </xdr:nvSpPr>
      <xdr:spPr bwMode="auto">
        <a:xfrm>
          <a:off x="2047875" y="933450"/>
          <a:ext cx="0" cy="44990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Einheit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0</xdr:colOff>
      <xdr:row>7</xdr:row>
      <xdr:rowOff>28575</xdr:rowOff>
    </xdr:from>
    <xdr:to>
      <xdr:col>10</xdr:col>
      <xdr:colOff>0</xdr:colOff>
      <xdr:row>7</xdr:row>
      <xdr:rowOff>342900</xdr:rowOff>
    </xdr:to>
    <xdr:sp macro="" textlink="">
      <xdr:nvSpPr>
        <xdr:cNvPr id="7178" name="Text 10"/>
        <xdr:cNvSpPr txBox="1">
          <a:spLocks noChangeArrowheads="1"/>
        </xdr:cNvSpPr>
      </xdr:nvSpPr>
      <xdr:spPr bwMode="auto">
        <a:xfrm>
          <a:off x="5715000" y="866775"/>
          <a:ext cx="0" cy="3143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70 und mehr</a:t>
          </a:r>
        </a:p>
      </xdr:txBody>
    </xdr:sp>
    <xdr:clientData/>
  </xdr:twoCellAnchor>
  <xdr:twoCellAnchor>
    <xdr:from>
      <xdr:col>3</xdr:col>
      <xdr:colOff>0</xdr:colOff>
      <xdr:row>6</xdr:row>
      <xdr:rowOff>38100</xdr:rowOff>
    </xdr:from>
    <xdr:to>
      <xdr:col>3</xdr:col>
      <xdr:colOff>0</xdr:colOff>
      <xdr:row>9</xdr:row>
      <xdr:rowOff>211780</xdr:rowOff>
    </xdr:to>
    <xdr:sp macro="" textlink="">
      <xdr:nvSpPr>
        <xdr:cNvPr id="8" name="Text 1"/>
        <xdr:cNvSpPr txBox="1">
          <a:spLocks noChangeArrowheads="1"/>
        </xdr:cNvSpPr>
      </xdr:nvSpPr>
      <xdr:spPr bwMode="auto">
        <a:xfrm>
          <a:off x="1914525" y="933450"/>
          <a:ext cx="0" cy="61183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800"/>
            </a:lnSpc>
            <a:defRPr sz="1000"/>
          </a:pPr>
          <a:r>
            <a:rPr lang="de-DE" sz="800" b="0" i="0" u="none" strike="noStrike" baseline="0">
              <a:solidFill>
                <a:srgbClr val="000000"/>
              </a:solidFill>
              <a:latin typeface="Arial"/>
              <a:cs typeface="Arial"/>
            </a:rPr>
            <a:t>Einheit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47625</xdr:colOff>
      <xdr:row>27</xdr:row>
      <xdr:rowOff>0</xdr:rowOff>
    </xdr:from>
    <xdr:to>
      <xdr:col>4</xdr:col>
      <xdr:colOff>520095</xdr:colOff>
      <xdr:row>27</xdr:row>
      <xdr:rowOff>0</xdr:rowOff>
    </xdr:to>
    <xdr:sp macro="" textlink="">
      <xdr:nvSpPr>
        <xdr:cNvPr id="17409" name="Text 8"/>
        <xdr:cNvSpPr txBox="1">
          <a:spLocks noChangeArrowheads="1"/>
        </xdr:cNvSpPr>
      </xdr:nvSpPr>
      <xdr:spPr bwMode="auto">
        <a:xfrm>
          <a:off x="3190875" y="462915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Alleiner-ziehende</a:t>
          </a:r>
        </a:p>
      </xdr:txBody>
    </xdr:sp>
    <xdr:clientData/>
  </xdr:twoCellAnchor>
  <xdr:twoCellAnchor>
    <xdr:from>
      <xdr:col>3</xdr:col>
      <xdr:colOff>47625</xdr:colOff>
      <xdr:row>25</xdr:row>
      <xdr:rowOff>0</xdr:rowOff>
    </xdr:from>
    <xdr:to>
      <xdr:col>3</xdr:col>
      <xdr:colOff>417205</xdr:colOff>
      <xdr:row>25</xdr:row>
      <xdr:rowOff>0</xdr:rowOff>
    </xdr:to>
    <xdr:sp macro="" textlink="">
      <xdr:nvSpPr>
        <xdr:cNvPr id="17411" name="Text 11"/>
        <xdr:cNvSpPr txBox="1">
          <a:spLocks noChangeArrowheads="1"/>
        </xdr:cNvSpPr>
      </xdr:nvSpPr>
      <xdr:spPr bwMode="auto">
        <a:xfrm>
          <a:off x="2124075" y="462915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Einheit</a:t>
          </a:r>
        </a:p>
      </xdr:txBody>
    </xdr:sp>
    <xdr:clientData/>
  </xdr:twoCellAnchor>
  <xdr:twoCellAnchor>
    <xdr:from>
      <xdr:col>5</xdr:col>
      <xdr:colOff>47625</xdr:colOff>
      <xdr:row>27</xdr:row>
      <xdr:rowOff>0</xdr:rowOff>
    </xdr:from>
    <xdr:to>
      <xdr:col>5</xdr:col>
      <xdr:colOff>474078</xdr:colOff>
      <xdr:row>27</xdr:row>
      <xdr:rowOff>0</xdr:rowOff>
    </xdr:to>
    <xdr:sp macro="" textlink="">
      <xdr:nvSpPr>
        <xdr:cNvPr id="17412" name="Text 13"/>
        <xdr:cNvSpPr txBox="1">
          <a:spLocks noChangeArrowheads="1"/>
        </xdr:cNvSpPr>
      </xdr:nvSpPr>
      <xdr:spPr bwMode="auto">
        <a:xfrm>
          <a:off x="3743325" y="462915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Paare</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8772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0.01739</cdr:x>
      <cdr:y>0.97443</cdr:y>
    </cdr:from>
    <cdr:to>
      <cdr:x>0.39289</cdr:x>
      <cdr:y>0.99457</cdr:y>
    </cdr:to>
    <cdr:sp macro="" textlink="">
      <cdr:nvSpPr>
        <cdr:cNvPr id="15361" name="Text Box 1"/>
        <cdr:cNvSpPr txBox="1">
          <a:spLocks xmlns:a="http://schemas.openxmlformats.org/drawingml/2006/main" noChangeArrowheads="1"/>
        </cdr:cNvSpPr>
      </cdr:nvSpPr>
      <cdr:spPr bwMode="auto">
        <a:xfrm xmlns:a="http://schemas.openxmlformats.org/drawingml/2006/main">
          <a:off x="104192" y="8548202"/>
          <a:ext cx="2249705" cy="1766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1"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0.0221</cdr:x>
      <cdr:y>0.93079</cdr:y>
    </cdr:from>
    <cdr:to>
      <cdr:x>0.63385</cdr:x>
      <cdr:y>0.95054</cdr:y>
    </cdr:to>
    <cdr:sp macro="" textlink="">
      <cdr:nvSpPr>
        <cdr:cNvPr id="15362" name="Text Box 2"/>
        <cdr:cNvSpPr txBox="1">
          <a:spLocks xmlns:a="http://schemas.openxmlformats.org/drawingml/2006/main" noChangeArrowheads="1"/>
        </cdr:cNvSpPr>
      </cdr:nvSpPr>
      <cdr:spPr bwMode="auto">
        <a:xfrm xmlns:a="http://schemas.openxmlformats.org/drawingml/2006/main">
          <a:off x="132417" y="8165349"/>
          <a:ext cx="3665131" cy="173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lang="de-DE" sz="800" b="0" i="0" baseline="0">
              <a:effectLst/>
              <a:latin typeface="Arial" panose="020B0604020202020204" pitchFamily="34" charset="0"/>
              <a:ea typeface="+mn-ea"/>
              <a:cs typeface="Arial" panose="020B0604020202020204" pitchFamily="34" charset="0"/>
            </a:rPr>
            <a:t>*) bei fehlenden Angaben ist der Zahlenwert nicht sicher genug</a:t>
          </a:r>
          <a:endParaRPr lang="de-DE" sz="800">
            <a:effectLst/>
            <a:latin typeface="Arial" panose="020B0604020202020204" pitchFamily="34" charset="0"/>
            <a:cs typeface="Arial" panose="020B0604020202020204" pitchFamily="34" charset="0"/>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5991225" cy="8772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0.03081</cdr:x>
      <cdr:y>0.9762</cdr:y>
    </cdr:from>
    <cdr:to>
      <cdr:x>0.37831</cdr:x>
      <cdr:y>0.99745</cdr:y>
    </cdr:to>
    <cdr:sp macro="" textlink="">
      <cdr:nvSpPr>
        <cdr:cNvPr id="14337" name="Text Box 1"/>
        <cdr:cNvSpPr txBox="1">
          <a:spLocks xmlns:a="http://schemas.openxmlformats.org/drawingml/2006/main" noChangeArrowheads="1"/>
        </cdr:cNvSpPr>
      </cdr:nvSpPr>
      <cdr:spPr bwMode="auto">
        <a:xfrm xmlns:a="http://schemas.openxmlformats.org/drawingml/2006/main">
          <a:off x="184904" y="8563747"/>
          <a:ext cx="2085261" cy="1864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0.02948</cdr:x>
      <cdr:y>0.92593</cdr:y>
    </cdr:from>
    <cdr:to>
      <cdr:x>0.63698</cdr:x>
      <cdr:y>0.95006</cdr:y>
    </cdr:to>
    <cdr:sp macro="" textlink="">
      <cdr:nvSpPr>
        <cdr:cNvPr id="14339" name="Text Box 3"/>
        <cdr:cNvSpPr txBox="1">
          <a:spLocks xmlns:a="http://schemas.openxmlformats.org/drawingml/2006/main" noChangeArrowheads="1"/>
        </cdr:cNvSpPr>
      </cdr:nvSpPr>
      <cdr:spPr bwMode="auto">
        <a:xfrm xmlns:a="http://schemas.openxmlformats.org/drawingml/2006/main">
          <a:off x="176879" y="8122734"/>
          <a:ext cx="3645456" cy="2116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bei fehlenden Angaben ist der Zahlenwert nicht sicher genug</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5991225" cy="8772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0.02498</cdr:x>
      <cdr:y>0.97287</cdr:y>
    </cdr:from>
    <cdr:to>
      <cdr:x>0.50798</cdr:x>
      <cdr:y>0.99887</cdr:y>
    </cdr:to>
    <cdr:sp macro="" textlink="">
      <cdr:nvSpPr>
        <cdr:cNvPr id="13313" name="Text Box 1"/>
        <cdr:cNvSpPr txBox="1">
          <a:spLocks xmlns:a="http://schemas.openxmlformats.org/drawingml/2006/main" noChangeArrowheads="1"/>
        </cdr:cNvSpPr>
      </cdr:nvSpPr>
      <cdr:spPr bwMode="auto">
        <a:xfrm xmlns:a="http://schemas.openxmlformats.org/drawingml/2006/main">
          <a:off x="149664" y="8534483"/>
          <a:ext cx="2893762" cy="2280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523440</xdr:colOff>
      <xdr:row>0</xdr:row>
      <xdr:rowOff>66675</xdr:rowOff>
    </xdr:from>
    <xdr:to>
      <xdr:col>6</xdr:col>
      <xdr:colOff>523875</xdr:colOff>
      <xdr:row>22</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523440</xdr:colOff>
      <xdr:row>23</xdr:row>
      <xdr:rowOff>19050</xdr:rowOff>
    </xdr:from>
    <xdr:to>
      <xdr:col>6</xdr:col>
      <xdr:colOff>523439</xdr:colOff>
      <xdr:row>54</xdr:row>
      <xdr:rowOff>76200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54</xdr:row>
      <xdr:rowOff>76200</xdr:rowOff>
    </xdr:from>
    <xdr:to>
      <xdr:col>2</xdr:col>
      <xdr:colOff>476432</xdr:colOff>
      <xdr:row>55</xdr:row>
      <xdr:rowOff>123826</xdr:rowOff>
    </xdr:to>
    <xdr:sp macro="" textlink="">
      <xdr:nvSpPr>
        <xdr:cNvPr id="4" name="Text Box 1"/>
        <xdr:cNvSpPr txBox="1">
          <a:spLocks noChangeArrowheads="1"/>
        </xdr:cNvSpPr>
      </xdr:nvSpPr>
      <xdr:spPr bwMode="auto">
        <a:xfrm>
          <a:off x="142875" y="8820150"/>
          <a:ext cx="1857557" cy="209551"/>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5</xdr:row>
      <xdr:rowOff>38100</xdr:rowOff>
    </xdr:from>
    <xdr:to>
      <xdr:col>3</xdr:col>
      <xdr:colOff>0</xdr:colOff>
      <xdr:row>6</xdr:row>
      <xdr:rowOff>106662</xdr:rowOff>
    </xdr:to>
    <xdr:sp macro="" textlink="">
      <xdr:nvSpPr>
        <xdr:cNvPr id="2049" name="Text 1"/>
        <xdr:cNvSpPr txBox="1">
          <a:spLocks noChangeArrowheads="1"/>
        </xdr:cNvSpPr>
      </xdr:nvSpPr>
      <xdr:spPr bwMode="auto">
        <a:xfrm>
          <a:off x="2152650" y="361950"/>
          <a:ext cx="0" cy="3429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Einheit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315\Statistische%20Berichte\Bericht%2014202HausuGrundbes\Stat.Bericht%202018\Grafiken_14202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1"/>
      <sheetName val="Tabelle1"/>
      <sheetName val="Graf2"/>
      <sheetName val="Tabelle2"/>
      <sheetName val="Graf3"/>
      <sheetName val="Tabelle3"/>
      <sheetName val="Graf4"/>
      <sheetName val="Tabelle4"/>
    </sheetNames>
    <sheetDataSet>
      <sheetData sheetId="0" refreshError="1"/>
      <sheetData sheetId="1">
        <row r="3">
          <cell r="B3" t="str">
            <v>Haushalte insgesamt</v>
          </cell>
          <cell r="C3" t="str">
            <v>Selbständige</v>
          </cell>
          <cell r="D3" t="str">
            <v>Beamte</v>
          </cell>
          <cell r="E3" t="str">
            <v>Angestellte/ Arbeiter</v>
          </cell>
          <cell r="F3" t="str">
            <v>Nichterwerbstätige</v>
          </cell>
        </row>
        <row r="4">
          <cell r="A4">
            <v>2003</v>
          </cell>
          <cell r="B4">
            <v>47.6</v>
          </cell>
          <cell r="C4">
            <v>72.400000000000006</v>
          </cell>
          <cell r="D4">
            <v>67.900000000000006</v>
          </cell>
          <cell r="E4" t="str">
            <v>.</v>
          </cell>
          <cell r="F4">
            <v>37.799999999999997</v>
          </cell>
        </row>
        <row r="5">
          <cell r="A5">
            <v>2008</v>
          </cell>
          <cell r="B5">
            <v>49.2</v>
          </cell>
          <cell r="C5">
            <v>76.8</v>
          </cell>
          <cell r="D5">
            <v>75</v>
          </cell>
          <cell r="E5" t="str">
            <v>.</v>
          </cell>
          <cell r="F5">
            <v>40.5</v>
          </cell>
        </row>
        <row r="6">
          <cell r="A6">
            <v>2013</v>
          </cell>
          <cell r="B6">
            <v>48.6</v>
          </cell>
          <cell r="C6">
            <v>60.3</v>
          </cell>
          <cell r="D6">
            <v>63.6</v>
          </cell>
          <cell r="E6">
            <v>55.3</v>
          </cell>
          <cell r="F6">
            <v>40.799999999999997</v>
          </cell>
        </row>
        <row r="7">
          <cell r="A7">
            <v>2018</v>
          </cell>
          <cell r="B7">
            <v>52.5</v>
          </cell>
          <cell r="C7">
            <v>81.400000000000006</v>
          </cell>
          <cell r="D7">
            <v>74.599999999999994</v>
          </cell>
          <cell r="E7">
            <v>60</v>
          </cell>
          <cell r="F7">
            <v>40.4</v>
          </cell>
        </row>
      </sheetData>
      <sheetData sheetId="2" refreshError="1"/>
      <sheetData sheetId="3">
        <row r="3">
          <cell r="B3" t="str">
            <v>Haushalte insgesamt</v>
          </cell>
          <cell r="C3" t="str">
            <v>Selbständige</v>
          </cell>
          <cell r="D3" t="str">
            <v>Beamte</v>
          </cell>
          <cell r="E3" t="str">
            <v>Angestellte/ Arbeiter</v>
          </cell>
          <cell r="F3" t="str">
            <v>Nichterwerbstätige</v>
          </cell>
        </row>
        <row r="4">
          <cell r="A4">
            <v>2003</v>
          </cell>
          <cell r="B4">
            <v>22</v>
          </cell>
          <cell r="C4">
            <v>51.7</v>
          </cell>
          <cell r="D4">
            <v>46.428571428571431</v>
          </cell>
          <cell r="E4" t="str">
            <v>.</v>
          </cell>
          <cell r="F4">
            <v>7.8624078624078626</v>
          </cell>
        </row>
        <row r="5">
          <cell r="A5">
            <v>2008</v>
          </cell>
          <cell r="B5">
            <v>22.1</v>
          </cell>
          <cell r="C5">
            <v>49.3</v>
          </cell>
          <cell r="D5">
            <v>47.2</v>
          </cell>
          <cell r="E5" t="str">
            <v>.</v>
          </cell>
          <cell r="F5">
            <v>9.4</v>
          </cell>
        </row>
        <row r="6">
          <cell r="A6">
            <v>2013</v>
          </cell>
          <cell r="B6">
            <v>18.899999999999999</v>
          </cell>
          <cell r="C6" t="str">
            <v>/</v>
          </cell>
          <cell r="D6">
            <v>38.4</v>
          </cell>
          <cell r="E6">
            <v>28.7</v>
          </cell>
          <cell r="F6">
            <v>4.7</v>
          </cell>
        </row>
        <row r="7">
          <cell r="A7">
            <v>2018</v>
          </cell>
          <cell r="B7">
            <v>19.2</v>
          </cell>
          <cell r="C7" t="str">
            <v>/</v>
          </cell>
          <cell r="D7">
            <v>42.8</v>
          </cell>
          <cell r="E7">
            <v>27.7</v>
          </cell>
          <cell r="F7">
            <v>5</v>
          </cell>
        </row>
      </sheetData>
      <sheetData sheetId="4" refreshError="1"/>
      <sheetData sheetId="5">
        <row r="4">
          <cell r="B4" t="str">
            <v>Thüringen</v>
          </cell>
          <cell r="C4" t="str">
            <v>Neue Bundesländer und Berlin</v>
          </cell>
          <cell r="D4" t="str">
            <v>Früheres Bundesgebiet ohne  Berlin- West</v>
          </cell>
          <cell r="E4" t="str">
            <v>Deutschland</v>
          </cell>
        </row>
        <row r="5">
          <cell r="A5" t="str">
            <v>unbebaute Grundstücke</v>
          </cell>
          <cell r="B5">
            <v>8.6</v>
          </cell>
          <cell r="C5">
            <v>3.5</v>
          </cell>
          <cell r="D5">
            <v>3.9</v>
          </cell>
          <cell r="E5">
            <v>3.8156468617597792</v>
          </cell>
        </row>
        <row r="6">
          <cell r="A6" t="str">
            <v>Einfamilienhäuser</v>
          </cell>
          <cell r="B6">
            <v>36.299999999999997</v>
          </cell>
          <cell r="C6">
            <v>25.6</v>
          </cell>
          <cell r="D6">
            <v>32</v>
          </cell>
          <cell r="E6">
            <v>30.704995566065623</v>
          </cell>
        </row>
        <row r="7">
          <cell r="A7" t="str">
            <v>Zweifamilienhäuser</v>
          </cell>
          <cell r="B7">
            <v>4.5999999999999996</v>
          </cell>
          <cell r="C7">
            <v>2.5</v>
          </cell>
          <cell r="D7">
            <v>5.0999999999999996</v>
          </cell>
          <cell r="E7">
            <v>4.5250763622031727</v>
          </cell>
        </row>
        <row r="8">
          <cell r="A8" t="str">
            <v>Wohngebäude mit 3
und mehr Wohnungen</v>
          </cell>
          <cell r="B8">
            <v>1.6</v>
          </cell>
          <cell r="C8">
            <v>1.3</v>
          </cell>
          <cell r="D8">
            <v>2.4</v>
          </cell>
          <cell r="E8">
            <v>2.1627746576017342</v>
          </cell>
        </row>
        <row r="9">
          <cell r="A9" t="str">
            <v>Eigentumswohnungen</v>
          </cell>
          <cell r="B9">
            <v>6.6</v>
          </cell>
          <cell r="C9">
            <v>6.4</v>
          </cell>
          <cell r="D9">
            <v>15.9</v>
          </cell>
          <cell r="E9">
            <v>13.939797024337373</v>
          </cell>
        </row>
        <row r="10">
          <cell r="A10" t="str">
            <v>sonstige Gebäude</v>
          </cell>
          <cell r="B10">
            <v>7.2</v>
          </cell>
          <cell r="C10">
            <v>7.2</v>
          </cell>
          <cell r="D10">
            <v>2.6</v>
          </cell>
          <cell r="E10">
            <v>3.5717804709823628</v>
          </cell>
        </row>
      </sheetData>
      <sheetData sheetId="6"/>
      <sheetData sheetId="7">
        <row r="3">
          <cell r="C3" t="str">
            <v>1- Personenhaushalt</v>
          </cell>
          <cell r="D3" t="str">
            <v>2- Personenhaushalt</v>
          </cell>
          <cell r="E3" t="str">
            <v>3- Personenhaushalt</v>
          </cell>
          <cell r="F3" t="str">
            <v>4- Personenhaushalt</v>
          </cell>
          <cell r="G3" t="str">
            <v>Haushalte mit 5 und mehr Personen</v>
          </cell>
        </row>
        <row r="4">
          <cell r="C4">
            <v>136</v>
          </cell>
          <cell r="D4">
            <v>250</v>
          </cell>
          <cell r="E4">
            <v>100</v>
          </cell>
          <cell r="F4">
            <v>64</v>
          </cell>
          <cell r="G4">
            <v>22</v>
          </cell>
        </row>
        <row r="5">
          <cell r="C5">
            <v>0.23776223776223776</v>
          </cell>
          <cell r="D5">
            <v>0.43706293706293708</v>
          </cell>
          <cell r="E5">
            <v>0.17482517482517482</v>
          </cell>
          <cell r="F5">
            <v>0.11188811188811189</v>
          </cell>
          <cell r="G5">
            <v>3.8461538461538464E-2</v>
          </cell>
        </row>
        <row r="10">
          <cell r="C10" t="str">
            <v>1- Personenhaushalt</v>
          </cell>
          <cell r="D10" t="str">
            <v>2- Personenhaushalt</v>
          </cell>
          <cell r="E10" t="str">
            <v>3- Personenhaushalt</v>
          </cell>
          <cell r="F10" t="str">
            <v>4- Personenhaushalt</v>
          </cell>
          <cell r="G10" t="str">
            <v>Haushalte mit 5 und mehr Personen</v>
          </cell>
        </row>
        <row r="11">
          <cell r="C11">
            <v>33</v>
          </cell>
          <cell r="D11">
            <v>67</v>
          </cell>
          <cell r="E11">
            <v>54</v>
          </cell>
          <cell r="F11">
            <v>38</v>
          </cell>
          <cell r="G11">
            <v>17</v>
          </cell>
        </row>
        <row r="12">
          <cell r="C12">
            <v>0.15789473684210525</v>
          </cell>
          <cell r="D12">
            <v>0.32057416267942584</v>
          </cell>
          <cell r="E12">
            <v>0.25837320574162681</v>
          </cell>
          <cell r="F12">
            <v>0.18181818181818182</v>
          </cell>
          <cell r="G12">
            <v>8.1339712918660281E-2</v>
          </cell>
        </row>
      </sheetData>
    </sheetDataSet>
  </externalBook>
</externalLink>
</file>

<file path=xl/theme/theme1.xml><?xml version="1.0" encoding="utf-8"?>
<a:theme xmlns:a="http://schemas.openxmlformats.org/drawingml/2006/main" name="Offic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2003-Dokument.doc"/></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508"/>
  </cols>
  <sheetData>
    <row r="1" spans="1:1" ht="15.75" x14ac:dyDescent="0.25">
      <c r="A1" s="507" t="s">
        <v>295</v>
      </c>
    </row>
    <row r="4" spans="1:1" ht="25.5" customHeight="1" x14ac:dyDescent="0.2">
      <c r="A4" s="511" t="s">
        <v>309</v>
      </c>
    </row>
    <row r="5" spans="1:1" ht="14.25" x14ac:dyDescent="0.2">
      <c r="A5" s="509"/>
    </row>
    <row r="6" spans="1:1" ht="14.25" x14ac:dyDescent="0.2">
      <c r="A6" s="509"/>
    </row>
    <row r="7" spans="1:1" x14ac:dyDescent="0.2">
      <c r="A7" s="510" t="s">
        <v>296</v>
      </c>
    </row>
    <row r="10" spans="1:1" x14ac:dyDescent="0.2">
      <c r="A10" s="510" t="s">
        <v>310</v>
      </c>
    </row>
    <row r="11" spans="1:1" x14ac:dyDescent="0.2">
      <c r="A11" s="508" t="s">
        <v>297</v>
      </c>
    </row>
    <row r="14" spans="1:1" x14ac:dyDescent="0.2">
      <c r="A14" s="508" t="s">
        <v>298</v>
      </c>
    </row>
    <row r="17" spans="1:1" x14ac:dyDescent="0.2">
      <c r="A17" s="508" t="s">
        <v>299</v>
      </c>
    </row>
    <row r="18" spans="1:1" x14ac:dyDescent="0.2">
      <c r="A18" s="508" t="s">
        <v>300</v>
      </c>
    </row>
    <row r="19" spans="1:1" x14ac:dyDescent="0.2">
      <c r="A19" s="508" t="s">
        <v>301</v>
      </c>
    </row>
    <row r="20" spans="1:1" x14ac:dyDescent="0.2">
      <c r="A20" s="508" t="s">
        <v>302</v>
      </c>
    </row>
    <row r="21" spans="1:1" x14ac:dyDescent="0.2">
      <c r="A21" s="508" t="s">
        <v>303</v>
      </c>
    </row>
    <row r="24" spans="1:1" x14ac:dyDescent="0.2">
      <c r="A24" s="511" t="s">
        <v>304</v>
      </c>
    </row>
    <row r="25" spans="1:1" ht="38.25" x14ac:dyDescent="0.2">
      <c r="A25" s="512" t="s">
        <v>305</v>
      </c>
    </row>
    <row r="28" spans="1:1" x14ac:dyDescent="0.2">
      <c r="A28" s="511" t="s">
        <v>306</v>
      </c>
    </row>
    <row r="29" spans="1:1" x14ac:dyDescent="0.2">
      <c r="A29" s="513" t="s">
        <v>307</v>
      </c>
    </row>
    <row r="30" spans="1:1" x14ac:dyDescent="0.2">
      <c r="A30" s="508" t="s">
        <v>308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ColWidth="11.5703125" defaultRowHeight="12.75" customHeight="1" x14ac:dyDescent="0.2"/>
  <cols>
    <col min="1" max="1" width="1.7109375" style="66" customWidth="1"/>
    <col min="2" max="2" width="19.28515625" style="66" customWidth="1"/>
    <col min="3" max="11" width="7.7109375" style="66" customWidth="1"/>
    <col min="12" max="16384" width="11.5703125" style="66"/>
  </cols>
  <sheetData>
    <row r="1" spans="1:11" s="197" customFormat="1" ht="12.75" customHeight="1" x14ac:dyDescent="0.2">
      <c r="A1" s="383"/>
      <c r="B1" s="383"/>
      <c r="C1" s="383"/>
      <c r="D1" s="383"/>
      <c r="E1" s="383"/>
      <c r="F1" s="383"/>
      <c r="G1" s="383"/>
      <c r="H1" s="383"/>
      <c r="I1" s="383"/>
      <c r="J1" s="383"/>
      <c r="K1" s="383"/>
    </row>
    <row r="3" spans="1:11" ht="15" customHeight="1" x14ac:dyDescent="0.2"/>
    <row r="4" spans="1:11" ht="15" customHeight="1" x14ac:dyDescent="0.2">
      <c r="A4" s="410" t="s">
        <v>261</v>
      </c>
      <c r="B4" s="410"/>
      <c r="C4" s="410"/>
      <c r="D4" s="410"/>
      <c r="E4" s="410"/>
      <c r="F4" s="410"/>
      <c r="G4" s="410"/>
      <c r="H4" s="410"/>
      <c r="I4" s="410"/>
      <c r="J4" s="410"/>
      <c r="K4" s="410"/>
    </row>
    <row r="5" spans="1:11" ht="15" customHeight="1" x14ac:dyDescent="0.2">
      <c r="E5" s="190"/>
      <c r="F5" s="190"/>
      <c r="G5" s="190"/>
      <c r="H5" s="190"/>
      <c r="I5" s="190"/>
      <c r="J5" s="190"/>
      <c r="K5" s="190"/>
    </row>
    <row r="6" spans="1:11" ht="12.75" customHeight="1" x14ac:dyDescent="0.2">
      <c r="A6" s="377" t="s">
        <v>7</v>
      </c>
      <c r="B6" s="378"/>
      <c r="C6" s="411" t="s">
        <v>10</v>
      </c>
      <c r="D6" s="418" t="s">
        <v>25</v>
      </c>
      <c r="E6" s="428" t="s">
        <v>192</v>
      </c>
      <c r="F6" s="429"/>
      <c r="G6" s="429"/>
      <c r="H6" s="429"/>
      <c r="I6" s="429"/>
      <c r="J6" s="429"/>
      <c r="K6" s="429"/>
    </row>
    <row r="7" spans="1:11" ht="12.75" customHeight="1" x14ac:dyDescent="0.2">
      <c r="A7" s="379"/>
      <c r="B7" s="380"/>
      <c r="C7" s="412"/>
      <c r="D7" s="421"/>
      <c r="E7" s="391" t="s">
        <v>228</v>
      </c>
      <c r="F7" s="391" t="s">
        <v>230</v>
      </c>
      <c r="G7" s="391" t="s">
        <v>248</v>
      </c>
      <c r="H7" s="391" t="s">
        <v>12</v>
      </c>
      <c r="I7" s="391" t="s">
        <v>249</v>
      </c>
      <c r="J7" s="391" t="s">
        <v>194</v>
      </c>
      <c r="K7" s="432" t="s">
        <v>231</v>
      </c>
    </row>
    <row r="8" spans="1:11" ht="12.75" customHeight="1" x14ac:dyDescent="0.2">
      <c r="A8" s="379"/>
      <c r="B8" s="380"/>
      <c r="C8" s="412"/>
      <c r="D8" s="421"/>
      <c r="E8" s="392"/>
      <c r="F8" s="392"/>
      <c r="G8" s="392"/>
      <c r="H8" s="392"/>
      <c r="I8" s="392"/>
      <c r="J8" s="392"/>
      <c r="K8" s="433"/>
    </row>
    <row r="9" spans="1:11" ht="12.75" customHeight="1" x14ac:dyDescent="0.2">
      <c r="A9" s="381"/>
      <c r="B9" s="382"/>
      <c r="C9" s="413"/>
      <c r="D9" s="422"/>
      <c r="E9" s="431"/>
      <c r="F9" s="431"/>
      <c r="G9" s="431"/>
      <c r="H9" s="431"/>
      <c r="I9" s="431"/>
      <c r="J9" s="431"/>
      <c r="K9" s="434"/>
    </row>
    <row r="10" spans="1:11" ht="12.75" customHeight="1" x14ac:dyDescent="0.2">
      <c r="A10" s="73"/>
      <c r="B10" s="68"/>
      <c r="C10" s="156"/>
      <c r="D10" s="157"/>
      <c r="E10" s="157"/>
      <c r="F10" s="157"/>
      <c r="G10" s="157"/>
      <c r="H10" s="157"/>
      <c r="I10" s="157"/>
      <c r="J10" s="157"/>
      <c r="K10" s="105"/>
    </row>
    <row r="11" spans="1:11" ht="15" customHeight="1" x14ac:dyDescent="0.2">
      <c r="A11" s="430" t="s">
        <v>0</v>
      </c>
      <c r="B11" s="430"/>
      <c r="C11" s="430"/>
      <c r="D11" s="430"/>
      <c r="E11" s="430"/>
      <c r="F11" s="430"/>
      <c r="G11" s="430"/>
      <c r="H11" s="430"/>
      <c r="I11" s="430"/>
      <c r="J11" s="430"/>
      <c r="K11" s="430"/>
    </row>
    <row r="12" spans="1:11" ht="12.75" customHeight="1" x14ac:dyDescent="0.2">
      <c r="A12" s="158"/>
      <c r="B12" s="67"/>
      <c r="C12" s="67"/>
      <c r="D12" s="67"/>
      <c r="E12" s="67"/>
      <c r="F12" s="67"/>
      <c r="G12" s="67"/>
      <c r="H12" s="67"/>
      <c r="I12" s="67"/>
      <c r="J12" s="67"/>
      <c r="K12" s="41"/>
    </row>
    <row r="13" spans="1:11" ht="12.75" customHeight="1" x14ac:dyDescent="0.2">
      <c r="A13" s="66" t="s">
        <v>170</v>
      </c>
      <c r="B13" s="73"/>
      <c r="C13" s="159">
        <v>1998</v>
      </c>
      <c r="D13" s="23">
        <v>1076</v>
      </c>
      <c r="E13" s="200">
        <v>52</v>
      </c>
      <c r="F13" s="199">
        <v>26</v>
      </c>
      <c r="G13" s="199">
        <v>256</v>
      </c>
      <c r="H13" s="199">
        <v>262</v>
      </c>
      <c r="I13" s="354" t="s">
        <v>3</v>
      </c>
      <c r="J13" s="354" t="s">
        <v>3</v>
      </c>
      <c r="K13" s="199">
        <v>379</v>
      </c>
    </row>
    <row r="14" spans="1:11" ht="12.75" customHeight="1" x14ac:dyDescent="0.2">
      <c r="A14" s="73"/>
      <c r="B14" s="73"/>
      <c r="C14" s="159">
        <v>2003</v>
      </c>
      <c r="D14" s="23">
        <v>1095</v>
      </c>
      <c r="E14" s="199">
        <v>58</v>
      </c>
      <c r="F14" s="199">
        <v>28</v>
      </c>
      <c r="G14" s="199">
        <v>266</v>
      </c>
      <c r="H14" s="199">
        <v>235</v>
      </c>
      <c r="I14" s="354" t="s">
        <v>3</v>
      </c>
      <c r="J14" s="354" t="s">
        <v>3</v>
      </c>
      <c r="K14" s="199">
        <v>407</v>
      </c>
    </row>
    <row r="15" spans="1:11" ht="12.75" customHeight="1" x14ac:dyDescent="0.2">
      <c r="A15" s="73"/>
      <c r="B15" s="73"/>
      <c r="C15" s="159">
        <v>2008</v>
      </c>
      <c r="D15" s="23">
        <v>1129</v>
      </c>
      <c r="E15" s="200">
        <v>69</v>
      </c>
      <c r="F15" s="199">
        <v>36</v>
      </c>
      <c r="G15" s="199">
        <v>270</v>
      </c>
      <c r="H15" s="199">
        <v>241</v>
      </c>
      <c r="I15" s="354" t="s">
        <v>3</v>
      </c>
      <c r="J15" s="199">
        <v>140</v>
      </c>
      <c r="K15" s="199">
        <v>373</v>
      </c>
    </row>
    <row r="16" spans="1:11" ht="12.75" customHeight="1" x14ac:dyDescent="0.2">
      <c r="A16" s="73"/>
      <c r="B16" s="73"/>
      <c r="C16" s="159">
        <v>2013</v>
      </c>
      <c r="D16" s="23">
        <v>1112</v>
      </c>
      <c r="E16" s="200">
        <v>74</v>
      </c>
      <c r="F16" s="199">
        <v>33</v>
      </c>
      <c r="G16" s="199">
        <v>311</v>
      </c>
      <c r="H16" s="199">
        <v>222</v>
      </c>
      <c r="I16" s="199">
        <v>533</v>
      </c>
      <c r="J16" s="200">
        <v>72</v>
      </c>
      <c r="K16" s="199">
        <v>399</v>
      </c>
    </row>
    <row r="17" spans="1:11" ht="12.75" customHeight="1" x14ac:dyDescent="0.2">
      <c r="A17" s="73"/>
      <c r="B17" s="73"/>
      <c r="C17" s="159">
        <v>2018</v>
      </c>
      <c r="D17" s="23">
        <v>1090</v>
      </c>
      <c r="E17" s="200">
        <v>63</v>
      </c>
      <c r="F17" s="199">
        <v>32</v>
      </c>
      <c r="G17" s="354" t="s">
        <v>3</v>
      </c>
      <c r="H17" s="354" t="s">
        <v>3</v>
      </c>
      <c r="I17" s="199">
        <v>549</v>
      </c>
      <c r="J17" s="200">
        <v>48</v>
      </c>
      <c r="K17" s="199">
        <v>399</v>
      </c>
    </row>
    <row r="18" spans="1:11" ht="12.75" customHeight="1" x14ac:dyDescent="0.2">
      <c r="A18" s="73"/>
      <c r="B18" s="73"/>
      <c r="C18" s="41"/>
      <c r="D18" s="160"/>
      <c r="E18" s="46"/>
      <c r="F18" s="46"/>
      <c r="G18" s="28"/>
      <c r="H18" s="28"/>
      <c r="I18" s="28"/>
      <c r="J18" s="28"/>
      <c r="K18" s="41"/>
    </row>
    <row r="19" spans="1:11" ht="15" customHeight="1" x14ac:dyDescent="0.2">
      <c r="A19" s="430" t="s">
        <v>1</v>
      </c>
      <c r="B19" s="430"/>
      <c r="C19" s="430"/>
      <c r="D19" s="430"/>
      <c r="E19" s="430"/>
      <c r="F19" s="430"/>
      <c r="G19" s="430"/>
      <c r="H19" s="430"/>
      <c r="I19" s="430"/>
      <c r="J19" s="430"/>
      <c r="K19" s="430"/>
    </row>
    <row r="20" spans="1:11" ht="12.75" customHeight="1" x14ac:dyDescent="0.2">
      <c r="A20" s="67"/>
      <c r="B20" s="67"/>
      <c r="C20" s="67"/>
      <c r="D20" s="29"/>
      <c r="E20" s="67"/>
      <c r="F20" s="67"/>
      <c r="G20" s="67"/>
      <c r="H20" s="67"/>
      <c r="I20" s="67"/>
      <c r="J20" s="67"/>
      <c r="K20" s="29"/>
    </row>
    <row r="21" spans="1:11" ht="12.75" customHeight="1" x14ac:dyDescent="0.2">
      <c r="A21" s="68" t="s">
        <v>171</v>
      </c>
      <c r="B21" s="68"/>
      <c r="C21" s="159">
        <v>1998</v>
      </c>
      <c r="D21" s="23">
        <v>423</v>
      </c>
      <c r="E21" s="200">
        <v>30</v>
      </c>
      <c r="F21" s="200">
        <v>11</v>
      </c>
      <c r="G21" s="199">
        <v>125</v>
      </c>
      <c r="H21" s="199">
        <v>124</v>
      </c>
      <c r="I21" s="354" t="s">
        <v>3</v>
      </c>
      <c r="J21" s="354" t="s">
        <v>3</v>
      </c>
      <c r="K21" s="199">
        <v>99</v>
      </c>
    </row>
    <row r="22" spans="1:11" ht="12.75" customHeight="1" x14ac:dyDescent="0.2">
      <c r="A22" s="68"/>
      <c r="B22" s="68"/>
      <c r="C22" s="159">
        <v>2003</v>
      </c>
      <c r="D22" s="23">
        <v>521</v>
      </c>
      <c r="E22" s="200">
        <v>42</v>
      </c>
      <c r="F22" s="200">
        <v>19</v>
      </c>
      <c r="G22" s="199">
        <v>150</v>
      </c>
      <c r="H22" s="199">
        <v>123</v>
      </c>
      <c r="I22" s="354" t="s">
        <v>3</v>
      </c>
      <c r="J22" s="354" t="s">
        <v>3</v>
      </c>
      <c r="K22" s="199">
        <v>154</v>
      </c>
    </row>
    <row r="23" spans="1:11" ht="12.75" customHeight="1" x14ac:dyDescent="0.2">
      <c r="A23" s="68"/>
      <c r="B23" s="68"/>
      <c r="C23" s="159">
        <v>2008</v>
      </c>
      <c r="D23" s="23">
        <v>556</v>
      </c>
      <c r="E23" s="200">
        <v>53</v>
      </c>
      <c r="F23" s="199">
        <v>27</v>
      </c>
      <c r="G23" s="199">
        <v>140</v>
      </c>
      <c r="H23" s="199">
        <v>159</v>
      </c>
      <c r="I23" s="354" t="s">
        <v>3</v>
      </c>
      <c r="J23" s="200">
        <v>26</v>
      </c>
      <c r="K23" s="199">
        <v>151</v>
      </c>
    </row>
    <row r="24" spans="1:11" ht="12.75" customHeight="1" x14ac:dyDescent="0.2">
      <c r="C24" s="159">
        <v>2013</v>
      </c>
      <c r="D24" s="23">
        <v>540</v>
      </c>
      <c r="E24" s="200">
        <v>45</v>
      </c>
      <c r="F24" s="200">
        <v>21</v>
      </c>
      <c r="G24" s="199">
        <v>157</v>
      </c>
      <c r="H24" s="199">
        <v>138</v>
      </c>
      <c r="I24" s="199">
        <v>295</v>
      </c>
      <c r="J24" s="351" t="s">
        <v>6</v>
      </c>
      <c r="K24" s="199">
        <v>163</v>
      </c>
    </row>
    <row r="25" spans="1:11" ht="12.75" customHeight="1" x14ac:dyDescent="0.2">
      <c r="C25" s="159">
        <v>2018</v>
      </c>
      <c r="D25" s="23">
        <v>572</v>
      </c>
      <c r="E25" s="200">
        <v>51</v>
      </c>
      <c r="F25" s="200">
        <v>24</v>
      </c>
      <c r="G25" s="354" t="s">
        <v>3</v>
      </c>
      <c r="H25" s="354" t="s">
        <v>3</v>
      </c>
      <c r="I25" s="199">
        <v>329</v>
      </c>
      <c r="J25" s="351" t="s">
        <v>6</v>
      </c>
      <c r="K25" s="199">
        <v>161</v>
      </c>
    </row>
    <row r="26" spans="1:11" ht="12.75" customHeight="1" x14ac:dyDescent="0.2">
      <c r="C26" s="161"/>
      <c r="D26" s="23"/>
      <c r="E26" s="117"/>
      <c r="F26" s="117"/>
      <c r="G26" s="115"/>
      <c r="H26" s="115"/>
      <c r="I26" s="115"/>
      <c r="J26" s="115"/>
      <c r="K26" s="356"/>
    </row>
    <row r="27" spans="1:11" ht="12.75" customHeight="1" x14ac:dyDescent="0.2">
      <c r="A27" s="68" t="s">
        <v>177</v>
      </c>
      <c r="B27" s="68"/>
      <c r="C27" s="159">
        <v>1998</v>
      </c>
      <c r="D27" s="165">
        <v>39.299999999999997</v>
      </c>
      <c r="E27" s="307">
        <v>57.7</v>
      </c>
      <c r="F27" s="307">
        <v>42.3</v>
      </c>
      <c r="G27" s="355">
        <v>48.828125</v>
      </c>
      <c r="H27" s="355">
        <v>47.3</v>
      </c>
      <c r="I27" s="354" t="s">
        <v>3</v>
      </c>
      <c r="J27" s="354" t="s">
        <v>3</v>
      </c>
      <c r="K27" s="355">
        <v>26.1</v>
      </c>
    </row>
    <row r="28" spans="1:11" ht="12.75" customHeight="1" x14ac:dyDescent="0.2">
      <c r="B28" s="68" t="s">
        <v>23</v>
      </c>
      <c r="C28" s="159">
        <v>2003</v>
      </c>
      <c r="D28" s="165">
        <v>47.6</v>
      </c>
      <c r="E28" s="307">
        <f>E22/E14*100</f>
        <v>72.41379310344827</v>
      </c>
      <c r="F28" s="307">
        <f>F22/F14*100</f>
        <v>67.857142857142861</v>
      </c>
      <c r="G28" s="355">
        <f>G22/G14*100</f>
        <v>56.390977443609025</v>
      </c>
      <c r="H28" s="355">
        <f>H22/H14*100</f>
        <v>52.340425531914889</v>
      </c>
      <c r="I28" s="354" t="s">
        <v>3</v>
      </c>
      <c r="J28" s="354" t="s">
        <v>3</v>
      </c>
      <c r="K28" s="355">
        <f>K22/K14*100</f>
        <v>37.837837837837839</v>
      </c>
    </row>
    <row r="29" spans="1:11" ht="12.75" customHeight="1" x14ac:dyDescent="0.2">
      <c r="B29" s="68"/>
      <c r="C29" s="159">
        <v>2008</v>
      </c>
      <c r="D29" s="165">
        <v>49.2</v>
      </c>
      <c r="E29" s="307">
        <v>76.8</v>
      </c>
      <c r="F29" s="355">
        <v>75</v>
      </c>
      <c r="G29" s="355">
        <v>51.9</v>
      </c>
      <c r="H29" s="355">
        <f>H23/H15*100</f>
        <v>65.975103734439827</v>
      </c>
      <c r="I29" s="354" t="s">
        <v>3</v>
      </c>
      <c r="J29" s="355">
        <f>J23/J15*100</f>
        <v>18.571428571428573</v>
      </c>
      <c r="K29" s="355">
        <v>40.5</v>
      </c>
    </row>
    <row r="30" spans="1:11" ht="12.75" customHeight="1" x14ac:dyDescent="0.2">
      <c r="C30" s="159">
        <v>2013</v>
      </c>
      <c r="D30" s="165">
        <v>48.6</v>
      </c>
      <c r="E30" s="307">
        <v>60.3</v>
      </c>
      <c r="F30" s="307">
        <v>63.6</v>
      </c>
      <c r="G30" s="355">
        <v>50.4</v>
      </c>
      <c r="H30" s="355">
        <v>62.3</v>
      </c>
      <c r="I30" s="355">
        <f>I24/I16*100</f>
        <v>55.347091932457779</v>
      </c>
      <c r="J30" s="351" t="s">
        <v>6</v>
      </c>
      <c r="K30" s="355">
        <v>40.799999999999997</v>
      </c>
    </row>
    <row r="31" spans="1:11" ht="12.75" customHeight="1" x14ac:dyDescent="0.2">
      <c r="C31" s="159">
        <v>2018</v>
      </c>
      <c r="D31" s="165">
        <v>52.5</v>
      </c>
      <c r="E31" s="307">
        <v>81.400000000000006</v>
      </c>
      <c r="F31" s="307">
        <v>74.599999999999994</v>
      </c>
      <c r="G31" s="354" t="s">
        <v>3</v>
      </c>
      <c r="H31" s="354" t="s">
        <v>3</v>
      </c>
      <c r="I31" s="355">
        <v>60</v>
      </c>
      <c r="J31" s="351" t="s">
        <v>6</v>
      </c>
      <c r="K31" s="355">
        <v>40.4</v>
      </c>
    </row>
    <row r="32" spans="1:11" ht="12.75" customHeight="1" x14ac:dyDescent="0.2">
      <c r="B32" s="68"/>
      <c r="C32" s="41"/>
      <c r="D32" s="11"/>
      <c r="E32" s="41"/>
      <c r="F32" s="209"/>
      <c r="G32" s="41"/>
      <c r="H32" s="41"/>
      <c r="I32" s="41"/>
      <c r="J32" s="41"/>
      <c r="K32" s="41"/>
    </row>
    <row r="33" spans="1:11" ht="15" customHeight="1" x14ac:dyDescent="0.2">
      <c r="A33" s="430" t="s">
        <v>178</v>
      </c>
      <c r="B33" s="430"/>
      <c r="C33" s="430"/>
      <c r="D33" s="430"/>
      <c r="E33" s="430"/>
      <c r="F33" s="430"/>
      <c r="G33" s="430"/>
      <c r="H33" s="430"/>
      <c r="I33" s="430"/>
      <c r="J33" s="430"/>
      <c r="K33" s="430"/>
    </row>
    <row r="34" spans="1:11" ht="12.75" customHeight="1" x14ac:dyDescent="0.2">
      <c r="A34" s="67"/>
      <c r="B34" s="67"/>
      <c r="C34" s="67"/>
      <c r="D34" s="29"/>
      <c r="E34" s="41"/>
      <c r="F34" s="41"/>
      <c r="G34" s="41"/>
      <c r="H34" s="41"/>
      <c r="I34" s="41"/>
      <c r="J34" s="41"/>
      <c r="K34" s="41"/>
    </row>
    <row r="35" spans="1:11" ht="12.75" customHeight="1" x14ac:dyDescent="0.2">
      <c r="A35" s="68" t="s">
        <v>171</v>
      </c>
      <c r="B35" s="68"/>
      <c r="C35" s="159">
        <v>1998</v>
      </c>
      <c r="D35" s="23">
        <v>218</v>
      </c>
      <c r="E35" s="200">
        <v>20</v>
      </c>
      <c r="F35" s="200">
        <v>9</v>
      </c>
      <c r="G35" s="199">
        <v>76</v>
      </c>
      <c r="H35" s="199">
        <v>75</v>
      </c>
      <c r="I35" s="354" t="s">
        <v>3</v>
      </c>
      <c r="J35" s="354" t="s">
        <v>3</v>
      </c>
      <c r="K35" s="200">
        <v>19</v>
      </c>
    </row>
    <row r="36" spans="1:11" ht="12.75" customHeight="1" x14ac:dyDescent="0.2">
      <c r="A36" s="68"/>
      <c r="B36" s="68"/>
      <c r="C36" s="159">
        <v>2003</v>
      </c>
      <c r="D36" s="23">
        <v>241</v>
      </c>
      <c r="E36" s="200">
        <v>30</v>
      </c>
      <c r="F36" s="200">
        <v>13</v>
      </c>
      <c r="G36" s="199">
        <v>82</v>
      </c>
      <c r="H36" s="199">
        <v>68</v>
      </c>
      <c r="I36" s="354" t="s">
        <v>3</v>
      </c>
      <c r="J36" s="354" t="s">
        <v>3</v>
      </c>
      <c r="K36" s="200">
        <v>32</v>
      </c>
    </row>
    <row r="37" spans="1:11" ht="12.75" customHeight="1" x14ac:dyDescent="0.2">
      <c r="A37" s="68"/>
      <c r="B37" s="68"/>
      <c r="C37" s="159">
        <v>2008</v>
      </c>
      <c r="D37" s="23">
        <v>250</v>
      </c>
      <c r="E37" s="200">
        <v>34</v>
      </c>
      <c r="F37" s="200">
        <v>17</v>
      </c>
      <c r="G37" s="199">
        <v>70</v>
      </c>
      <c r="H37" s="199">
        <v>89</v>
      </c>
      <c r="I37" s="354" t="s">
        <v>3</v>
      </c>
      <c r="J37" s="199">
        <v>6</v>
      </c>
      <c r="K37" s="200">
        <v>35</v>
      </c>
    </row>
    <row r="38" spans="1:11" ht="12.75" customHeight="1" x14ac:dyDescent="0.2">
      <c r="A38" s="68"/>
      <c r="B38" s="68"/>
      <c r="C38" s="159">
        <v>2013</v>
      </c>
      <c r="D38" s="23">
        <v>210</v>
      </c>
      <c r="E38" s="351" t="s">
        <v>6</v>
      </c>
      <c r="F38" s="200">
        <v>13</v>
      </c>
      <c r="G38" s="199">
        <v>82</v>
      </c>
      <c r="H38" s="200">
        <v>71</v>
      </c>
      <c r="I38" s="199">
        <v>153</v>
      </c>
      <c r="J38" s="351" t="s">
        <v>6</v>
      </c>
      <c r="K38" s="200">
        <v>19</v>
      </c>
    </row>
    <row r="39" spans="1:11" ht="12.75" customHeight="1" x14ac:dyDescent="0.2">
      <c r="A39" s="68"/>
      <c r="B39" s="68"/>
      <c r="C39" s="159">
        <v>2018</v>
      </c>
      <c r="D39" s="23">
        <v>209</v>
      </c>
      <c r="E39" s="351" t="s">
        <v>6</v>
      </c>
      <c r="F39" s="200">
        <v>14</v>
      </c>
      <c r="G39" s="354" t="s">
        <v>3</v>
      </c>
      <c r="H39" s="354" t="s">
        <v>3</v>
      </c>
      <c r="I39" s="199">
        <v>152</v>
      </c>
      <c r="J39" s="351" t="s">
        <v>42</v>
      </c>
      <c r="K39" s="200">
        <v>20</v>
      </c>
    </row>
    <row r="40" spans="1:11" ht="12.75" customHeight="1" x14ac:dyDescent="0.2">
      <c r="A40" s="68"/>
      <c r="B40" s="68"/>
      <c r="C40" s="161"/>
      <c r="D40" s="164"/>
      <c r="E40" s="124"/>
      <c r="F40" s="124"/>
      <c r="G40" s="124"/>
      <c r="H40" s="124"/>
      <c r="I40" s="124"/>
      <c r="J40" s="124"/>
      <c r="K40" s="124"/>
    </row>
    <row r="41" spans="1:11" ht="12.75" customHeight="1" x14ac:dyDescent="0.2">
      <c r="A41" s="68" t="s">
        <v>177</v>
      </c>
      <c r="B41" s="68"/>
      <c r="C41" s="159">
        <v>1998</v>
      </c>
      <c r="D41" s="165">
        <v>20.3</v>
      </c>
      <c r="E41" s="307">
        <v>38.5</v>
      </c>
      <c r="F41" s="307">
        <v>34.6</v>
      </c>
      <c r="G41" s="355">
        <v>29.7</v>
      </c>
      <c r="H41" s="355">
        <v>28.6</v>
      </c>
      <c r="I41" s="354" t="s">
        <v>3</v>
      </c>
      <c r="J41" s="354" t="s">
        <v>3</v>
      </c>
      <c r="K41" s="307">
        <v>5</v>
      </c>
    </row>
    <row r="42" spans="1:11" ht="12.75" customHeight="1" x14ac:dyDescent="0.2">
      <c r="B42" s="68" t="s">
        <v>23</v>
      </c>
      <c r="C42" s="159">
        <v>2003</v>
      </c>
      <c r="D42" s="166">
        <f>D36/D14*100</f>
        <v>22.009132420091323</v>
      </c>
      <c r="E42" s="307">
        <f>E36/E14*100</f>
        <v>51.724137931034484</v>
      </c>
      <c r="F42" s="307">
        <f>F36/F14*100</f>
        <v>46.428571428571431</v>
      </c>
      <c r="G42" s="355">
        <f>G36/G14*100</f>
        <v>30.82706766917293</v>
      </c>
      <c r="H42" s="355">
        <f>H36/H14*100</f>
        <v>28.936170212765955</v>
      </c>
      <c r="I42" s="354" t="s">
        <v>3</v>
      </c>
      <c r="J42" s="354" t="s">
        <v>3</v>
      </c>
      <c r="K42" s="307">
        <f>K36/K14*100</f>
        <v>7.8624078624078626</v>
      </c>
    </row>
    <row r="43" spans="1:11" ht="12.75" customHeight="1" x14ac:dyDescent="0.2">
      <c r="B43" s="68"/>
      <c r="C43" s="159">
        <v>2008</v>
      </c>
      <c r="D43" s="166">
        <v>22.1</v>
      </c>
      <c r="E43" s="307">
        <v>49.3</v>
      </c>
      <c r="F43" s="307">
        <v>47.2</v>
      </c>
      <c r="G43" s="355">
        <v>25.9</v>
      </c>
      <c r="H43" s="355">
        <f>H37/H15*100</f>
        <v>36.929460580912867</v>
      </c>
      <c r="I43" s="354" t="s">
        <v>3</v>
      </c>
      <c r="J43" s="355">
        <f>J37/J15*100</f>
        <v>4.2857142857142856</v>
      </c>
      <c r="K43" s="307">
        <v>9.4</v>
      </c>
    </row>
    <row r="44" spans="1:11" ht="12.75" customHeight="1" x14ac:dyDescent="0.2">
      <c r="C44" s="159">
        <v>2013</v>
      </c>
      <c r="D44" s="166">
        <f>D38/D16*100</f>
        <v>18.884892086330936</v>
      </c>
      <c r="E44" s="351" t="s">
        <v>6</v>
      </c>
      <c r="F44" s="307">
        <v>38.4</v>
      </c>
      <c r="G44" s="355">
        <v>26.3</v>
      </c>
      <c r="H44" s="307">
        <v>32</v>
      </c>
      <c r="I44" s="355">
        <f>I38/I16*100</f>
        <v>28.705440900562852</v>
      </c>
      <c r="J44" s="351" t="s">
        <v>6</v>
      </c>
      <c r="K44" s="307">
        <v>4.7</v>
      </c>
    </row>
    <row r="45" spans="1:11" ht="12.75" customHeight="1" x14ac:dyDescent="0.2">
      <c r="C45" s="159">
        <v>2018</v>
      </c>
      <c r="D45" s="166">
        <v>19.2</v>
      </c>
      <c r="E45" s="351" t="s">
        <v>6</v>
      </c>
      <c r="F45" s="307">
        <v>42.8</v>
      </c>
      <c r="G45" s="354" t="s">
        <v>3</v>
      </c>
      <c r="H45" s="354" t="s">
        <v>3</v>
      </c>
      <c r="I45" s="355">
        <v>27.7</v>
      </c>
      <c r="J45" s="351" t="s">
        <v>42</v>
      </c>
      <c r="K45" s="307">
        <v>5</v>
      </c>
    </row>
    <row r="46" spans="1:11" ht="12.75" customHeight="1" x14ac:dyDescent="0.2">
      <c r="B46" s="68"/>
      <c r="C46" s="161"/>
      <c r="D46" s="31"/>
      <c r="E46" s="124"/>
      <c r="F46" s="124"/>
      <c r="G46" s="124"/>
      <c r="H46" s="124"/>
      <c r="I46" s="124"/>
      <c r="J46" s="124"/>
      <c r="K46" s="124"/>
    </row>
    <row r="47" spans="1:11" ht="12.75" customHeight="1" x14ac:dyDescent="0.2">
      <c r="A47" s="68" t="s">
        <v>267</v>
      </c>
      <c r="B47" s="68"/>
      <c r="C47" s="159">
        <v>1998</v>
      </c>
      <c r="D47" s="165">
        <f>D35/D21*100</f>
        <v>51.536643026004725</v>
      </c>
      <c r="E47" s="307">
        <v>66.7</v>
      </c>
      <c r="F47" s="307">
        <v>81.8</v>
      </c>
      <c r="G47" s="355">
        <v>60.8</v>
      </c>
      <c r="H47" s="355">
        <v>60.5</v>
      </c>
      <c r="I47" s="354" t="s">
        <v>3</v>
      </c>
      <c r="J47" s="354" t="s">
        <v>3</v>
      </c>
      <c r="K47" s="307">
        <v>19.2</v>
      </c>
    </row>
    <row r="48" spans="1:11" ht="12.75" customHeight="1" x14ac:dyDescent="0.2">
      <c r="B48" s="68" t="s">
        <v>24</v>
      </c>
      <c r="C48" s="159">
        <v>2003</v>
      </c>
      <c r="D48" s="165">
        <f>D36/D22*100</f>
        <v>46.257197696737045</v>
      </c>
      <c r="E48" s="307">
        <f>E36/E22*100</f>
        <v>71.428571428571431</v>
      </c>
      <c r="F48" s="307">
        <f>F36/F22*100</f>
        <v>68.421052631578945</v>
      </c>
      <c r="G48" s="355">
        <f>G36/G22*100</f>
        <v>54.666666666666664</v>
      </c>
      <c r="H48" s="355">
        <f>H36/H22*100</f>
        <v>55.284552845528459</v>
      </c>
      <c r="I48" s="354" t="s">
        <v>3</v>
      </c>
      <c r="J48" s="354" t="s">
        <v>3</v>
      </c>
      <c r="K48" s="307">
        <f>K36/K22*100</f>
        <v>20.779220779220779</v>
      </c>
    </row>
    <row r="49" spans="1:11" ht="12.75" customHeight="1" x14ac:dyDescent="0.2">
      <c r="B49" s="68"/>
      <c r="C49" s="159">
        <v>2008</v>
      </c>
      <c r="D49" s="174">
        <f>D37/D23*100</f>
        <v>44.964028776978417</v>
      </c>
      <c r="E49" s="307">
        <v>64.2</v>
      </c>
      <c r="F49" s="307">
        <v>63</v>
      </c>
      <c r="G49" s="355">
        <v>50</v>
      </c>
      <c r="H49" s="355">
        <v>56</v>
      </c>
      <c r="I49" s="354" t="s">
        <v>3</v>
      </c>
      <c r="J49" s="355">
        <f>J37/J23*100</f>
        <v>23.076923076923077</v>
      </c>
      <c r="K49" s="307">
        <v>23.2</v>
      </c>
    </row>
    <row r="50" spans="1:11" ht="12.75" customHeight="1" x14ac:dyDescent="0.2">
      <c r="C50" s="159">
        <v>2013</v>
      </c>
      <c r="D50" s="165">
        <f>D38/D24*100</f>
        <v>38.888888888888893</v>
      </c>
      <c r="E50" s="307" t="s">
        <v>6</v>
      </c>
      <c r="F50" s="307">
        <v>61.9</v>
      </c>
      <c r="G50" s="355">
        <v>52.2</v>
      </c>
      <c r="H50" s="307">
        <v>51.4</v>
      </c>
      <c r="I50" s="355">
        <f>I38/I24*100</f>
        <v>51.864406779661024</v>
      </c>
      <c r="J50" s="351" t="s">
        <v>6</v>
      </c>
      <c r="K50" s="307">
        <v>11.7</v>
      </c>
    </row>
    <row r="51" spans="1:11" ht="12.75" customHeight="1" x14ac:dyDescent="0.2">
      <c r="C51" s="159">
        <v>2018</v>
      </c>
      <c r="D51" s="165">
        <f>D39/D25*100</f>
        <v>36.538461538461533</v>
      </c>
      <c r="E51" s="351" t="s">
        <v>6</v>
      </c>
      <c r="F51" s="307">
        <f t="shared" ref="F51:K51" si="0">F39/F25*100</f>
        <v>58.333333333333336</v>
      </c>
      <c r="G51" s="354" t="s">
        <v>3</v>
      </c>
      <c r="H51" s="354" t="s">
        <v>3</v>
      </c>
      <c r="I51" s="355">
        <f t="shared" si="0"/>
        <v>46.200607902735563</v>
      </c>
      <c r="J51" s="351" t="s">
        <v>42</v>
      </c>
      <c r="K51" s="307">
        <f t="shared" si="0"/>
        <v>12.422360248447205</v>
      </c>
    </row>
    <row r="52" spans="1:11" ht="12.75" customHeight="1" x14ac:dyDescent="0.2">
      <c r="C52" s="74"/>
      <c r="D52" s="168"/>
    </row>
    <row r="53" spans="1:11" ht="12.75" customHeight="1" x14ac:dyDescent="0.2">
      <c r="E53" s="169"/>
      <c r="F53" s="169"/>
      <c r="G53" s="169"/>
      <c r="H53" s="169"/>
      <c r="I53" s="169"/>
      <c r="J53" s="169"/>
    </row>
    <row r="54" spans="1:11" ht="12.75" customHeight="1" x14ac:dyDescent="0.2">
      <c r="E54" s="169"/>
      <c r="F54" s="169"/>
      <c r="G54" s="169"/>
      <c r="H54" s="169"/>
      <c r="I54" s="169"/>
      <c r="J54" s="169"/>
    </row>
    <row r="55" spans="1:11" s="2" customFormat="1" ht="12.75" customHeight="1" x14ac:dyDescent="0.2">
      <c r="A55" s="66" t="s">
        <v>184</v>
      </c>
      <c r="B55" s="66"/>
      <c r="C55" s="66"/>
      <c r="D55" s="8"/>
      <c r="E55" s="4"/>
      <c r="F55" s="4"/>
    </row>
    <row r="56" spans="1:11" ht="12.75" customHeight="1" x14ac:dyDescent="0.2">
      <c r="A56" s="208" t="s">
        <v>193</v>
      </c>
      <c r="E56" s="169"/>
      <c r="F56" s="169"/>
      <c r="G56" s="169"/>
      <c r="H56" s="169"/>
      <c r="I56" s="169"/>
      <c r="J56" s="169"/>
    </row>
    <row r="57" spans="1:11" ht="12.75" customHeight="1" x14ac:dyDescent="0.2">
      <c r="A57" s="66" t="s">
        <v>181</v>
      </c>
      <c r="E57" s="169"/>
      <c r="F57" s="169"/>
      <c r="G57" s="169"/>
      <c r="H57" s="169"/>
      <c r="I57" s="169"/>
      <c r="J57" s="169"/>
    </row>
    <row r="58" spans="1:11" ht="12.75" customHeight="1" x14ac:dyDescent="0.2">
      <c r="A58" s="66" t="s">
        <v>176</v>
      </c>
      <c r="E58" s="169"/>
      <c r="F58" s="169"/>
      <c r="G58" s="169"/>
      <c r="H58" s="169"/>
      <c r="I58" s="169"/>
      <c r="J58" s="169"/>
    </row>
    <row r="59" spans="1:11" ht="12.75" customHeight="1" x14ac:dyDescent="0.2">
      <c r="A59" s="66" t="s">
        <v>173</v>
      </c>
      <c r="E59" s="169"/>
      <c r="F59" s="169"/>
      <c r="G59" s="169"/>
      <c r="H59" s="169"/>
      <c r="I59" s="169"/>
      <c r="J59" s="169"/>
    </row>
    <row r="60" spans="1:11" ht="12.75" customHeight="1" x14ac:dyDescent="0.2">
      <c r="A60" s="66" t="s">
        <v>182</v>
      </c>
      <c r="E60" s="169"/>
      <c r="F60" s="169"/>
      <c r="G60" s="169"/>
      <c r="H60" s="169"/>
      <c r="I60" s="169"/>
      <c r="J60" s="169"/>
    </row>
    <row r="61" spans="1:11" ht="12.75" customHeight="1" x14ac:dyDescent="0.2">
      <c r="E61" s="169"/>
      <c r="F61" s="169"/>
      <c r="G61" s="169"/>
      <c r="H61" s="169"/>
      <c r="I61" s="169"/>
      <c r="J61" s="169"/>
    </row>
    <row r="62" spans="1:11" ht="12.75" customHeight="1" x14ac:dyDescent="0.2">
      <c r="E62" s="169"/>
      <c r="F62" s="169"/>
      <c r="G62" s="169"/>
      <c r="H62" s="169"/>
      <c r="I62" s="169"/>
      <c r="J62" s="169"/>
    </row>
    <row r="63" spans="1:11" ht="12.75" customHeight="1" x14ac:dyDescent="0.2">
      <c r="E63" s="169"/>
      <c r="F63" s="169"/>
      <c r="G63" s="169"/>
      <c r="H63" s="169"/>
      <c r="I63" s="169"/>
      <c r="J63" s="169"/>
    </row>
    <row r="64" spans="1:11" ht="12.75" customHeight="1" x14ac:dyDescent="0.2">
      <c r="E64" s="169"/>
      <c r="F64" s="169"/>
      <c r="G64" s="169"/>
      <c r="H64" s="169"/>
      <c r="I64" s="169"/>
      <c r="J64" s="169"/>
    </row>
  </sheetData>
  <mergeCells count="16">
    <mergeCell ref="A33:K33"/>
    <mergeCell ref="I7:I9"/>
    <mergeCell ref="J7:J9"/>
    <mergeCell ref="E7:E9"/>
    <mergeCell ref="F7:F9"/>
    <mergeCell ref="G7:G9"/>
    <mergeCell ref="H7:H9"/>
    <mergeCell ref="K7:K9"/>
    <mergeCell ref="A11:K11"/>
    <mergeCell ref="A19:K19"/>
    <mergeCell ref="A1:K1"/>
    <mergeCell ref="A4:K4"/>
    <mergeCell ref="E6:K6"/>
    <mergeCell ref="A6:B9"/>
    <mergeCell ref="C6:C9"/>
    <mergeCell ref="D6:D9"/>
  </mergeCells>
  <phoneticPr fontId="4" type="noConversion"/>
  <pageMargins left="0.59055118110236227" right="0.39370078740157483" top="0.59055118110236227" bottom="0.39370078740157483" header="0.51181102362204722" footer="0.51181102362204722"/>
  <pageSetup paperSize="9" firstPageNumber="15" orientation="portrait" useFirstPageNumber="1" r:id="rId1"/>
  <headerFooter alignWithMargins="0">
    <oddHeader xml:space="preserve">&amp;C&amp;9- &amp;P -&amp;8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workbookViewId="0">
      <selection sqref="A1:J1"/>
    </sheetView>
  </sheetViews>
  <sheetFormatPr baseColWidth="10" defaultRowHeight="12.75" customHeight="1" x14ac:dyDescent="0.2"/>
  <cols>
    <col min="1" max="1" width="1.7109375" style="66" customWidth="1"/>
    <col min="2" max="2" width="19.28515625" style="66" customWidth="1"/>
    <col min="3" max="3" width="7.7109375" style="66" customWidth="1"/>
    <col min="4" max="10" width="8.7109375" style="66" customWidth="1"/>
    <col min="11" max="16384" width="11.42578125" style="66"/>
  </cols>
  <sheetData>
    <row r="1" spans="1:11" ht="12.75" customHeight="1" x14ac:dyDescent="0.2">
      <c r="A1" s="383"/>
      <c r="B1" s="383"/>
      <c r="C1" s="383"/>
      <c r="D1" s="383"/>
      <c r="E1" s="383"/>
      <c r="F1" s="383"/>
      <c r="G1" s="383"/>
      <c r="H1" s="383"/>
      <c r="I1" s="383"/>
      <c r="J1" s="383"/>
    </row>
    <row r="3" spans="1:11" s="210" customFormat="1" ht="15" customHeight="1" x14ac:dyDescent="0.2"/>
    <row r="4" spans="1:11" s="210" customFormat="1" ht="15" customHeight="1" x14ac:dyDescent="0.2">
      <c r="A4" s="435" t="s">
        <v>195</v>
      </c>
      <c r="B4" s="435"/>
      <c r="C4" s="435"/>
      <c r="D4" s="435"/>
      <c r="E4" s="435"/>
      <c r="F4" s="435"/>
      <c r="G4" s="435"/>
      <c r="H4" s="435"/>
      <c r="I4" s="435"/>
      <c r="J4" s="435"/>
    </row>
    <row r="5" spans="1:11" s="210" customFormat="1" ht="15" customHeight="1" x14ac:dyDescent="0.2"/>
    <row r="6" spans="1:11" s="210" customFormat="1" ht="12.75" customHeight="1" x14ac:dyDescent="0.2">
      <c r="A6" s="377" t="s">
        <v>7</v>
      </c>
      <c r="B6" s="377"/>
      <c r="C6" s="411" t="s">
        <v>10</v>
      </c>
      <c r="D6" s="418" t="s">
        <v>25</v>
      </c>
      <c r="E6" s="396" t="s">
        <v>196</v>
      </c>
      <c r="F6" s="396"/>
      <c r="G6" s="396"/>
      <c r="H6" s="396"/>
      <c r="I6" s="396"/>
      <c r="J6" s="396"/>
    </row>
    <row r="7" spans="1:11" ht="12.75" customHeight="1" x14ac:dyDescent="0.2">
      <c r="A7" s="379"/>
      <c r="B7" s="379"/>
      <c r="C7" s="412"/>
      <c r="D7" s="421"/>
      <c r="E7" s="398"/>
      <c r="F7" s="398"/>
      <c r="G7" s="398"/>
      <c r="H7" s="398"/>
      <c r="I7" s="398"/>
      <c r="J7" s="398"/>
    </row>
    <row r="8" spans="1:11" ht="12.75" customHeight="1" x14ac:dyDescent="0.2">
      <c r="A8" s="381"/>
      <c r="B8" s="381"/>
      <c r="C8" s="413"/>
      <c r="D8" s="422"/>
      <c r="E8" s="211" t="s">
        <v>121</v>
      </c>
      <c r="F8" s="213" t="s">
        <v>197</v>
      </c>
      <c r="G8" s="213" t="s">
        <v>198</v>
      </c>
      <c r="H8" s="213" t="s">
        <v>199</v>
      </c>
      <c r="I8" s="213" t="s">
        <v>200</v>
      </c>
      <c r="J8" s="212" t="s">
        <v>201</v>
      </c>
    </row>
    <row r="9" spans="1:11" ht="12.75" customHeight="1" x14ac:dyDescent="0.2">
      <c r="A9" s="73"/>
      <c r="B9" s="68"/>
      <c r="C9" s="156"/>
      <c r="D9" s="157"/>
    </row>
    <row r="10" spans="1:11" s="188" customFormat="1" ht="15" customHeight="1" x14ac:dyDescent="0.2">
      <c r="A10" s="404" t="s">
        <v>0</v>
      </c>
      <c r="B10" s="404"/>
      <c r="C10" s="404"/>
      <c r="D10" s="404"/>
      <c r="E10" s="404"/>
      <c r="F10" s="404"/>
      <c r="G10" s="404"/>
      <c r="H10" s="404"/>
      <c r="I10" s="404"/>
      <c r="J10" s="404"/>
      <c r="K10" s="189"/>
    </row>
    <row r="11" spans="1:11" ht="12.75" customHeight="1" x14ac:dyDescent="0.2">
      <c r="A11" s="158"/>
      <c r="B11" s="67"/>
      <c r="C11" s="67"/>
      <c r="D11" s="67"/>
    </row>
    <row r="12" spans="1:11" ht="12.75" customHeight="1" x14ac:dyDescent="0.2">
      <c r="A12" s="66" t="s">
        <v>170</v>
      </c>
      <c r="B12" s="73"/>
      <c r="C12" s="159">
        <v>1998</v>
      </c>
      <c r="D12" s="23">
        <v>1076</v>
      </c>
      <c r="E12" s="214">
        <v>35</v>
      </c>
      <c r="F12" s="183">
        <v>158</v>
      </c>
      <c r="G12" s="183">
        <v>263</v>
      </c>
      <c r="H12" s="183">
        <v>184</v>
      </c>
      <c r="I12" s="183">
        <v>192</v>
      </c>
      <c r="J12" s="183">
        <v>58</v>
      </c>
    </row>
    <row r="13" spans="1:11" ht="12.75" customHeight="1" x14ac:dyDescent="0.2">
      <c r="A13" s="73"/>
      <c r="B13" s="73"/>
      <c r="C13" s="159">
        <v>2003</v>
      </c>
      <c r="D13" s="23">
        <v>1095</v>
      </c>
      <c r="E13" s="214">
        <v>33</v>
      </c>
      <c r="F13" s="183">
        <v>111</v>
      </c>
      <c r="G13" s="183">
        <v>241</v>
      </c>
      <c r="H13" s="183">
        <v>260</v>
      </c>
      <c r="I13" s="183">
        <v>165</v>
      </c>
      <c r="J13" s="183">
        <v>85</v>
      </c>
    </row>
    <row r="14" spans="1:11" ht="12.75" customHeight="1" x14ac:dyDescent="0.2">
      <c r="A14" s="73"/>
      <c r="B14" s="73"/>
      <c r="C14" s="159">
        <v>2008</v>
      </c>
      <c r="D14" s="23">
        <v>1129</v>
      </c>
      <c r="E14" s="214">
        <v>15</v>
      </c>
      <c r="F14" s="183">
        <v>70</v>
      </c>
      <c r="G14" s="183">
        <v>208</v>
      </c>
      <c r="H14" s="183">
        <v>314</v>
      </c>
      <c r="I14" s="183">
        <v>241</v>
      </c>
      <c r="J14" s="183">
        <v>118</v>
      </c>
    </row>
    <row r="15" spans="1:11" ht="12.75" customHeight="1" x14ac:dyDescent="0.2">
      <c r="A15" s="73"/>
      <c r="B15" s="73"/>
      <c r="C15" s="159">
        <v>2013</v>
      </c>
      <c r="D15" s="23">
        <v>1112</v>
      </c>
      <c r="E15" s="214">
        <v>35</v>
      </c>
      <c r="F15" s="183">
        <v>99</v>
      </c>
      <c r="G15" s="183">
        <v>133</v>
      </c>
      <c r="H15" s="183">
        <v>265</v>
      </c>
      <c r="I15" s="183">
        <v>269</v>
      </c>
      <c r="J15" s="214">
        <v>75</v>
      </c>
    </row>
    <row r="16" spans="1:11" ht="12.75" customHeight="1" x14ac:dyDescent="0.2">
      <c r="A16" s="73"/>
      <c r="B16" s="73"/>
      <c r="C16" s="159">
        <v>2018</v>
      </c>
      <c r="D16" s="23">
        <v>1090</v>
      </c>
      <c r="E16" s="214">
        <v>23</v>
      </c>
      <c r="F16" s="183">
        <v>88</v>
      </c>
      <c r="G16" s="183">
        <v>133</v>
      </c>
      <c r="H16" s="183">
        <v>219</v>
      </c>
      <c r="I16" s="183">
        <v>308</v>
      </c>
      <c r="J16" s="183">
        <v>106</v>
      </c>
    </row>
    <row r="17" spans="1:15" ht="12.75" customHeight="1" x14ac:dyDescent="0.2">
      <c r="A17" s="73"/>
      <c r="B17" s="73"/>
      <c r="C17" s="41"/>
      <c r="D17" s="160"/>
      <c r="E17" s="12"/>
      <c r="F17" s="12"/>
      <c r="G17" s="12"/>
      <c r="H17" s="12"/>
      <c r="I17" s="12"/>
      <c r="J17" s="12"/>
    </row>
    <row r="18" spans="1:15" s="43" customFormat="1" ht="15" customHeight="1" x14ac:dyDescent="0.2">
      <c r="A18" s="404" t="s">
        <v>1</v>
      </c>
      <c r="B18" s="404"/>
      <c r="C18" s="404"/>
      <c r="D18" s="404"/>
      <c r="E18" s="404"/>
      <c r="F18" s="404"/>
      <c r="G18" s="404"/>
      <c r="H18" s="404"/>
      <c r="I18" s="404"/>
      <c r="J18" s="404"/>
      <c r="K18" s="189"/>
    </row>
    <row r="19" spans="1:15" ht="12.75" customHeight="1" x14ac:dyDescent="0.2">
      <c r="A19" s="67"/>
      <c r="B19" s="67"/>
      <c r="C19" s="67"/>
      <c r="D19" s="29"/>
      <c r="E19" s="12"/>
      <c r="F19" s="12"/>
      <c r="G19" s="12"/>
      <c r="H19" s="12"/>
      <c r="I19" s="12"/>
      <c r="J19" s="12"/>
    </row>
    <row r="20" spans="1:15" ht="12.75" customHeight="1" x14ac:dyDescent="0.2">
      <c r="A20" s="68" t="s">
        <v>171</v>
      </c>
      <c r="B20" s="68"/>
      <c r="C20" s="159">
        <v>1998</v>
      </c>
      <c r="D20" s="23">
        <v>423</v>
      </c>
      <c r="E20" s="201" t="s">
        <v>6</v>
      </c>
      <c r="F20" s="183">
        <v>55</v>
      </c>
      <c r="G20" s="183">
        <v>135</v>
      </c>
      <c r="H20" s="183">
        <v>88</v>
      </c>
      <c r="I20" s="183">
        <v>77</v>
      </c>
      <c r="J20" s="214">
        <v>21</v>
      </c>
      <c r="O20" s="38"/>
    </row>
    <row r="21" spans="1:15" ht="12.75" customHeight="1" x14ac:dyDescent="0.2">
      <c r="A21" s="68"/>
      <c r="B21" s="68"/>
      <c r="C21" s="159">
        <v>2003</v>
      </c>
      <c r="D21" s="23">
        <v>521</v>
      </c>
      <c r="E21" s="201" t="s">
        <v>6</v>
      </c>
      <c r="F21" s="214">
        <v>36</v>
      </c>
      <c r="G21" s="183">
        <v>145</v>
      </c>
      <c r="H21" s="183">
        <v>146</v>
      </c>
      <c r="I21" s="183">
        <v>90</v>
      </c>
      <c r="J21" s="214">
        <v>45</v>
      </c>
    </row>
    <row r="22" spans="1:15" ht="12.75" customHeight="1" x14ac:dyDescent="0.2">
      <c r="A22" s="68"/>
      <c r="B22" s="68"/>
      <c r="C22" s="159">
        <v>2008</v>
      </c>
      <c r="D22" s="23">
        <v>556</v>
      </c>
      <c r="E22" s="201" t="s">
        <v>6</v>
      </c>
      <c r="F22" s="214">
        <v>19</v>
      </c>
      <c r="G22" s="183">
        <v>106</v>
      </c>
      <c r="H22" s="183">
        <v>192</v>
      </c>
      <c r="I22" s="183">
        <v>121</v>
      </c>
      <c r="J22" s="214">
        <v>52</v>
      </c>
      <c r="N22" s="38"/>
    </row>
    <row r="23" spans="1:15" ht="12.75" customHeight="1" x14ac:dyDescent="0.2">
      <c r="C23" s="159">
        <v>2013</v>
      </c>
      <c r="D23" s="23">
        <v>540</v>
      </c>
      <c r="E23" s="201" t="s">
        <v>6</v>
      </c>
      <c r="F23" s="214">
        <v>17</v>
      </c>
      <c r="G23" s="183">
        <v>69</v>
      </c>
      <c r="H23" s="183">
        <v>161</v>
      </c>
      <c r="I23" s="183">
        <v>153</v>
      </c>
      <c r="J23" s="214">
        <v>33</v>
      </c>
    </row>
    <row r="24" spans="1:15" ht="12.75" customHeight="1" x14ac:dyDescent="0.2">
      <c r="C24" s="159">
        <v>2018</v>
      </c>
      <c r="D24" s="23">
        <v>572</v>
      </c>
      <c r="E24" s="201" t="s">
        <v>42</v>
      </c>
      <c r="F24" s="214">
        <v>28</v>
      </c>
      <c r="G24" s="183">
        <v>66</v>
      </c>
      <c r="H24" s="183">
        <v>139</v>
      </c>
      <c r="I24" s="183">
        <v>193</v>
      </c>
      <c r="J24" s="214">
        <v>53</v>
      </c>
    </row>
    <row r="25" spans="1:15" ht="12.75" customHeight="1" x14ac:dyDescent="0.2">
      <c r="C25" s="161"/>
      <c r="D25" s="23"/>
      <c r="E25" s="124"/>
      <c r="F25" s="124"/>
      <c r="G25" s="124"/>
      <c r="H25" s="124"/>
      <c r="I25" s="124"/>
      <c r="J25" s="124"/>
    </row>
    <row r="26" spans="1:15" ht="12.75" customHeight="1" x14ac:dyDescent="0.2">
      <c r="A26" s="68" t="s">
        <v>175</v>
      </c>
      <c r="B26" s="68"/>
      <c r="C26" s="159">
        <v>1998</v>
      </c>
      <c r="D26" s="165">
        <v>39.299999999999997</v>
      </c>
      <c r="E26" s="201" t="s">
        <v>6</v>
      </c>
      <c r="F26" s="215">
        <v>34.799999999999997</v>
      </c>
      <c r="G26" s="215">
        <v>51.3</v>
      </c>
      <c r="H26" s="215">
        <v>47.8</v>
      </c>
      <c r="I26" s="215">
        <v>40.1</v>
      </c>
      <c r="J26" s="198">
        <v>36.200000000000003</v>
      </c>
    </row>
    <row r="27" spans="1:15" ht="12.75" customHeight="1" x14ac:dyDescent="0.2">
      <c r="B27" s="68" t="s">
        <v>23</v>
      </c>
      <c r="C27" s="159">
        <v>2003</v>
      </c>
      <c r="D27" s="165">
        <v>47.6</v>
      </c>
      <c r="E27" s="201" t="s">
        <v>6</v>
      </c>
      <c r="F27" s="198">
        <v>32.432432432432435</v>
      </c>
      <c r="G27" s="215">
        <v>60.165975103734397</v>
      </c>
      <c r="H27" s="215">
        <v>56.153846153846153</v>
      </c>
      <c r="I27" s="215">
        <v>54.54545454545454</v>
      </c>
      <c r="J27" s="198">
        <v>52.941176470588239</v>
      </c>
    </row>
    <row r="28" spans="1:15" ht="12.75" customHeight="1" x14ac:dyDescent="0.2">
      <c r="B28" s="68"/>
      <c r="C28" s="159">
        <v>2008</v>
      </c>
      <c r="D28" s="165">
        <v>49.2</v>
      </c>
      <c r="E28" s="201" t="s">
        <v>6</v>
      </c>
      <c r="F28" s="198">
        <v>27.1</v>
      </c>
      <c r="G28" s="215">
        <v>51</v>
      </c>
      <c r="H28" s="215">
        <v>61.1</v>
      </c>
      <c r="I28" s="215">
        <v>50.2</v>
      </c>
      <c r="J28" s="198">
        <v>44.1</v>
      </c>
    </row>
    <row r="29" spans="1:15" ht="12.75" customHeight="1" x14ac:dyDescent="0.2">
      <c r="C29" s="159">
        <v>2013</v>
      </c>
      <c r="D29" s="165">
        <v>48.6</v>
      </c>
      <c r="E29" s="201" t="s">
        <v>6</v>
      </c>
      <c r="F29" s="198">
        <v>17.600000000000001</v>
      </c>
      <c r="G29" s="215">
        <v>51.8</v>
      </c>
      <c r="H29" s="215">
        <v>60.6</v>
      </c>
      <c r="I29" s="215">
        <v>57</v>
      </c>
      <c r="J29" s="198">
        <v>43.2</v>
      </c>
    </row>
    <row r="30" spans="1:15" s="44" customFormat="1" ht="12.75" customHeight="1" x14ac:dyDescent="0.2">
      <c r="A30" s="66"/>
      <c r="B30" s="66"/>
      <c r="C30" s="159">
        <v>2018</v>
      </c>
      <c r="D30" s="165">
        <v>52.5</v>
      </c>
      <c r="E30" s="201" t="s">
        <v>42</v>
      </c>
      <c r="F30" s="198">
        <v>32.1</v>
      </c>
      <c r="G30" s="215">
        <v>49.6</v>
      </c>
      <c r="H30" s="215">
        <v>63.5</v>
      </c>
      <c r="I30" s="215">
        <v>62.6</v>
      </c>
      <c r="J30" s="198">
        <v>50.1</v>
      </c>
    </row>
    <row r="31" spans="1:15" ht="12.75" customHeight="1" x14ac:dyDescent="0.2">
      <c r="B31" s="68"/>
      <c r="C31" s="41"/>
      <c r="D31" s="11"/>
      <c r="E31" s="12"/>
      <c r="F31" s="12"/>
      <c r="G31" s="12"/>
      <c r="H31" s="12"/>
      <c r="I31" s="12"/>
      <c r="J31" s="12"/>
    </row>
    <row r="32" spans="1:15" s="188" customFormat="1" ht="15" customHeight="1" x14ac:dyDescent="0.2">
      <c r="A32" s="404" t="s">
        <v>174</v>
      </c>
      <c r="B32" s="404"/>
      <c r="C32" s="404"/>
      <c r="D32" s="404"/>
      <c r="E32" s="404"/>
      <c r="F32" s="404"/>
      <c r="G32" s="404"/>
      <c r="H32" s="404"/>
      <c r="I32" s="404"/>
      <c r="J32" s="404"/>
      <c r="K32" s="189"/>
    </row>
    <row r="33" spans="1:10" ht="12.75" customHeight="1" x14ac:dyDescent="0.2">
      <c r="A33" s="67"/>
      <c r="B33" s="67"/>
      <c r="C33" s="67"/>
      <c r="D33" s="29"/>
    </row>
    <row r="34" spans="1:10" ht="12.75" customHeight="1" x14ac:dyDescent="0.2">
      <c r="A34" s="68" t="s">
        <v>171</v>
      </c>
      <c r="B34" s="68"/>
      <c r="C34" s="159">
        <v>1998</v>
      </c>
      <c r="D34" s="23">
        <v>218</v>
      </c>
      <c r="E34" s="201" t="s">
        <v>6</v>
      </c>
      <c r="F34" s="183">
        <v>39</v>
      </c>
      <c r="G34" s="183">
        <v>91</v>
      </c>
      <c r="H34" s="214">
        <v>46</v>
      </c>
      <c r="I34" s="214">
        <v>34</v>
      </c>
      <c r="J34" s="201" t="s">
        <v>6</v>
      </c>
    </row>
    <row r="35" spans="1:10" ht="12.75" customHeight="1" x14ac:dyDescent="0.2">
      <c r="A35" s="68"/>
      <c r="B35" s="68"/>
      <c r="C35" s="159">
        <v>2003</v>
      </c>
      <c r="D35" s="23">
        <v>241</v>
      </c>
      <c r="E35" s="201" t="s">
        <v>3</v>
      </c>
      <c r="F35" s="214">
        <v>18</v>
      </c>
      <c r="G35" s="183">
        <v>98</v>
      </c>
      <c r="H35" s="183">
        <v>78</v>
      </c>
      <c r="I35" s="214">
        <v>35</v>
      </c>
      <c r="J35" s="201" t="s">
        <v>6</v>
      </c>
    </row>
    <row r="36" spans="1:10" ht="12.75" customHeight="1" x14ac:dyDescent="0.2">
      <c r="A36" s="68"/>
      <c r="B36" s="68"/>
      <c r="C36" s="159">
        <v>2008</v>
      </c>
      <c r="D36" s="23">
        <v>250</v>
      </c>
      <c r="E36" s="201" t="s">
        <v>6</v>
      </c>
      <c r="F36" s="214">
        <v>13</v>
      </c>
      <c r="G36" s="183">
        <v>70</v>
      </c>
      <c r="H36" s="183">
        <v>105</v>
      </c>
      <c r="I36" s="214">
        <v>40</v>
      </c>
      <c r="J36" s="201" t="s">
        <v>6</v>
      </c>
    </row>
    <row r="37" spans="1:10" ht="12.75" customHeight="1" x14ac:dyDescent="0.2">
      <c r="A37" s="68"/>
      <c r="B37" s="68"/>
      <c r="C37" s="159">
        <v>2013</v>
      </c>
      <c r="D37" s="23">
        <v>210</v>
      </c>
      <c r="E37" s="201" t="s">
        <v>6</v>
      </c>
      <c r="F37" s="214">
        <v>13</v>
      </c>
      <c r="G37" s="183">
        <v>47</v>
      </c>
      <c r="H37" s="183">
        <v>87</v>
      </c>
      <c r="I37" s="214">
        <v>47</v>
      </c>
      <c r="J37" s="201" t="s">
        <v>6</v>
      </c>
    </row>
    <row r="38" spans="1:10" ht="12.75" customHeight="1" x14ac:dyDescent="0.2">
      <c r="A38" s="68"/>
      <c r="B38" s="68"/>
      <c r="C38" s="159">
        <v>2018</v>
      </c>
      <c r="D38" s="23">
        <v>209</v>
      </c>
      <c r="E38" s="201" t="s">
        <v>42</v>
      </c>
      <c r="F38" s="214">
        <v>18</v>
      </c>
      <c r="G38" s="214">
        <v>41</v>
      </c>
      <c r="H38" s="183">
        <v>70</v>
      </c>
      <c r="I38" s="214">
        <v>64</v>
      </c>
      <c r="J38" s="201" t="s">
        <v>6</v>
      </c>
    </row>
    <row r="39" spans="1:10" ht="12.75" customHeight="1" x14ac:dyDescent="0.2">
      <c r="A39" s="68"/>
      <c r="B39" s="68"/>
      <c r="C39" s="161"/>
      <c r="D39" s="164"/>
      <c r="E39" s="124"/>
      <c r="F39" s="124"/>
      <c r="G39" s="124"/>
      <c r="H39" s="124"/>
      <c r="I39" s="124"/>
      <c r="J39" s="124"/>
    </row>
    <row r="40" spans="1:10" ht="12.75" customHeight="1" x14ac:dyDescent="0.2">
      <c r="A40" s="68" t="s">
        <v>175</v>
      </c>
      <c r="B40" s="68"/>
      <c r="C40" s="159">
        <v>1998</v>
      </c>
      <c r="D40" s="165">
        <v>20.3</v>
      </c>
      <c r="E40" s="201" t="s">
        <v>6</v>
      </c>
      <c r="F40" s="198">
        <v>24.7</v>
      </c>
      <c r="G40" s="215">
        <v>34.6</v>
      </c>
      <c r="H40" s="215">
        <v>25</v>
      </c>
      <c r="I40" s="198">
        <v>17.7</v>
      </c>
      <c r="J40" s="201" t="s">
        <v>6</v>
      </c>
    </row>
    <row r="41" spans="1:10" ht="12.75" customHeight="1" x14ac:dyDescent="0.2">
      <c r="B41" s="68" t="s">
        <v>23</v>
      </c>
      <c r="C41" s="159">
        <v>2003</v>
      </c>
      <c r="D41" s="166">
        <f>D35/D13*100</f>
        <v>22.009132420091323</v>
      </c>
      <c r="E41" s="216" t="s">
        <v>3</v>
      </c>
      <c r="F41" s="198">
        <v>16.216216216216218</v>
      </c>
      <c r="G41" s="215">
        <v>40.663900414937757</v>
      </c>
      <c r="H41" s="215">
        <v>30</v>
      </c>
      <c r="I41" s="198">
        <v>21.212121212121211</v>
      </c>
      <c r="J41" s="201" t="s">
        <v>6</v>
      </c>
    </row>
    <row r="42" spans="1:10" ht="12.75" customHeight="1" x14ac:dyDescent="0.2">
      <c r="B42" s="68"/>
      <c r="C42" s="159">
        <v>2008</v>
      </c>
      <c r="D42" s="166">
        <v>22.1</v>
      </c>
      <c r="E42" s="201" t="s">
        <v>6</v>
      </c>
      <c r="F42" s="198">
        <v>18.600000000000001</v>
      </c>
      <c r="G42" s="215">
        <v>33.700000000000003</v>
      </c>
      <c r="H42" s="215">
        <v>33.4</v>
      </c>
      <c r="I42" s="198">
        <v>16.600000000000001</v>
      </c>
      <c r="J42" s="201" t="s">
        <v>6</v>
      </c>
    </row>
    <row r="43" spans="1:10" ht="12.75" customHeight="1" x14ac:dyDescent="0.2">
      <c r="C43" s="159">
        <v>2013</v>
      </c>
      <c r="D43" s="166">
        <f>D37/D15*100</f>
        <v>18.884892086330936</v>
      </c>
      <c r="E43" s="201" t="s">
        <v>6</v>
      </c>
      <c r="F43" s="198">
        <v>13.4</v>
      </c>
      <c r="G43" s="215">
        <v>35.1</v>
      </c>
      <c r="H43" s="215">
        <v>32.9</v>
      </c>
      <c r="I43" s="198">
        <v>17.399999999999999</v>
      </c>
      <c r="J43" s="201" t="s">
        <v>6</v>
      </c>
    </row>
    <row r="44" spans="1:10" ht="12.75" customHeight="1" x14ac:dyDescent="0.2">
      <c r="C44" s="159">
        <v>2018</v>
      </c>
      <c r="D44" s="166">
        <v>19.2</v>
      </c>
      <c r="E44" s="201" t="s">
        <v>42</v>
      </c>
      <c r="F44" s="198">
        <v>20.3</v>
      </c>
      <c r="G44" s="198">
        <v>30.9</v>
      </c>
      <c r="H44" s="215">
        <v>31.8</v>
      </c>
      <c r="I44" s="198">
        <v>20.8</v>
      </c>
      <c r="J44" s="201" t="s">
        <v>6</v>
      </c>
    </row>
    <row r="45" spans="1:10" ht="12.75" customHeight="1" x14ac:dyDescent="0.2">
      <c r="B45" s="68"/>
      <c r="C45" s="161"/>
      <c r="D45" s="31"/>
      <c r="E45" s="217"/>
      <c r="F45" s="217"/>
      <c r="G45" s="217"/>
      <c r="H45" s="217"/>
      <c r="I45" s="217"/>
      <c r="J45" s="217"/>
    </row>
    <row r="46" spans="1:10" ht="12.75" customHeight="1" x14ac:dyDescent="0.2">
      <c r="A46" s="68" t="s">
        <v>268</v>
      </c>
      <c r="B46" s="68"/>
      <c r="C46" s="159">
        <v>1998</v>
      </c>
      <c r="D46" s="165">
        <f>D34/D20*100</f>
        <v>51.536643026004725</v>
      </c>
      <c r="E46" s="201" t="s">
        <v>6</v>
      </c>
      <c r="F46" s="215">
        <v>70.900000000000006</v>
      </c>
      <c r="G46" s="215">
        <v>67.400000000000006</v>
      </c>
      <c r="H46" s="198">
        <v>52.3</v>
      </c>
      <c r="I46" s="198">
        <v>44.2</v>
      </c>
      <c r="J46" s="201" t="s">
        <v>6</v>
      </c>
    </row>
    <row r="47" spans="1:10" ht="12.75" customHeight="1" x14ac:dyDescent="0.2">
      <c r="B47" s="68" t="s">
        <v>24</v>
      </c>
      <c r="C47" s="159">
        <v>2003</v>
      </c>
      <c r="D47" s="165">
        <f>D35/D21*100</f>
        <v>46.257197696737045</v>
      </c>
      <c r="E47" s="201" t="s">
        <v>3</v>
      </c>
      <c r="F47" s="198">
        <v>50</v>
      </c>
      <c r="G47" s="215">
        <v>67.58620689655173</v>
      </c>
      <c r="H47" s="215">
        <v>53.424657534246577</v>
      </c>
      <c r="I47" s="198">
        <v>38.888888888888893</v>
      </c>
      <c r="J47" s="201" t="s">
        <v>6</v>
      </c>
    </row>
    <row r="48" spans="1:10" ht="12.75" customHeight="1" x14ac:dyDescent="0.2">
      <c r="B48" s="68"/>
      <c r="C48" s="159">
        <v>2008</v>
      </c>
      <c r="D48" s="174">
        <f>D36/D22*100</f>
        <v>44.964028776978417</v>
      </c>
      <c r="E48" s="201" t="s">
        <v>6</v>
      </c>
      <c r="F48" s="198">
        <v>68.400000000000006</v>
      </c>
      <c r="G48" s="215">
        <v>66</v>
      </c>
      <c r="H48" s="215">
        <f t="shared" ref="F48:H50" si="0">H36/H22*100</f>
        <v>54.6875</v>
      </c>
      <c r="I48" s="198">
        <v>33.1</v>
      </c>
      <c r="J48" s="201" t="s">
        <v>6</v>
      </c>
    </row>
    <row r="49" spans="1:10" ht="12.75" customHeight="1" x14ac:dyDescent="0.2">
      <c r="C49" s="159">
        <v>2013</v>
      </c>
      <c r="D49" s="165">
        <f>D37/D23*100</f>
        <v>38.888888888888893</v>
      </c>
      <c r="E49" s="201" t="s">
        <v>6</v>
      </c>
      <c r="F49" s="198">
        <v>76.5</v>
      </c>
      <c r="G49" s="215">
        <v>68.099999999999994</v>
      </c>
      <c r="H49" s="215">
        <f t="shared" si="0"/>
        <v>54.037267080745345</v>
      </c>
      <c r="I49" s="198">
        <v>30.7</v>
      </c>
      <c r="J49" s="201" t="s">
        <v>6</v>
      </c>
    </row>
    <row r="50" spans="1:10" ht="12.75" customHeight="1" x14ac:dyDescent="0.2">
      <c r="C50" s="159">
        <v>2018</v>
      </c>
      <c r="D50" s="165">
        <f>D38/D24*100</f>
        <v>36.538461538461533</v>
      </c>
      <c r="E50" s="201" t="s">
        <v>42</v>
      </c>
      <c r="F50" s="198">
        <f t="shared" si="0"/>
        <v>64.285714285714292</v>
      </c>
      <c r="G50" s="198">
        <f t="shared" si="0"/>
        <v>62.121212121212125</v>
      </c>
      <c r="H50" s="215">
        <f t="shared" si="0"/>
        <v>50.359712230215827</v>
      </c>
      <c r="I50" s="198">
        <f>I38/I24*100</f>
        <v>33.160621761658035</v>
      </c>
      <c r="J50" s="201" t="s">
        <v>6</v>
      </c>
    </row>
    <row r="51" spans="1:10" ht="12.75" customHeight="1" x14ac:dyDescent="0.2">
      <c r="C51" s="74"/>
      <c r="D51" s="168"/>
    </row>
    <row r="52" spans="1:10" ht="12.75" customHeight="1" x14ac:dyDescent="0.2">
      <c r="C52" s="74"/>
      <c r="D52" s="168"/>
    </row>
    <row r="53" spans="1:10" ht="12.75" customHeight="1" x14ac:dyDescent="0.2">
      <c r="C53" s="74"/>
      <c r="D53" s="168"/>
    </row>
    <row r="54" spans="1:10" ht="12.75" customHeight="1" x14ac:dyDescent="0.2">
      <c r="C54" s="74"/>
      <c r="D54" s="168"/>
    </row>
    <row r="55" spans="1:10" ht="12.75" customHeight="1" x14ac:dyDescent="0.2">
      <c r="C55" s="74"/>
      <c r="D55" s="168"/>
    </row>
    <row r="56" spans="1:10" s="2" customFormat="1" ht="12.75" customHeight="1" x14ac:dyDescent="0.2">
      <c r="A56" s="66" t="s">
        <v>184</v>
      </c>
      <c r="B56" s="66"/>
      <c r="C56" s="66"/>
      <c r="D56" s="8"/>
      <c r="E56" s="4"/>
      <c r="F56" s="4"/>
    </row>
    <row r="57" spans="1:10" ht="12.75" customHeight="1" x14ac:dyDescent="0.2">
      <c r="A57" s="66" t="s">
        <v>191</v>
      </c>
    </row>
    <row r="58" spans="1:10" ht="12.75" customHeight="1" x14ac:dyDescent="0.2">
      <c r="A58" s="66" t="s">
        <v>172</v>
      </c>
    </row>
    <row r="59" spans="1:10" ht="12.75" customHeight="1" x14ac:dyDescent="0.2">
      <c r="A59" s="66" t="s">
        <v>173</v>
      </c>
    </row>
    <row r="60" spans="1:10" ht="12.75" customHeight="1" x14ac:dyDescent="0.2">
      <c r="A60" s="66" t="s">
        <v>183</v>
      </c>
    </row>
  </sheetData>
  <mergeCells count="9">
    <mergeCell ref="A32:J32"/>
    <mergeCell ref="A18:J18"/>
    <mergeCell ref="A6:B8"/>
    <mergeCell ref="D6:D8"/>
    <mergeCell ref="A1:J1"/>
    <mergeCell ref="A4:J4"/>
    <mergeCell ref="A10:J10"/>
    <mergeCell ref="E6:J7"/>
    <mergeCell ref="C6:C8"/>
  </mergeCells>
  <phoneticPr fontId="4" type="noConversion"/>
  <pageMargins left="0.39370078740157483" right="0.59055118110236227" top="0.59055118110236227" bottom="0.39370078740157483" header="0.51181102362204722" footer="0.51181102362204722"/>
  <pageSetup paperSize="9" firstPageNumber="16" fitToWidth="0" orientation="portrait" useFirstPageNumber="1" r:id="rId1"/>
  <headerFooter alignWithMargins="0">
    <oddHeader xml:space="preserve">&amp;C&amp;9- &amp;P -&amp;8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election sqref="A1:I1"/>
    </sheetView>
  </sheetViews>
  <sheetFormatPr baseColWidth="10" defaultRowHeight="12.75" customHeight="1" x14ac:dyDescent="0.2"/>
  <cols>
    <col min="1" max="2" width="1.7109375" style="66" customWidth="1"/>
    <col min="3" max="3" width="25.7109375" style="66" customWidth="1"/>
    <col min="4" max="6" width="10.5703125" style="66" customWidth="1"/>
    <col min="7" max="7" width="11.7109375" style="66" customWidth="1"/>
    <col min="8" max="9" width="10.7109375" style="66" customWidth="1"/>
    <col min="10" max="16384" width="11.42578125" style="66"/>
  </cols>
  <sheetData>
    <row r="1" spans="1:9" ht="12.75" customHeight="1" x14ac:dyDescent="0.2">
      <c r="A1" s="383"/>
      <c r="B1" s="383"/>
      <c r="C1" s="383"/>
      <c r="D1" s="383"/>
      <c r="E1" s="383"/>
      <c r="F1" s="383"/>
      <c r="G1" s="383"/>
      <c r="H1" s="383"/>
      <c r="I1" s="383"/>
    </row>
    <row r="3" spans="1:9" s="81" customFormat="1" ht="15" customHeight="1" x14ac:dyDescent="0.2">
      <c r="A3" s="410" t="s">
        <v>99</v>
      </c>
      <c r="B3" s="410"/>
      <c r="C3" s="410"/>
      <c r="D3" s="410"/>
      <c r="E3" s="410"/>
      <c r="F3" s="410"/>
      <c r="G3" s="410"/>
      <c r="H3" s="410"/>
      <c r="I3" s="410"/>
    </row>
    <row r="4" spans="1:9" s="81" customFormat="1" ht="15" customHeight="1" x14ac:dyDescent="0.2">
      <c r="A4" s="410" t="s">
        <v>122</v>
      </c>
      <c r="B4" s="410"/>
      <c r="C4" s="410"/>
      <c r="D4" s="410"/>
      <c r="E4" s="410"/>
      <c r="F4" s="410"/>
      <c r="G4" s="410"/>
      <c r="H4" s="410"/>
      <c r="I4" s="410"/>
    </row>
    <row r="5" spans="1:9" s="81" customFormat="1" ht="15" customHeight="1" x14ac:dyDescent="0.2">
      <c r="A5" s="227"/>
      <c r="B5" s="227"/>
      <c r="C5" s="227"/>
      <c r="D5" s="227"/>
      <c r="E5" s="227"/>
      <c r="F5" s="227"/>
      <c r="G5" s="227"/>
      <c r="H5" s="227"/>
      <c r="I5" s="227"/>
    </row>
    <row r="6" spans="1:9" ht="15" customHeight="1" x14ac:dyDescent="0.2">
      <c r="A6" s="377" t="s">
        <v>7</v>
      </c>
      <c r="B6" s="377"/>
      <c r="C6" s="378"/>
      <c r="D6" s="387" t="s">
        <v>35</v>
      </c>
      <c r="E6" s="396"/>
      <c r="F6" s="395" t="s">
        <v>204</v>
      </c>
      <c r="G6" s="388"/>
      <c r="H6" s="396" t="s">
        <v>205</v>
      </c>
      <c r="I6" s="396"/>
    </row>
    <row r="7" spans="1:9" s="53" customFormat="1" ht="12.75" customHeight="1" x14ac:dyDescent="0.2">
      <c r="A7" s="379"/>
      <c r="B7" s="379"/>
      <c r="C7" s="380"/>
      <c r="D7" s="389"/>
      <c r="E7" s="398"/>
      <c r="F7" s="397"/>
      <c r="G7" s="390"/>
      <c r="H7" s="398"/>
      <c r="I7" s="398"/>
    </row>
    <row r="8" spans="1:9" ht="12.75" customHeight="1" x14ac:dyDescent="0.2">
      <c r="A8" s="379"/>
      <c r="B8" s="379"/>
      <c r="C8" s="380"/>
      <c r="D8" s="437" t="s">
        <v>11</v>
      </c>
      <c r="E8" s="391" t="s">
        <v>13</v>
      </c>
      <c r="F8" s="385" t="s">
        <v>11</v>
      </c>
      <c r="G8" s="391" t="s">
        <v>13</v>
      </c>
      <c r="H8" s="385" t="s">
        <v>11</v>
      </c>
      <c r="I8" s="440" t="s">
        <v>13</v>
      </c>
    </row>
    <row r="9" spans="1:9" ht="12.75" customHeight="1" x14ac:dyDescent="0.2">
      <c r="A9" s="379"/>
      <c r="B9" s="379"/>
      <c r="C9" s="380"/>
      <c r="D9" s="438"/>
      <c r="E9" s="392"/>
      <c r="F9" s="386"/>
      <c r="G9" s="392"/>
      <c r="H9" s="386"/>
      <c r="I9" s="384"/>
    </row>
    <row r="10" spans="1:9" ht="12.75" customHeight="1" x14ac:dyDescent="0.2">
      <c r="A10" s="379"/>
      <c r="B10" s="379"/>
      <c r="C10" s="380"/>
      <c r="D10" s="439"/>
      <c r="E10" s="436"/>
      <c r="F10" s="394"/>
      <c r="G10" s="436"/>
      <c r="H10" s="394"/>
      <c r="I10" s="397"/>
    </row>
    <row r="11" spans="1:9" ht="12.75" customHeight="1" x14ac:dyDescent="0.2">
      <c r="A11" s="381"/>
      <c r="B11" s="381"/>
      <c r="C11" s="382"/>
      <c r="D11" s="219">
        <v>1000</v>
      </c>
      <c r="E11" s="82" t="s">
        <v>2</v>
      </c>
      <c r="F11" s="220">
        <v>1000</v>
      </c>
      <c r="G11" s="82" t="s">
        <v>2</v>
      </c>
      <c r="H11" s="220">
        <v>1000</v>
      </c>
      <c r="I11" s="218" t="s">
        <v>2</v>
      </c>
    </row>
    <row r="12" spans="1:9" ht="12.75" customHeight="1" x14ac:dyDescent="0.2">
      <c r="A12" s="67"/>
      <c r="B12" s="67"/>
      <c r="C12" s="67"/>
      <c r="D12" s="70"/>
      <c r="E12" s="110"/>
      <c r="F12" s="120"/>
      <c r="G12" s="120"/>
      <c r="H12" s="120"/>
      <c r="I12" s="226"/>
    </row>
    <row r="13" spans="1:9" s="44" customFormat="1" ht="12.75" customHeight="1" x14ac:dyDescent="0.2">
      <c r="A13" s="73" t="s">
        <v>0</v>
      </c>
      <c r="B13" s="73"/>
      <c r="C13" s="73"/>
      <c r="D13" s="329">
        <v>1090</v>
      </c>
      <c r="E13" s="268">
        <v>100</v>
      </c>
      <c r="F13" s="268">
        <v>8403</v>
      </c>
      <c r="G13" s="268">
        <v>100</v>
      </c>
      <c r="H13" s="268">
        <v>32193</v>
      </c>
      <c r="I13" s="268">
        <v>100</v>
      </c>
    </row>
    <row r="14" spans="1:9" s="44" customFormat="1" ht="12.75" customHeight="1" x14ac:dyDescent="0.2">
      <c r="A14" s="73"/>
      <c r="B14" s="73"/>
      <c r="C14" s="73"/>
      <c r="D14" s="221"/>
      <c r="E14" s="123"/>
      <c r="F14" s="225"/>
      <c r="G14" s="123"/>
      <c r="H14" s="225"/>
      <c r="I14" s="123"/>
    </row>
    <row r="15" spans="1:9" ht="12.75" customHeight="1" x14ac:dyDescent="0.2">
      <c r="A15" s="73" t="s">
        <v>1</v>
      </c>
      <c r="B15" s="73"/>
      <c r="C15" s="73"/>
      <c r="D15" s="179">
        <v>572</v>
      </c>
      <c r="E15" s="331">
        <f>D15/$D$13*100</f>
        <v>52.477064220183486</v>
      </c>
      <c r="F15" s="183">
        <v>3225</v>
      </c>
      <c r="G15" s="331">
        <f>F15/$F$13*$G$13</f>
        <v>38.379150303463049</v>
      </c>
      <c r="H15" s="183">
        <v>16065</v>
      </c>
      <c r="I15" s="331">
        <f>H15/$H$13*$I$13</f>
        <v>49.902152641878665</v>
      </c>
    </row>
    <row r="16" spans="1:9" ht="12.75" customHeight="1" x14ac:dyDescent="0.2">
      <c r="B16" s="68"/>
      <c r="C16" s="68"/>
      <c r="D16" s="222"/>
      <c r="E16" s="224"/>
      <c r="F16" s="183"/>
      <c r="G16" s="331"/>
      <c r="H16" s="183"/>
      <c r="I16" s="331"/>
    </row>
    <row r="17" spans="1:9" ht="12.75" customHeight="1" x14ac:dyDescent="0.2">
      <c r="B17" s="68" t="s">
        <v>15</v>
      </c>
      <c r="C17" s="68"/>
      <c r="D17" s="179">
        <v>94</v>
      </c>
      <c r="E17" s="331">
        <f>D17/$D$13*100</f>
        <v>8.623853211009175</v>
      </c>
      <c r="F17" s="183">
        <v>292</v>
      </c>
      <c r="G17" s="331">
        <f>F17/$F$13*$G$13</f>
        <v>3.4749494228251812</v>
      </c>
      <c r="H17" s="183">
        <v>1257</v>
      </c>
      <c r="I17" s="331">
        <f>H17/$H$13*$I$13</f>
        <v>3.9045755288416735</v>
      </c>
    </row>
    <row r="18" spans="1:9" ht="12.75" customHeight="1" x14ac:dyDescent="0.2">
      <c r="D18" s="23"/>
      <c r="E18" s="331"/>
      <c r="F18" s="183"/>
      <c r="G18" s="331"/>
      <c r="H18" s="183"/>
      <c r="I18" s="331"/>
    </row>
    <row r="19" spans="1:9" ht="12.75" customHeight="1" x14ac:dyDescent="0.2">
      <c r="B19" s="68" t="s">
        <v>17</v>
      </c>
      <c r="C19" s="68"/>
      <c r="D19" s="179">
        <v>396</v>
      </c>
      <c r="E19" s="331">
        <f>D19/$D$13*100</f>
        <v>36.330275229357802</v>
      </c>
      <c r="F19" s="183">
        <v>2151</v>
      </c>
      <c r="G19" s="331">
        <f>F19/$F$13*$G$13</f>
        <v>25.598000714030704</v>
      </c>
      <c r="H19" s="183">
        <v>10314</v>
      </c>
      <c r="I19" s="331">
        <f>H19/$H$13*$I$13</f>
        <v>32.038020687727148</v>
      </c>
    </row>
    <row r="20" spans="1:9" ht="12.75" customHeight="1" x14ac:dyDescent="0.2">
      <c r="D20" s="23"/>
      <c r="E20" s="331"/>
      <c r="F20" s="183"/>
      <c r="G20" s="331"/>
      <c r="H20" s="183"/>
      <c r="I20" s="331"/>
    </row>
    <row r="21" spans="1:9" ht="12.75" customHeight="1" x14ac:dyDescent="0.2">
      <c r="B21" s="68" t="s">
        <v>18</v>
      </c>
      <c r="C21" s="68"/>
      <c r="D21" s="330">
        <v>50</v>
      </c>
      <c r="E21" s="332">
        <f>D21/$D$13*100</f>
        <v>4.5871559633027523</v>
      </c>
      <c r="F21" s="183">
        <v>208</v>
      </c>
      <c r="G21" s="331">
        <f>F21/$F$13*$G$13</f>
        <v>2.4753064381768417</v>
      </c>
      <c r="H21" s="183">
        <v>1629</v>
      </c>
      <c r="I21" s="331">
        <f>H21/$H$13*$I$13</f>
        <v>5.0601062342745324</v>
      </c>
    </row>
    <row r="22" spans="1:9" ht="12.75" customHeight="1" x14ac:dyDescent="0.2">
      <c r="A22" s="68"/>
      <c r="B22" s="68"/>
      <c r="C22" s="68"/>
      <c r="D22" s="223"/>
      <c r="E22" s="331"/>
      <c r="F22" s="183"/>
      <c r="G22" s="331"/>
      <c r="H22" s="183"/>
      <c r="I22" s="331"/>
    </row>
    <row r="23" spans="1:9" ht="12.75" customHeight="1" x14ac:dyDescent="0.2">
      <c r="A23" s="68"/>
      <c r="B23" s="68" t="s">
        <v>202</v>
      </c>
      <c r="C23" s="68"/>
      <c r="D23" s="330">
        <v>17</v>
      </c>
      <c r="E23" s="332">
        <f>D23/$D$13*100</f>
        <v>1.5596330275229358</v>
      </c>
      <c r="F23" s="183">
        <v>108</v>
      </c>
      <c r="G23" s="331">
        <f>F23/$F$13*$G$13</f>
        <v>1.2852552659764369</v>
      </c>
      <c r="H23" s="183">
        <v>769</v>
      </c>
      <c r="I23" s="331">
        <f>H23/$H$13*$I$13</f>
        <v>2.3887180442953437</v>
      </c>
    </row>
    <row r="24" spans="1:9" ht="12.75" customHeight="1" x14ac:dyDescent="0.2">
      <c r="A24" s="68"/>
      <c r="B24" s="68"/>
      <c r="C24" s="68" t="s">
        <v>203</v>
      </c>
      <c r="D24" s="223"/>
      <c r="E24" s="331"/>
      <c r="F24" s="183"/>
      <c r="G24" s="331"/>
      <c r="H24" s="183"/>
      <c r="I24" s="331"/>
    </row>
    <row r="25" spans="1:9" ht="12.75" customHeight="1" x14ac:dyDescent="0.2">
      <c r="A25" s="68"/>
      <c r="B25" s="68"/>
      <c r="C25" s="68"/>
      <c r="D25" s="57"/>
      <c r="E25" s="331"/>
      <c r="F25" s="183"/>
      <c r="G25" s="331"/>
      <c r="H25" s="183"/>
      <c r="I25" s="331"/>
    </row>
    <row r="26" spans="1:9" ht="12.75" customHeight="1" x14ac:dyDescent="0.2">
      <c r="B26" s="68" t="s">
        <v>20</v>
      </c>
      <c r="C26" s="68"/>
      <c r="D26" s="179">
        <v>72</v>
      </c>
      <c r="E26" s="331">
        <f>D26/$D$13*100</f>
        <v>6.6055045871559637</v>
      </c>
      <c r="F26" s="183">
        <v>540</v>
      </c>
      <c r="G26" s="331">
        <f>F26/$F$13*$G$13</f>
        <v>6.4262763298821843</v>
      </c>
      <c r="H26" s="183">
        <v>5119</v>
      </c>
      <c r="I26" s="331">
        <f>H26/$H$13*$I$13</f>
        <v>15.900972261050539</v>
      </c>
    </row>
    <row r="27" spans="1:9" ht="12.75" customHeight="1" x14ac:dyDescent="0.2">
      <c r="A27" s="68"/>
      <c r="B27" s="68"/>
      <c r="C27" s="68"/>
      <c r="D27" s="57"/>
      <c r="E27" s="331"/>
      <c r="F27" s="183"/>
      <c r="G27" s="331"/>
      <c r="H27" s="183"/>
      <c r="I27" s="331"/>
    </row>
    <row r="28" spans="1:9" ht="12.75" customHeight="1" x14ac:dyDescent="0.2">
      <c r="B28" s="68" t="s">
        <v>21</v>
      </c>
      <c r="C28" s="68"/>
      <c r="D28" s="179">
        <v>79</v>
      </c>
      <c r="E28" s="331">
        <f>D28/$D$13*100</f>
        <v>7.2477064220183491</v>
      </c>
      <c r="F28" s="183">
        <v>609</v>
      </c>
      <c r="G28" s="331">
        <f>F28/$F$13*$G$13</f>
        <v>7.2474116387004646</v>
      </c>
      <c r="H28" s="183">
        <v>841</v>
      </c>
      <c r="I28" s="331">
        <f>H28/$H$13*$I$13</f>
        <v>2.6123691485726708</v>
      </c>
    </row>
    <row r="29" spans="1:9" ht="12.75" customHeight="1" x14ac:dyDescent="0.2">
      <c r="A29" s="73"/>
      <c r="B29" s="73"/>
      <c r="C29" s="73"/>
      <c r="D29" s="75"/>
      <c r="E29" s="25"/>
      <c r="G29" s="78"/>
      <c r="H29" s="75"/>
    </row>
    <row r="30" spans="1:9" ht="12.75" customHeight="1" x14ac:dyDescent="0.2">
      <c r="A30" s="73"/>
      <c r="B30" s="73"/>
      <c r="C30" s="73"/>
      <c r="D30" s="75"/>
      <c r="E30" s="333"/>
      <c r="G30" s="78"/>
      <c r="H30" s="75"/>
    </row>
    <row r="31" spans="1:9" ht="12.75" customHeight="1" x14ac:dyDescent="0.2">
      <c r="A31" s="73"/>
      <c r="B31" s="73"/>
      <c r="C31" s="73"/>
      <c r="D31" s="75"/>
      <c r="E31" s="25"/>
      <c r="G31" s="78"/>
    </row>
    <row r="32" spans="1:9" ht="12.75" customHeight="1" x14ac:dyDescent="0.2">
      <c r="A32" s="73"/>
      <c r="B32" s="73"/>
      <c r="C32" s="73"/>
      <c r="D32" s="75"/>
      <c r="E32" s="25"/>
      <c r="G32" s="78"/>
    </row>
    <row r="33" spans="1:7" ht="12.75" customHeight="1" x14ac:dyDescent="0.2">
      <c r="A33" s="73"/>
      <c r="B33" s="73"/>
      <c r="C33" s="73"/>
      <c r="D33" s="75"/>
      <c r="E33" s="25"/>
      <c r="G33" s="78"/>
    </row>
    <row r="34" spans="1:7" ht="12.75" customHeight="1" x14ac:dyDescent="0.2">
      <c r="A34" s="73"/>
      <c r="B34" s="73"/>
      <c r="C34" s="73"/>
      <c r="D34" s="75"/>
      <c r="E34" s="25"/>
      <c r="G34" s="78"/>
    </row>
    <row r="35" spans="1:7" ht="12.75" customHeight="1" x14ac:dyDescent="0.2">
      <c r="A35" s="73"/>
      <c r="B35" s="73"/>
      <c r="C35" s="73"/>
      <c r="D35" s="75"/>
      <c r="E35" s="25"/>
      <c r="G35" s="78"/>
    </row>
    <row r="36" spans="1:7" ht="12.75" customHeight="1" x14ac:dyDescent="0.2">
      <c r="A36" s="73"/>
      <c r="B36" s="73"/>
      <c r="C36" s="73"/>
      <c r="D36" s="28"/>
      <c r="E36" s="25"/>
    </row>
    <row r="37" spans="1:7" ht="12.75" customHeight="1" x14ac:dyDescent="0.2">
      <c r="A37" s="73"/>
      <c r="B37" s="73"/>
      <c r="C37" s="73"/>
      <c r="D37" s="28"/>
      <c r="E37" s="25"/>
    </row>
    <row r="38" spans="1:7" ht="12.75" customHeight="1" x14ac:dyDescent="0.2">
      <c r="A38" s="73"/>
      <c r="B38" s="73"/>
      <c r="C38" s="73"/>
      <c r="D38" s="28"/>
      <c r="E38" s="25"/>
    </row>
    <row r="39" spans="1:7" ht="12.75" customHeight="1" x14ac:dyDescent="0.2">
      <c r="A39" s="73"/>
      <c r="B39" s="73"/>
      <c r="C39" s="73"/>
      <c r="D39" s="28"/>
      <c r="E39" s="25"/>
    </row>
    <row r="40" spans="1:7" ht="12.75" customHeight="1" x14ac:dyDescent="0.2">
      <c r="A40" s="73"/>
      <c r="B40" s="73"/>
      <c r="C40" s="73"/>
      <c r="D40" s="28"/>
      <c r="E40" s="25"/>
    </row>
    <row r="41" spans="1:7" ht="12.75" customHeight="1" x14ac:dyDescent="0.2">
      <c r="A41" s="73"/>
      <c r="B41" s="73"/>
      <c r="C41" s="73"/>
      <c r="D41" s="28"/>
      <c r="E41" s="25"/>
    </row>
    <row r="42" spans="1:7" ht="12.75" customHeight="1" x14ac:dyDescent="0.2">
      <c r="A42" s="73"/>
      <c r="B42" s="73"/>
      <c r="C42" s="73"/>
      <c r="D42" s="28"/>
      <c r="E42" s="25"/>
    </row>
    <row r="43" spans="1:7" ht="12.75" customHeight="1" x14ac:dyDescent="0.2">
      <c r="A43" s="73"/>
      <c r="B43" s="73"/>
      <c r="C43" s="73"/>
      <c r="D43" s="28"/>
      <c r="E43" s="25"/>
    </row>
    <row r="44" spans="1:7" ht="12.75" customHeight="1" x14ac:dyDescent="0.2">
      <c r="A44" s="73"/>
      <c r="B44" s="73"/>
      <c r="C44" s="73"/>
      <c r="D44" s="28"/>
      <c r="E44" s="25"/>
    </row>
    <row r="45" spans="1:7" ht="12.75" customHeight="1" x14ac:dyDescent="0.2">
      <c r="A45" s="73"/>
      <c r="B45" s="73"/>
      <c r="C45" s="73"/>
      <c r="D45" s="28"/>
      <c r="E45" s="25"/>
    </row>
    <row r="46" spans="1:7" ht="12.75" customHeight="1" x14ac:dyDescent="0.2">
      <c r="A46" s="73"/>
      <c r="B46" s="73"/>
      <c r="C46" s="73"/>
      <c r="D46" s="28"/>
      <c r="E46" s="25"/>
    </row>
    <row r="47" spans="1:7" ht="12.75" customHeight="1" x14ac:dyDescent="0.2">
      <c r="A47" s="73"/>
      <c r="B47" s="73"/>
      <c r="C47" s="73"/>
      <c r="D47" s="28"/>
      <c r="E47" s="25"/>
    </row>
    <row r="48" spans="1:7" ht="12.75" customHeight="1" x14ac:dyDescent="0.2">
      <c r="A48" s="73"/>
      <c r="B48" s="73"/>
      <c r="C48" s="73"/>
      <c r="D48" s="28"/>
      <c r="E48" s="25"/>
    </row>
    <row r="49" spans="1:6" ht="12.75" customHeight="1" x14ac:dyDescent="0.2">
      <c r="A49" s="73"/>
      <c r="B49" s="73"/>
      <c r="C49" s="73"/>
      <c r="D49" s="28"/>
      <c r="E49" s="25"/>
    </row>
    <row r="50" spans="1:6" ht="12.75" customHeight="1" x14ac:dyDescent="0.2">
      <c r="A50" s="73"/>
      <c r="B50" s="73"/>
      <c r="C50" s="73"/>
      <c r="D50" s="28"/>
      <c r="E50" s="25"/>
    </row>
    <row r="51" spans="1:6" s="41" customFormat="1" ht="12.75" customHeight="1" x14ac:dyDescent="0.2">
      <c r="A51" s="73"/>
      <c r="B51" s="73"/>
      <c r="C51" s="73"/>
      <c r="D51" s="28"/>
      <c r="E51" s="28"/>
    </row>
    <row r="52" spans="1:6" s="41" customFormat="1" ht="12.75" customHeight="1" x14ac:dyDescent="0.2">
      <c r="A52" s="73"/>
      <c r="B52" s="73"/>
      <c r="C52" s="73"/>
      <c r="D52" s="28"/>
      <c r="E52" s="28"/>
    </row>
    <row r="53" spans="1:6" s="41" customFormat="1" ht="12.75" customHeight="1" x14ac:dyDescent="0.2">
      <c r="A53" s="73"/>
      <c r="B53" s="73"/>
      <c r="C53" s="73"/>
      <c r="D53" s="28"/>
      <c r="E53" s="28"/>
    </row>
    <row r="54" spans="1:6" s="41" customFormat="1" ht="12.75" customHeight="1" x14ac:dyDescent="0.2"/>
    <row r="59" spans="1:6" s="2" customFormat="1" ht="12.75" customHeight="1" x14ac:dyDescent="0.2">
      <c r="A59" s="66" t="s">
        <v>184</v>
      </c>
      <c r="B59" s="66"/>
      <c r="C59" s="66"/>
      <c r="D59" s="8"/>
      <c r="E59" s="4"/>
      <c r="F59" s="4"/>
    </row>
    <row r="60" spans="1:6" ht="12.75" customHeight="1" x14ac:dyDescent="0.2">
      <c r="A60" s="41" t="s">
        <v>209</v>
      </c>
    </row>
  </sheetData>
  <mergeCells count="13">
    <mergeCell ref="A3:I3"/>
    <mergeCell ref="A4:I4"/>
    <mergeCell ref="A1:I1"/>
    <mergeCell ref="D6:E7"/>
    <mergeCell ref="F6:G7"/>
    <mergeCell ref="H6:I7"/>
    <mergeCell ref="A6:C11"/>
    <mergeCell ref="E8:E10"/>
    <mergeCell ref="D8:D10"/>
    <mergeCell ref="G8:G10"/>
    <mergeCell ref="I8:I10"/>
    <mergeCell ref="H8:H10"/>
    <mergeCell ref="F8:F10"/>
  </mergeCells>
  <phoneticPr fontId="4" type="noConversion"/>
  <pageMargins left="0.59055118110236227" right="0.39370078740157483" top="0.59055118110236227" bottom="0.39370078740157483" header="0.51181102362204722" footer="0.51181102362204722"/>
  <pageSetup paperSize="9" firstPageNumber="17" orientation="portrait" useFirstPageNumber="1" r:id="rId1"/>
  <headerFooter alignWithMargins="0">
    <oddHeader xml:space="preserve">&amp;C&amp;9- &amp;P -&amp;8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Normal="100" workbookViewId="0">
      <selection sqref="A1:K1"/>
    </sheetView>
  </sheetViews>
  <sheetFormatPr baseColWidth="10" defaultRowHeight="12.75" customHeight="1" x14ac:dyDescent="0.2"/>
  <cols>
    <col min="1" max="2" width="7.7109375" style="66" customWidth="1"/>
    <col min="3" max="3" width="5.7109375" style="66" customWidth="1"/>
    <col min="4" max="4" width="7.7109375" style="66" customWidth="1"/>
    <col min="5" max="5" width="1.7109375" style="66" customWidth="1"/>
    <col min="6" max="6" width="9.7109375" style="66" customWidth="1"/>
    <col min="7" max="7" width="10.7109375" style="66" customWidth="1"/>
    <col min="8" max="8" width="9.7109375" style="66" customWidth="1"/>
    <col min="9" max="9" width="10.7109375" style="66" customWidth="1"/>
    <col min="10" max="10" width="9.7109375" style="66" customWidth="1"/>
    <col min="11" max="11" width="10.7109375" style="66" customWidth="1"/>
    <col min="12" max="16384" width="11.42578125" style="66"/>
  </cols>
  <sheetData>
    <row r="1" spans="1:11" s="235" customFormat="1" ht="12.75" customHeight="1" x14ac:dyDescent="0.2">
      <c r="A1" s="383"/>
      <c r="B1" s="383"/>
      <c r="C1" s="383"/>
      <c r="D1" s="383"/>
      <c r="E1" s="383"/>
      <c r="F1" s="383"/>
      <c r="G1" s="383"/>
      <c r="H1" s="383"/>
      <c r="I1" s="383"/>
      <c r="J1" s="383"/>
      <c r="K1" s="383"/>
    </row>
    <row r="4" spans="1:11" s="44" customFormat="1" ht="12.75" customHeight="1" x14ac:dyDescent="0.2">
      <c r="A4" s="443" t="s">
        <v>100</v>
      </c>
      <c r="B4" s="443"/>
      <c r="C4" s="443"/>
      <c r="D4" s="443"/>
      <c r="E4" s="443"/>
      <c r="F4" s="443"/>
      <c r="G4" s="443"/>
      <c r="H4" s="443"/>
      <c r="I4" s="443"/>
      <c r="J4" s="443"/>
      <c r="K4" s="443"/>
    </row>
    <row r="5" spans="1:11" ht="12.75" customHeight="1" x14ac:dyDescent="0.2">
      <c r="B5" s="41"/>
      <c r="C5" s="41"/>
      <c r="D5" s="41"/>
      <c r="E5" s="41"/>
      <c r="F5" s="190"/>
      <c r="G5" s="190"/>
      <c r="H5" s="190"/>
      <c r="I5" s="190"/>
      <c r="J5" s="190"/>
      <c r="K5" s="190"/>
    </row>
    <row r="6" spans="1:11" ht="12.75" customHeight="1" x14ac:dyDescent="0.2">
      <c r="A6" s="396" t="s">
        <v>211</v>
      </c>
      <c r="B6" s="396"/>
      <c r="C6" s="396"/>
      <c r="D6" s="396"/>
      <c r="E6" s="446"/>
      <c r="F6" s="454" t="s">
        <v>35</v>
      </c>
      <c r="G6" s="455"/>
      <c r="H6" s="395" t="s">
        <v>204</v>
      </c>
      <c r="I6" s="388"/>
      <c r="J6" s="395" t="s">
        <v>205</v>
      </c>
      <c r="K6" s="396"/>
    </row>
    <row r="7" spans="1:11" ht="12.75" customHeight="1" x14ac:dyDescent="0.2">
      <c r="A7" s="403"/>
      <c r="B7" s="403"/>
      <c r="C7" s="403"/>
      <c r="D7" s="403"/>
      <c r="E7" s="447"/>
      <c r="F7" s="456"/>
      <c r="G7" s="457"/>
      <c r="H7" s="433"/>
      <c r="I7" s="458"/>
      <c r="J7" s="433"/>
      <c r="K7" s="403"/>
    </row>
    <row r="8" spans="1:11" ht="12.75" customHeight="1" x14ac:dyDescent="0.2">
      <c r="A8" s="403"/>
      <c r="B8" s="403"/>
      <c r="C8" s="403"/>
      <c r="D8" s="403"/>
      <c r="E8" s="447"/>
      <c r="F8" s="450" t="s">
        <v>11</v>
      </c>
      <c r="G8" s="444" t="s">
        <v>36</v>
      </c>
      <c r="H8" s="402" t="s">
        <v>11</v>
      </c>
      <c r="I8" s="444" t="s">
        <v>36</v>
      </c>
      <c r="J8" s="402" t="s">
        <v>11</v>
      </c>
      <c r="K8" s="432" t="s">
        <v>36</v>
      </c>
    </row>
    <row r="9" spans="1:11" ht="12.75" customHeight="1" x14ac:dyDescent="0.2">
      <c r="A9" s="403"/>
      <c r="B9" s="403"/>
      <c r="C9" s="403"/>
      <c r="D9" s="403"/>
      <c r="E9" s="447"/>
      <c r="F9" s="451"/>
      <c r="G9" s="445"/>
      <c r="H9" s="452"/>
      <c r="I9" s="445"/>
      <c r="J9" s="452"/>
      <c r="K9" s="433"/>
    </row>
    <row r="10" spans="1:11" ht="12.75" customHeight="1" x14ac:dyDescent="0.2">
      <c r="A10" s="403"/>
      <c r="B10" s="403"/>
      <c r="C10" s="403"/>
      <c r="D10" s="403"/>
      <c r="E10" s="447"/>
      <c r="F10" s="451"/>
      <c r="G10" s="445"/>
      <c r="H10" s="452"/>
      <c r="I10" s="445"/>
      <c r="J10" s="452"/>
      <c r="K10" s="433"/>
    </row>
    <row r="11" spans="1:11" ht="12.75" customHeight="1" x14ac:dyDescent="0.2">
      <c r="A11" s="403"/>
      <c r="B11" s="403"/>
      <c r="C11" s="403"/>
      <c r="D11" s="403"/>
      <c r="E11" s="447"/>
      <c r="F11" s="389"/>
      <c r="G11" s="436"/>
      <c r="H11" s="453"/>
      <c r="I11" s="436"/>
      <c r="J11" s="453"/>
      <c r="K11" s="397"/>
    </row>
    <row r="12" spans="1:11" ht="12.75" customHeight="1" x14ac:dyDescent="0.2">
      <c r="A12" s="448"/>
      <c r="B12" s="448"/>
      <c r="C12" s="448"/>
      <c r="D12" s="448"/>
      <c r="E12" s="449"/>
      <c r="F12" s="236">
        <v>1000</v>
      </c>
      <c r="G12" s="237" t="s">
        <v>2</v>
      </c>
      <c r="H12" s="239">
        <v>1000</v>
      </c>
      <c r="I12" s="238" t="s">
        <v>2</v>
      </c>
      <c r="J12" s="239">
        <v>1000</v>
      </c>
      <c r="K12" s="212" t="s">
        <v>2</v>
      </c>
    </row>
    <row r="13" spans="1:11" ht="12.75" customHeight="1" x14ac:dyDescent="0.2">
      <c r="B13" s="41"/>
      <c r="C13" s="41"/>
      <c r="D13" s="41"/>
      <c r="E13" s="41"/>
      <c r="F13" s="228"/>
      <c r="G13" s="229"/>
      <c r="H13" s="228"/>
      <c r="I13" s="230"/>
      <c r="J13" s="228"/>
      <c r="K13" s="230"/>
    </row>
    <row r="14" spans="1:11" ht="15" customHeight="1" x14ac:dyDescent="0.2">
      <c r="A14" s="442" t="s">
        <v>206</v>
      </c>
      <c r="B14" s="442"/>
      <c r="C14" s="442"/>
      <c r="D14" s="442"/>
      <c r="E14" s="442"/>
      <c r="F14" s="442"/>
      <c r="G14" s="442"/>
      <c r="H14" s="442"/>
      <c r="I14" s="52"/>
      <c r="J14" s="231"/>
      <c r="K14" s="29"/>
    </row>
    <row r="15" spans="1:11" ht="12.75" customHeight="1" x14ac:dyDescent="0.2">
      <c r="B15" s="41"/>
      <c r="C15" s="41"/>
      <c r="D15" s="41"/>
      <c r="E15" s="41"/>
      <c r="F15" s="74"/>
      <c r="G15" s="232"/>
      <c r="H15" s="74"/>
      <c r="I15" s="18"/>
      <c r="J15" s="74"/>
      <c r="K15" s="18"/>
    </row>
    <row r="16" spans="1:11" s="44" customFormat="1" ht="12.75" customHeight="1" x14ac:dyDescent="0.2">
      <c r="A16" s="44" t="s">
        <v>37</v>
      </c>
      <c r="C16" s="363"/>
      <c r="D16" s="59"/>
      <c r="E16" s="59"/>
      <c r="F16" s="365">
        <v>572</v>
      </c>
      <c r="G16" s="366">
        <v>100</v>
      </c>
      <c r="H16" s="367">
        <v>3225</v>
      </c>
      <c r="I16" s="366">
        <v>100</v>
      </c>
      <c r="J16" s="367">
        <v>16065</v>
      </c>
      <c r="K16" s="368">
        <v>100</v>
      </c>
    </row>
    <row r="17" spans="1:11" ht="12.75" customHeight="1" x14ac:dyDescent="0.2">
      <c r="C17" s="53"/>
      <c r="D17" s="26"/>
      <c r="E17" s="26"/>
      <c r="F17" s="41"/>
      <c r="G17" s="22"/>
      <c r="H17" s="233"/>
      <c r="I17" s="24"/>
    </row>
    <row r="18" spans="1:11" ht="15" customHeight="1" x14ac:dyDescent="0.2">
      <c r="A18" s="441" t="s">
        <v>210</v>
      </c>
      <c r="B18" s="441"/>
      <c r="C18" s="441"/>
      <c r="D18" s="441"/>
      <c r="E18" s="441"/>
      <c r="F18" s="441"/>
      <c r="G18" s="441"/>
      <c r="H18" s="441"/>
      <c r="I18" s="44"/>
      <c r="J18" s="1"/>
      <c r="K18" s="1"/>
    </row>
    <row r="19" spans="1:11" ht="12.75" customHeight="1" x14ac:dyDescent="0.2">
      <c r="B19" s="20"/>
      <c r="C19" s="20"/>
      <c r="D19" s="20"/>
      <c r="E19" s="20"/>
      <c r="F19" s="27"/>
      <c r="G19" s="54"/>
      <c r="H19" s="55"/>
      <c r="I19" s="56"/>
      <c r="J19" s="1"/>
      <c r="K19" s="1"/>
    </row>
    <row r="20" spans="1:11" ht="12.75" customHeight="1" x14ac:dyDescent="0.2">
      <c r="A20" s="26" t="s">
        <v>38</v>
      </c>
      <c r="B20" s="20"/>
      <c r="C20" s="20"/>
      <c r="D20" s="20"/>
      <c r="E20" s="20"/>
      <c r="F20" s="242">
        <v>538</v>
      </c>
      <c r="G20" s="244">
        <f>F20/$F$16*$G$16</f>
        <v>94.055944055944053</v>
      </c>
      <c r="H20" s="199">
        <v>3113</v>
      </c>
      <c r="I20" s="244">
        <f>H20/$H$16*$I$16</f>
        <v>96.527131782945744</v>
      </c>
      <c r="J20" s="199">
        <v>15579</v>
      </c>
      <c r="K20" s="244">
        <f>J20/$J$16*$K$16</f>
        <v>96.974789915966383</v>
      </c>
    </row>
    <row r="21" spans="1:11" ht="12.75" customHeight="1" x14ac:dyDescent="0.2">
      <c r="B21" s="26"/>
      <c r="C21" s="20"/>
      <c r="D21" s="20"/>
      <c r="E21" s="20"/>
      <c r="F21" s="240"/>
      <c r="G21" s="244"/>
      <c r="H21" s="199"/>
      <c r="I21" s="244"/>
      <c r="J21" s="199"/>
      <c r="K21" s="244"/>
    </row>
    <row r="22" spans="1:11" ht="12.75" customHeight="1" x14ac:dyDescent="0.2">
      <c r="C22" s="12" t="s">
        <v>39</v>
      </c>
      <c r="D22" s="22" t="s">
        <v>40</v>
      </c>
      <c r="E22" s="22"/>
      <c r="F22" s="242">
        <v>97</v>
      </c>
      <c r="G22" s="244">
        <f t="shared" ref="G22:G27" si="0">F22/$F$16*$G$16</f>
        <v>16.95804195804196</v>
      </c>
      <c r="H22" s="199">
        <v>552</v>
      </c>
      <c r="I22" s="244">
        <f t="shared" ref="I22:I34" si="1">H22/$H$16*$I$16</f>
        <v>17.116279069767444</v>
      </c>
      <c r="J22" s="199">
        <v>504</v>
      </c>
      <c r="K22" s="244">
        <f t="shared" ref="K22:K34" si="2">J22/$J$16*$K$16</f>
        <v>3.1372549019607843</v>
      </c>
    </row>
    <row r="23" spans="1:11" ht="12.75" customHeight="1" x14ac:dyDescent="0.2">
      <c r="B23" s="12" t="s">
        <v>41</v>
      </c>
      <c r="C23" s="53" t="s">
        <v>42</v>
      </c>
      <c r="D23" s="22" t="s">
        <v>43</v>
      </c>
      <c r="E23" s="22"/>
      <c r="F23" s="242">
        <v>134</v>
      </c>
      <c r="G23" s="244">
        <f t="shared" si="0"/>
        <v>23.426573426573427</v>
      </c>
      <c r="H23" s="199">
        <v>600</v>
      </c>
      <c r="I23" s="244">
        <f t="shared" si="1"/>
        <v>18.604651162790699</v>
      </c>
      <c r="J23" s="199">
        <v>1236</v>
      </c>
      <c r="K23" s="244">
        <f t="shared" si="2"/>
        <v>7.6937441643323998</v>
      </c>
    </row>
    <row r="24" spans="1:11" ht="12.75" customHeight="1" x14ac:dyDescent="0.2">
      <c r="B24" s="12" t="s">
        <v>44</v>
      </c>
      <c r="C24" s="53" t="s">
        <v>42</v>
      </c>
      <c r="D24" s="22" t="s">
        <v>45</v>
      </c>
      <c r="E24" s="22"/>
      <c r="F24" s="242">
        <v>100</v>
      </c>
      <c r="G24" s="244">
        <f t="shared" si="0"/>
        <v>17.482517482517483</v>
      </c>
      <c r="H24" s="199">
        <v>518</v>
      </c>
      <c r="I24" s="244">
        <f t="shared" si="1"/>
        <v>16.062015503875969</v>
      </c>
      <c r="J24" s="199">
        <v>1789</v>
      </c>
      <c r="K24" s="244">
        <f t="shared" si="2"/>
        <v>11.13600995953937</v>
      </c>
    </row>
    <row r="25" spans="1:11" ht="12.75" customHeight="1" x14ac:dyDescent="0.2">
      <c r="B25" s="12" t="s">
        <v>46</v>
      </c>
      <c r="C25" s="53" t="s">
        <v>42</v>
      </c>
      <c r="D25" s="22" t="s">
        <v>47</v>
      </c>
      <c r="E25" s="22"/>
      <c r="F25" s="242">
        <v>78</v>
      </c>
      <c r="G25" s="244">
        <f t="shared" si="0"/>
        <v>13.636363636363635</v>
      </c>
      <c r="H25" s="199">
        <v>434</v>
      </c>
      <c r="I25" s="244">
        <f t="shared" si="1"/>
        <v>13.45736434108527</v>
      </c>
      <c r="J25" s="199">
        <v>2175</v>
      </c>
      <c r="K25" s="244">
        <f t="shared" si="2"/>
        <v>13.53874883286648</v>
      </c>
    </row>
    <row r="26" spans="1:11" ht="12.75" customHeight="1" x14ac:dyDescent="0.2">
      <c r="B26" s="12" t="s">
        <v>48</v>
      </c>
      <c r="C26" s="53" t="s">
        <v>42</v>
      </c>
      <c r="D26" s="22" t="s">
        <v>49</v>
      </c>
      <c r="E26" s="22"/>
      <c r="F26" s="243">
        <v>42</v>
      </c>
      <c r="G26" s="246">
        <f t="shared" si="0"/>
        <v>7.3426573426573425</v>
      </c>
      <c r="H26" s="199">
        <v>313</v>
      </c>
      <c r="I26" s="244">
        <f t="shared" si="1"/>
        <v>9.7054263565891468</v>
      </c>
      <c r="J26" s="199">
        <v>1925</v>
      </c>
      <c r="K26" s="244">
        <f t="shared" si="2"/>
        <v>11.982570806100219</v>
      </c>
    </row>
    <row r="27" spans="1:11" ht="12.75" customHeight="1" x14ac:dyDescent="0.2">
      <c r="B27" s="12" t="s">
        <v>49</v>
      </c>
      <c r="C27" s="53" t="s">
        <v>42</v>
      </c>
      <c r="D27" s="22" t="s">
        <v>50</v>
      </c>
      <c r="E27" s="22"/>
      <c r="F27" s="242">
        <v>58</v>
      </c>
      <c r="G27" s="244">
        <f t="shared" si="0"/>
        <v>10.13986013986014</v>
      </c>
      <c r="H27" s="199">
        <v>410</v>
      </c>
      <c r="I27" s="244">
        <f t="shared" si="1"/>
        <v>12.713178294573643</v>
      </c>
      <c r="J27" s="199">
        <v>3927</v>
      </c>
      <c r="K27" s="244">
        <f t="shared" si="2"/>
        <v>24.444444444444443</v>
      </c>
    </row>
    <row r="28" spans="1:11" ht="12.75" customHeight="1" x14ac:dyDescent="0.2">
      <c r="B28" s="12" t="s">
        <v>50</v>
      </c>
      <c r="C28" s="53" t="s">
        <v>42</v>
      </c>
      <c r="D28" s="22" t="s">
        <v>51</v>
      </c>
      <c r="E28" s="22"/>
      <c r="F28" s="371" t="s">
        <v>273</v>
      </c>
      <c r="G28" s="245" t="s">
        <v>6</v>
      </c>
      <c r="H28" s="199">
        <v>132</v>
      </c>
      <c r="I28" s="244">
        <f t="shared" si="1"/>
        <v>4.0930232558139528</v>
      </c>
      <c r="J28" s="199">
        <v>1547</v>
      </c>
      <c r="K28" s="244">
        <f t="shared" si="2"/>
        <v>9.6296296296296298</v>
      </c>
    </row>
    <row r="29" spans="1:11" ht="12.75" customHeight="1" x14ac:dyDescent="0.2">
      <c r="B29" s="12" t="s">
        <v>51</v>
      </c>
      <c r="C29" s="53" t="s">
        <v>42</v>
      </c>
      <c r="D29" s="22" t="s">
        <v>52</v>
      </c>
      <c r="E29" s="22"/>
      <c r="F29" s="371" t="s">
        <v>6</v>
      </c>
      <c r="G29" s="245" t="s">
        <v>6</v>
      </c>
      <c r="H29" s="199">
        <v>122</v>
      </c>
      <c r="I29" s="244">
        <f t="shared" si="1"/>
        <v>3.7829457364341081</v>
      </c>
      <c r="J29" s="199">
        <v>1950</v>
      </c>
      <c r="K29" s="244">
        <f t="shared" si="2"/>
        <v>12.138188608776844</v>
      </c>
    </row>
    <row r="30" spans="1:11" ht="12.75" customHeight="1" x14ac:dyDescent="0.2">
      <c r="B30" s="12" t="s">
        <v>52</v>
      </c>
      <c r="C30" s="26" t="s">
        <v>53</v>
      </c>
      <c r="D30" s="58"/>
      <c r="E30" s="58"/>
      <c r="F30" s="371" t="s">
        <v>6</v>
      </c>
      <c r="G30" s="245" t="s">
        <v>6</v>
      </c>
      <c r="H30" s="200">
        <v>32</v>
      </c>
      <c r="I30" s="246">
        <f t="shared" si="1"/>
        <v>0.99224806201550397</v>
      </c>
      <c r="J30" s="199">
        <v>526</v>
      </c>
      <c r="K30" s="244">
        <f t="shared" si="2"/>
        <v>3.2741985683162151</v>
      </c>
    </row>
    <row r="31" spans="1:11" ht="12.75" customHeight="1" x14ac:dyDescent="0.2">
      <c r="B31" s="12"/>
      <c r="C31" s="26"/>
      <c r="D31" s="58"/>
      <c r="E31" s="58"/>
      <c r="F31" s="241"/>
      <c r="G31" s="244"/>
      <c r="H31" s="119"/>
      <c r="I31" s="246"/>
      <c r="J31" s="115"/>
      <c r="K31" s="244"/>
    </row>
    <row r="32" spans="1:11" ht="12.75" customHeight="1" x14ac:dyDescent="0.2">
      <c r="A32" s="58" t="s">
        <v>207</v>
      </c>
      <c r="F32" s="243">
        <v>34</v>
      </c>
      <c r="G32" s="244">
        <f>F32/$F$16*$G$16</f>
        <v>5.9440559440559442</v>
      </c>
      <c r="H32" s="199">
        <v>112</v>
      </c>
      <c r="I32" s="244">
        <f t="shared" si="1"/>
        <v>3.4728682170542631</v>
      </c>
      <c r="J32" s="199">
        <v>486</v>
      </c>
      <c r="K32" s="244">
        <f t="shared" si="2"/>
        <v>3.0252100840336134</v>
      </c>
    </row>
    <row r="33" spans="1:11" ht="12.75" customHeight="1" x14ac:dyDescent="0.2">
      <c r="A33" s="58"/>
      <c r="F33" s="241"/>
      <c r="G33" s="244"/>
      <c r="H33" s="115"/>
      <c r="I33" s="244"/>
      <c r="J33" s="115"/>
      <c r="K33" s="244"/>
    </row>
    <row r="34" spans="1:11" s="44" customFormat="1" ht="12.75" customHeight="1" x14ac:dyDescent="0.2">
      <c r="A34" s="369" t="s">
        <v>54</v>
      </c>
      <c r="F34" s="365">
        <f>SUM(F20+F32)</f>
        <v>572</v>
      </c>
      <c r="G34" s="366">
        <f t="shared" ref="G34" si="3">F34/$F$16*$G$16</f>
        <v>100</v>
      </c>
      <c r="H34" s="367">
        <f>H32+H20</f>
        <v>3225</v>
      </c>
      <c r="I34" s="366">
        <f t="shared" si="1"/>
        <v>100</v>
      </c>
      <c r="J34" s="367">
        <f>J32+J20</f>
        <v>16065</v>
      </c>
      <c r="K34" s="368">
        <f t="shared" si="2"/>
        <v>100</v>
      </c>
    </row>
    <row r="35" spans="1:11" s="44" customFormat="1" ht="12.75" customHeight="1" x14ac:dyDescent="0.2">
      <c r="F35" s="17"/>
      <c r="G35" s="234"/>
      <c r="H35" s="14"/>
      <c r="I35" s="234"/>
      <c r="J35" s="14"/>
      <c r="K35" s="234"/>
    </row>
    <row r="36" spans="1:11" ht="15" customHeight="1" x14ac:dyDescent="0.2">
      <c r="A36" s="442" t="s">
        <v>178</v>
      </c>
      <c r="B36" s="442"/>
      <c r="C36" s="442"/>
      <c r="D36" s="442"/>
      <c r="E36" s="442"/>
      <c r="F36" s="442"/>
      <c r="G36" s="442"/>
      <c r="H36" s="442"/>
      <c r="I36" s="52"/>
      <c r="J36" s="1"/>
      <c r="K36" s="1"/>
    </row>
    <row r="37" spans="1:11" ht="12.75" customHeight="1" x14ac:dyDescent="0.2">
      <c r="B37" s="20"/>
      <c r="C37" s="20"/>
      <c r="D37" s="54"/>
      <c r="E37" s="54"/>
      <c r="F37" s="27"/>
      <c r="G37" s="54"/>
      <c r="H37" s="20"/>
      <c r="I37" s="56"/>
      <c r="J37" s="1"/>
      <c r="K37" s="1"/>
    </row>
    <row r="38" spans="1:11" ht="12.75" customHeight="1" x14ac:dyDescent="0.2">
      <c r="A38" s="26" t="s">
        <v>55</v>
      </c>
      <c r="B38" s="20"/>
      <c r="C38" s="20"/>
      <c r="D38" s="54"/>
      <c r="E38" s="54"/>
      <c r="F38" s="242">
        <v>207</v>
      </c>
      <c r="G38" s="244">
        <f>F38/$F$16*$G$16</f>
        <v>36.188811188811187</v>
      </c>
      <c r="H38" s="199">
        <v>1336</v>
      </c>
      <c r="I38" s="244">
        <f>H38/$H$16*$I$16</f>
        <v>41.426356589147289</v>
      </c>
      <c r="J38" s="199">
        <v>8080</v>
      </c>
      <c r="K38" s="244">
        <f>J38/$J$16*$K$16</f>
        <v>50.295673825085586</v>
      </c>
    </row>
    <row r="39" spans="1:11" ht="12.75" customHeight="1" x14ac:dyDescent="0.2">
      <c r="B39" s="26"/>
      <c r="C39" s="20"/>
      <c r="D39" s="54"/>
      <c r="E39" s="54"/>
      <c r="F39" s="240"/>
      <c r="G39" s="244"/>
      <c r="H39" s="199"/>
      <c r="I39" s="244"/>
      <c r="J39" s="199"/>
      <c r="K39" s="244"/>
    </row>
    <row r="40" spans="1:11" ht="12.75" customHeight="1" x14ac:dyDescent="0.2">
      <c r="C40" s="12" t="s">
        <v>56</v>
      </c>
      <c r="D40" s="22" t="s">
        <v>57</v>
      </c>
      <c r="E40" s="22"/>
      <c r="F40" s="371" t="s">
        <v>6</v>
      </c>
      <c r="G40" s="245" t="s">
        <v>6</v>
      </c>
      <c r="H40" s="200">
        <v>30</v>
      </c>
      <c r="I40" s="244">
        <f t="shared" ref="I40:I54" si="4">H40/$H$16*$I$16</f>
        <v>0.93023255813953487</v>
      </c>
      <c r="J40" s="199">
        <v>132</v>
      </c>
      <c r="K40" s="244">
        <f t="shared" ref="K40:K54" si="5">J40/$J$16*$K$16</f>
        <v>0.82166199813258645</v>
      </c>
    </row>
    <row r="41" spans="1:11" ht="12.75" customHeight="1" x14ac:dyDescent="0.2">
      <c r="B41" s="12" t="s">
        <v>57</v>
      </c>
      <c r="C41" s="53" t="s">
        <v>42</v>
      </c>
      <c r="D41" s="22" t="s">
        <v>58</v>
      </c>
      <c r="E41" s="22"/>
      <c r="F41" s="371" t="s">
        <v>6</v>
      </c>
      <c r="G41" s="245" t="s">
        <v>6</v>
      </c>
      <c r="H41" s="200">
        <v>25</v>
      </c>
      <c r="I41" s="244">
        <f t="shared" si="4"/>
        <v>0.77519379844961245</v>
      </c>
      <c r="J41" s="199">
        <v>116</v>
      </c>
      <c r="K41" s="244">
        <f t="shared" si="5"/>
        <v>0.72206660441954562</v>
      </c>
    </row>
    <row r="42" spans="1:11" ht="12.75" customHeight="1" x14ac:dyDescent="0.2">
      <c r="B42" s="12" t="s">
        <v>58</v>
      </c>
      <c r="C42" s="53" t="s">
        <v>42</v>
      </c>
      <c r="D42" s="22" t="s">
        <v>59</v>
      </c>
      <c r="E42" s="22"/>
      <c r="F42" s="243">
        <v>19</v>
      </c>
      <c r="G42" s="246">
        <f>F42/$F$16*$G$16</f>
        <v>3.3216783216783217</v>
      </c>
      <c r="H42" s="199">
        <v>81</v>
      </c>
      <c r="I42" s="244">
        <f t="shared" si="4"/>
        <v>2.5116279069767442</v>
      </c>
      <c r="J42" s="199">
        <v>269</v>
      </c>
      <c r="K42" s="244">
        <f t="shared" si="5"/>
        <v>1.6744475568004977</v>
      </c>
    </row>
    <row r="43" spans="1:11" ht="12.75" customHeight="1" x14ac:dyDescent="0.2">
      <c r="B43" s="12" t="s">
        <v>59</v>
      </c>
      <c r="C43" s="53" t="s">
        <v>42</v>
      </c>
      <c r="D43" s="22" t="s">
        <v>60</v>
      </c>
      <c r="E43" s="22"/>
      <c r="F43" s="371" t="s">
        <v>6</v>
      </c>
      <c r="G43" s="245" t="s">
        <v>6</v>
      </c>
      <c r="H43" s="199">
        <v>56</v>
      </c>
      <c r="I43" s="244">
        <f t="shared" si="4"/>
        <v>1.7364341085271315</v>
      </c>
      <c r="J43" s="199">
        <v>256</v>
      </c>
      <c r="K43" s="244">
        <f t="shared" si="5"/>
        <v>1.5935262994086523</v>
      </c>
    </row>
    <row r="44" spans="1:11" ht="12.75" customHeight="1" x14ac:dyDescent="0.2">
      <c r="B44" s="12" t="s">
        <v>60</v>
      </c>
      <c r="C44" s="53" t="s">
        <v>42</v>
      </c>
      <c r="D44" s="22" t="s">
        <v>61</v>
      </c>
      <c r="E44" s="22"/>
      <c r="F44" s="371" t="s">
        <v>6</v>
      </c>
      <c r="G44" s="245" t="s">
        <v>6</v>
      </c>
      <c r="H44" s="200">
        <v>54</v>
      </c>
      <c r="I44" s="244">
        <f t="shared" si="4"/>
        <v>1.6744186046511629</v>
      </c>
      <c r="J44" s="199">
        <v>253</v>
      </c>
      <c r="K44" s="244">
        <f t="shared" si="5"/>
        <v>1.5748521630874572</v>
      </c>
    </row>
    <row r="45" spans="1:11" ht="12.75" customHeight="1" x14ac:dyDescent="0.2">
      <c r="B45" s="12" t="s">
        <v>61</v>
      </c>
      <c r="C45" s="53" t="s">
        <v>42</v>
      </c>
      <c r="D45" s="22" t="s">
        <v>62</v>
      </c>
      <c r="E45" s="22"/>
      <c r="F45" s="371" t="s">
        <v>6</v>
      </c>
      <c r="G45" s="245" t="s">
        <v>6</v>
      </c>
      <c r="H45" s="199">
        <v>67</v>
      </c>
      <c r="I45" s="244">
        <f t="shared" si="4"/>
        <v>2.0775193798449614</v>
      </c>
      <c r="J45" s="199">
        <v>262</v>
      </c>
      <c r="K45" s="244">
        <f t="shared" si="5"/>
        <v>1.6308745720510425</v>
      </c>
    </row>
    <row r="46" spans="1:11" ht="12.75" customHeight="1" x14ac:dyDescent="0.2">
      <c r="B46" s="12" t="s">
        <v>62</v>
      </c>
      <c r="C46" s="53" t="s">
        <v>42</v>
      </c>
      <c r="D46" s="22" t="s">
        <v>41</v>
      </c>
      <c r="E46" s="22"/>
      <c r="F46" s="243">
        <v>40</v>
      </c>
      <c r="G46" s="246">
        <f>F46/$F$16*$G$16</f>
        <v>6.9930069930069934</v>
      </c>
      <c r="H46" s="199">
        <v>227</v>
      </c>
      <c r="I46" s="244">
        <f t="shared" si="4"/>
        <v>7.0387596899224807</v>
      </c>
      <c r="J46" s="199">
        <v>1179</v>
      </c>
      <c r="K46" s="244">
        <f t="shared" si="5"/>
        <v>7.3389355742296924</v>
      </c>
    </row>
    <row r="47" spans="1:11" ht="12.75" customHeight="1" x14ac:dyDescent="0.2">
      <c r="B47" s="12" t="s">
        <v>41</v>
      </c>
      <c r="C47" s="53" t="s">
        <v>42</v>
      </c>
      <c r="D47" s="22" t="s">
        <v>63</v>
      </c>
      <c r="E47" s="22"/>
      <c r="F47" s="243">
        <v>23</v>
      </c>
      <c r="G47" s="246">
        <f>F47/$F$16*$G$16</f>
        <v>4.0209790209790208</v>
      </c>
      <c r="H47" s="199">
        <v>180</v>
      </c>
      <c r="I47" s="244">
        <f t="shared" si="4"/>
        <v>5.5813953488372094</v>
      </c>
      <c r="J47" s="199">
        <v>1033</v>
      </c>
      <c r="K47" s="244">
        <f t="shared" si="5"/>
        <v>6.4301276065981945</v>
      </c>
    </row>
    <row r="48" spans="1:11" ht="12.75" customHeight="1" x14ac:dyDescent="0.2">
      <c r="B48" s="12" t="s">
        <v>63</v>
      </c>
      <c r="C48" s="53" t="s">
        <v>42</v>
      </c>
      <c r="D48" s="22" t="s">
        <v>44</v>
      </c>
      <c r="E48" s="22"/>
      <c r="F48" s="243">
        <v>15</v>
      </c>
      <c r="G48" s="246">
        <f>F48/$F$16*$G$16</f>
        <v>2.6223776223776225</v>
      </c>
      <c r="H48" s="199">
        <v>152</v>
      </c>
      <c r="I48" s="244">
        <f t="shared" si="4"/>
        <v>4.7131782945736429</v>
      </c>
      <c r="J48" s="199">
        <v>835</v>
      </c>
      <c r="K48" s="244">
        <f t="shared" si="5"/>
        <v>5.1976346093993158</v>
      </c>
    </row>
    <row r="49" spans="1:11" ht="12.75" customHeight="1" x14ac:dyDescent="0.2">
      <c r="B49" s="12" t="s">
        <v>44</v>
      </c>
      <c r="C49" s="53" t="s">
        <v>42</v>
      </c>
      <c r="D49" s="22" t="s">
        <v>49</v>
      </c>
      <c r="E49" s="22"/>
      <c r="F49" s="243">
        <v>43</v>
      </c>
      <c r="G49" s="246">
        <f>F49/$F$16*$G$16</f>
        <v>7.5174825174825166</v>
      </c>
      <c r="H49" s="199">
        <v>373</v>
      </c>
      <c r="I49" s="244">
        <f t="shared" si="4"/>
        <v>11.565891472868216</v>
      </c>
      <c r="J49" s="199">
        <v>2737</v>
      </c>
      <c r="K49" s="244">
        <f t="shared" si="5"/>
        <v>17.037037037037038</v>
      </c>
    </row>
    <row r="50" spans="1:11" ht="12.75" customHeight="1" x14ac:dyDescent="0.2">
      <c r="B50" s="12" t="s">
        <v>49</v>
      </c>
      <c r="C50" s="26" t="s">
        <v>53</v>
      </c>
      <c r="D50" s="22"/>
      <c r="E50" s="22"/>
      <c r="F50" s="371" t="s">
        <v>6</v>
      </c>
      <c r="G50" s="245" t="s">
        <v>6</v>
      </c>
      <c r="H50" s="199">
        <v>92</v>
      </c>
      <c r="I50" s="244">
        <f t="shared" si="4"/>
        <v>2.8527131782945738</v>
      </c>
      <c r="J50" s="199">
        <v>1008</v>
      </c>
      <c r="K50" s="244">
        <f t="shared" si="5"/>
        <v>6.2745098039215685</v>
      </c>
    </row>
    <row r="51" spans="1:11" ht="12.75" customHeight="1" x14ac:dyDescent="0.2">
      <c r="B51" s="12"/>
      <c r="C51" s="26"/>
      <c r="D51" s="22"/>
      <c r="E51" s="22"/>
      <c r="F51" s="371"/>
      <c r="G51" s="246"/>
      <c r="H51" s="199"/>
      <c r="I51" s="244"/>
      <c r="J51" s="199"/>
      <c r="K51" s="244"/>
    </row>
    <row r="52" spans="1:11" s="26" customFormat="1" ht="12.75" customHeight="1" x14ac:dyDescent="0.2">
      <c r="A52" s="58" t="s">
        <v>212</v>
      </c>
      <c r="C52" s="66"/>
      <c r="D52" s="66"/>
      <c r="E52" s="66"/>
      <c r="F52" s="371" t="s">
        <v>6</v>
      </c>
      <c r="G52" s="245" t="s">
        <v>6</v>
      </c>
      <c r="H52" s="200">
        <v>22</v>
      </c>
      <c r="I52" s="246">
        <f t="shared" si="4"/>
        <v>0.68217054263565891</v>
      </c>
      <c r="J52" s="199">
        <v>215</v>
      </c>
      <c r="K52" s="244">
        <f t="shared" si="5"/>
        <v>1.3383131030189854</v>
      </c>
    </row>
    <row r="53" spans="1:11" s="26" customFormat="1" ht="12.75" customHeight="1" x14ac:dyDescent="0.2">
      <c r="A53" s="58"/>
      <c r="C53" s="66"/>
      <c r="D53" s="66"/>
      <c r="E53" s="66"/>
      <c r="F53" s="241"/>
      <c r="G53" s="246"/>
      <c r="H53" s="117"/>
      <c r="I53" s="246"/>
      <c r="J53" s="115"/>
      <c r="K53" s="244"/>
    </row>
    <row r="54" spans="1:11" s="44" customFormat="1" ht="12.75" customHeight="1" x14ac:dyDescent="0.2">
      <c r="A54" s="59" t="s">
        <v>54</v>
      </c>
      <c r="B54" s="60"/>
      <c r="C54" s="363"/>
      <c r="D54" s="59"/>
      <c r="E54" s="59"/>
      <c r="F54" s="365">
        <v>209</v>
      </c>
      <c r="G54" s="370">
        <f t="shared" ref="G54" si="6">F54/$F$16*$G$16</f>
        <v>36.538461538461533</v>
      </c>
      <c r="H54" s="367">
        <v>1358</v>
      </c>
      <c r="I54" s="370">
        <f t="shared" si="4"/>
        <v>42.108527131782949</v>
      </c>
      <c r="J54" s="367">
        <v>8294</v>
      </c>
      <c r="K54" s="370">
        <f t="shared" si="5"/>
        <v>51.627762215997507</v>
      </c>
    </row>
    <row r="55" spans="1:11" s="44" customFormat="1" ht="12.75" customHeight="1" x14ac:dyDescent="0.2">
      <c r="B55" s="60"/>
      <c r="C55" s="61"/>
      <c r="D55" s="59"/>
      <c r="E55" s="59"/>
      <c r="F55" s="17"/>
      <c r="G55" s="62"/>
      <c r="H55" s="14"/>
      <c r="I55" s="56"/>
      <c r="J55" s="14"/>
      <c r="K55" s="32"/>
    </row>
    <row r="56" spans="1:11" s="44" customFormat="1" ht="12.75" customHeight="1" x14ac:dyDescent="0.2">
      <c r="A56" s="66" t="s">
        <v>184</v>
      </c>
      <c r="B56" s="60"/>
      <c r="C56" s="61"/>
      <c r="D56" s="59"/>
      <c r="E56" s="59"/>
      <c r="F56" s="17"/>
      <c r="G56" s="62"/>
      <c r="H56" s="14"/>
      <c r="I56" s="56"/>
      <c r="J56" s="14"/>
      <c r="K56" s="32"/>
    </row>
    <row r="57" spans="1:11" ht="12.75" customHeight="1" x14ac:dyDescent="0.2">
      <c r="A57" s="41" t="s">
        <v>209</v>
      </c>
    </row>
    <row r="58" spans="1:11" s="2" customFormat="1" ht="12.75" customHeight="1" x14ac:dyDescent="0.2">
      <c r="A58" s="66" t="s">
        <v>208</v>
      </c>
      <c r="B58" s="66"/>
      <c r="C58" s="66"/>
      <c r="D58" s="8"/>
      <c r="E58" s="4"/>
      <c r="F58" s="4"/>
    </row>
    <row r="59" spans="1:11" ht="12.75" customHeight="1" x14ac:dyDescent="0.2">
      <c r="A59" s="66" t="s">
        <v>176</v>
      </c>
    </row>
    <row r="60" spans="1:11" ht="12.75" customHeight="1" x14ac:dyDescent="0.2">
      <c r="A60" s="66" t="s">
        <v>173</v>
      </c>
    </row>
    <row r="61" spans="1:11" ht="12.75" customHeight="1" x14ac:dyDescent="0.2">
      <c r="C61" s="53"/>
      <c r="D61" s="58"/>
      <c r="E61" s="58"/>
      <c r="G61" s="12"/>
      <c r="I61" s="12"/>
    </row>
    <row r="62" spans="1:11" ht="12.75" customHeight="1" x14ac:dyDescent="0.2">
      <c r="C62" s="53"/>
      <c r="D62" s="58"/>
      <c r="E62" s="58"/>
      <c r="G62" s="12"/>
      <c r="I62" s="12"/>
    </row>
  </sheetData>
  <mergeCells count="15">
    <mergeCell ref="A18:H18"/>
    <mergeCell ref="A36:H36"/>
    <mergeCell ref="A1:K1"/>
    <mergeCell ref="A4:K4"/>
    <mergeCell ref="G8:G11"/>
    <mergeCell ref="A14:H14"/>
    <mergeCell ref="A6:E12"/>
    <mergeCell ref="I8:I11"/>
    <mergeCell ref="K8:K11"/>
    <mergeCell ref="F8:F11"/>
    <mergeCell ref="H8:H11"/>
    <mergeCell ref="J8:J11"/>
    <mergeCell ref="F6:G7"/>
    <mergeCell ref="H6:I7"/>
    <mergeCell ref="J6:K7"/>
  </mergeCells>
  <phoneticPr fontId="4" type="noConversion"/>
  <pageMargins left="0.39370078740157483" right="0.59055118110236227" top="0.59055118110236227" bottom="0.39370078740157483" header="0.51181102362204722" footer="0.51181102362204722"/>
  <pageSetup paperSize="9" firstPageNumber="18" orientation="portrait" useFirstPageNumber="1" r:id="rId1"/>
  <headerFooter alignWithMargins="0">
    <oddHeader xml:space="preserve">&amp;C&amp;9- &amp;P -&amp;8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election sqref="A1:I1"/>
    </sheetView>
  </sheetViews>
  <sheetFormatPr baseColWidth="10" defaultRowHeight="12.75" customHeight="1" x14ac:dyDescent="0.2"/>
  <cols>
    <col min="1" max="1" width="1.7109375" style="66" customWidth="1"/>
    <col min="2" max="2" width="27.7109375" style="66" customWidth="1"/>
    <col min="3" max="3" width="8.7109375" style="66" customWidth="1"/>
    <col min="4" max="4" width="7.7109375" style="66" customWidth="1"/>
    <col min="5" max="9" width="8.7109375" style="66" customWidth="1"/>
    <col min="10" max="16384" width="11.42578125" style="66"/>
  </cols>
  <sheetData>
    <row r="1" spans="1:9" ht="12.75" customHeight="1" x14ac:dyDescent="0.2">
      <c r="A1" s="383"/>
      <c r="B1" s="383"/>
      <c r="C1" s="383"/>
      <c r="D1" s="383"/>
      <c r="E1" s="383"/>
      <c r="F1" s="383"/>
      <c r="G1" s="383"/>
      <c r="H1" s="383"/>
      <c r="I1" s="383"/>
    </row>
    <row r="3" spans="1:9" s="81" customFormat="1" ht="15" customHeight="1" x14ac:dyDescent="0.2"/>
    <row r="4" spans="1:9" s="81" customFormat="1" ht="15" customHeight="1" x14ac:dyDescent="0.2">
      <c r="A4" s="410" t="s">
        <v>101</v>
      </c>
      <c r="B4" s="410"/>
      <c r="C4" s="410"/>
      <c r="D4" s="410"/>
      <c r="E4" s="410"/>
      <c r="F4" s="410"/>
      <c r="G4" s="410"/>
      <c r="H4" s="410"/>
      <c r="I4" s="410"/>
    </row>
    <row r="5" spans="1:9" s="81" customFormat="1" ht="15" customHeight="1" x14ac:dyDescent="0.2">
      <c r="A5" s="227"/>
      <c r="B5" s="227"/>
      <c r="C5" s="227"/>
      <c r="D5" s="227"/>
      <c r="E5" s="227"/>
      <c r="F5" s="227"/>
      <c r="G5" s="227"/>
      <c r="H5" s="227"/>
      <c r="I5" s="227"/>
    </row>
    <row r="6" spans="1:9" ht="12.75" customHeight="1" x14ac:dyDescent="0.2">
      <c r="A6" s="377" t="s">
        <v>7</v>
      </c>
      <c r="B6" s="396"/>
      <c r="C6" s="411" t="s">
        <v>26</v>
      </c>
      <c r="D6" s="418" t="s">
        <v>11</v>
      </c>
      <c r="E6" s="463" t="s">
        <v>216</v>
      </c>
      <c r="F6" s="464"/>
      <c r="G6" s="464"/>
      <c r="H6" s="464"/>
      <c r="I6" s="464"/>
    </row>
    <row r="7" spans="1:9" ht="12.75" customHeight="1" x14ac:dyDescent="0.2">
      <c r="A7" s="448"/>
      <c r="B7" s="448"/>
      <c r="C7" s="420"/>
      <c r="D7" s="419"/>
      <c r="E7" s="192">
        <v>1</v>
      </c>
      <c r="F7" s="192">
        <v>2</v>
      </c>
      <c r="G7" s="192">
        <v>3</v>
      </c>
      <c r="H7" s="192">
        <v>4</v>
      </c>
      <c r="I7" s="249" t="s">
        <v>5</v>
      </c>
    </row>
    <row r="8" spans="1:9" ht="15" customHeight="1" x14ac:dyDescent="0.2">
      <c r="A8" s="462" t="s">
        <v>107</v>
      </c>
      <c r="B8" s="462"/>
      <c r="C8" s="255" t="s">
        <v>108</v>
      </c>
      <c r="D8" s="266">
        <v>1541</v>
      </c>
      <c r="E8" s="267">
        <v>464</v>
      </c>
      <c r="F8" s="267">
        <v>709</v>
      </c>
      <c r="G8" s="267">
        <v>195</v>
      </c>
      <c r="H8" s="267">
        <v>145</v>
      </c>
      <c r="I8" s="276">
        <v>28</v>
      </c>
    </row>
    <row r="9" spans="1:9" ht="12.75" customHeight="1" x14ac:dyDescent="0.2">
      <c r="A9" s="68"/>
      <c r="B9" s="68"/>
      <c r="C9" s="161"/>
      <c r="D9" s="46"/>
      <c r="E9" s="204"/>
      <c r="F9" s="204"/>
      <c r="G9" s="204"/>
      <c r="H9" s="204"/>
      <c r="I9" s="124"/>
    </row>
    <row r="10" spans="1:9" s="251" customFormat="1" ht="15" customHeight="1" x14ac:dyDescent="0.2">
      <c r="A10" s="250" t="s">
        <v>0</v>
      </c>
      <c r="B10" s="250"/>
      <c r="C10" s="256">
        <v>1000</v>
      </c>
      <c r="D10" s="266">
        <v>1090</v>
      </c>
      <c r="E10" s="268">
        <v>448</v>
      </c>
      <c r="F10" s="268">
        <v>401</v>
      </c>
      <c r="G10" s="268">
        <v>140</v>
      </c>
      <c r="H10" s="268">
        <v>77</v>
      </c>
      <c r="I10" s="277">
        <v>25</v>
      </c>
    </row>
    <row r="11" spans="1:9" ht="12.75" customHeight="1" x14ac:dyDescent="0.2">
      <c r="A11" s="68"/>
      <c r="B11" s="68"/>
      <c r="C11" s="161"/>
      <c r="D11" s="50"/>
      <c r="E11" s="269"/>
      <c r="F11" s="269"/>
      <c r="G11" s="269"/>
      <c r="H11" s="269"/>
      <c r="I11" s="269"/>
    </row>
    <row r="12" spans="1:9" s="251" customFormat="1" ht="12.75" customHeight="1" x14ac:dyDescent="0.2">
      <c r="A12" s="252" t="s">
        <v>1</v>
      </c>
      <c r="B12" s="252"/>
      <c r="C12" s="257">
        <v>1000</v>
      </c>
      <c r="D12" s="23">
        <v>572</v>
      </c>
      <c r="E12" s="183">
        <v>136</v>
      </c>
      <c r="F12" s="183">
        <v>250</v>
      </c>
      <c r="G12" s="183">
        <v>100</v>
      </c>
      <c r="H12" s="183">
        <v>64</v>
      </c>
      <c r="I12" s="278" t="s">
        <v>6</v>
      </c>
    </row>
    <row r="13" spans="1:9" s="78" customFormat="1" ht="12.75" customHeight="1" x14ac:dyDescent="0.2">
      <c r="A13" s="253" t="s">
        <v>28</v>
      </c>
      <c r="B13" s="253"/>
      <c r="C13" s="161" t="s">
        <v>2</v>
      </c>
      <c r="D13" s="48">
        <v>52.5</v>
      </c>
      <c r="E13" s="270">
        <v>30.4</v>
      </c>
      <c r="F13" s="270">
        <v>62.3</v>
      </c>
      <c r="G13" s="270">
        <v>71.400000000000006</v>
      </c>
      <c r="H13" s="270">
        <v>82.5</v>
      </c>
      <c r="I13" s="278" t="s">
        <v>6</v>
      </c>
    </row>
    <row r="14" spans="1:9" ht="12.75" customHeight="1" x14ac:dyDescent="0.2">
      <c r="A14" s="68"/>
      <c r="B14" s="68"/>
      <c r="C14" s="161"/>
      <c r="D14" s="31"/>
      <c r="E14" s="203"/>
      <c r="F14" s="269"/>
      <c r="G14" s="269"/>
      <c r="H14" s="269"/>
      <c r="I14" s="269"/>
    </row>
    <row r="15" spans="1:9" s="251" customFormat="1" ht="12.75" customHeight="1" x14ac:dyDescent="0.2">
      <c r="A15" s="252" t="s">
        <v>251</v>
      </c>
      <c r="B15" s="252"/>
      <c r="C15" s="257">
        <v>1000</v>
      </c>
      <c r="D15" s="13">
        <v>209</v>
      </c>
      <c r="E15" s="271">
        <v>33</v>
      </c>
      <c r="F15" s="183">
        <v>67</v>
      </c>
      <c r="G15" s="271">
        <v>54</v>
      </c>
      <c r="H15" s="271">
        <v>38</v>
      </c>
      <c r="I15" s="278" t="s">
        <v>6</v>
      </c>
    </row>
    <row r="16" spans="1:9" s="78" customFormat="1" ht="12.75" customHeight="1" x14ac:dyDescent="0.2">
      <c r="A16" s="253" t="s">
        <v>13</v>
      </c>
      <c r="B16" s="253"/>
      <c r="C16" s="161" t="s">
        <v>2</v>
      </c>
      <c r="D16" s="49">
        <v>19.2</v>
      </c>
      <c r="E16" s="272">
        <v>7.3</v>
      </c>
      <c r="F16" s="270">
        <v>16.7</v>
      </c>
      <c r="G16" s="272">
        <v>38.700000000000003</v>
      </c>
      <c r="H16" s="272">
        <v>49.8</v>
      </c>
      <c r="I16" s="278" t="s">
        <v>6</v>
      </c>
    </row>
    <row r="17" spans="1:9" ht="12.75" customHeight="1" x14ac:dyDescent="0.2">
      <c r="A17" s="68" t="s">
        <v>34</v>
      </c>
      <c r="B17" s="68"/>
      <c r="C17" s="161"/>
      <c r="D17" s="50"/>
      <c r="E17" s="269"/>
      <c r="F17" s="203"/>
      <c r="G17" s="203"/>
      <c r="H17" s="203"/>
      <c r="I17" s="203"/>
    </row>
    <row r="18" spans="1:9" s="78" customFormat="1" ht="12.75" customHeight="1" x14ac:dyDescent="0.2">
      <c r="B18" s="253" t="s">
        <v>33</v>
      </c>
      <c r="C18" s="161" t="s">
        <v>2</v>
      </c>
      <c r="D18" s="49">
        <f>D15/D12*100</f>
        <v>36.538461538461533</v>
      </c>
      <c r="E18" s="172">
        <f>E15/E12*100</f>
        <v>24.264705882352942</v>
      </c>
      <c r="F18" s="172">
        <f>F15/F12*100</f>
        <v>26.8</v>
      </c>
      <c r="G18" s="172">
        <f>G15/G12*100</f>
        <v>54</v>
      </c>
      <c r="H18" s="172">
        <f>H15/H12*100</f>
        <v>59.375</v>
      </c>
      <c r="I18" s="278" t="s">
        <v>6</v>
      </c>
    </row>
    <row r="19" spans="1:9" s="251" customFormat="1" ht="12.75" customHeight="1" x14ac:dyDescent="0.2">
      <c r="C19" s="258"/>
      <c r="D19" s="254"/>
      <c r="E19" s="273"/>
      <c r="F19" s="273"/>
      <c r="G19" s="273"/>
      <c r="H19" s="273"/>
      <c r="I19" s="273"/>
    </row>
    <row r="20" spans="1:9" ht="12.75" customHeight="1" x14ac:dyDescent="0.2">
      <c r="A20" s="68" t="s">
        <v>215</v>
      </c>
      <c r="B20" s="68"/>
      <c r="C20" s="161"/>
      <c r="D20" s="50"/>
      <c r="E20" s="269"/>
      <c r="F20" s="269"/>
      <c r="G20" s="269"/>
      <c r="H20" s="269"/>
      <c r="I20" s="269"/>
    </row>
    <row r="21" spans="1:9" ht="12.75" customHeight="1" x14ac:dyDescent="0.2">
      <c r="B21" s="68" t="s">
        <v>214</v>
      </c>
      <c r="C21" s="161"/>
      <c r="D21" s="50"/>
      <c r="E21" s="269"/>
      <c r="F21" s="269"/>
      <c r="G21" s="269"/>
      <c r="H21" s="269"/>
      <c r="I21" s="269"/>
    </row>
    <row r="22" spans="1:9" s="251" customFormat="1" ht="12.75" customHeight="1" x14ac:dyDescent="0.2">
      <c r="A22" s="252"/>
      <c r="B22" s="252" t="s">
        <v>217</v>
      </c>
      <c r="C22" s="259" t="s">
        <v>213</v>
      </c>
      <c r="D22" s="49">
        <v>151.5</v>
      </c>
      <c r="E22" s="172">
        <v>106.4</v>
      </c>
      <c r="F22" s="172">
        <v>141.4</v>
      </c>
      <c r="G22" s="172">
        <v>162.9</v>
      </c>
      <c r="H22" s="172">
        <v>175.4</v>
      </c>
      <c r="I22" s="278" t="s">
        <v>6</v>
      </c>
    </row>
    <row r="23" spans="1:9" s="251" customFormat="1" ht="12.75" customHeight="1" x14ac:dyDescent="0.2">
      <c r="A23" s="252"/>
      <c r="B23" s="252" t="s">
        <v>252</v>
      </c>
      <c r="C23" s="259" t="s">
        <v>213</v>
      </c>
      <c r="D23" s="49">
        <v>80.099999999999994</v>
      </c>
      <c r="E23" s="272">
        <v>77.5</v>
      </c>
      <c r="F23" s="172">
        <v>55.5</v>
      </c>
      <c r="G23" s="272">
        <v>72.5</v>
      </c>
      <c r="H23" s="272">
        <v>91.8</v>
      </c>
      <c r="I23" s="278" t="s">
        <v>6</v>
      </c>
    </row>
    <row r="24" spans="1:9" s="251" customFormat="1" ht="12.75" customHeight="1" x14ac:dyDescent="0.2">
      <c r="A24" s="252"/>
      <c r="B24" s="252"/>
      <c r="C24" s="161"/>
      <c r="D24" s="48"/>
      <c r="E24" s="119"/>
      <c r="F24" s="274"/>
      <c r="G24" s="275"/>
      <c r="H24" s="274"/>
      <c r="I24" s="279"/>
    </row>
    <row r="25" spans="1:9" s="251" customFormat="1" ht="12.75" customHeight="1" x14ac:dyDescent="0.2">
      <c r="A25" s="68" t="s">
        <v>253</v>
      </c>
      <c r="B25" s="68"/>
      <c r="C25" s="161"/>
      <c r="D25" s="50"/>
      <c r="E25" s="269"/>
      <c r="F25" s="269"/>
      <c r="G25" s="269"/>
      <c r="H25" s="269"/>
      <c r="I25" s="269"/>
    </row>
    <row r="26" spans="1:9" ht="12.75" customHeight="1" x14ac:dyDescent="0.2">
      <c r="A26" s="251"/>
      <c r="B26" s="252" t="s">
        <v>218</v>
      </c>
      <c r="C26" s="259" t="s">
        <v>213</v>
      </c>
      <c r="D26" s="48">
        <v>74.7</v>
      </c>
      <c r="E26" s="270">
        <v>28.8</v>
      </c>
      <c r="F26" s="270">
        <v>85.5</v>
      </c>
      <c r="G26" s="270">
        <v>108.4</v>
      </c>
      <c r="H26" s="270">
        <v>134.69999999999999</v>
      </c>
      <c r="I26" s="278" t="s">
        <v>6</v>
      </c>
    </row>
    <row r="27" spans="1:9" s="251" customFormat="1" ht="12.75" customHeight="1" x14ac:dyDescent="0.2">
      <c r="B27" s="252" t="s">
        <v>252</v>
      </c>
      <c r="C27" s="259" t="s">
        <v>213</v>
      </c>
      <c r="D27" s="48">
        <v>15.2</v>
      </c>
      <c r="E27" s="272">
        <v>5.6</v>
      </c>
      <c r="F27" s="270">
        <v>9.3000000000000007</v>
      </c>
      <c r="G27" s="272">
        <v>28</v>
      </c>
      <c r="H27" s="272">
        <v>43.3</v>
      </c>
      <c r="I27" s="278" t="s">
        <v>6</v>
      </c>
    </row>
    <row r="28" spans="1:9" s="251" customFormat="1" ht="12.75" customHeight="1" x14ac:dyDescent="0.2">
      <c r="B28" s="252"/>
      <c r="C28" s="77"/>
      <c r="D28" s="33"/>
      <c r="E28" s="38"/>
      <c r="F28" s="33"/>
      <c r="G28" s="49"/>
      <c r="H28" s="49"/>
      <c r="I28" s="40"/>
    </row>
    <row r="29" spans="1:9" s="251" customFormat="1" ht="12.75" customHeight="1" x14ac:dyDescent="0.2">
      <c r="B29" s="252"/>
      <c r="C29" s="77"/>
      <c r="D29" s="33"/>
      <c r="E29" s="38"/>
      <c r="F29" s="33"/>
      <c r="G29" s="49"/>
      <c r="H29" s="49"/>
      <c r="I29" s="40"/>
    </row>
    <row r="30" spans="1:9" s="251" customFormat="1" ht="15" customHeight="1" x14ac:dyDescent="0.2">
      <c r="B30" s="252"/>
      <c r="C30" s="77"/>
      <c r="D30" s="33"/>
      <c r="E30" s="38"/>
      <c r="F30" s="33"/>
      <c r="G30" s="49"/>
      <c r="H30" s="49"/>
      <c r="I30" s="40"/>
    </row>
    <row r="31" spans="1:9" s="81" customFormat="1" ht="15" customHeight="1" x14ac:dyDescent="0.2">
      <c r="A31" s="410" t="s">
        <v>109</v>
      </c>
      <c r="B31" s="410"/>
      <c r="C31" s="410"/>
      <c r="D31" s="410"/>
      <c r="E31" s="410"/>
      <c r="F31" s="410"/>
      <c r="G31" s="410"/>
      <c r="H31" s="410"/>
      <c r="I31" s="410"/>
    </row>
    <row r="32" spans="1:9" ht="15" customHeight="1" x14ac:dyDescent="0.2">
      <c r="A32" s="248"/>
      <c r="B32" s="71"/>
      <c r="C32" s="71"/>
      <c r="D32" s="71"/>
      <c r="E32" s="71"/>
      <c r="F32" s="71"/>
      <c r="G32" s="71"/>
      <c r="H32" s="71"/>
      <c r="I32" s="71"/>
    </row>
    <row r="33" spans="1:9" ht="12.75" customHeight="1" x14ac:dyDescent="0.2">
      <c r="A33" s="377" t="s">
        <v>7</v>
      </c>
      <c r="B33" s="378"/>
      <c r="C33" s="411" t="s">
        <v>26</v>
      </c>
      <c r="D33" s="418" t="s">
        <v>11</v>
      </c>
      <c r="E33" s="468" t="s">
        <v>110</v>
      </c>
      <c r="F33" s="469"/>
      <c r="G33" s="469"/>
      <c r="H33" s="469"/>
      <c r="I33" s="46"/>
    </row>
    <row r="34" spans="1:9" ht="12.75" customHeight="1" x14ac:dyDescent="0.2">
      <c r="A34" s="379"/>
      <c r="B34" s="380"/>
      <c r="C34" s="412"/>
      <c r="D34" s="421"/>
      <c r="E34" s="440" t="s">
        <v>111</v>
      </c>
      <c r="F34" s="465"/>
      <c r="G34" s="440" t="s">
        <v>112</v>
      </c>
      <c r="H34" s="467"/>
      <c r="I34" s="46"/>
    </row>
    <row r="35" spans="1:9" ht="12.75" customHeight="1" x14ac:dyDescent="0.2">
      <c r="A35" s="381"/>
      <c r="B35" s="382"/>
      <c r="C35" s="413"/>
      <c r="D35" s="422"/>
      <c r="E35" s="409"/>
      <c r="F35" s="466"/>
      <c r="G35" s="409"/>
      <c r="H35" s="381"/>
      <c r="I35" s="46"/>
    </row>
    <row r="36" spans="1:9" ht="15" customHeight="1" x14ac:dyDescent="0.2">
      <c r="A36" s="462" t="s">
        <v>107</v>
      </c>
      <c r="B36" s="462"/>
      <c r="C36" s="255" t="s">
        <v>108</v>
      </c>
      <c r="D36" s="266">
        <v>1541</v>
      </c>
      <c r="E36" s="459">
        <v>791</v>
      </c>
      <c r="F36" s="460"/>
      <c r="G36" s="461">
        <v>750</v>
      </c>
      <c r="H36" s="461"/>
      <c r="I36" s="46"/>
    </row>
    <row r="37" spans="1:9" ht="12.75" customHeight="1" x14ac:dyDescent="0.2">
      <c r="A37" s="68"/>
      <c r="B37" s="68"/>
      <c r="C37" s="161"/>
      <c r="D37" s="46"/>
      <c r="E37" s="289"/>
      <c r="F37" s="290"/>
      <c r="G37" s="46"/>
      <c r="H37" s="46"/>
      <c r="I37" s="46"/>
    </row>
    <row r="38" spans="1:9" ht="15" customHeight="1" x14ac:dyDescent="0.2">
      <c r="A38" s="73" t="s">
        <v>0</v>
      </c>
      <c r="B38" s="68"/>
      <c r="C38" s="256">
        <v>1000</v>
      </c>
      <c r="D38" s="266">
        <v>1090</v>
      </c>
      <c r="E38" s="479">
        <v>603</v>
      </c>
      <c r="F38" s="480"/>
      <c r="G38" s="476">
        <v>488</v>
      </c>
      <c r="H38" s="476"/>
      <c r="I38" s="36"/>
    </row>
    <row r="39" spans="1:9" ht="12.75" customHeight="1" x14ac:dyDescent="0.2">
      <c r="A39" s="68"/>
      <c r="B39" s="68"/>
      <c r="C39" s="161"/>
      <c r="D39" s="50"/>
      <c r="E39" s="269"/>
      <c r="F39" s="291"/>
      <c r="G39" s="288"/>
      <c r="H39" s="263"/>
      <c r="I39" s="28"/>
    </row>
    <row r="40" spans="1:9" ht="12.75" customHeight="1" x14ac:dyDescent="0.2">
      <c r="A40" s="68" t="s">
        <v>1</v>
      </c>
      <c r="B40" s="68"/>
      <c r="C40" s="257">
        <v>1000</v>
      </c>
      <c r="D40" s="23">
        <v>572</v>
      </c>
      <c r="E40" s="477">
        <v>86</v>
      </c>
      <c r="F40" s="478"/>
      <c r="G40" s="475">
        <v>486</v>
      </c>
      <c r="H40" s="475"/>
      <c r="I40" s="37"/>
    </row>
    <row r="41" spans="1:9" ht="12.75" customHeight="1" x14ac:dyDescent="0.2">
      <c r="A41" s="68" t="s">
        <v>28</v>
      </c>
      <c r="B41" s="68"/>
      <c r="C41" s="161" t="s">
        <v>2</v>
      </c>
      <c r="D41" s="48">
        <v>52.5</v>
      </c>
      <c r="E41" s="472">
        <v>14.3</v>
      </c>
      <c r="F41" s="473"/>
      <c r="G41" s="472">
        <v>99.7</v>
      </c>
      <c r="H41" s="474"/>
      <c r="I41" s="51"/>
    </row>
    <row r="42" spans="1:9" ht="12.75" customHeight="1" x14ac:dyDescent="0.2">
      <c r="A42" s="68"/>
      <c r="B42" s="68"/>
      <c r="C42" s="260"/>
      <c r="D42" s="31"/>
      <c r="E42" s="124"/>
      <c r="F42" s="292"/>
      <c r="G42" s="88"/>
      <c r="H42" s="88"/>
    </row>
    <row r="43" spans="1:9" ht="12.75" customHeight="1" x14ac:dyDescent="0.2">
      <c r="A43" s="68" t="s">
        <v>251</v>
      </c>
      <c r="B43" s="68"/>
      <c r="C43" s="257">
        <v>1000</v>
      </c>
      <c r="D43" s="13">
        <v>209</v>
      </c>
      <c r="E43" s="470" t="s">
        <v>6</v>
      </c>
      <c r="F43" s="471"/>
      <c r="G43" s="475">
        <v>199</v>
      </c>
      <c r="H43" s="475"/>
      <c r="I43" s="39"/>
    </row>
    <row r="44" spans="1:9" ht="12.75" customHeight="1" x14ac:dyDescent="0.2">
      <c r="A44" s="68" t="s">
        <v>28</v>
      </c>
      <c r="B44" s="68"/>
      <c r="C44" s="161" t="s">
        <v>2</v>
      </c>
      <c r="D44" s="49">
        <v>19.2</v>
      </c>
      <c r="E44" s="470" t="s">
        <v>6</v>
      </c>
      <c r="F44" s="471"/>
      <c r="G44" s="474">
        <v>40.9</v>
      </c>
      <c r="H44" s="474"/>
      <c r="I44" s="40"/>
    </row>
    <row r="45" spans="1:9" ht="12.75" customHeight="1" x14ac:dyDescent="0.2">
      <c r="A45" s="68" t="s">
        <v>34</v>
      </c>
      <c r="B45" s="68"/>
      <c r="C45" s="161"/>
      <c r="D45" s="50"/>
      <c r="E45" s="293"/>
      <c r="F45" s="294"/>
      <c r="G45" s="263"/>
      <c r="H45" s="265"/>
      <c r="I45" s="28"/>
    </row>
    <row r="46" spans="1:9" ht="12.75" customHeight="1" x14ac:dyDescent="0.2">
      <c r="B46" s="68" t="s">
        <v>33</v>
      </c>
      <c r="C46" s="161" t="s">
        <v>2</v>
      </c>
      <c r="D46" s="49">
        <f>D43/D40*100</f>
        <v>36.538461538461533</v>
      </c>
      <c r="E46" s="470" t="s">
        <v>6</v>
      </c>
      <c r="F46" s="471"/>
      <c r="G46" s="474">
        <f>G43/G40*100</f>
        <v>40.946502057613174</v>
      </c>
      <c r="H46" s="474"/>
      <c r="I46" s="40"/>
    </row>
    <row r="47" spans="1:9" ht="12.75" customHeight="1" x14ac:dyDescent="0.2">
      <c r="C47" s="261"/>
      <c r="D47" s="254"/>
      <c r="E47" s="124"/>
      <c r="F47" s="292"/>
      <c r="G47" s="88"/>
      <c r="H47" s="88"/>
    </row>
    <row r="48" spans="1:9" ht="12.75" customHeight="1" x14ac:dyDescent="0.2">
      <c r="A48" s="68" t="s">
        <v>215</v>
      </c>
      <c r="B48" s="68"/>
      <c r="C48" s="262"/>
      <c r="D48" s="50"/>
      <c r="E48" s="124"/>
      <c r="F48" s="292"/>
      <c r="G48" s="280"/>
      <c r="H48" s="264"/>
    </row>
    <row r="49" spans="1:9" ht="12.75" customHeight="1" x14ac:dyDescent="0.2">
      <c r="B49" s="68" t="s">
        <v>29</v>
      </c>
      <c r="C49" s="262"/>
      <c r="D49" s="50"/>
      <c r="E49" s="269"/>
      <c r="F49" s="291"/>
      <c r="G49" s="263"/>
      <c r="H49" s="263"/>
      <c r="I49" s="28"/>
    </row>
    <row r="50" spans="1:9" ht="12.75" customHeight="1" x14ac:dyDescent="0.2">
      <c r="A50" s="252"/>
      <c r="B50" s="252" t="s">
        <v>217</v>
      </c>
      <c r="C50" s="259" t="s">
        <v>213</v>
      </c>
      <c r="D50" s="49">
        <v>151.5</v>
      </c>
      <c r="E50" s="472">
        <v>57.3</v>
      </c>
      <c r="F50" s="473"/>
      <c r="G50" s="474">
        <v>165.3</v>
      </c>
      <c r="H50" s="474"/>
      <c r="I50" s="34"/>
    </row>
    <row r="51" spans="1:9" ht="12.75" customHeight="1" x14ac:dyDescent="0.2">
      <c r="A51" s="252"/>
      <c r="B51" s="252" t="s">
        <v>252</v>
      </c>
      <c r="C51" s="259" t="s">
        <v>213</v>
      </c>
      <c r="D51" s="49">
        <v>80.099999999999994</v>
      </c>
      <c r="E51" s="470" t="s">
        <v>6</v>
      </c>
      <c r="F51" s="471"/>
      <c r="G51" s="474">
        <v>79.7</v>
      </c>
      <c r="H51" s="474"/>
      <c r="I51" s="40"/>
    </row>
    <row r="52" spans="1:9" ht="12.75" customHeight="1" x14ac:dyDescent="0.2">
      <c r="A52" s="252"/>
      <c r="B52" s="252"/>
      <c r="C52" s="259"/>
      <c r="D52" s="48"/>
      <c r="E52" s="270"/>
      <c r="F52" s="45"/>
      <c r="G52" s="474"/>
      <c r="H52" s="474"/>
      <c r="I52" s="40"/>
    </row>
    <row r="53" spans="1:9" ht="12.75" customHeight="1" x14ac:dyDescent="0.2">
      <c r="A53" s="68" t="s">
        <v>253</v>
      </c>
      <c r="B53" s="68"/>
      <c r="C53" s="259"/>
      <c r="D53" s="50"/>
      <c r="E53" s="173"/>
      <c r="F53" s="294"/>
      <c r="G53" s="474"/>
      <c r="H53" s="474"/>
      <c r="I53" s="5"/>
    </row>
    <row r="54" spans="1:9" ht="12.75" customHeight="1" x14ac:dyDescent="0.2">
      <c r="A54" s="251"/>
      <c r="B54" s="252" t="s">
        <v>218</v>
      </c>
      <c r="C54" s="259" t="s">
        <v>213</v>
      </c>
      <c r="D54" s="48">
        <v>74.7</v>
      </c>
      <c r="E54" s="472">
        <v>6.5</v>
      </c>
      <c r="F54" s="473"/>
      <c r="G54" s="474">
        <v>159.1</v>
      </c>
      <c r="H54" s="474"/>
      <c r="I54" s="34"/>
    </row>
    <row r="55" spans="1:9" ht="12.75" customHeight="1" x14ac:dyDescent="0.2">
      <c r="A55" s="251"/>
      <c r="B55" s="252" t="s">
        <v>252</v>
      </c>
      <c r="C55" s="259" t="s">
        <v>213</v>
      </c>
      <c r="D55" s="48">
        <v>15.2</v>
      </c>
      <c r="E55" s="470" t="s">
        <v>6</v>
      </c>
      <c r="F55" s="471"/>
      <c r="G55" s="474">
        <v>32.299999999999997</v>
      </c>
      <c r="H55" s="474"/>
      <c r="I55" s="40"/>
    </row>
    <row r="56" spans="1:9" s="2" customFormat="1" ht="12.75" customHeight="1" x14ac:dyDescent="0.2">
      <c r="A56" s="66" t="s">
        <v>184</v>
      </c>
      <c r="B56" s="66"/>
      <c r="C56" s="66"/>
      <c r="D56" s="8"/>
      <c r="E56" s="4"/>
      <c r="F56" s="4"/>
    </row>
    <row r="57" spans="1:9" ht="12.75" customHeight="1" x14ac:dyDescent="0.2">
      <c r="A57" s="41" t="s">
        <v>254</v>
      </c>
    </row>
    <row r="58" spans="1:9" ht="12.75" customHeight="1" x14ac:dyDescent="0.2">
      <c r="A58" s="66" t="s">
        <v>208</v>
      </c>
    </row>
    <row r="59" spans="1:9" ht="12.75" customHeight="1" x14ac:dyDescent="0.2">
      <c r="A59" s="41" t="s">
        <v>255</v>
      </c>
    </row>
  </sheetData>
  <mergeCells count="39">
    <mergeCell ref="G40:H40"/>
    <mergeCell ref="G38:H38"/>
    <mergeCell ref="G52:H52"/>
    <mergeCell ref="G53:H53"/>
    <mergeCell ref="E43:F43"/>
    <mergeCell ref="E40:F40"/>
    <mergeCell ref="E38:F38"/>
    <mergeCell ref="G43:H43"/>
    <mergeCell ref="E41:F41"/>
    <mergeCell ref="G41:H41"/>
    <mergeCell ref="G44:H44"/>
    <mergeCell ref="E44:F44"/>
    <mergeCell ref="G55:H55"/>
    <mergeCell ref="G54:H54"/>
    <mergeCell ref="G51:H51"/>
    <mergeCell ref="G50:H50"/>
    <mergeCell ref="G46:H46"/>
    <mergeCell ref="E55:F55"/>
    <mergeCell ref="E54:F54"/>
    <mergeCell ref="E51:F51"/>
    <mergeCell ref="E50:F50"/>
    <mergeCell ref="E46:F46"/>
    <mergeCell ref="A1:I1"/>
    <mergeCell ref="A4:I4"/>
    <mergeCell ref="E6:I6"/>
    <mergeCell ref="A31:I31"/>
    <mergeCell ref="A33:B35"/>
    <mergeCell ref="C33:C35"/>
    <mergeCell ref="D33:D35"/>
    <mergeCell ref="E34:F35"/>
    <mergeCell ref="G34:H35"/>
    <mergeCell ref="E33:H33"/>
    <mergeCell ref="E36:F36"/>
    <mergeCell ref="G36:H36"/>
    <mergeCell ref="A36:B36"/>
    <mergeCell ref="A8:B8"/>
    <mergeCell ref="A6:B7"/>
    <mergeCell ref="C6:C7"/>
    <mergeCell ref="D6:D7"/>
  </mergeCells>
  <phoneticPr fontId="4" type="noConversion"/>
  <pageMargins left="0.59055118110236227" right="0.39370078740157483" top="0.59055118110236227" bottom="0.39370078740157483" header="0.51181102362204722" footer="0.51181102362204722"/>
  <pageSetup paperSize="9" firstPageNumber="19" fitToWidth="0" orientation="portrait" useFirstPageNumber="1" r:id="rId1"/>
  <headerFooter alignWithMargins="0">
    <oddHeader xml:space="preserve">&amp;C&amp;9- &amp;P -&amp;8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workbookViewId="0">
      <selection sqref="A1:H1"/>
    </sheetView>
  </sheetViews>
  <sheetFormatPr baseColWidth="10" defaultRowHeight="12.75" customHeight="1" x14ac:dyDescent="0.2"/>
  <cols>
    <col min="1" max="1" width="1.7109375" style="66" customWidth="1"/>
    <col min="2" max="2" width="27.7109375" style="66" customWidth="1"/>
    <col min="3" max="3" width="10.7109375" style="66" customWidth="1"/>
    <col min="4" max="4" width="8.7109375" style="66" customWidth="1"/>
    <col min="5" max="8" width="9.28515625" style="66" customWidth="1"/>
    <col min="9" max="16384" width="11.42578125" style="66"/>
  </cols>
  <sheetData>
    <row r="1" spans="1:8" ht="12.75" customHeight="1" x14ac:dyDescent="0.2">
      <c r="A1" s="484"/>
      <c r="B1" s="484"/>
      <c r="C1" s="484"/>
      <c r="D1" s="484"/>
      <c r="E1" s="484"/>
      <c r="F1" s="484"/>
      <c r="G1" s="484"/>
      <c r="H1" s="484"/>
    </row>
    <row r="2" spans="1:8" ht="12.75" customHeight="1" x14ac:dyDescent="0.2">
      <c r="A2" s="41"/>
      <c r="B2" s="41"/>
      <c r="C2" s="41"/>
      <c r="D2" s="41"/>
    </row>
    <row r="3" spans="1:8" ht="15" customHeight="1" x14ac:dyDescent="0.2">
      <c r="A3" s="41"/>
      <c r="B3" s="41"/>
      <c r="C3" s="41"/>
      <c r="D3" s="41"/>
    </row>
    <row r="4" spans="1:8" ht="15" customHeight="1" x14ac:dyDescent="0.2">
      <c r="A4" s="410" t="s">
        <v>223</v>
      </c>
      <c r="B4" s="410"/>
      <c r="C4" s="410"/>
      <c r="D4" s="410"/>
      <c r="E4" s="410"/>
      <c r="F4" s="410"/>
      <c r="G4" s="410"/>
      <c r="H4" s="410"/>
    </row>
    <row r="5" spans="1:8" ht="15" customHeight="1" x14ac:dyDescent="0.2">
      <c r="A5" s="190"/>
      <c r="B5" s="190"/>
      <c r="C5" s="190"/>
      <c r="D5" s="190"/>
      <c r="F5" s="6"/>
      <c r="G5" s="6"/>
      <c r="H5" s="6"/>
    </row>
    <row r="6" spans="1:8" ht="12.75" customHeight="1" x14ac:dyDescent="0.2">
      <c r="A6" s="377" t="s">
        <v>7</v>
      </c>
      <c r="B6" s="378"/>
      <c r="C6" s="411" t="s">
        <v>26</v>
      </c>
      <c r="D6" s="418" t="s">
        <v>11</v>
      </c>
      <c r="E6" s="482" t="s">
        <v>227</v>
      </c>
      <c r="F6" s="483"/>
      <c r="G6" s="483"/>
      <c r="H6" s="483"/>
    </row>
    <row r="7" spans="1:8" ht="12.75" customHeight="1" x14ac:dyDescent="0.2">
      <c r="A7" s="379"/>
      <c r="B7" s="380"/>
      <c r="C7" s="412"/>
      <c r="D7" s="421"/>
      <c r="E7" s="391" t="s">
        <v>250</v>
      </c>
      <c r="F7" s="391" t="s">
        <v>185</v>
      </c>
      <c r="G7" s="426" t="s">
        <v>224</v>
      </c>
      <c r="H7" s="427"/>
    </row>
    <row r="8" spans="1:8" ht="12.75" customHeight="1" x14ac:dyDescent="0.2">
      <c r="A8" s="381"/>
      <c r="B8" s="382"/>
      <c r="C8" s="413"/>
      <c r="D8" s="422"/>
      <c r="E8" s="431"/>
      <c r="F8" s="431"/>
      <c r="G8" s="47">
        <v>1</v>
      </c>
      <c r="H8" s="298">
        <v>2</v>
      </c>
    </row>
    <row r="9" spans="1:8" ht="12.75" customHeight="1" x14ac:dyDescent="0.2">
      <c r="A9" s="284"/>
      <c r="B9" s="284"/>
      <c r="C9" s="285"/>
      <c r="D9" s="284"/>
      <c r="E9" s="283"/>
      <c r="F9" s="283"/>
      <c r="G9" s="314"/>
      <c r="H9" s="314"/>
    </row>
    <row r="10" spans="1:8" ht="12.75" customHeight="1" x14ac:dyDescent="0.2">
      <c r="A10" s="481" t="s">
        <v>107</v>
      </c>
      <c r="B10" s="481"/>
      <c r="C10" s="315" t="s">
        <v>108</v>
      </c>
      <c r="D10" s="266">
        <v>1541</v>
      </c>
      <c r="E10" s="300">
        <v>69</v>
      </c>
      <c r="F10" s="302">
        <v>226</v>
      </c>
      <c r="G10" s="302">
        <v>106</v>
      </c>
      <c r="H10" s="302">
        <v>106</v>
      </c>
    </row>
    <row r="11" spans="1:8" ht="12.75" customHeight="1" x14ac:dyDescent="0.2">
      <c r="A11" s="68"/>
      <c r="B11" s="68"/>
      <c r="C11" s="161"/>
      <c r="D11" s="46"/>
      <c r="E11" s="299"/>
      <c r="F11" s="299"/>
      <c r="G11" s="299"/>
      <c r="H11" s="299"/>
    </row>
    <row r="12" spans="1:8" ht="12.75" customHeight="1" x14ac:dyDescent="0.2">
      <c r="A12" s="250" t="s">
        <v>0</v>
      </c>
      <c r="B12" s="250"/>
      <c r="C12" s="256">
        <v>1000</v>
      </c>
      <c r="D12" s="266">
        <v>1090</v>
      </c>
      <c r="E12" s="300">
        <v>44</v>
      </c>
      <c r="F12" s="302">
        <v>130</v>
      </c>
      <c r="G12" s="302">
        <v>70</v>
      </c>
      <c r="H12" s="302">
        <v>48</v>
      </c>
    </row>
    <row r="13" spans="1:8" ht="12.75" customHeight="1" x14ac:dyDescent="0.2">
      <c r="A13" s="68"/>
      <c r="B13" s="68"/>
      <c r="C13" s="161"/>
      <c r="D13" s="50"/>
      <c r="E13" s="204"/>
      <c r="F13" s="269"/>
      <c r="G13" s="269"/>
      <c r="H13" s="247"/>
    </row>
    <row r="14" spans="1:8" ht="12.75" customHeight="1" x14ac:dyDescent="0.2">
      <c r="A14" s="252" t="s">
        <v>1</v>
      </c>
      <c r="B14" s="252"/>
      <c r="C14" s="257">
        <v>1000</v>
      </c>
      <c r="D14" s="23">
        <v>572</v>
      </c>
      <c r="E14" s="278" t="s">
        <v>6</v>
      </c>
      <c r="F14" s="303">
        <v>97</v>
      </c>
      <c r="G14" s="306">
        <v>46</v>
      </c>
      <c r="H14" s="306">
        <v>40</v>
      </c>
    </row>
    <row r="15" spans="1:8" ht="12.75" customHeight="1" x14ac:dyDescent="0.2">
      <c r="A15" s="253" t="s">
        <v>28</v>
      </c>
      <c r="B15" s="253"/>
      <c r="C15" s="161" t="s">
        <v>2</v>
      </c>
      <c r="D15" s="48">
        <v>52.5</v>
      </c>
      <c r="E15" s="278" t="s">
        <v>6</v>
      </c>
      <c r="F15" s="304">
        <v>74.7</v>
      </c>
      <c r="G15" s="207">
        <v>65.7</v>
      </c>
      <c r="H15" s="207">
        <v>82.7</v>
      </c>
    </row>
    <row r="16" spans="1:8" ht="12.75" customHeight="1" x14ac:dyDescent="0.2">
      <c r="A16" s="68"/>
      <c r="B16" s="68"/>
      <c r="C16" s="161"/>
      <c r="D16" s="31"/>
      <c r="E16" s="203"/>
      <c r="F16" s="203"/>
      <c r="G16" s="269"/>
      <c r="H16" s="269"/>
    </row>
    <row r="17" spans="1:8" ht="12.75" customHeight="1" x14ac:dyDescent="0.2">
      <c r="A17" s="252" t="s">
        <v>256</v>
      </c>
      <c r="B17" s="252"/>
      <c r="C17" s="257">
        <v>1000</v>
      </c>
      <c r="D17" s="13">
        <v>209</v>
      </c>
      <c r="E17" s="278" t="s">
        <v>6</v>
      </c>
      <c r="F17" s="303">
        <v>64</v>
      </c>
      <c r="G17" s="306">
        <v>28</v>
      </c>
      <c r="H17" s="306">
        <v>29</v>
      </c>
    </row>
    <row r="18" spans="1:8" ht="12.75" customHeight="1" x14ac:dyDescent="0.2">
      <c r="A18" s="253" t="s">
        <v>13</v>
      </c>
      <c r="B18" s="253"/>
      <c r="C18" s="161" t="s">
        <v>2</v>
      </c>
      <c r="D18" s="49">
        <v>19.2</v>
      </c>
      <c r="E18" s="278" t="s">
        <v>6</v>
      </c>
      <c r="F18" s="305">
        <v>49</v>
      </c>
      <c r="G18" s="207">
        <v>39.6</v>
      </c>
      <c r="H18" s="207">
        <v>59.8</v>
      </c>
    </row>
    <row r="19" spans="1:8" ht="12.75" customHeight="1" x14ac:dyDescent="0.2">
      <c r="A19" s="68" t="s">
        <v>34</v>
      </c>
      <c r="B19" s="68"/>
      <c r="C19" s="161"/>
      <c r="D19" s="50"/>
      <c r="E19" s="119"/>
      <c r="F19" s="301"/>
      <c r="G19" s="301"/>
      <c r="H19" s="301"/>
    </row>
    <row r="20" spans="1:8" ht="12.75" customHeight="1" x14ac:dyDescent="0.2">
      <c r="A20" s="78"/>
      <c r="B20" s="253" t="s">
        <v>33</v>
      </c>
      <c r="C20" s="161" t="s">
        <v>2</v>
      </c>
      <c r="D20" s="49">
        <f>D17/D14*100</f>
        <v>36.538461538461533</v>
      </c>
      <c r="E20" s="278" t="s">
        <v>6</v>
      </c>
      <c r="F20" s="172">
        <f>F17/F14*100</f>
        <v>65.979381443298962</v>
      </c>
      <c r="G20" s="207">
        <f>G17/G14*100</f>
        <v>60.869565217391312</v>
      </c>
      <c r="H20" s="207">
        <f>H17/H14*100</f>
        <v>72.5</v>
      </c>
    </row>
    <row r="21" spans="1:8" ht="12.75" customHeight="1" x14ac:dyDescent="0.2">
      <c r="A21" s="251"/>
      <c r="B21" s="251"/>
      <c r="C21" s="258"/>
      <c r="D21" s="254"/>
      <c r="E21" s="301"/>
      <c r="F21" s="203"/>
      <c r="G21" s="203"/>
      <c r="H21" s="203"/>
    </row>
    <row r="22" spans="1:8" ht="12.75" customHeight="1" x14ac:dyDescent="0.2">
      <c r="A22" s="68" t="s">
        <v>215</v>
      </c>
      <c r="B22" s="68"/>
      <c r="C22" s="161"/>
      <c r="D22" s="50"/>
      <c r="E22" s="269"/>
      <c r="F22" s="269"/>
      <c r="G22" s="269"/>
      <c r="H22" s="269"/>
    </row>
    <row r="23" spans="1:8" ht="12.75" customHeight="1" x14ac:dyDescent="0.2">
      <c r="B23" s="68" t="s">
        <v>214</v>
      </c>
      <c r="C23" s="161"/>
      <c r="D23" s="50"/>
      <c r="E23" s="269"/>
      <c r="F23" s="269"/>
      <c r="G23" s="269"/>
      <c r="H23" s="269"/>
    </row>
    <row r="24" spans="1:8" ht="12.75" customHeight="1" x14ac:dyDescent="0.2">
      <c r="A24" s="252"/>
      <c r="B24" s="252" t="s">
        <v>225</v>
      </c>
      <c r="C24" s="259" t="s">
        <v>213</v>
      </c>
      <c r="D24" s="49">
        <v>151.5</v>
      </c>
      <c r="E24" s="278" t="s">
        <v>6</v>
      </c>
      <c r="F24" s="304">
        <v>175.7</v>
      </c>
      <c r="G24" s="207">
        <v>164.2</v>
      </c>
      <c r="H24" s="307">
        <v>1</v>
      </c>
    </row>
    <row r="25" spans="1:8" ht="12.75" customHeight="1" x14ac:dyDescent="0.2">
      <c r="A25" s="252"/>
      <c r="B25" s="252" t="s">
        <v>257</v>
      </c>
      <c r="C25" s="259" t="s">
        <v>213</v>
      </c>
      <c r="D25" s="49">
        <v>80.099999999999994</v>
      </c>
      <c r="E25" s="278" t="s">
        <v>6</v>
      </c>
      <c r="F25" s="304">
        <v>102.7</v>
      </c>
      <c r="G25" s="307">
        <v>96.8</v>
      </c>
      <c r="H25" s="207">
        <v>93.1</v>
      </c>
    </row>
    <row r="26" spans="1:8" ht="12.75" customHeight="1" x14ac:dyDescent="0.2">
      <c r="A26" s="252"/>
      <c r="B26" s="252"/>
      <c r="C26" s="161"/>
      <c r="D26" s="48"/>
      <c r="E26" s="301"/>
      <c r="F26" s="269"/>
      <c r="G26" s="269"/>
      <c r="H26" s="269"/>
    </row>
    <row r="27" spans="1:8" ht="12.75" customHeight="1" x14ac:dyDescent="0.2">
      <c r="A27" s="68" t="s">
        <v>258</v>
      </c>
      <c r="B27" s="68"/>
      <c r="C27" s="161"/>
      <c r="D27" s="50"/>
      <c r="E27" s="203"/>
      <c r="F27" s="204"/>
      <c r="G27" s="204"/>
      <c r="H27" s="204"/>
    </row>
    <row r="28" spans="1:8" ht="12.75" customHeight="1" x14ac:dyDescent="0.2">
      <c r="A28" s="251"/>
      <c r="B28" s="252" t="s">
        <v>226</v>
      </c>
      <c r="C28" s="259" t="s">
        <v>213</v>
      </c>
      <c r="D28" s="48">
        <v>74.7</v>
      </c>
      <c r="E28" s="278" t="s">
        <v>6</v>
      </c>
      <c r="F28" s="304">
        <v>123.3</v>
      </c>
      <c r="G28" s="308">
        <v>102.3</v>
      </c>
      <c r="H28" s="307">
        <v>1</v>
      </c>
    </row>
    <row r="29" spans="1:8" ht="12.75" customHeight="1" x14ac:dyDescent="0.2">
      <c r="A29" s="251"/>
      <c r="B29" s="252" t="s">
        <v>257</v>
      </c>
      <c r="C29" s="259" t="s">
        <v>213</v>
      </c>
      <c r="D29" s="48">
        <v>15.2</v>
      </c>
      <c r="E29" s="278" t="s">
        <v>6</v>
      </c>
      <c r="F29" s="305">
        <v>50.1</v>
      </c>
      <c r="G29" s="307">
        <v>38.4</v>
      </c>
      <c r="H29" s="308">
        <v>55.1</v>
      </c>
    </row>
    <row r="30" spans="1:8" ht="12.75" customHeight="1" x14ac:dyDescent="0.2">
      <c r="A30" s="251"/>
      <c r="B30" s="252"/>
      <c r="C30" s="77"/>
      <c r="D30" s="33"/>
    </row>
    <row r="31" spans="1:8" ht="12.75" customHeight="1" x14ac:dyDescent="0.2">
      <c r="A31" s="251"/>
      <c r="B31" s="252"/>
      <c r="C31" s="77"/>
      <c r="D31" s="33"/>
    </row>
    <row r="32" spans="1:8" ht="12.75" customHeight="1" x14ac:dyDescent="0.2">
      <c r="A32" s="251"/>
      <c r="B32" s="252"/>
      <c r="C32" s="77"/>
      <c r="D32" s="33"/>
    </row>
    <row r="33" spans="1:4" ht="12.75" customHeight="1" x14ac:dyDescent="0.2">
      <c r="A33" s="251"/>
      <c r="B33" s="252"/>
      <c r="C33" s="77"/>
      <c r="D33" s="33"/>
    </row>
    <row r="34" spans="1:4" ht="12.75" customHeight="1" x14ac:dyDescent="0.2">
      <c r="A34" s="251"/>
      <c r="B34" s="252"/>
      <c r="C34" s="77"/>
      <c r="D34" s="33"/>
    </row>
    <row r="35" spans="1:4" ht="12.75" customHeight="1" x14ac:dyDescent="0.2">
      <c r="A35" s="251"/>
      <c r="B35" s="252"/>
      <c r="C35" s="77"/>
      <c r="D35" s="33"/>
    </row>
    <row r="36" spans="1:4" ht="12.75" customHeight="1" x14ac:dyDescent="0.2">
      <c r="A36" s="251"/>
      <c r="B36" s="252"/>
      <c r="C36" s="77"/>
      <c r="D36" s="33"/>
    </row>
    <row r="37" spans="1:4" ht="12.75" customHeight="1" x14ac:dyDescent="0.2">
      <c r="A37" s="251"/>
      <c r="B37" s="252"/>
      <c r="C37" s="77"/>
      <c r="D37" s="33"/>
    </row>
    <row r="38" spans="1:4" ht="12.75" customHeight="1" x14ac:dyDescent="0.2">
      <c r="A38" s="251"/>
      <c r="B38" s="252"/>
      <c r="C38" s="77"/>
      <c r="D38" s="33"/>
    </row>
    <row r="55" spans="1:6" s="2" customFormat="1" ht="12.75" customHeight="1" x14ac:dyDescent="0.2">
      <c r="A55" s="66" t="s">
        <v>184</v>
      </c>
      <c r="B55" s="66"/>
      <c r="C55" s="66"/>
      <c r="D55" s="8"/>
      <c r="E55" s="4"/>
      <c r="F55" s="4"/>
    </row>
    <row r="56" spans="1:6" ht="12.75" customHeight="1" x14ac:dyDescent="0.2">
      <c r="A56" s="66" t="s">
        <v>190</v>
      </c>
    </row>
    <row r="57" spans="1:6" ht="12.75" customHeight="1" x14ac:dyDescent="0.2">
      <c r="A57" s="41" t="s">
        <v>172</v>
      </c>
    </row>
    <row r="58" spans="1:6" ht="12.75" customHeight="1" x14ac:dyDescent="0.2">
      <c r="A58" s="66" t="s">
        <v>173</v>
      </c>
    </row>
    <row r="59" spans="1:6" ht="12.75" customHeight="1" x14ac:dyDescent="0.2">
      <c r="A59" s="66" t="s">
        <v>219</v>
      </c>
    </row>
    <row r="60" spans="1:6" ht="12.75" customHeight="1" x14ac:dyDescent="0.2">
      <c r="A60" s="41" t="s">
        <v>259</v>
      </c>
    </row>
  </sheetData>
  <mergeCells count="10">
    <mergeCell ref="A10:B10"/>
    <mergeCell ref="E6:H6"/>
    <mergeCell ref="G7:H7"/>
    <mergeCell ref="A4:H4"/>
    <mergeCell ref="A1:H1"/>
    <mergeCell ref="A6:B8"/>
    <mergeCell ref="C6:C8"/>
    <mergeCell ref="D6:D8"/>
    <mergeCell ref="E7:E8"/>
    <mergeCell ref="F7:F8"/>
  </mergeCells>
  <phoneticPr fontId="4" type="noConversion"/>
  <pageMargins left="0.39370078740157483" right="0.59055118110236227" top="0.59055118110236227" bottom="0.39370078740157483" header="0.51181102362204722" footer="0.51181102362204722"/>
  <pageSetup paperSize="9" firstPageNumber="20" orientation="portrait" useFirstPageNumber="1" r:id="rId1"/>
  <headerFooter alignWithMargins="0">
    <oddHeader xml:space="preserve">&amp;C&amp;9- &amp;P -&amp;8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zoomScaleNormal="100" workbookViewId="0">
      <selection sqref="A1:K1"/>
    </sheetView>
  </sheetViews>
  <sheetFormatPr baseColWidth="10" defaultRowHeight="12.75" customHeight="1" x14ac:dyDescent="0.2"/>
  <cols>
    <col min="1" max="1" width="1.7109375" style="66" customWidth="1"/>
    <col min="2" max="2" width="27.7109375" style="66" customWidth="1"/>
    <col min="3" max="7" width="7.7109375" style="66" customWidth="1"/>
    <col min="8" max="8" width="8.7109375" style="66" customWidth="1"/>
    <col min="9" max="11" width="7.7109375" style="66" customWidth="1"/>
    <col min="12" max="16384" width="11.42578125" style="66"/>
  </cols>
  <sheetData>
    <row r="1" spans="1:11" ht="12.75" customHeight="1" x14ac:dyDescent="0.2">
      <c r="A1" s="484"/>
      <c r="B1" s="484"/>
      <c r="C1" s="484"/>
      <c r="D1" s="484"/>
      <c r="E1" s="484"/>
      <c r="F1" s="484"/>
      <c r="G1" s="484"/>
      <c r="H1" s="484"/>
      <c r="I1" s="484"/>
      <c r="J1" s="484"/>
      <c r="K1" s="484"/>
    </row>
    <row r="2" spans="1:11" ht="12.75" customHeight="1" x14ac:dyDescent="0.2">
      <c r="A2" s="41"/>
      <c r="B2" s="41"/>
      <c r="C2" s="41"/>
      <c r="D2" s="41"/>
      <c r="E2" s="41"/>
      <c r="F2" s="41"/>
      <c r="G2" s="41"/>
      <c r="H2" s="41"/>
      <c r="I2" s="41"/>
      <c r="J2" s="41"/>
      <c r="K2" s="41"/>
    </row>
    <row r="3" spans="1:11" s="312" customFormat="1" ht="15" customHeight="1" x14ac:dyDescent="0.2">
      <c r="A3" s="311"/>
      <c r="B3" s="311"/>
      <c r="C3" s="311"/>
      <c r="D3" s="311"/>
      <c r="E3" s="311"/>
      <c r="F3" s="311"/>
      <c r="G3" s="311"/>
      <c r="H3" s="311"/>
      <c r="I3" s="311"/>
      <c r="J3" s="311"/>
      <c r="K3" s="311"/>
    </row>
    <row r="4" spans="1:11" s="312" customFormat="1" ht="15" customHeight="1" x14ac:dyDescent="0.2">
      <c r="A4" s="485" t="s">
        <v>263</v>
      </c>
      <c r="B4" s="485"/>
      <c r="C4" s="485"/>
      <c r="D4" s="485"/>
      <c r="E4" s="485"/>
      <c r="F4" s="485"/>
      <c r="G4" s="485"/>
      <c r="H4" s="485"/>
      <c r="I4" s="485"/>
      <c r="J4" s="485"/>
      <c r="K4" s="485"/>
    </row>
    <row r="5" spans="1:11" s="312" customFormat="1" ht="15" customHeight="1" x14ac:dyDescent="0.2">
      <c r="A5" s="313"/>
      <c r="B5" s="313"/>
      <c r="C5" s="313"/>
      <c r="D5" s="313"/>
      <c r="E5" s="353"/>
      <c r="I5" s="353"/>
      <c r="J5" s="353"/>
      <c r="K5" s="353"/>
    </row>
    <row r="6" spans="1:11" ht="12.75" customHeight="1" x14ac:dyDescent="0.2">
      <c r="A6" s="377" t="s">
        <v>7</v>
      </c>
      <c r="B6" s="378"/>
      <c r="C6" s="411" t="s">
        <v>26</v>
      </c>
      <c r="D6" s="418" t="s">
        <v>11</v>
      </c>
      <c r="E6" s="486" t="s">
        <v>229</v>
      </c>
      <c r="F6" s="487"/>
      <c r="G6" s="487"/>
      <c r="H6" s="487"/>
      <c r="I6" s="487"/>
      <c r="J6" s="487"/>
      <c r="K6" s="487"/>
    </row>
    <row r="7" spans="1:11" ht="12.75" customHeight="1" x14ac:dyDescent="0.2">
      <c r="A7" s="379"/>
      <c r="B7" s="380"/>
      <c r="C7" s="412"/>
      <c r="D7" s="421"/>
      <c r="E7" s="391" t="s">
        <v>228</v>
      </c>
      <c r="F7" s="432" t="s">
        <v>233</v>
      </c>
      <c r="G7" s="488" t="s">
        <v>234</v>
      </c>
      <c r="H7" s="489"/>
      <c r="I7" s="391" t="s">
        <v>194</v>
      </c>
      <c r="J7" s="391" t="s">
        <v>231</v>
      </c>
      <c r="K7" s="432" t="s">
        <v>232</v>
      </c>
    </row>
    <row r="8" spans="1:11" ht="12.75" customHeight="1" x14ac:dyDescent="0.2">
      <c r="A8" s="379"/>
      <c r="B8" s="380"/>
      <c r="C8" s="412"/>
      <c r="D8" s="421"/>
      <c r="E8" s="392"/>
      <c r="F8" s="433"/>
      <c r="G8" s="444" t="s">
        <v>230</v>
      </c>
      <c r="H8" s="491" t="s">
        <v>235</v>
      </c>
      <c r="I8" s="392"/>
      <c r="J8" s="392"/>
      <c r="K8" s="433"/>
    </row>
    <row r="9" spans="1:11" ht="12.75" customHeight="1" x14ac:dyDescent="0.2">
      <c r="A9" s="381"/>
      <c r="B9" s="382"/>
      <c r="C9" s="413"/>
      <c r="D9" s="422"/>
      <c r="E9" s="431"/>
      <c r="F9" s="434"/>
      <c r="G9" s="490"/>
      <c r="H9" s="492"/>
      <c r="I9" s="431"/>
      <c r="J9" s="431"/>
      <c r="K9" s="434"/>
    </row>
    <row r="10" spans="1:11" s="41" customFormat="1" ht="12.75" customHeight="1" x14ac:dyDescent="0.2">
      <c r="A10" s="284"/>
      <c r="B10" s="284"/>
      <c r="C10" s="285"/>
      <c r="D10" s="284"/>
      <c r="E10" s="286"/>
      <c r="F10" s="282"/>
      <c r="G10" s="282"/>
      <c r="H10" s="324"/>
      <c r="I10" s="286"/>
      <c r="J10" s="286"/>
      <c r="K10" s="282"/>
    </row>
    <row r="11" spans="1:11" ht="12.75" customHeight="1" x14ac:dyDescent="0.2">
      <c r="A11" s="481" t="s">
        <v>107</v>
      </c>
      <c r="B11" s="481"/>
      <c r="C11" s="315" t="s">
        <v>108</v>
      </c>
      <c r="D11" s="266">
        <v>1541</v>
      </c>
      <c r="E11" s="316">
        <v>43</v>
      </c>
      <c r="F11" s="122">
        <v>921</v>
      </c>
      <c r="G11" s="122">
        <v>106</v>
      </c>
      <c r="H11" s="122">
        <v>815</v>
      </c>
      <c r="I11" s="316">
        <v>37</v>
      </c>
      <c r="J11" s="122">
        <v>540</v>
      </c>
      <c r="K11" s="122">
        <v>508</v>
      </c>
    </row>
    <row r="12" spans="1:11" ht="12.75" customHeight="1" x14ac:dyDescent="0.2">
      <c r="A12" s="68"/>
      <c r="B12" s="68"/>
      <c r="C12" s="161"/>
      <c r="D12" s="46"/>
      <c r="E12" s="316"/>
      <c r="F12" s="122"/>
      <c r="G12" s="122"/>
      <c r="H12" s="122"/>
      <c r="I12" s="316"/>
      <c r="J12" s="122"/>
      <c r="K12" s="122"/>
    </row>
    <row r="13" spans="1:11" ht="12.75" customHeight="1" x14ac:dyDescent="0.2">
      <c r="A13" s="250" t="s">
        <v>0</v>
      </c>
      <c r="B13" s="250"/>
      <c r="C13" s="256">
        <v>1000</v>
      </c>
      <c r="D13" s="266">
        <v>1090</v>
      </c>
      <c r="E13" s="316">
        <v>63</v>
      </c>
      <c r="F13" s="122">
        <v>581</v>
      </c>
      <c r="G13" s="122">
        <v>32</v>
      </c>
      <c r="H13" s="122">
        <v>549</v>
      </c>
      <c r="I13" s="316">
        <v>48</v>
      </c>
      <c r="J13" s="122">
        <v>399</v>
      </c>
      <c r="K13" s="122">
        <v>366</v>
      </c>
    </row>
    <row r="14" spans="1:11" ht="12.75" customHeight="1" x14ac:dyDescent="0.2">
      <c r="A14" s="68"/>
      <c r="B14" s="68"/>
      <c r="C14" s="161"/>
      <c r="D14" s="50"/>
      <c r="E14" s="204"/>
      <c r="F14" s="269"/>
      <c r="G14" s="269"/>
      <c r="H14" s="269"/>
      <c r="I14" s="269"/>
      <c r="J14" s="269"/>
      <c r="K14" s="269"/>
    </row>
    <row r="15" spans="1:11" ht="12.75" customHeight="1" x14ac:dyDescent="0.2">
      <c r="A15" s="252" t="s">
        <v>1</v>
      </c>
      <c r="B15" s="252"/>
      <c r="C15" s="257">
        <v>1000</v>
      </c>
      <c r="D15" s="23">
        <v>572</v>
      </c>
      <c r="E15" s="317">
        <v>51</v>
      </c>
      <c r="F15" s="319">
        <v>353</v>
      </c>
      <c r="G15" s="317">
        <v>24</v>
      </c>
      <c r="H15" s="319">
        <v>329</v>
      </c>
      <c r="I15" s="201" t="s">
        <v>6</v>
      </c>
      <c r="J15" s="319">
        <v>161</v>
      </c>
      <c r="K15" s="319">
        <v>158</v>
      </c>
    </row>
    <row r="16" spans="1:11" ht="12.75" customHeight="1" x14ac:dyDescent="0.2">
      <c r="A16" s="253" t="s">
        <v>28</v>
      </c>
      <c r="B16" s="253"/>
      <c r="C16" s="161" t="s">
        <v>2</v>
      </c>
      <c r="D16" s="48">
        <v>52.5</v>
      </c>
      <c r="E16" s="318">
        <v>81.400000000000006</v>
      </c>
      <c r="F16" s="320">
        <v>60.8</v>
      </c>
      <c r="G16" s="318">
        <v>74.599999999999994</v>
      </c>
      <c r="H16" s="320">
        <v>60</v>
      </c>
      <c r="I16" s="201" t="s">
        <v>6</v>
      </c>
      <c r="J16" s="320">
        <v>40.4</v>
      </c>
      <c r="K16" s="320">
        <v>43.1</v>
      </c>
    </row>
    <row r="17" spans="1:11" ht="12.75" customHeight="1" x14ac:dyDescent="0.2">
      <c r="A17" s="68"/>
      <c r="B17" s="68"/>
      <c r="C17" s="161"/>
      <c r="D17" s="31"/>
      <c r="E17" s="204"/>
      <c r="F17" s="269"/>
      <c r="G17" s="269"/>
      <c r="H17" s="269"/>
      <c r="I17" s="269"/>
      <c r="J17" s="269"/>
      <c r="K17" s="204"/>
    </row>
    <row r="18" spans="1:11" ht="12.75" customHeight="1" x14ac:dyDescent="0.2">
      <c r="A18" s="252" t="s">
        <v>256</v>
      </c>
      <c r="B18" s="252"/>
      <c r="C18" s="257">
        <v>1000</v>
      </c>
      <c r="D18" s="13">
        <v>209</v>
      </c>
      <c r="E18" s="201" t="s">
        <v>6</v>
      </c>
      <c r="F18" s="319">
        <v>166</v>
      </c>
      <c r="G18" s="317">
        <v>14</v>
      </c>
      <c r="H18" s="319">
        <v>152</v>
      </c>
      <c r="I18" s="201" t="s">
        <v>42</v>
      </c>
      <c r="J18" s="317">
        <v>20</v>
      </c>
      <c r="K18" s="317">
        <v>20</v>
      </c>
    </row>
    <row r="19" spans="1:11" ht="12.75" customHeight="1" x14ac:dyDescent="0.2">
      <c r="A19" s="253" t="s">
        <v>13</v>
      </c>
      <c r="B19" s="253"/>
      <c r="C19" s="161" t="s">
        <v>2</v>
      </c>
      <c r="D19" s="49">
        <v>19.2</v>
      </c>
      <c r="E19" s="201" t="s">
        <v>6</v>
      </c>
      <c r="F19" s="320">
        <v>28.5</v>
      </c>
      <c r="G19" s="318">
        <v>42.8</v>
      </c>
      <c r="H19" s="320">
        <v>27.7</v>
      </c>
      <c r="I19" s="201" t="s">
        <v>42</v>
      </c>
      <c r="J19" s="323">
        <v>5</v>
      </c>
      <c r="K19" s="323">
        <v>5.5</v>
      </c>
    </row>
    <row r="20" spans="1:11" ht="12.75" customHeight="1" x14ac:dyDescent="0.2">
      <c r="A20" s="68" t="s">
        <v>34</v>
      </c>
      <c r="B20" s="68"/>
      <c r="C20" s="161"/>
      <c r="D20" s="50"/>
      <c r="E20" s="279"/>
      <c r="F20" s="274"/>
      <c r="G20" s="279"/>
      <c r="H20" s="274"/>
      <c r="I20" s="274"/>
      <c r="J20" s="274"/>
      <c r="K20" s="274"/>
    </row>
    <row r="21" spans="1:11" ht="12.75" customHeight="1" x14ac:dyDescent="0.2">
      <c r="A21" s="78"/>
      <c r="B21" s="253" t="s">
        <v>33</v>
      </c>
      <c r="C21" s="161" t="s">
        <v>2</v>
      </c>
      <c r="D21" s="49">
        <f>D18/D15*100</f>
        <v>36.538461538461533</v>
      </c>
      <c r="E21" s="201" t="s">
        <v>6</v>
      </c>
      <c r="F21" s="321">
        <f t="shared" ref="F21:K21" si="0">F18/F15*100</f>
        <v>47.02549575070821</v>
      </c>
      <c r="G21" s="318">
        <f t="shared" si="0"/>
        <v>58.333333333333336</v>
      </c>
      <c r="H21" s="320">
        <f t="shared" si="0"/>
        <v>46.200607902735563</v>
      </c>
      <c r="I21" s="201" t="s">
        <v>42</v>
      </c>
      <c r="J21" s="318">
        <f t="shared" si="0"/>
        <v>12.422360248447205</v>
      </c>
      <c r="K21" s="323">
        <f t="shared" si="0"/>
        <v>12.658227848101266</v>
      </c>
    </row>
    <row r="22" spans="1:11" ht="12.75" customHeight="1" x14ac:dyDescent="0.2">
      <c r="A22" s="251"/>
      <c r="B22" s="251"/>
      <c r="C22" s="258"/>
      <c r="D22" s="254"/>
      <c r="E22" s="279"/>
      <c r="F22" s="274"/>
      <c r="G22" s="279"/>
      <c r="H22" s="274"/>
      <c r="I22" s="274"/>
      <c r="J22" s="274"/>
      <c r="K22" s="279"/>
    </row>
    <row r="23" spans="1:11" ht="12.75" customHeight="1" x14ac:dyDescent="0.2">
      <c r="A23" s="68" t="s">
        <v>215</v>
      </c>
      <c r="B23" s="68"/>
      <c r="C23" s="161"/>
      <c r="D23" s="50"/>
      <c r="E23" s="269"/>
      <c r="F23" s="269"/>
      <c r="G23" s="269"/>
      <c r="H23" s="269"/>
      <c r="I23" s="269"/>
      <c r="J23" s="269"/>
      <c r="K23" s="269"/>
    </row>
    <row r="24" spans="1:11" ht="12.75" customHeight="1" x14ac:dyDescent="0.2">
      <c r="B24" s="68" t="s">
        <v>214</v>
      </c>
      <c r="C24" s="161"/>
      <c r="D24" s="50"/>
      <c r="E24" s="269"/>
      <c r="F24" s="269"/>
      <c r="G24" s="269"/>
      <c r="H24" s="269"/>
      <c r="I24" s="269"/>
      <c r="J24" s="269"/>
      <c r="K24" s="269"/>
    </row>
    <row r="25" spans="1:11" ht="12.75" customHeight="1" x14ac:dyDescent="0.2">
      <c r="A25" s="252"/>
      <c r="B25" s="252" t="s">
        <v>225</v>
      </c>
      <c r="C25" s="259" t="s">
        <v>213</v>
      </c>
      <c r="D25" s="49">
        <v>151.5</v>
      </c>
      <c r="E25" s="318">
        <v>323.2</v>
      </c>
      <c r="F25" s="321">
        <v>147.69999999999999</v>
      </c>
      <c r="G25" s="318">
        <v>230.9</v>
      </c>
      <c r="H25" s="320">
        <v>141.6</v>
      </c>
      <c r="I25" s="201" t="s">
        <v>6</v>
      </c>
      <c r="J25" s="320">
        <v>106.3</v>
      </c>
      <c r="K25" s="320">
        <v>106</v>
      </c>
    </row>
    <row r="26" spans="1:11" ht="12.75" customHeight="1" x14ac:dyDescent="0.2">
      <c r="A26" s="252"/>
      <c r="B26" s="252" t="s">
        <v>257</v>
      </c>
      <c r="C26" s="334" t="s">
        <v>213</v>
      </c>
      <c r="D26" s="337">
        <v>80.099999999999994</v>
      </c>
      <c r="E26" s="77" t="s">
        <v>6</v>
      </c>
      <c r="F26" s="321">
        <v>75.099999999999994</v>
      </c>
      <c r="G26" s="318">
        <v>130.6</v>
      </c>
      <c r="H26" s="320">
        <v>70.099999999999994</v>
      </c>
      <c r="I26" s="201" t="s">
        <v>42</v>
      </c>
      <c r="J26" s="318">
        <v>27.1</v>
      </c>
      <c r="K26" s="318">
        <v>27.1</v>
      </c>
    </row>
    <row r="27" spans="1:11" ht="12.75" customHeight="1" x14ac:dyDescent="0.2">
      <c r="A27" s="252"/>
      <c r="B27" s="252"/>
      <c r="C27" s="335"/>
      <c r="D27" s="338"/>
      <c r="E27" s="336"/>
      <c r="F27" s="274"/>
      <c r="G27" s="279"/>
      <c r="H27" s="275"/>
      <c r="I27" s="275"/>
      <c r="J27" s="275"/>
      <c r="K27" s="279"/>
    </row>
    <row r="28" spans="1:11" ht="12.75" customHeight="1" x14ac:dyDescent="0.2">
      <c r="A28" s="68" t="s">
        <v>258</v>
      </c>
      <c r="B28" s="68"/>
      <c r="C28" s="161"/>
      <c r="D28" s="50"/>
      <c r="E28" s="269"/>
      <c r="F28" s="269"/>
      <c r="G28" s="322"/>
      <c r="H28" s="269"/>
      <c r="I28" s="269"/>
      <c r="J28" s="269"/>
      <c r="K28" s="269"/>
    </row>
    <row r="29" spans="1:11" ht="12.75" customHeight="1" x14ac:dyDescent="0.2">
      <c r="A29" s="251"/>
      <c r="B29" s="252" t="s">
        <v>226</v>
      </c>
      <c r="C29" s="259" t="s">
        <v>213</v>
      </c>
      <c r="D29" s="48">
        <v>74.7</v>
      </c>
      <c r="E29" s="318">
        <v>255.7</v>
      </c>
      <c r="F29" s="321">
        <v>85.5</v>
      </c>
      <c r="G29" s="318">
        <v>165.1</v>
      </c>
      <c r="H29" s="320">
        <v>80.900000000000006</v>
      </c>
      <c r="I29" s="201" t="s">
        <v>6</v>
      </c>
      <c r="J29" s="320">
        <v>39.5</v>
      </c>
      <c r="K29" s="320">
        <v>41.9</v>
      </c>
    </row>
    <row r="30" spans="1:11" ht="12.75" customHeight="1" x14ac:dyDescent="0.2">
      <c r="A30" s="251"/>
      <c r="B30" s="252" t="s">
        <v>257</v>
      </c>
      <c r="C30" s="259" t="s">
        <v>213</v>
      </c>
      <c r="D30" s="48">
        <v>15.2</v>
      </c>
      <c r="E30" s="201" t="s">
        <v>6</v>
      </c>
      <c r="F30" s="321">
        <v>21.2</v>
      </c>
      <c r="G30" s="323">
        <v>55.9</v>
      </c>
      <c r="H30" s="320">
        <v>19.2</v>
      </c>
      <c r="I30" s="201" t="s">
        <v>42</v>
      </c>
      <c r="J30" s="323">
        <v>1.4</v>
      </c>
      <c r="K30" s="323">
        <v>1.5</v>
      </c>
    </row>
    <row r="31" spans="1:11" ht="12.75" customHeight="1" x14ac:dyDescent="0.2">
      <c r="A31" s="251"/>
      <c r="B31" s="252"/>
      <c r="C31" s="77"/>
      <c r="D31" s="33"/>
      <c r="E31" s="40"/>
      <c r="F31" s="33"/>
      <c r="G31" s="40"/>
      <c r="H31" s="34"/>
      <c r="I31" s="34"/>
      <c r="J31" s="34"/>
      <c r="K31" s="40"/>
    </row>
    <row r="32" spans="1:11" ht="12.75" customHeight="1" x14ac:dyDescent="0.2">
      <c r="A32" s="251"/>
      <c r="B32" s="252"/>
      <c r="C32" s="77"/>
      <c r="D32" s="33"/>
      <c r="E32" s="40"/>
      <c r="F32" s="33"/>
      <c r="G32" s="40"/>
      <c r="H32" s="34"/>
      <c r="I32" s="34"/>
      <c r="J32" s="34"/>
      <c r="K32" s="40"/>
    </row>
    <row r="33" spans="1:11" ht="12.75" customHeight="1" x14ac:dyDescent="0.2">
      <c r="A33" s="251"/>
      <c r="B33" s="252"/>
      <c r="C33" s="77"/>
      <c r="D33" s="33"/>
      <c r="E33" s="28"/>
      <c r="F33" s="28"/>
      <c r="G33" s="310"/>
      <c r="H33" s="28"/>
      <c r="I33" s="28"/>
      <c r="J33" s="28"/>
      <c r="K33" s="28"/>
    </row>
    <row r="34" spans="1:11" ht="12.75" customHeight="1" x14ac:dyDescent="0.2">
      <c r="A34" s="251"/>
      <c r="B34" s="252"/>
      <c r="C34" s="77"/>
      <c r="D34" s="33"/>
    </row>
    <row r="35" spans="1:11" ht="12.75" customHeight="1" x14ac:dyDescent="0.2">
      <c r="A35" s="251"/>
      <c r="B35" s="252"/>
      <c r="C35" s="77"/>
      <c r="D35" s="33"/>
    </row>
    <row r="36" spans="1:11" ht="12.75" customHeight="1" x14ac:dyDescent="0.2">
      <c r="A36" s="251"/>
      <c r="B36" s="252"/>
      <c r="C36" s="77"/>
      <c r="D36" s="33"/>
      <c r="E36" s="46"/>
      <c r="F36" s="46"/>
      <c r="G36" s="46"/>
      <c r="H36" s="46"/>
      <c r="I36" s="46"/>
      <c r="J36" s="46"/>
      <c r="K36" s="46"/>
    </row>
    <row r="37" spans="1:11" ht="12.75" customHeight="1" x14ac:dyDescent="0.2">
      <c r="E37" s="46"/>
      <c r="F37" s="46"/>
      <c r="G37" s="46"/>
      <c r="H37" s="46"/>
      <c r="I37" s="46"/>
      <c r="J37" s="46"/>
      <c r="K37" s="46"/>
    </row>
    <row r="38" spans="1:11" ht="12.75" customHeight="1" x14ac:dyDescent="0.2">
      <c r="E38" s="46"/>
      <c r="F38" s="46"/>
      <c r="G38" s="46"/>
      <c r="H38" s="46"/>
      <c r="I38" s="46"/>
      <c r="J38" s="46"/>
      <c r="K38" s="46"/>
    </row>
    <row r="39" spans="1:11" ht="12.75" customHeight="1" x14ac:dyDescent="0.2">
      <c r="E39" s="46"/>
      <c r="F39" s="46"/>
      <c r="G39" s="46"/>
      <c r="H39" s="46"/>
      <c r="I39" s="46"/>
      <c r="J39" s="46"/>
      <c r="K39" s="46"/>
    </row>
    <row r="40" spans="1:11" ht="12.75" customHeight="1" x14ac:dyDescent="0.2">
      <c r="E40" s="46"/>
      <c r="F40" s="46"/>
      <c r="G40" s="46"/>
      <c r="H40" s="46"/>
      <c r="I40" s="46"/>
      <c r="J40" s="46"/>
      <c r="K40" s="46"/>
    </row>
    <row r="41" spans="1:11" ht="12.75" customHeight="1" x14ac:dyDescent="0.2">
      <c r="E41" s="46"/>
      <c r="F41" s="46"/>
      <c r="G41" s="46"/>
      <c r="H41" s="46"/>
      <c r="I41" s="46"/>
      <c r="J41" s="46"/>
      <c r="K41" s="46"/>
    </row>
    <row r="42" spans="1:11" ht="12.75" customHeight="1" x14ac:dyDescent="0.2">
      <c r="E42" s="46"/>
      <c r="F42" s="46"/>
      <c r="G42" s="46"/>
      <c r="H42" s="46"/>
      <c r="I42" s="46"/>
      <c r="J42" s="46"/>
      <c r="K42" s="46"/>
    </row>
    <row r="43" spans="1:11" ht="12.75" customHeight="1" x14ac:dyDescent="0.2">
      <c r="E43" s="46"/>
      <c r="F43" s="46"/>
      <c r="G43" s="46"/>
      <c r="H43" s="46"/>
      <c r="I43" s="46"/>
      <c r="J43" s="46"/>
      <c r="K43" s="46"/>
    </row>
    <row r="44" spans="1:11" ht="12.75" customHeight="1" x14ac:dyDescent="0.2">
      <c r="E44" s="46"/>
      <c r="F44" s="46"/>
      <c r="G44" s="46"/>
      <c r="H44" s="46"/>
      <c r="I44" s="46"/>
      <c r="J44" s="46"/>
      <c r="K44" s="46"/>
    </row>
    <row r="45" spans="1:11" ht="12.75" customHeight="1" x14ac:dyDescent="0.2">
      <c r="E45" s="46"/>
      <c r="F45" s="46"/>
      <c r="G45" s="46"/>
      <c r="H45" s="46"/>
      <c r="I45" s="46"/>
      <c r="J45" s="46"/>
      <c r="K45" s="46"/>
    </row>
    <row r="46" spans="1:11" ht="12.75" customHeight="1" x14ac:dyDescent="0.2">
      <c r="E46" s="46"/>
      <c r="F46" s="46"/>
      <c r="G46" s="46"/>
      <c r="H46" s="46"/>
      <c r="I46" s="46"/>
      <c r="J46" s="46"/>
      <c r="K46" s="46"/>
    </row>
    <row r="60" spans="1:6" s="2" customFormat="1" ht="12.75" customHeight="1" x14ac:dyDescent="0.2">
      <c r="A60" s="66" t="s">
        <v>184</v>
      </c>
      <c r="B60" s="66"/>
      <c r="C60" s="66"/>
      <c r="D60" s="8"/>
      <c r="E60" s="4"/>
      <c r="F60" s="4"/>
    </row>
    <row r="61" spans="1:6" ht="12.75" customHeight="1" x14ac:dyDescent="0.2">
      <c r="A61" s="208" t="s">
        <v>193</v>
      </c>
    </row>
    <row r="62" spans="1:6" ht="12.75" customHeight="1" x14ac:dyDescent="0.2">
      <c r="A62" s="41" t="s">
        <v>260</v>
      </c>
    </row>
    <row r="63" spans="1:6" ht="12.75" customHeight="1" x14ac:dyDescent="0.2">
      <c r="A63" s="66" t="s">
        <v>219</v>
      </c>
    </row>
    <row r="64" spans="1:6" ht="12.75" customHeight="1" x14ac:dyDescent="0.2">
      <c r="A64" s="41" t="s">
        <v>259</v>
      </c>
    </row>
  </sheetData>
  <mergeCells count="15">
    <mergeCell ref="A11:B11"/>
    <mergeCell ref="A6:B9"/>
    <mergeCell ref="C6:C9"/>
    <mergeCell ref="D6:D9"/>
    <mergeCell ref="E7:E9"/>
    <mergeCell ref="F7:F9"/>
    <mergeCell ref="K7:K9"/>
    <mergeCell ref="A4:K4"/>
    <mergeCell ref="A1:K1"/>
    <mergeCell ref="E6:K6"/>
    <mergeCell ref="G7:H7"/>
    <mergeCell ref="G8:G9"/>
    <mergeCell ref="H8:H9"/>
    <mergeCell ref="I7:I9"/>
    <mergeCell ref="J7:J9"/>
  </mergeCells>
  <phoneticPr fontId="4" type="noConversion"/>
  <pageMargins left="0.59055118110236227" right="0.39370078740157483" top="0.59055118110236227" bottom="0.39370078740157483" header="0.51181102362204722" footer="0.51181102362204722"/>
  <pageSetup paperSize="9" scale="94" firstPageNumber="21" fitToHeight="0" orientation="portrait" useFirstPageNumber="1" r:id="rId1"/>
  <headerFooter alignWithMargins="0">
    <oddHeader xml:space="preserve">&amp;C&amp;9- &amp;P -&amp;8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zoomScaleNormal="100" workbookViewId="0">
      <selection sqref="A1:L1"/>
    </sheetView>
  </sheetViews>
  <sheetFormatPr baseColWidth="10" defaultRowHeight="12.75" customHeight="1" x14ac:dyDescent="0.2"/>
  <cols>
    <col min="1" max="1" width="1.7109375" style="66" customWidth="1"/>
    <col min="2" max="2" width="27.7109375" style="66" customWidth="1"/>
    <col min="3" max="3" width="8.7109375" style="66" customWidth="1"/>
    <col min="4" max="4" width="7.7109375" style="66" customWidth="1"/>
    <col min="5" max="12" width="6.7109375" style="66" customWidth="1"/>
    <col min="13" max="16384" width="11.42578125" style="66"/>
  </cols>
  <sheetData>
    <row r="1" spans="1:12" s="197" customFormat="1" ht="12.75" customHeight="1" x14ac:dyDescent="0.2">
      <c r="A1" s="383"/>
      <c r="B1" s="383"/>
      <c r="C1" s="383"/>
      <c r="D1" s="383"/>
      <c r="E1" s="383"/>
      <c r="F1" s="383"/>
      <c r="G1" s="383"/>
      <c r="H1" s="383"/>
      <c r="I1" s="383"/>
      <c r="J1" s="383"/>
      <c r="K1" s="383"/>
      <c r="L1" s="383"/>
    </row>
    <row r="3" spans="1:12" s="312" customFormat="1" ht="15" customHeight="1" x14ac:dyDescent="0.2"/>
    <row r="4" spans="1:12" s="312" customFormat="1" ht="15" customHeight="1" x14ac:dyDescent="0.2">
      <c r="A4" s="485" t="s">
        <v>237</v>
      </c>
      <c r="B4" s="485"/>
      <c r="C4" s="485"/>
      <c r="D4" s="485"/>
      <c r="E4" s="485"/>
      <c r="F4" s="485"/>
      <c r="G4" s="485"/>
      <c r="H4" s="485"/>
      <c r="I4" s="485"/>
      <c r="J4" s="485"/>
      <c r="K4" s="485"/>
      <c r="L4" s="485"/>
    </row>
    <row r="5" spans="1:12" s="312" customFormat="1" ht="15" customHeight="1" x14ac:dyDescent="0.2">
      <c r="A5" s="313"/>
      <c r="B5" s="313"/>
      <c r="C5" s="313"/>
      <c r="D5" s="313"/>
      <c r="E5" s="287"/>
      <c r="F5" s="287"/>
      <c r="G5" s="287"/>
      <c r="H5" s="287"/>
      <c r="I5" s="287"/>
      <c r="J5" s="287"/>
      <c r="K5" s="287"/>
      <c r="L5" s="287"/>
    </row>
    <row r="6" spans="1:12" ht="12.75" customHeight="1" x14ac:dyDescent="0.2">
      <c r="A6" s="377" t="s">
        <v>7</v>
      </c>
      <c r="B6" s="378"/>
      <c r="C6" s="411" t="s">
        <v>26</v>
      </c>
      <c r="D6" s="418" t="s">
        <v>11</v>
      </c>
      <c r="E6" s="493" t="s">
        <v>236</v>
      </c>
      <c r="F6" s="494"/>
      <c r="G6" s="494"/>
      <c r="H6" s="494"/>
      <c r="I6" s="494"/>
      <c r="J6" s="494"/>
      <c r="K6" s="494"/>
      <c r="L6" s="494"/>
    </row>
    <row r="7" spans="1:12" ht="12.75" customHeight="1" x14ac:dyDescent="0.2">
      <c r="A7" s="379"/>
      <c r="B7" s="380"/>
      <c r="C7" s="412"/>
      <c r="D7" s="406"/>
      <c r="E7" s="402" t="s">
        <v>121</v>
      </c>
      <c r="F7" s="402" t="s">
        <v>197</v>
      </c>
      <c r="G7" s="402" t="s">
        <v>198</v>
      </c>
      <c r="H7" s="402" t="s">
        <v>199</v>
      </c>
      <c r="I7" s="402" t="s">
        <v>200</v>
      </c>
      <c r="J7" s="402" t="s">
        <v>201</v>
      </c>
      <c r="K7" s="402" t="s">
        <v>27</v>
      </c>
      <c r="L7" s="432" t="s">
        <v>238</v>
      </c>
    </row>
    <row r="8" spans="1:12" ht="12.75" customHeight="1" x14ac:dyDescent="0.2">
      <c r="A8" s="381"/>
      <c r="B8" s="382"/>
      <c r="C8" s="413"/>
      <c r="D8" s="407"/>
      <c r="E8" s="495"/>
      <c r="F8" s="495"/>
      <c r="G8" s="495"/>
      <c r="H8" s="495"/>
      <c r="I8" s="495"/>
      <c r="J8" s="495"/>
      <c r="K8" s="495"/>
      <c r="L8" s="495"/>
    </row>
    <row r="9" spans="1:12" ht="12.75" customHeight="1" x14ac:dyDescent="0.2">
      <c r="A9" s="295"/>
      <c r="B9" s="295"/>
      <c r="C9" s="296"/>
      <c r="D9" s="295"/>
      <c r="E9" s="325"/>
      <c r="F9" s="325"/>
      <c r="G9" s="325"/>
      <c r="H9" s="325"/>
      <c r="I9" s="325"/>
      <c r="J9" s="325"/>
      <c r="K9" s="325"/>
      <c r="L9" s="325"/>
    </row>
    <row r="10" spans="1:12" ht="12.75" customHeight="1" x14ac:dyDescent="0.2">
      <c r="A10" s="481" t="s">
        <v>107</v>
      </c>
      <c r="B10" s="481"/>
      <c r="C10" s="315" t="s">
        <v>108</v>
      </c>
      <c r="D10" s="266">
        <v>1541</v>
      </c>
      <c r="E10" s="316">
        <v>25</v>
      </c>
      <c r="F10" s="122">
        <v>141</v>
      </c>
      <c r="G10" s="122">
        <v>209</v>
      </c>
      <c r="H10" s="122">
        <v>307</v>
      </c>
      <c r="I10" s="122">
        <v>395</v>
      </c>
      <c r="J10" s="122">
        <v>153</v>
      </c>
      <c r="K10" s="122">
        <v>222</v>
      </c>
      <c r="L10" s="316">
        <v>89</v>
      </c>
    </row>
    <row r="11" spans="1:12" ht="12.75" customHeight="1" x14ac:dyDescent="0.2">
      <c r="A11" s="68"/>
      <c r="B11" s="68"/>
      <c r="C11" s="161"/>
      <c r="D11" s="46"/>
      <c r="E11" s="326"/>
      <c r="F11" s="122"/>
      <c r="G11" s="122"/>
      <c r="H11" s="122"/>
      <c r="I11" s="122"/>
      <c r="J11" s="122"/>
      <c r="K11" s="122"/>
      <c r="L11" s="326"/>
    </row>
    <row r="12" spans="1:12" ht="12.75" customHeight="1" x14ac:dyDescent="0.2">
      <c r="A12" s="250" t="s">
        <v>0</v>
      </c>
      <c r="B12" s="250"/>
      <c r="C12" s="256">
        <v>1000</v>
      </c>
      <c r="D12" s="266">
        <v>1090</v>
      </c>
      <c r="E12" s="316">
        <v>23</v>
      </c>
      <c r="F12" s="122">
        <v>88</v>
      </c>
      <c r="G12" s="122">
        <v>133</v>
      </c>
      <c r="H12" s="122">
        <v>219</v>
      </c>
      <c r="I12" s="122">
        <v>308</v>
      </c>
      <c r="J12" s="122">
        <v>106</v>
      </c>
      <c r="K12" s="122">
        <v>158</v>
      </c>
      <c r="L12" s="316">
        <v>57</v>
      </c>
    </row>
    <row r="13" spans="1:12" ht="12.75" customHeight="1" x14ac:dyDescent="0.2">
      <c r="A13" s="68"/>
      <c r="B13" s="68"/>
      <c r="C13" s="161"/>
      <c r="D13" s="50"/>
      <c r="E13" s="299"/>
      <c r="F13" s="299"/>
      <c r="G13" s="299"/>
      <c r="H13" s="299"/>
      <c r="I13" s="299"/>
      <c r="J13" s="299"/>
      <c r="K13" s="299"/>
      <c r="L13" s="299"/>
    </row>
    <row r="14" spans="1:12" ht="12.75" customHeight="1" x14ac:dyDescent="0.2">
      <c r="A14" s="252" t="s">
        <v>1</v>
      </c>
      <c r="B14" s="252"/>
      <c r="C14" s="257">
        <v>1000</v>
      </c>
      <c r="D14" s="23">
        <v>572</v>
      </c>
      <c r="E14" s="297" t="s">
        <v>42</v>
      </c>
      <c r="F14" s="317">
        <v>28</v>
      </c>
      <c r="G14" s="319">
        <v>66</v>
      </c>
      <c r="H14" s="319">
        <v>139</v>
      </c>
      <c r="I14" s="319">
        <v>193</v>
      </c>
      <c r="J14" s="317">
        <v>53</v>
      </c>
      <c r="K14" s="319">
        <v>77</v>
      </c>
      <c r="L14" s="317">
        <v>16</v>
      </c>
    </row>
    <row r="15" spans="1:12" ht="12.75" customHeight="1" x14ac:dyDescent="0.2">
      <c r="A15" s="253" t="s">
        <v>28</v>
      </c>
      <c r="B15" s="253"/>
      <c r="C15" s="161" t="s">
        <v>2</v>
      </c>
      <c r="D15" s="48">
        <v>52.5</v>
      </c>
      <c r="E15" s="297" t="s">
        <v>42</v>
      </c>
      <c r="F15" s="318">
        <v>32.1</v>
      </c>
      <c r="G15" s="321">
        <v>49.6</v>
      </c>
      <c r="H15" s="321">
        <v>63.5</v>
      </c>
      <c r="I15" s="321">
        <v>62.6</v>
      </c>
      <c r="J15" s="318">
        <v>50.1</v>
      </c>
      <c r="K15" s="321">
        <v>48.8</v>
      </c>
      <c r="L15" s="318">
        <v>28.3</v>
      </c>
    </row>
    <row r="16" spans="1:12" ht="12.75" customHeight="1" x14ac:dyDescent="0.2">
      <c r="A16" s="68"/>
      <c r="B16" s="68"/>
      <c r="C16" s="161"/>
      <c r="D16" s="31"/>
      <c r="E16" s="299"/>
      <c r="F16" s="299"/>
      <c r="G16" s="299"/>
      <c r="H16" s="299"/>
      <c r="I16" s="299"/>
      <c r="J16" s="299"/>
      <c r="K16" s="299"/>
      <c r="L16" s="299"/>
    </row>
    <row r="17" spans="1:12" ht="12.75" customHeight="1" x14ac:dyDescent="0.2">
      <c r="A17" s="252" t="s">
        <v>251</v>
      </c>
      <c r="B17" s="252"/>
      <c r="C17" s="257">
        <v>1000</v>
      </c>
      <c r="D17" s="13">
        <v>209</v>
      </c>
      <c r="E17" s="297" t="s">
        <v>42</v>
      </c>
      <c r="F17" s="317">
        <v>18</v>
      </c>
      <c r="G17" s="317">
        <v>41</v>
      </c>
      <c r="H17" s="319">
        <v>70</v>
      </c>
      <c r="I17" s="317">
        <v>64</v>
      </c>
      <c r="J17" s="297" t="s">
        <v>6</v>
      </c>
      <c r="K17" s="297" t="s">
        <v>6</v>
      </c>
      <c r="L17" s="297" t="s">
        <v>6</v>
      </c>
    </row>
    <row r="18" spans="1:12" ht="12.75" customHeight="1" x14ac:dyDescent="0.2">
      <c r="A18" s="253" t="s">
        <v>13</v>
      </c>
      <c r="B18" s="253"/>
      <c r="C18" s="161" t="s">
        <v>2</v>
      </c>
      <c r="D18" s="49">
        <v>19.2</v>
      </c>
      <c r="E18" s="297" t="s">
        <v>42</v>
      </c>
      <c r="F18" s="318">
        <v>20.3</v>
      </c>
      <c r="G18" s="318">
        <v>30.9</v>
      </c>
      <c r="H18" s="321">
        <v>31.8</v>
      </c>
      <c r="I18" s="318">
        <v>20.8</v>
      </c>
      <c r="J18" s="297" t="s">
        <v>6</v>
      </c>
      <c r="K18" s="297" t="s">
        <v>6</v>
      </c>
      <c r="L18" s="297" t="s">
        <v>6</v>
      </c>
    </row>
    <row r="19" spans="1:12" ht="12.75" customHeight="1" x14ac:dyDescent="0.2">
      <c r="A19" s="68" t="s">
        <v>34</v>
      </c>
      <c r="B19" s="68"/>
      <c r="C19" s="161"/>
      <c r="D19" s="50"/>
      <c r="E19" s="299"/>
      <c r="F19" s="299"/>
      <c r="G19" s="299"/>
      <c r="H19" s="299"/>
      <c r="I19" s="299"/>
      <c r="J19" s="297"/>
      <c r="K19" s="297"/>
      <c r="L19" s="297"/>
    </row>
    <row r="20" spans="1:12" ht="12.75" customHeight="1" x14ac:dyDescent="0.2">
      <c r="A20" s="78"/>
      <c r="B20" s="253" t="s">
        <v>33</v>
      </c>
      <c r="C20" s="161" t="s">
        <v>2</v>
      </c>
      <c r="D20" s="49">
        <f>D17/D14*100</f>
        <v>36.538461538461533</v>
      </c>
      <c r="E20" s="297" t="s">
        <v>42</v>
      </c>
      <c r="F20" s="318">
        <f>F17/F14*100</f>
        <v>64.285714285714292</v>
      </c>
      <c r="G20" s="318">
        <f>G17/G14*100</f>
        <v>62.121212121212125</v>
      </c>
      <c r="H20" s="321">
        <f>H17/H14*100</f>
        <v>50.359712230215827</v>
      </c>
      <c r="I20" s="318">
        <f>I17/I14*100</f>
        <v>33.160621761658035</v>
      </c>
      <c r="J20" s="297" t="s">
        <v>6</v>
      </c>
      <c r="K20" s="297" t="s">
        <v>6</v>
      </c>
      <c r="L20" s="297" t="s">
        <v>6</v>
      </c>
    </row>
    <row r="21" spans="1:12" ht="12.75" customHeight="1" x14ac:dyDescent="0.2">
      <c r="A21" s="251"/>
      <c r="B21" s="251"/>
      <c r="C21" s="258"/>
      <c r="D21" s="254"/>
      <c r="E21" s="299"/>
      <c r="F21" s="299"/>
      <c r="G21" s="299"/>
      <c r="H21" s="299"/>
      <c r="I21" s="299"/>
      <c r="J21" s="299"/>
      <c r="K21" s="299"/>
      <c r="L21" s="299"/>
    </row>
    <row r="22" spans="1:12" ht="12.75" customHeight="1" x14ac:dyDescent="0.2">
      <c r="A22" s="68" t="s">
        <v>215</v>
      </c>
      <c r="B22" s="68"/>
      <c r="C22" s="161"/>
      <c r="D22" s="50"/>
      <c r="E22" s="299"/>
      <c r="F22" s="299"/>
      <c r="G22" s="299"/>
      <c r="H22" s="299"/>
      <c r="I22" s="299"/>
      <c r="J22" s="299"/>
      <c r="K22" s="299"/>
      <c r="L22" s="299"/>
    </row>
    <row r="23" spans="1:12" ht="12.75" customHeight="1" x14ac:dyDescent="0.2">
      <c r="B23" s="68" t="s">
        <v>214</v>
      </c>
      <c r="C23" s="161"/>
      <c r="D23" s="50"/>
      <c r="E23" s="299"/>
      <c r="F23" s="299"/>
      <c r="G23" s="299"/>
      <c r="H23" s="299"/>
      <c r="I23" s="299"/>
      <c r="J23" s="299"/>
      <c r="K23" s="299"/>
      <c r="L23" s="299"/>
    </row>
    <row r="24" spans="1:12" ht="12.75" customHeight="1" x14ac:dyDescent="0.2">
      <c r="A24" s="252"/>
      <c r="B24" s="252" t="s">
        <v>217</v>
      </c>
      <c r="C24" s="259" t="s">
        <v>213</v>
      </c>
      <c r="D24" s="49">
        <v>151.5</v>
      </c>
      <c r="E24" s="297" t="s">
        <v>42</v>
      </c>
      <c r="F24" s="318">
        <v>147.1</v>
      </c>
      <c r="G24" s="321">
        <v>233.9</v>
      </c>
      <c r="H24" s="321">
        <v>157.30000000000001</v>
      </c>
      <c r="I24" s="321">
        <v>143.80000000000001</v>
      </c>
      <c r="J24" s="318">
        <v>129.9</v>
      </c>
      <c r="K24" s="321">
        <v>115.5</v>
      </c>
      <c r="L24" s="318">
        <v>103.7</v>
      </c>
    </row>
    <row r="25" spans="1:12" ht="12.75" customHeight="1" x14ac:dyDescent="0.2">
      <c r="A25" s="252"/>
      <c r="B25" s="252" t="s">
        <v>252</v>
      </c>
      <c r="C25" s="259" t="s">
        <v>213</v>
      </c>
      <c r="D25" s="49">
        <v>80.099999999999994</v>
      </c>
      <c r="E25" s="297" t="s">
        <v>42</v>
      </c>
      <c r="F25" s="318">
        <v>81</v>
      </c>
      <c r="G25" s="318">
        <v>131</v>
      </c>
      <c r="H25" s="321">
        <v>77.2</v>
      </c>
      <c r="I25" s="318">
        <v>62.2</v>
      </c>
      <c r="J25" s="297" t="s">
        <v>6</v>
      </c>
      <c r="K25" s="297" t="s">
        <v>6</v>
      </c>
      <c r="L25" s="297" t="s">
        <v>6</v>
      </c>
    </row>
    <row r="26" spans="1:12" ht="12.75" customHeight="1" x14ac:dyDescent="0.2">
      <c r="A26" s="252"/>
      <c r="B26" s="252"/>
      <c r="C26" s="161"/>
      <c r="D26" s="48"/>
      <c r="E26" s="299"/>
      <c r="F26" s="299"/>
      <c r="G26" s="299"/>
      <c r="H26" s="299"/>
      <c r="I26" s="299"/>
      <c r="J26" s="299"/>
      <c r="K26" s="299"/>
      <c r="L26" s="299"/>
    </row>
    <row r="27" spans="1:12" ht="12.75" customHeight="1" x14ac:dyDescent="0.2">
      <c r="A27" s="68" t="s">
        <v>253</v>
      </c>
      <c r="B27" s="68"/>
      <c r="C27" s="161"/>
      <c r="D27" s="50"/>
      <c r="E27" s="299"/>
      <c r="F27" s="299"/>
      <c r="G27" s="299"/>
      <c r="H27" s="299"/>
      <c r="I27" s="299"/>
      <c r="J27" s="299"/>
      <c r="K27" s="299"/>
      <c r="L27" s="299"/>
    </row>
    <row r="28" spans="1:12" ht="12.75" customHeight="1" x14ac:dyDescent="0.2">
      <c r="A28" s="251"/>
      <c r="B28" s="252" t="s">
        <v>218</v>
      </c>
      <c r="C28" s="259" t="s">
        <v>213</v>
      </c>
      <c r="D28" s="48">
        <v>74.7</v>
      </c>
      <c r="E28" s="297" t="s">
        <v>42</v>
      </c>
      <c r="F28" s="318">
        <v>42.9</v>
      </c>
      <c r="G28" s="321">
        <v>108.6</v>
      </c>
      <c r="H28" s="321">
        <v>96</v>
      </c>
      <c r="I28" s="321">
        <v>84.9</v>
      </c>
      <c r="J28" s="318">
        <v>60.4</v>
      </c>
      <c r="K28" s="321">
        <v>51.8</v>
      </c>
      <c r="L28" s="318">
        <v>28.5</v>
      </c>
    </row>
    <row r="29" spans="1:12" ht="12.75" customHeight="1" x14ac:dyDescent="0.2">
      <c r="A29" s="251"/>
      <c r="B29" s="252" t="s">
        <v>252</v>
      </c>
      <c r="C29" s="259" t="s">
        <v>213</v>
      </c>
      <c r="D29" s="48">
        <v>15.2</v>
      </c>
      <c r="E29" s="297" t="s">
        <v>42</v>
      </c>
      <c r="F29" s="318">
        <v>16.399999999999999</v>
      </c>
      <c r="G29" s="318">
        <v>40.4</v>
      </c>
      <c r="H29" s="321">
        <v>23.8</v>
      </c>
      <c r="I29" s="318">
        <v>13</v>
      </c>
      <c r="J29" s="297" t="s">
        <v>6</v>
      </c>
      <c r="K29" s="297" t="s">
        <v>6</v>
      </c>
      <c r="L29" s="297" t="s">
        <v>6</v>
      </c>
    </row>
    <row r="30" spans="1:12" ht="12.75" customHeight="1" x14ac:dyDescent="0.2">
      <c r="A30" s="251"/>
      <c r="B30" s="252"/>
      <c r="C30" s="77"/>
      <c r="D30" s="33"/>
      <c r="E30" s="12"/>
      <c r="F30" s="12"/>
      <c r="G30" s="42"/>
      <c r="H30" s="33"/>
      <c r="I30" s="12"/>
      <c r="J30" s="12"/>
      <c r="K30" s="12"/>
      <c r="L30" s="12"/>
    </row>
    <row r="31" spans="1:12" ht="12.75" customHeight="1" x14ac:dyDescent="0.2">
      <c r="A31" s="251"/>
      <c r="B31" s="252"/>
      <c r="C31" s="77"/>
      <c r="D31" s="33"/>
      <c r="E31" s="12"/>
      <c r="F31" s="12"/>
      <c r="G31" s="42"/>
      <c r="H31" s="33"/>
      <c r="I31" s="12"/>
      <c r="J31" s="12"/>
      <c r="K31" s="12"/>
      <c r="L31" s="12"/>
    </row>
    <row r="32" spans="1:12" ht="12.75" customHeight="1" x14ac:dyDescent="0.2">
      <c r="A32" s="251"/>
      <c r="B32" s="252"/>
      <c r="C32" s="77"/>
      <c r="D32" s="33"/>
      <c r="E32" s="12"/>
      <c r="F32" s="12"/>
      <c r="G32" s="42"/>
      <c r="H32" s="33"/>
      <c r="I32" s="12"/>
      <c r="J32" s="12"/>
      <c r="K32" s="12"/>
      <c r="L32" s="12"/>
    </row>
    <row r="33" spans="3:12" ht="12.75" customHeight="1" x14ac:dyDescent="0.2">
      <c r="C33" s="18"/>
      <c r="D33" s="12"/>
      <c r="E33" s="12"/>
      <c r="F33" s="12"/>
      <c r="G33" s="42"/>
      <c r="H33" s="33"/>
      <c r="I33" s="12"/>
      <c r="J33" s="12"/>
      <c r="K33" s="12"/>
      <c r="L33" s="12"/>
    </row>
    <row r="34" spans="3:12" ht="12.75" customHeight="1" x14ac:dyDescent="0.2">
      <c r="G34" s="41"/>
    </row>
    <row r="60" spans="1:6" s="2" customFormat="1" ht="12.75" customHeight="1" x14ac:dyDescent="0.2">
      <c r="A60" s="66" t="s">
        <v>184</v>
      </c>
      <c r="B60" s="66"/>
      <c r="C60" s="66"/>
      <c r="D60" s="8"/>
      <c r="E60" s="4"/>
      <c r="F60" s="4"/>
    </row>
    <row r="61" spans="1:6" ht="12.75" customHeight="1" x14ac:dyDescent="0.2">
      <c r="A61" s="41" t="s">
        <v>254</v>
      </c>
    </row>
    <row r="62" spans="1:6" ht="12.75" customHeight="1" x14ac:dyDescent="0.2">
      <c r="A62" s="66" t="s">
        <v>208</v>
      </c>
    </row>
    <row r="63" spans="1:6" ht="12.75" customHeight="1" x14ac:dyDescent="0.2">
      <c r="A63" s="41" t="s">
        <v>255</v>
      </c>
    </row>
  </sheetData>
  <mergeCells count="15">
    <mergeCell ref="A1:L1"/>
    <mergeCell ref="A4:L4"/>
    <mergeCell ref="E6:L6"/>
    <mergeCell ref="G7:G8"/>
    <mergeCell ref="A10:B10"/>
    <mergeCell ref="A6:B8"/>
    <mergeCell ref="C6:C8"/>
    <mergeCell ref="D6:D8"/>
    <mergeCell ref="E7:E8"/>
    <mergeCell ref="F7:F8"/>
    <mergeCell ref="H7:H8"/>
    <mergeCell ref="I7:I8"/>
    <mergeCell ref="J7:J8"/>
    <mergeCell ref="K7:K8"/>
    <mergeCell ref="L7:L8"/>
  </mergeCells>
  <phoneticPr fontId="4" type="noConversion"/>
  <pageMargins left="0.39370078740157483" right="0.59055118110236227" top="0.59055118110236227" bottom="0.39370078740157483" header="0.51181102362204722" footer="0.51181102362204722"/>
  <pageSetup paperSize="9" scale="95" firstPageNumber="22" fitToHeight="0" orientation="portrait" useFirstPageNumber="1" r:id="rId1"/>
  <headerFooter alignWithMargins="0">
    <oddHeader xml:space="preserve">&amp;C&amp;9- &amp;P -&amp;8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zoomScaleNormal="100" workbookViewId="0">
      <selection sqref="A1:L1"/>
    </sheetView>
  </sheetViews>
  <sheetFormatPr baseColWidth="10" defaultRowHeight="12.75" customHeight="1" x14ac:dyDescent="0.2"/>
  <cols>
    <col min="1" max="1" width="1.7109375" style="66" customWidth="1"/>
    <col min="2" max="2" width="27.7109375" style="66" customWidth="1"/>
    <col min="3" max="4" width="8.28515625" style="66" customWidth="1"/>
    <col min="5" max="12" width="6.7109375" style="66" customWidth="1"/>
    <col min="13" max="16384" width="11.42578125" style="66"/>
  </cols>
  <sheetData>
    <row r="1" spans="1:12" ht="12.75" customHeight="1" x14ac:dyDescent="0.2">
      <c r="A1" s="383"/>
      <c r="B1" s="383"/>
      <c r="C1" s="383"/>
      <c r="D1" s="383"/>
      <c r="E1" s="383"/>
      <c r="F1" s="383"/>
      <c r="G1" s="383"/>
      <c r="H1" s="383"/>
      <c r="I1" s="383"/>
      <c r="J1" s="383"/>
      <c r="K1" s="383"/>
      <c r="L1" s="383"/>
    </row>
    <row r="2" spans="1:12" ht="12.75" customHeight="1" x14ac:dyDescent="0.2">
      <c r="A2" s="41"/>
      <c r="B2" s="41"/>
      <c r="C2" s="41"/>
      <c r="D2" s="41"/>
    </row>
    <row r="3" spans="1:12" s="81" customFormat="1" ht="15" customHeight="1" x14ac:dyDescent="0.2">
      <c r="A3" s="311"/>
      <c r="B3" s="311"/>
      <c r="C3" s="311"/>
      <c r="D3" s="311"/>
    </row>
    <row r="4" spans="1:12" s="81" customFormat="1" ht="15" customHeight="1" x14ac:dyDescent="0.2">
      <c r="A4" s="485" t="s">
        <v>240</v>
      </c>
      <c r="B4" s="485"/>
      <c r="C4" s="485"/>
      <c r="D4" s="485"/>
      <c r="E4" s="485"/>
      <c r="F4" s="485"/>
      <c r="G4" s="485"/>
      <c r="H4" s="485"/>
      <c r="I4" s="485"/>
      <c r="J4" s="485"/>
      <c r="K4" s="485"/>
      <c r="L4" s="485"/>
    </row>
    <row r="5" spans="1:12" s="81" customFormat="1" ht="15" customHeight="1" x14ac:dyDescent="0.2">
      <c r="A5" s="313"/>
      <c r="B5" s="313"/>
      <c r="C5" s="313"/>
      <c r="D5" s="313"/>
    </row>
    <row r="6" spans="1:12" ht="12.75" customHeight="1" x14ac:dyDescent="0.2">
      <c r="A6" s="377" t="s">
        <v>7</v>
      </c>
      <c r="B6" s="378"/>
      <c r="C6" s="411" t="s">
        <v>26</v>
      </c>
      <c r="D6" s="418" t="s">
        <v>11</v>
      </c>
      <c r="E6" s="496" t="s">
        <v>239</v>
      </c>
      <c r="F6" s="497"/>
      <c r="G6" s="497"/>
      <c r="H6" s="497"/>
      <c r="I6" s="497"/>
      <c r="J6" s="497"/>
      <c r="K6" s="497"/>
      <c r="L6" s="497"/>
    </row>
    <row r="7" spans="1:12" ht="12.75" customHeight="1" x14ac:dyDescent="0.2">
      <c r="A7" s="379"/>
      <c r="B7" s="380"/>
      <c r="C7" s="412"/>
      <c r="D7" s="421"/>
      <c r="E7" s="498"/>
      <c r="F7" s="499"/>
      <c r="G7" s="499"/>
      <c r="H7" s="499"/>
      <c r="I7" s="499"/>
      <c r="J7" s="499"/>
      <c r="K7" s="499"/>
      <c r="L7" s="499"/>
    </row>
    <row r="8" spans="1:12" ht="12.75" customHeight="1" x14ac:dyDescent="0.2">
      <c r="A8" s="379"/>
      <c r="B8" s="380"/>
      <c r="C8" s="412"/>
      <c r="D8" s="421"/>
      <c r="E8" s="384" t="s">
        <v>113</v>
      </c>
      <c r="F8" s="432" t="s">
        <v>114</v>
      </c>
      <c r="G8" s="432" t="s">
        <v>115</v>
      </c>
      <c r="H8" s="432" t="s">
        <v>116</v>
      </c>
      <c r="I8" s="432" t="s">
        <v>117</v>
      </c>
      <c r="J8" s="432" t="s">
        <v>118</v>
      </c>
      <c r="K8" s="432" t="s">
        <v>119</v>
      </c>
      <c r="L8" s="432" t="s">
        <v>120</v>
      </c>
    </row>
    <row r="9" spans="1:12" ht="12.75" customHeight="1" x14ac:dyDescent="0.2">
      <c r="A9" s="379"/>
      <c r="B9" s="380"/>
      <c r="C9" s="412"/>
      <c r="D9" s="421"/>
      <c r="E9" s="384"/>
      <c r="F9" s="433"/>
      <c r="G9" s="433"/>
      <c r="H9" s="433"/>
      <c r="I9" s="433"/>
      <c r="J9" s="433"/>
      <c r="K9" s="433"/>
      <c r="L9" s="433"/>
    </row>
    <row r="10" spans="1:12" ht="12.75" customHeight="1" x14ac:dyDescent="0.2">
      <c r="A10" s="381"/>
      <c r="B10" s="382"/>
      <c r="C10" s="413"/>
      <c r="D10" s="422"/>
      <c r="E10" s="409"/>
      <c r="F10" s="434"/>
      <c r="G10" s="434"/>
      <c r="H10" s="434"/>
      <c r="I10" s="434"/>
      <c r="J10" s="434"/>
      <c r="K10" s="434"/>
      <c r="L10" s="434"/>
    </row>
    <row r="11" spans="1:12" ht="12.75" customHeight="1" x14ac:dyDescent="0.2">
      <c r="A11" s="284"/>
      <c r="B11" s="284"/>
      <c r="C11" s="285"/>
      <c r="D11" s="284"/>
      <c r="E11" s="120"/>
      <c r="F11" s="120"/>
      <c r="G11" s="120"/>
      <c r="H11" s="120"/>
      <c r="I11" s="120"/>
      <c r="J11" s="120"/>
      <c r="K11" s="120"/>
      <c r="L11" s="120"/>
    </row>
    <row r="12" spans="1:12" ht="12.75" customHeight="1" x14ac:dyDescent="0.2">
      <c r="A12" s="481" t="s">
        <v>107</v>
      </c>
      <c r="B12" s="481"/>
      <c r="C12" s="315" t="s">
        <v>108</v>
      </c>
      <c r="D12" s="266">
        <v>1541</v>
      </c>
      <c r="E12" s="316">
        <v>77</v>
      </c>
      <c r="F12" s="122">
        <v>150</v>
      </c>
      <c r="G12" s="316">
        <v>81</v>
      </c>
      <c r="H12" s="122">
        <v>233</v>
      </c>
      <c r="I12" s="122">
        <v>269</v>
      </c>
      <c r="J12" s="122">
        <v>370</v>
      </c>
      <c r="K12" s="122">
        <v>253</v>
      </c>
      <c r="L12" s="122">
        <v>107</v>
      </c>
    </row>
    <row r="13" spans="1:12" ht="12.75" customHeight="1" x14ac:dyDescent="0.2">
      <c r="A13" s="68"/>
      <c r="B13" s="68"/>
      <c r="C13" s="161"/>
      <c r="D13" s="46"/>
      <c r="E13" s="327"/>
      <c r="F13" s="122"/>
      <c r="G13" s="316"/>
      <c r="H13" s="122"/>
      <c r="I13" s="122"/>
      <c r="J13" s="122"/>
      <c r="K13" s="122"/>
      <c r="L13" s="122"/>
    </row>
    <row r="14" spans="1:12" ht="12.75" customHeight="1" x14ac:dyDescent="0.2">
      <c r="A14" s="250" t="s">
        <v>0</v>
      </c>
      <c r="B14" s="250"/>
      <c r="C14" s="256">
        <v>1000</v>
      </c>
      <c r="D14" s="266">
        <v>1090</v>
      </c>
      <c r="E14" s="316">
        <v>90</v>
      </c>
      <c r="F14" s="122">
        <v>174</v>
      </c>
      <c r="G14" s="316">
        <v>91</v>
      </c>
      <c r="H14" s="122">
        <v>202</v>
      </c>
      <c r="I14" s="122">
        <v>185</v>
      </c>
      <c r="J14" s="122">
        <v>179</v>
      </c>
      <c r="K14" s="122">
        <v>113</v>
      </c>
      <c r="L14" s="122">
        <v>55</v>
      </c>
    </row>
    <row r="15" spans="1:12" ht="12.75" customHeight="1" x14ac:dyDescent="0.2">
      <c r="A15" s="68"/>
      <c r="B15" s="68"/>
      <c r="C15" s="161"/>
      <c r="D15" s="50"/>
      <c r="E15" s="327"/>
      <c r="F15" s="327"/>
      <c r="G15" s="327"/>
      <c r="H15" s="327"/>
      <c r="I15" s="327"/>
      <c r="J15" s="327"/>
      <c r="K15" s="327"/>
      <c r="L15" s="327"/>
    </row>
    <row r="16" spans="1:12" ht="12.75" customHeight="1" x14ac:dyDescent="0.2">
      <c r="A16" s="252" t="s">
        <v>1</v>
      </c>
      <c r="B16" s="252"/>
      <c r="C16" s="257">
        <v>1000</v>
      </c>
      <c r="D16" s="23">
        <v>572</v>
      </c>
      <c r="E16" s="328" t="s">
        <v>6</v>
      </c>
      <c r="F16" s="317">
        <v>33</v>
      </c>
      <c r="G16" s="317">
        <v>35</v>
      </c>
      <c r="H16" s="319">
        <v>97</v>
      </c>
      <c r="I16" s="319">
        <v>109</v>
      </c>
      <c r="J16" s="319">
        <v>136</v>
      </c>
      <c r="K16" s="319">
        <v>90</v>
      </c>
      <c r="L16" s="317">
        <v>52</v>
      </c>
    </row>
    <row r="17" spans="1:12" ht="12.75" customHeight="1" x14ac:dyDescent="0.2">
      <c r="A17" s="253" t="s">
        <v>28</v>
      </c>
      <c r="B17" s="253"/>
      <c r="C17" s="161" t="s">
        <v>2</v>
      </c>
      <c r="D17" s="48">
        <v>52.5</v>
      </c>
      <c r="E17" s="328" t="s">
        <v>6</v>
      </c>
      <c r="F17" s="318">
        <v>19.100000000000001</v>
      </c>
      <c r="G17" s="318">
        <v>38.799999999999997</v>
      </c>
      <c r="H17" s="321">
        <v>48</v>
      </c>
      <c r="I17" s="321">
        <v>59.2</v>
      </c>
      <c r="J17" s="321">
        <v>75.599999999999994</v>
      </c>
      <c r="K17" s="321">
        <v>80.099999999999994</v>
      </c>
      <c r="L17" s="318">
        <v>93.5</v>
      </c>
    </row>
    <row r="18" spans="1:12" ht="12.75" customHeight="1" x14ac:dyDescent="0.2">
      <c r="A18" s="68"/>
      <c r="B18" s="68"/>
      <c r="C18" s="161"/>
      <c r="D18" s="31"/>
      <c r="E18" s="327"/>
      <c r="F18" s="327"/>
      <c r="G18" s="327"/>
      <c r="H18" s="327"/>
      <c r="I18" s="327"/>
      <c r="J18" s="327"/>
      <c r="K18" s="327"/>
      <c r="L18" s="327"/>
    </row>
    <row r="19" spans="1:12" ht="12.75" customHeight="1" x14ac:dyDescent="0.2">
      <c r="A19" s="252" t="s">
        <v>256</v>
      </c>
      <c r="B19" s="252"/>
      <c r="C19" s="257">
        <v>1000</v>
      </c>
      <c r="D19" s="13">
        <v>209</v>
      </c>
      <c r="E19" s="328" t="s">
        <v>6</v>
      </c>
      <c r="F19" s="328" t="s">
        <v>6</v>
      </c>
      <c r="G19" s="328" t="s">
        <v>6</v>
      </c>
      <c r="H19" s="328" t="s">
        <v>6</v>
      </c>
      <c r="I19" s="317">
        <v>32</v>
      </c>
      <c r="J19" s="319">
        <v>66</v>
      </c>
      <c r="K19" s="319">
        <v>52</v>
      </c>
      <c r="L19" s="317">
        <v>26</v>
      </c>
    </row>
    <row r="20" spans="1:12" ht="12.75" customHeight="1" x14ac:dyDescent="0.2">
      <c r="A20" s="253" t="s">
        <v>13</v>
      </c>
      <c r="B20" s="253"/>
      <c r="C20" s="161" t="s">
        <v>2</v>
      </c>
      <c r="D20" s="49">
        <v>19.2</v>
      </c>
      <c r="E20" s="328" t="s">
        <v>6</v>
      </c>
      <c r="F20" s="328" t="s">
        <v>6</v>
      </c>
      <c r="G20" s="328" t="s">
        <v>6</v>
      </c>
      <c r="H20" s="328" t="s">
        <v>6</v>
      </c>
      <c r="I20" s="318">
        <v>17.2</v>
      </c>
      <c r="J20" s="321">
        <v>37</v>
      </c>
      <c r="K20" s="321">
        <v>45.7</v>
      </c>
      <c r="L20" s="318">
        <v>46.7</v>
      </c>
    </row>
    <row r="21" spans="1:12" ht="12.75" customHeight="1" x14ac:dyDescent="0.2">
      <c r="A21" s="68" t="s">
        <v>34</v>
      </c>
      <c r="B21" s="68"/>
      <c r="C21" s="161"/>
      <c r="D21" s="50"/>
      <c r="E21" s="327"/>
      <c r="F21" s="327"/>
      <c r="G21" s="327"/>
      <c r="H21" s="327"/>
      <c r="I21" s="327"/>
      <c r="J21" s="327"/>
      <c r="K21" s="327"/>
      <c r="L21" s="327"/>
    </row>
    <row r="22" spans="1:12" ht="12.75" customHeight="1" x14ac:dyDescent="0.2">
      <c r="A22" s="78"/>
      <c r="B22" s="253" t="s">
        <v>33</v>
      </c>
      <c r="C22" s="161" t="s">
        <v>2</v>
      </c>
      <c r="D22" s="49">
        <f>D19/D16*100</f>
        <v>36.538461538461533</v>
      </c>
      <c r="E22" s="328" t="s">
        <v>6</v>
      </c>
      <c r="F22" s="328" t="s">
        <v>6</v>
      </c>
      <c r="G22" s="328" t="s">
        <v>6</v>
      </c>
      <c r="H22" s="328" t="s">
        <v>6</v>
      </c>
      <c r="I22" s="318">
        <f>I19/I16*100</f>
        <v>29.357798165137616</v>
      </c>
      <c r="J22" s="321">
        <f>J19/J16*100</f>
        <v>48.529411764705884</v>
      </c>
      <c r="K22" s="321">
        <f>K19/K16*100</f>
        <v>57.777777777777771</v>
      </c>
      <c r="L22" s="318">
        <f>L19/L16*100</f>
        <v>50</v>
      </c>
    </row>
    <row r="23" spans="1:12" ht="12.75" customHeight="1" x14ac:dyDescent="0.2">
      <c r="A23" s="251"/>
      <c r="B23" s="251"/>
      <c r="C23" s="258"/>
      <c r="D23" s="254"/>
      <c r="E23" s="327"/>
      <c r="F23" s="327"/>
      <c r="G23" s="327"/>
      <c r="H23" s="327"/>
      <c r="I23" s="327"/>
      <c r="J23" s="327"/>
      <c r="K23" s="327"/>
      <c r="L23" s="327"/>
    </row>
    <row r="24" spans="1:12" ht="12.75" customHeight="1" x14ac:dyDescent="0.2">
      <c r="A24" s="68" t="s">
        <v>215</v>
      </c>
      <c r="B24" s="68"/>
      <c r="C24" s="161"/>
      <c r="D24" s="50"/>
      <c r="E24" s="327"/>
      <c r="F24" s="327"/>
      <c r="G24" s="327"/>
      <c r="H24" s="327"/>
      <c r="I24" s="327"/>
      <c r="J24" s="327"/>
      <c r="K24" s="327"/>
      <c r="L24" s="327"/>
    </row>
    <row r="25" spans="1:12" ht="12.75" customHeight="1" x14ac:dyDescent="0.2">
      <c r="B25" s="68" t="s">
        <v>214</v>
      </c>
      <c r="C25" s="161"/>
      <c r="D25" s="50"/>
      <c r="E25" s="327"/>
      <c r="F25" s="327"/>
      <c r="G25" s="327"/>
      <c r="H25" s="327"/>
      <c r="I25" s="327"/>
      <c r="J25" s="327"/>
      <c r="K25" s="327"/>
      <c r="L25" s="327"/>
    </row>
    <row r="26" spans="1:12" ht="12.75" customHeight="1" x14ac:dyDescent="0.2">
      <c r="A26" s="252"/>
      <c r="B26" s="252" t="s">
        <v>225</v>
      </c>
      <c r="C26" s="259" t="s">
        <v>213</v>
      </c>
      <c r="D26" s="49">
        <v>151.5</v>
      </c>
      <c r="E26" s="328" t="s">
        <v>6</v>
      </c>
      <c r="F26" s="318">
        <v>70.599999999999994</v>
      </c>
      <c r="G26" s="318">
        <v>97</v>
      </c>
      <c r="H26" s="318">
        <v>88.2</v>
      </c>
      <c r="I26" s="321">
        <v>133.6</v>
      </c>
      <c r="J26" s="321">
        <v>146.9</v>
      </c>
      <c r="K26" s="321">
        <v>193.5</v>
      </c>
      <c r="L26" s="318">
        <v>349.2</v>
      </c>
    </row>
    <row r="27" spans="1:12" ht="12.75" customHeight="1" x14ac:dyDescent="0.2">
      <c r="A27" s="252"/>
      <c r="B27" s="252" t="s">
        <v>257</v>
      </c>
      <c r="C27" s="259" t="s">
        <v>213</v>
      </c>
      <c r="D27" s="49">
        <v>80.099999999999994</v>
      </c>
      <c r="E27" s="328" t="s">
        <v>6</v>
      </c>
      <c r="F27" s="328" t="s">
        <v>6</v>
      </c>
      <c r="G27" s="328" t="s">
        <v>6</v>
      </c>
      <c r="H27" s="328" t="s">
        <v>6</v>
      </c>
      <c r="I27" s="318">
        <v>85</v>
      </c>
      <c r="J27" s="321">
        <v>65.3</v>
      </c>
      <c r="K27" s="321">
        <v>96.5</v>
      </c>
      <c r="L27" s="318">
        <v>128.80000000000001</v>
      </c>
    </row>
    <row r="28" spans="1:12" ht="12.75" customHeight="1" x14ac:dyDescent="0.2">
      <c r="A28" s="252"/>
      <c r="B28" s="252"/>
      <c r="C28" s="161"/>
      <c r="D28" s="48"/>
      <c r="E28" s="327"/>
      <c r="F28" s="327"/>
      <c r="G28" s="327"/>
      <c r="H28" s="327"/>
      <c r="I28" s="327"/>
      <c r="J28" s="327"/>
      <c r="K28" s="327"/>
      <c r="L28" s="327"/>
    </row>
    <row r="29" spans="1:12" ht="12.75" customHeight="1" x14ac:dyDescent="0.2">
      <c r="A29" s="68" t="s">
        <v>258</v>
      </c>
      <c r="B29" s="68"/>
      <c r="C29" s="161"/>
      <c r="D29" s="50"/>
      <c r="E29" s="327"/>
      <c r="F29" s="327"/>
      <c r="G29" s="327"/>
      <c r="H29" s="327"/>
      <c r="I29" s="327"/>
      <c r="J29" s="327"/>
      <c r="K29" s="327"/>
      <c r="L29" s="327"/>
    </row>
    <row r="30" spans="1:12" ht="12.75" customHeight="1" x14ac:dyDescent="0.2">
      <c r="A30" s="251"/>
      <c r="B30" s="252" t="s">
        <v>226</v>
      </c>
      <c r="C30" s="259" t="s">
        <v>213</v>
      </c>
      <c r="D30" s="48">
        <v>74.7</v>
      </c>
      <c r="E30" s="328" t="s">
        <v>6</v>
      </c>
      <c r="F30" s="318">
        <v>13</v>
      </c>
      <c r="G30" s="318">
        <v>35.5</v>
      </c>
      <c r="H30" s="318">
        <v>39.4</v>
      </c>
      <c r="I30" s="321">
        <v>70.599999999999994</v>
      </c>
      <c r="J30" s="321">
        <v>110.1</v>
      </c>
      <c r="K30" s="321">
        <v>147.69999999999999</v>
      </c>
      <c r="L30" s="318">
        <v>320.8</v>
      </c>
    </row>
    <row r="31" spans="1:12" ht="12.75" customHeight="1" x14ac:dyDescent="0.2">
      <c r="A31" s="251"/>
      <c r="B31" s="252" t="s">
        <v>257</v>
      </c>
      <c r="C31" s="259" t="s">
        <v>213</v>
      </c>
      <c r="D31" s="48">
        <v>15.2</v>
      </c>
      <c r="E31" s="328" t="s">
        <v>6</v>
      </c>
      <c r="F31" s="328" t="s">
        <v>6</v>
      </c>
      <c r="G31" s="328" t="s">
        <v>6</v>
      </c>
      <c r="H31" s="328" t="s">
        <v>6</v>
      </c>
      <c r="I31" s="318">
        <v>14.7</v>
      </c>
      <c r="J31" s="321">
        <v>23.5</v>
      </c>
      <c r="K31" s="321">
        <v>43.9</v>
      </c>
      <c r="L31" s="318">
        <v>60.2</v>
      </c>
    </row>
    <row r="32" spans="1:12" ht="12.75" customHeight="1" x14ac:dyDescent="0.2">
      <c r="A32" s="251"/>
      <c r="B32" s="252"/>
      <c r="C32" s="77"/>
      <c r="D32" s="33"/>
    </row>
    <row r="33" spans="1:4" ht="12.75" customHeight="1" x14ac:dyDescent="0.2">
      <c r="A33" s="251"/>
      <c r="B33" s="252"/>
      <c r="C33" s="77"/>
      <c r="D33" s="33"/>
    </row>
    <row r="34" spans="1:4" ht="12.75" customHeight="1" x14ac:dyDescent="0.2">
      <c r="A34" s="251"/>
      <c r="B34" s="252"/>
      <c r="C34" s="77"/>
      <c r="D34" s="33"/>
    </row>
    <row r="35" spans="1:4" ht="12.75" customHeight="1" x14ac:dyDescent="0.2">
      <c r="A35" s="251"/>
      <c r="B35" s="252"/>
      <c r="C35" s="77"/>
      <c r="D35" s="33"/>
    </row>
    <row r="36" spans="1:4" ht="12.75" customHeight="1" x14ac:dyDescent="0.2">
      <c r="A36" s="251"/>
      <c r="B36" s="252"/>
      <c r="C36" s="77"/>
      <c r="D36" s="33"/>
    </row>
    <row r="37" spans="1:4" ht="12.75" customHeight="1" x14ac:dyDescent="0.2">
      <c r="A37" s="251"/>
      <c r="B37" s="252"/>
      <c r="C37" s="77"/>
      <c r="D37" s="33"/>
    </row>
    <row r="38" spans="1:4" ht="12.75" customHeight="1" x14ac:dyDescent="0.2">
      <c r="A38" s="251"/>
      <c r="B38" s="252"/>
      <c r="C38" s="77"/>
      <c r="D38" s="33"/>
    </row>
    <row r="39" spans="1:4" ht="12.75" customHeight="1" x14ac:dyDescent="0.2">
      <c r="A39" s="251"/>
      <c r="B39" s="252"/>
      <c r="C39" s="77"/>
      <c r="D39" s="33"/>
    </row>
    <row r="40" spans="1:4" ht="12.75" customHeight="1" x14ac:dyDescent="0.2">
      <c r="A40" s="251"/>
    </row>
    <row r="60" spans="1:6" s="2" customFormat="1" ht="12.75" customHeight="1" x14ac:dyDescent="0.2">
      <c r="A60" s="66" t="s">
        <v>184</v>
      </c>
      <c r="B60" s="66"/>
      <c r="C60" s="66"/>
      <c r="D60" s="8"/>
      <c r="E60" s="4"/>
      <c r="F60" s="4"/>
    </row>
    <row r="61" spans="1:6" ht="12.75" customHeight="1" x14ac:dyDescent="0.2">
      <c r="A61" s="208" t="s">
        <v>241</v>
      </c>
    </row>
    <row r="62" spans="1:6" ht="12.75" customHeight="1" x14ac:dyDescent="0.2">
      <c r="A62" s="41" t="s">
        <v>260</v>
      </c>
    </row>
    <row r="63" spans="1:6" ht="12.75" customHeight="1" x14ac:dyDescent="0.2">
      <c r="A63" s="66" t="s">
        <v>219</v>
      </c>
    </row>
    <row r="64" spans="1:6" ht="12.75" customHeight="1" x14ac:dyDescent="0.2">
      <c r="A64" s="41" t="s">
        <v>259</v>
      </c>
    </row>
  </sheetData>
  <mergeCells count="15">
    <mergeCell ref="A12:B12"/>
    <mergeCell ref="A4:L4"/>
    <mergeCell ref="A1:L1"/>
    <mergeCell ref="E6:L7"/>
    <mergeCell ref="L8:L10"/>
    <mergeCell ref="K8:K10"/>
    <mergeCell ref="J8:J10"/>
    <mergeCell ref="I8:I10"/>
    <mergeCell ref="H8:H10"/>
    <mergeCell ref="G8:G10"/>
    <mergeCell ref="F8:F10"/>
    <mergeCell ref="E8:E10"/>
    <mergeCell ref="A6:B10"/>
    <mergeCell ref="C6:C10"/>
    <mergeCell ref="D6:D10"/>
  </mergeCells>
  <pageMargins left="0.39370078740157483" right="0.59055118110236227" top="0.59055118110236227" bottom="0.39370078740157483" header="0.51181102362204722" footer="0.51181102362204722"/>
  <pageSetup paperSize="9" scale="94" firstPageNumber="23" fitToHeight="0" orientation="portrait" useFirstPageNumber="1" r:id="rId1"/>
  <headerFooter alignWithMargins="0">
    <oddHeader xml:space="preserve">&amp;C&amp;9- &amp;P -&amp;8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500" t="s">
        <v>276</v>
      </c>
      <c r="B1" s="501"/>
    </row>
    <row r="5" spans="1:2" ht="14.25" x14ac:dyDescent="0.2">
      <c r="A5" s="502" t="s">
        <v>42</v>
      </c>
      <c r="B5" s="503" t="s">
        <v>277</v>
      </c>
    </row>
    <row r="6" spans="1:2" ht="14.25" x14ac:dyDescent="0.2">
      <c r="A6" s="502">
        <v>0</v>
      </c>
      <c r="B6" s="503" t="s">
        <v>278</v>
      </c>
    </row>
    <row r="7" spans="1:2" ht="14.25" x14ac:dyDescent="0.2">
      <c r="A7" s="504"/>
      <c r="B7" s="503" t="s">
        <v>279</v>
      </c>
    </row>
    <row r="8" spans="1:2" ht="14.25" x14ac:dyDescent="0.2">
      <c r="A8" s="502" t="s">
        <v>3</v>
      </c>
      <c r="B8" s="503" t="s">
        <v>280</v>
      </c>
    </row>
    <row r="9" spans="1:2" ht="14.25" x14ac:dyDescent="0.2">
      <c r="A9" s="502" t="s">
        <v>281</v>
      </c>
      <c r="B9" s="503" t="s">
        <v>282</v>
      </c>
    </row>
    <row r="10" spans="1:2" ht="14.25" x14ac:dyDescent="0.2">
      <c r="A10" s="502" t="s">
        <v>283</v>
      </c>
      <c r="B10" s="503" t="s">
        <v>284</v>
      </c>
    </row>
    <row r="11" spans="1:2" ht="14.25" x14ac:dyDescent="0.2">
      <c r="A11" s="502" t="s">
        <v>285</v>
      </c>
      <c r="B11" s="503" t="s">
        <v>286</v>
      </c>
    </row>
    <row r="12" spans="1:2" ht="14.25" x14ac:dyDescent="0.2">
      <c r="A12" s="502" t="s">
        <v>287</v>
      </c>
      <c r="B12" s="503" t="s">
        <v>288</v>
      </c>
    </row>
    <row r="13" spans="1:2" ht="14.25" x14ac:dyDescent="0.2">
      <c r="A13" s="502" t="s">
        <v>6</v>
      </c>
      <c r="B13" s="503" t="s">
        <v>289</v>
      </c>
    </row>
    <row r="14" spans="1:2" ht="14.25" x14ac:dyDescent="0.2">
      <c r="A14" s="502" t="s">
        <v>290</v>
      </c>
      <c r="B14" s="503" t="s">
        <v>291</v>
      </c>
    </row>
    <row r="15" spans="1:2" ht="14.25" x14ac:dyDescent="0.2">
      <c r="A15" s="503"/>
    </row>
    <row r="16" spans="1:2" ht="42.75" x14ac:dyDescent="0.2">
      <c r="A16" s="505" t="s">
        <v>292</v>
      </c>
      <c r="B16" s="506" t="s">
        <v>293</v>
      </c>
    </row>
    <row r="17" spans="1:2" ht="14.25" x14ac:dyDescent="0.2">
      <c r="A17" s="503" t="s">
        <v>294</v>
      </c>
      <c r="B17" s="50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workbookViewId="0"/>
  </sheetViews>
  <sheetFormatPr baseColWidth="10" defaultRowHeight="12.75" customHeight="1" x14ac:dyDescent="0.2"/>
  <cols>
    <col min="1" max="1" width="4.7109375" style="141" customWidth="1"/>
    <col min="2" max="2" width="71.28515625" style="144" customWidth="1"/>
    <col min="3" max="3" width="7.7109375" style="144" customWidth="1"/>
    <col min="4" max="16384" width="11.42578125" style="144"/>
  </cols>
  <sheetData>
    <row r="1" spans="1:3" ht="12.75" customHeight="1" x14ac:dyDescent="0.2">
      <c r="A1" s="136" t="s">
        <v>64</v>
      </c>
    </row>
    <row r="2" spans="1:3" ht="12.75" customHeight="1" x14ac:dyDescent="0.2">
      <c r="B2" s="143"/>
      <c r="C2" s="137"/>
    </row>
    <row r="3" spans="1:3" ht="12.75" customHeight="1" x14ac:dyDescent="0.2">
      <c r="B3" s="143"/>
      <c r="C3" s="148" t="s">
        <v>69</v>
      </c>
    </row>
    <row r="4" spans="1:3" ht="12.75" customHeight="1" x14ac:dyDescent="0.2">
      <c r="A4" s="138"/>
      <c r="B4" s="139"/>
    </row>
    <row r="5" spans="1:3" ht="12.75" customHeight="1" x14ac:dyDescent="0.2">
      <c r="A5" s="374" t="s">
        <v>65</v>
      </c>
      <c r="B5" s="374"/>
      <c r="C5" s="340">
        <v>3</v>
      </c>
    </row>
    <row r="6" spans="1:3" ht="12.75" customHeight="1" x14ac:dyDescent="0.2">
      <c r="A6" s="138"/>
      <c r="B6" s="139"/>
      <c r="C6" s="146"/>
    </row>
    <row r="7" spans="1:3" ht="12.75" customHeight="1" x14ac:dyDescent="0.2">
      <c r="A7" s="138"/>
      <c r="B7" s="139"/>
      <c r="C7" s="146"/>
    </row>
    <row r="8" spans="1:3" ht="12.75" customHeight="1" x14ac:dyDescent="0.2">
      <c r="A8" s="374" t="s">
        <v>66</v>
      </c>
      <c r="B8" s="374"/>
      <c r="C8" s="146"/>
    </row>
    <row r="9" spans="1:3" ht="12.75" customHeight="1" x14ac:dyDescent="0.2">
      <c r="A9" s="140"/>
      <c r="B9" s="139"/>
      <c r="C9" s="146"/>
    </row>
    <row r="11" spans="1:3" ht="25.5" x14ac:dyDescent="0.2">
      <c r="A11" s="309" t="s">
        <v>67</v>
      </c>
      <c r="B11" s="281" t="s">
        <v>242</v>
      </c>
      <c r="C11" s="145">
        <v>7</v>
      </c>
    </row>
    <row r="12" spans="1:3" ht="12.75" customHeight="1" x14ac:dyDescent="0.2">
      <c r="A12" s="140"/>
      <c r="B12" s="147"/>
      <c r="C12" s="145"/>
    </row>
    <row r="13" spans="1:3" ht="25.5" x14ac:dyDescent="0.2">
      <c r="A13" s="141" t="s">
        <v>68</v>
      </c>
      <c r="B13" s="281" t="s">
        <v>243</v>
      </c>
      <c r="C13" s="144">
        <v>8</v>
      </c>
    </row>
    <row r="14" spans="1:3" ht="12.75" customHeight="1" x14ac:dyDescent="0.2">
      <c r="A14" s="140"/>
      <c r="B14" s="147"/>
      <c r="C14" s="145"/>
    </row>
    <row r="15" spans="1:3" ht="25.5" x14ac:dyDescent="0.2">
      <c r="A15" s="309" t="s">
        <v>70</v>
      </c>
      <c r="B15" s="281" t="s">
        <v>244</v>
      </c>
      <c r="C15" s="144">
        <v>9</v>
      </c>
    </row>
    <row r="16" spans="1:3" ht="12.75" customHeight="1" x14ac:dyDescent="0.2">
      <c r="A16" s="140"/>
      <c r="B16" s="147"/>
      <c r="C16" s="145"/>
    </row>
    <row r="17" spans="1:3" ht="12.75" customHeight="1" x14ac:dyDescent="0.2">
      <c r="A17" s="141" t="s">
        <v>71</v>
      </c>
      <c r="B17" s="147" t="s">
        <v>104</v>
      </c>
      <c r="C17" s="144">
        <v>10</v>
      </c>
    </row>
    <row r="18" spans="1:3" ht="12.75" customHeight="1" x14ac:dyDescent="0.2">
      <c r="A18" s="140"/>
      <c r="B18" s="147"/>
      <c r="C18" s="145"/>
    </row>
    <row r="19" spans="1:3" ht="12.75" customHeight="1" x14ac:dyDescent="0.2">
      <c r="A19" s="141" t="s">
        <v>72</v>
      </c>
      <c r="B19" s="147" t="s">
        <v>102</v>
      </c>
      <c r="C19" s="144">
        <v>10</v>
      </c>
    </row>
    <row r="24" spans="1:3" ht="12.75" customHeight="1" x14ac:dyDescent="0.2">
      <c r="A24" s="375" t="s">
        <v>73</v>
      </c>
      <c r="B24" s="375"/>
    </row>
    <row r="25" spans="1:3" ht="12.75" customHeight="1" x14ac:dyDescent="0.2">
      <c r="B25" s="142"/>
    </row>
    <row r="27" spans="1:3" x14ac:dyDescent="0.2">
      <c r="A27" s="141" t="s">
        <v>67</v>
      </c>
      <c r="B27" s="147" t="s">
        <v>150</v>
      </c>
    </row>
    <row r="28" spans="1:3" x14ac:dyDescent="0.2">
      <c r="B28" s="147"/>
    </row>
    <row r="29" spans="1:3" s="151" customFormat="1" ht="12.75" customHeight="1" x14ac:dyDescent="0.2">
      <c r="A29" s="141" t="s">
        <v>125</v>
      </c>
      <c r="B29" s="339" t="s">
        <v>74</v>
      </c>
      <c r="C29" s="151">
        <v>11</v>
      </c>
    </row>
    <row r="30" spans="1:3" ht="12.75" customHeight="1" x14ac:dyDescent="0.2">
      <c r="B30" s="147"/>
    </row>
    <row r="31" spans="1:3" x14ac:dyDescent="0.2">
      <c r="A31" s="309" t="s">
        <v>141</v>
      </c>
      <c r="B31" s="281" t="s">
        <v>245</v>
      </c>
      <c r="C31" s="144">
        <v>12</v>
      </c>
    </row>
    <row r="33" spans="1:3" ht="12.75" customHeight="1" x14ac:dyDescent="0.2">
      <c r="A33" s="309" t="s">
        <v>126</v>
      </c>
      <c r="B33" s="147" t="s">
        <v>168</v>
      </c>
      <c r="C33" s="144">
        <v>13</v>
      </c>
    </row>
    <row r="34" spans="1:3" ht="12.75" customHeight="1" x14ac:dyDescent="0.2">
      <c r="B34" s="147"/>
    </row>
    <row r="35" spans="1:3" ht="25.5" x14ac:dyDescent="0.2">
      <c r="A35" s="141" t="s">
        <v>127</v>
      </c>
      <c r="B35" s="281" t="s">
        <v>220</v>
      </c>
      <c r="C35" s="144">
        <v>14</v>
      </c>
    </row>
    <row r="36" spans="1:3" ht="12.75" customHeight="1" x14ac:dyDescent="0.2">
      <c r="B36" s="147"/>
    </row>
    <row r="37" spans="1:3" ht="25.5" x14ac:dyDescent="0.2">
      <c r="A37" s="141" t="s">
        <v>128</v>
      </c>
      <c r="B37" s="281" t="s">
        <v>246</v>
      </c>
      <c r="C37" s="144">
        <v>15</v>
      </c>
    </row>
    <row r="38" spans="1:3" ht="12.75" customHeight="1" x14ac:dyDescent="0.2">
      <c r="B38" s="147"/>
    </row>
    <row r="39" spans="1:3" ht="25.5" x14ac:dyDescent="0.2">
      <c r="A39" s="141" t="s">
        <v>129</v>
      </c>
      <c r="B39" s="281" t="s">
        <v>221</v>
      </c>
      <c r="C39" s="144">
        <v>16</v>
      </c>
    </row>
    <row r="41" spans="1:3" ht="12.75" customHeight="1" x14ac:dyDescent="0.2">
      <c r="A41" s="141" t="s">
        <v>68</v>
      </c>
      <c r="B41" s="147" t="s">
        <v>103</v>
      </c>
      <c r="C41" s="144">
        <v>17</v>
      </c>
    </row>
    <row r="42" spans="1:3" ht="12.75" customHeight="1" x14ac:dyDescent="0.2">
      <c r="B42" s="147"/>
    </row>
    <row r="43" spans="1:3" ht="12.75" customHeight="1" x14ac:dyDescent="0.2">
      <c r="A43" s="141" t="s">
        <v>142</v>
      </c>
      <c r="B43" s="147" t="s">
        <v>151</v>
      </c>
      <c r="C43" s="144">
        <v>17</v>
      </c>
    </row>
    <row r="44" spans="1:3" ht="12.75" customHeight="1" x14ac:dyDescent="0.2">
      <c r="B44" s="147"/>
    </row>
    <row r="45" spans="1:3" ht="25.5" x14ac:dyDescent="0.2">
      <c r="A45" s="141" t="s">
        <v>143</v>
      </c>
      <c r="B45" s="281" t="s">
        <v>262</v>
      </c>
      <c r="C45" s="144">
        <v>18</v>
      </c>
    </row>
    <row r="46" spans="1:3" ht="12.75" customHeight="1" x14ac:dyDescent="0.2">
      <c r="B46" s="147"/>
    </row>
    <row r="47" spans="1:3" ht="12.75" customHeight="1" x14ac:dyDescent="0.2">
      <c r="A47" s="141" t="s">
        <v>144</v>
      </c>
      <c r="B47" s="147" t="s">
        <v>104</v>
      </c>
      <c r="C47" s="144">
        <v>19</v>
      </c>
    </row>
    <row r="48" spans="1:3" ht="12.75" customHeight="1" x14ac:dyDescent="0.2">
      <c r="B48" s="147"/>
    </row>
    <row r="49" spans="1:3" ht="25.5" x14ac:dyDescent="0.2">
      <c r="A49" s="141" t="s">
        <v>145</v>
      </c>
      <c r="B49" s="147" t="s">
        <v>152</v>
      </c>
      <c r="C49" s="144">
        <v>19</v>
      </c>
    </row>
    <row r="50" spans="1:3" ht="12.75" customHeight="1" x14ac:dyDescent="0.2">
      <c r="B50" s="147"/>
    </row>
    <row r="51" spans="1:3" ht="25.5" x14ac:dyDescent="0.2">
      <c r="A51" s="141" t="s">
        <v>146</v>
      </c>
      <c r="B51" s="281" t="s">
        <v>222</v>
      </c>
      <c r="C51" s="144">
        <v>20</v>
      </c>
    </row>
    <row r="52" spans="1:3" ht="12.75" customHeight="1" x14ac:dyDescent="0.2">
      <c r="B52" s="147"/>
    </row>
    <row r="53" spans="1:3" ht="25.5" x14ac:dyDescent="0.2">
      <c r="A53" s="141" t="s">
        <v>147</v>
      </c>
      <c r="B53" s="281" t="s">
        <v>247</v>
      </c>
      <c r="C53" s="144">
        <v>21</v>
      </c>
    </row>
    <row r="54" spans="1:3" ht="12.75" customHeight="1" x14ac:dyDescent="0.2">
      <c r="B54" s="147"/>
    </row>
    <row r="55" spans="1:3" ht="25.5" x14ac:dyDescent="0.2">
      <c r="A55" s="141" t="s">
        <v>148</v>
      </c>
      <c r="B55" s="147" t="s">
        <v>153</v>
      </c>
      <c r="C55" s="144">
        <v>22</v>
      </c>
    </row>
    <row r="56" spans="1:3" ht="12.75" customHeight="1" x14ac:dyDescent="0.2">
      <c r="B56" s="147"/>
    </row>
    <row r="57" spans="1:3" ht="25.5" x14ac:dyDescent="0.2">
      <c r="A57" s="141" t="s">
        <v>149</v>
      </c>
      <c r="B57" s="147" t="s">
        <v>154</v>
      </c>
      <c r="C57" s="144">
        <v>23</v>
      </c>
    </row>
  </sheetData>
  <mergeCells count="3">
    <mergeCell ref="A5:B5"/>
    <mergeCell ref="A8:B8"/>
    <mergeCell ref="A24:B24"/>
  </mergeCells>
  <pageMargins left="0.78740157480314965"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105"/>
  <sheetViews>
    <sheetView zoomScaleNormal="100" workbookViewId="0"/>
  </sheetViews>
  <sheetFormatPr baseColWidth="10" defaultRowHeight="12.75" customHeight="1" x14ac:dyDescent="0.2"/>
  <cols>
    <col min="1" max="1" width="91.28515625" style="129" customWidth="1"/>
    <col min="2" max="16384" width="11.42578125" style="127"/>
  </cols>
  <sheetData>
    <row r="2" spans="1:1" ht="12.75" customHeight="1" x14ac:dyDescent="0.2">
      <c r="A2" s="126" t="s">
        <v>65</v>
      </c>
    </row>
    <row r="3" spans="1:1" ht="12.75" customHeight="1" x14ac:dyDescent="0.2">
      <c r="A3" s="126"/>
    </row>
    <row r="4" spans="1:1" ht="63.75" x14ac:dyDescent="0.2">
      <c r="A4" s="359" t="s">
        <v>270</v>
      </c>
    </row>
    <row r="6" spans="1:1" ht="76.5" x14ac:dyDescent="0.2">
      <c r="A6" s="128" t="s">
        <v>155</v>
      </c>
    </row>
    <row r="8" spans="1:1" ht="63.75" x14ac:dyDescent="0.2">
      <c r="A8" s="130" t="s">
        <v>156</v>
      </c>
    </row>
    <row r="10" spans="1:1" ht="12.75" customHeight="1" x14ac:dyDescent="0.2">
      <c r="A10" s="126" t="s">
        <v>75</v>
      </c>
    </row>
    <row r="11" spans="1:1" ht="12.75" customHeight="1" x14ac:dyDescent="0.2">
      <c r="A11" s="126"/>
    </row>
    <row r="12" spans="1:1" customFormat="1" ht="63.75" x14ac:dyDescent="0.2">
      <c r="A12" s="149" t="s">
        <v>157</v>
      </c>
    </row>
    <row r="14" spans="1:1" ht="12.75" customHeight="1" x14ac:dyDescent="0.2">
      <c r="A14" s="131" t="s">
        <v>76</v>
      </c>
    </row>
    <row r="15" spans="1:1" ht="12.75" customHeight="1" x14ac:dyDescent="0.2">
      <c r="A15" s="131"/>
    </row>
    <row r="16" spans="1:1" s="144" customFormat="1" ht="63.75" x14ac:dyDescent="0.2">
      <c r="A16" s="358" t="s">
        <v>269</v>
      </c>
    </row>
    <row r="17" spans="1:1" x14ac:dyDescent="0.2">
      <c r="A17" s="128"/>
    </row>
    <row r="18" spans="1:1" customFormat="1" ht="25.5" x14ac:dyDescent="0.2">
      <c r="A18" s="149" t="s">
        <v>158</v>
      </c>
    </row>
    <row r="20" spans="1:1" ht="12.75" customHeight="1" x14ac:dyDescent="0.2">
      <c r="A20" s="132"/>
    </row>
    <row r="21" spans="1:1" ht="12.75" customHeight="1" x14ac:dyDescent="0.2">
      <c r="A21" s="133" t="s">
        <v>77</v>
      </c>
    </row>
    <row r="22" spans="1:1" ht="12.75" customHeight="1" x14ac:dyDescent="0.2">
      <c r="A22" s="133" t="s">
        <v>78</v>
      </c>
    </row>
    <row r="23" spans="1:1" ht="12.75" customHeight="1" x14ac:dyDescent="0.2">
      <c r="A23" s="133" t="s">
        <v>79</v>
      </c>
    </row>
    <row r="24" spans="1:1" ht="12.75" customHeight="1" x14ac:dyDescent="0.2">
      <c r="A24" s="133" t="s">
        <v>80</v>
      </c>
    </row>
    <row r="25" spans="1:1" ht="12.75" customHeight="1" x14ac:dyDescent="0.2">
      <c r="A25" s="133" t="s">
        <v>81</v>
      </c>
    </row>
    <row r="26" spans="1:1" s="134" customFormat="1" ht="12.75" customHeight="1" x14ac:dyDescent="0.2">
      <c r="A26" s="133" t="s">
        <v>82</v>
      </c>
    </row>
    <row r="27" spans="1:1" s="134" customFormat="1" ht="12.75" customHeight="1" x14ac:dyDescent="0.2">
      <c r="A27" s="133" t="s">
        <v>83</v>
      </c>
    </row>
    <row r="28" spans="1:1" s="134" customFormat="1" ht="12.75" customHeight="1" x14ac:dyDescent="0.2">
      <c r="A28" s="133" t="s">
        <v>84</v>
      </c>
    </row>
    <row r="29" spans="1:1" s="134" customFormat="1" ht="12.75" customHeight="1" x14ac:dyDescent="0.2">
      <c r="A29" s="133" t="s">
        <v>85</v>
      </c>
    </row>
    <row r="30" spans="1:1" s="134" customFormat="1" ht="12.75" customHeight="1" x14ac:dyDescent="0.2">
      <c r="A30" s="129"/>
    </row>
    <row r="31" spans="1:1" s="134" customFormat="1" ht="12.75" customHeight="1" x14ac:dyDescent="0.2">
      <c r="A31" s="129"/>
    </row>
    <row r="32" spans="1:1" s="134" customFormat="1" ht="12.75" customHeight="1" x14ac:dyDescent="0.2">
      <c r="A32" s="129"/>
    </row>
    <row r="33" spans="1:1" s="134" customFormat="1" ht="12.75" customHeight="1" x14ac:dyDescent="0.2">
      <c r="A33" s="129"/>
    </row>
    <row r="34" spans="1:1" s="134" customFormat="1" ht="89.25" x14ac:dyDescent="0.2">
      <c r="A34" s="362" t="s">
        <v>271</v>
      </c>
    </row>
    <row r="36" spans="1:1" ht="25.5" x14ac:dyDescent="0.2">
      <c r="A36" s="358" t="s">
        <v>264</v>
      </c>
    </row>
    <row r="37" spans="1:1" ht="12.75" customHeight="1" x14ac:dyDescent="0.2">
      <c r="A37" s="128"/>
    </row>
    <row r="39" spans="1:1" ht="12.75" customHeight="1" x14ac:dyDescent="0.2">
      <c r="A39" s="126" t="s">
        <v>86</v>
      </c>
    </row>
    <row r="41" spans="1:1" ht="12.75" customHeight="1" x14ac:dyDescent="0.2">
      <c r="A41" s="126" t="s">
        <v>87</v>
      </c>
    </row>
    <row r="42" spans="1:1" s="361" customFormat="1" ht="114.75" x14ac:dyDescent="0.2">
      <c r="A42" s="361" t="s">
        <v>130</v>
      </c>
    </row>
    <row r="43" spans="1:1" x14ac:dyDescent="0.2">
      <c r="A43" s="360"/>
    </row>
    <row r="44" spans="1:1" ht="12.75" customHeight="1" x14ac:dyDescent="0.2">
      <c r="A44" s="126" t="s">
        <v>159</v>
      </c>
    </row>
    <row r="45" spans="1:1" ht="38.25" x14ac:dyDescent="0.2">
      <c r="A45" s="128" t="s">
        <v>160</v>
      </c>
    </row>
    <row r="46" spans="1:1" ht="25.5" x14ac:dyDescent="0.2">
      <c r="A46" s="128" t="s">
        <v>161</v>
      </c>
    </row>
    <row r="47" spans="1:1" ht="12.75" customHeight="1" x14ac:dyDescent="0.2">
      <c r="A47" s="130"/>
    </row>
    <row r="48" spans="1:1" ht="12.75" customHeight="1" x14ac:dyDescent="0.2">
      <c r="A48" s="131" t="s">
        <v>162</v>
      </c>
    </row>
    <row r="49" spans="1:1" ht="63.75" x14ac:dyDescent="0.2">
      <c r="A49" s="135" t="s">
        <v>163</v>
      </c>
    </row>
    <row r="50" spans="1:1" customFormat="1" ht="38.25" x14ac:dyDescent="0.2">
      <c r="A50" s="149" t="s">
        <v>164</v>
      </c>
    </row>
    <row r="51" spans="1:1" ht="12.75" customHeight="1" x14ac:dyDescent="0.2">
      <c r="A51" s="135"/>
    </row>
    <row r="52" spans="1:1" ht="12.75" customHeight="1" x14ac:dyDescent="0.2">
      <c r="A52" s="131" t="s">
        <v>131</v>
      </c>
    </row>
    <row r="53" spans="1:1" ht="38.25" x14ac:dyDescent="0.2">
      <c r="A53" s="135" t="s">
        <v>132</v>
      </c>
    </row>
    <row r="54" spans="1:1" ht="12.75" customHeight="1" x14ac:dyDescent="0.2">
      <c r="A54" s="131"/>
    </row>
    <row r="55" spans="1:1" ht="12.75" customHeight="1" x14ac:dyDescent="0.2">
      <c r="A55" s="131" t="s">
        <v>133</v>
      </c>
    </row>
    <row r="56" spans="1:1" ht="38.25" x14ac:dyDescent="0.2">
      <c r="A56" s="135" t="s">
        <v>134</v>
      </c>
    </row>
    <row r="58" spans="1:1" customFormat="1" x14ac:dyDescent="0.2">
      <c r="A58" s="64" t="s">
        <v>31</v>
      </c>
    </row>
    <row r="59" spans="1:1" customFormat="1" x14ac:dyDescent="0.2">
      <c r="A59" s="63" t="s">
        <v>165</v>
      </c>
    </row>
    <row r="62" spans="1:1" ht="12.75" customHeight="1" x14ac:dyDescent="0.2">
      <c r="A62" s="131" t="s">
        <v>9</v>
      </c>
    </row>
    <row r="63" spans="1:1" customFormat="1" ht="51" x14ac:dyDescent="0.2">
      <c r="A63" s="152" t="s">
        <v>166</v>
      </c>
    </row>
    <row r="65" spans="1:1" ht="12.75" customHeight="1" x14ac:dyDescent="0.2">
      <c r="A65" s="131" t="s">
        <v>8</v>
      </c>
    </row>
    <row r="66" spans="1:1" customFormat="1" ht="51" x14ac:dyDescent="0.2">
      <c r="A66" s="152" t="s">
        <v>167</v>
      </c>
    </row>
    <row r="68" spans="1:1" ht="12.75" customHeight="1" x14ac:dyDescent="0.2">
      <c r="A68" s="131" t="s">
        <v>12</v>
      </c>
    </row>
    <row r="69" spans="1:1" ht="25.5" x14ac:dyDescent="0.2">
      <c r="A69" s="150" t="s">
        <v>135</v>
      </c>
    </row>
    <row r="70" spans="1:1" x14ac:dyDescent="0.2">
      <c r="A70" s="150"/>
    </row>
    <row r="71" spans="1:1" ht="12.75" customHeight="1" x14ac:dyDescent="0.2">
      <c r="A71" s="131" t="s">
        <v>32</v>
      </c>
    </row>
    <row r="72" spans="1:1" s="357" customFormat="1" ht="51" x14ac:dyDescent="0.2">
      <c r="A72" s="152" t="s">
        <v>136</v>
      </c>
    </row>
    <row r="73" spans="1:1" ht="12.75" customHeight="1" x14ac:dyDescent="0.2">
      <c r="A73" s="135"/>
    </row>
    <row r="74" spans="1:1" ht="12.75" customHeight="1" x14ac:dyDescent="0.2">
      <c r="A74" s="131" t="s">
        <v>88</v>
      </c>
    </row>
    <row r="75" spans="1:1" s="373" customFormat="1" ht="76.5" x14ac:dyDescent="0.2">
      <c r="A75" s="372" t="s">
        <v>274</v>
      </c>
    </row>
    <row r="76" spans="1:1" x14ac:dyDescent="0.2">
      <c r="A76" s="135"/>
    </row>
    <row r="77" spans="1:1" ht="38.25" x14ac:dyDescent="0.2">
      <c r="A77" s="364" t="s">
        <v>272</v>
      </c>
    </row>
    <row r="78" spans="1:1" ht="12.75" customHeight="1" x14ac:dyDescent="0.2">
      <c r="A78" s="135"/>
    </row>
    <row r="79" spans="1:1" ht="12.75" customHeight="1" x14ac:dyDescent="0.2">
      <c r="A79" s="131" t="s">
        <v>137</v>
      </c>
    </row>
    <row r="80" spans="1:1" customFormat="1" ht="89.25" x14ac:dyDescent="0.2">
      <c r="A80" s="372" t="s">
        <v>275</v>
      </c>
    </row>
    <row r="82" spans="1:1" ht="12.75" customHeight="1" x14ac:dyDescent="0.2">
      <c r="A82" s="131" t="s">
        <v>89</v>
      </c>
    </row>
    <row r="83" spans="1:1" ht="51" x14ac:dyDescent="0.2">
      <c r="A83" s="128" t="s">
        <v>90</v>
      </c>
    </row>
    <row r="85" spans="1:1" ht="12.75" customHeight="1" x14ac:dyDescent="0.2">
      <c r="A85" s="131" t="s">
        <v>91</v>
      </c>
    </row>
    <row r="86" spans="1:1" ht="12.75" customHeight="1" x14ac:dyDescent="0.2">
      <c r="A86" s="129" t="s">
        <v>93</v>
      </c>
    </row>
    <row r="88" spans="1:1" ht="12.75" customHeight="1" x14ac:dyDescent="0.2">
      <c r="A88" s="131" t="s">
        <v>17</v>
      </c>
    </row>
    <row r="89" spans="1:1" ht="12.75" customHeight="1" x14ac:dyDescent="0.2">
      <c r="A89" s="128" t="s">
        <v>92</v>
      </c>
    </row>
    <row r="92" spans="1:1" ht="12.75" customHeight="1" x14ac:dyDescent="0.2">
      <c r="A92" s="131" t="s">
        <v>20</v>
      </c>
    </row>
    <row r="93" spans="1:1" ht="12.75" customHeight="1" x14ac:dyDescent="0.2">
      <c r="A93" s="128" t="s">
        <v>138</v>
      </c>
    </row>
    <row r="95" spans="1:1" ht="12.75" customHeight="1" x14ac:dyDescent="0.2">
      <c r="A95" s="131" t="s">
        <v>94</v>
      </c>
    </row>
    <row r="96" spans="1:1" ht="25.5" x14ac:dyDescent="0.2">
      <c r="A96" s="128" t="s">
        <v>139</v>
      </c>
    </row>
    <row r="98" spans="1:1" ht="12.75" customHeight="1" x14ac:dyDescent="0.2">
      <c r="A98" s="131" t="s">
        <v>95</v>
      </c>
    </row>
    <row r="99" spans="1:1" ht="25.5" x14ac:dyDescent="0.2">
      <c r="A99" s="128" t="s">
        <v>96</v>
      </c>
    </row>
    <row r="101" spans="1:1" ht="12.75" customHeight="1" x14ac:dyDescent="0.2">
      <c r="A101" s="131" t="s">
        <v>30</v>
      </c>
    </row>
    <row r="102" spans="1:1" ht="38.25" x14ac:dyDescent="0.2">
      <c r="A102" s="128" t="s">
        <v>140</v>
      </c>
    </row>
    <row r="104" spans="1:1" ht="12.75" customHeight="1" x14ac:dyDescent="0.2">
      <c r="A104" s="126" t="s">
        <v>97</v>
      </c>
    </row>
    <row r="105" spans="1:1" ht="12.75" customHeight="1" x14ac:dyDescent="0.2">
      <c r="A105" s="129" t="s">
        <v>98</v>
      </c>
    </row>
  </sheetData>
  <pageMargins left="0.78740157480314965" right="0.78740157480314965" top="0.98425196850393704" bottom="0.98425196850393704" header="0.51181102362204722" footer="0.51181102362204722"/>
  <pageSetup paperSize="9" firstPageNumber="3" orientation="portrait" useFirstPageNumber="1" r:id="rId1"/>
  <headerFooter alignWithMargins="0">
    <oddHeader>&amp;C&amp;9- &amp;P -</oddHeader>
  </headerFooter>
  <rowBreaks count="3" manualBreakCount="3">
    <brk id="32" max="16383" man="1"/>
    <brk id="60" max="16383" man="1"/>
    <brk id="90" max="16383" man="1"/>
  </rowBreaks>
  <drawing r:id="rId2"/>
  <legacyDrawing r:id="rId3"/>
  <oleObjects>
    <mc:AlternateContent xmlns:mc="http://schemas.openxmlformats.org/markup-compatibility/2006">
      <mc:Choice Requires="x14">
        <oleObject progId="Word.Document.8" shapeId="415745" r:id="rId4">
          <objectPr defaultSize="0" r:id="rId5">
            <anchor moveWithCells="1">
              <from>
                <xdr:col>0</xdr:col>
                <xdr:colOff>0</xdr:colOff>
                <xdr:row>19</xdr:row>
                <xdr:rowOff>95250</xdr:rowOff>
              </from>
              <to>
                <xdr:col>0</xdr:col>
                <xdr:colOff>5505450</xdr:colOff>
                <xdr:row>30</xdr:row>
                <xdr:rowOff>133350</xdr:rowOff>
              </to>
            </anchor>
          </objectPr>
        </oleObject>
      </mc:Choice>
      <mc:Fallback>
        <oleObject progId="Word.Document.8" shapeId="415745"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zoomScaleNormal="100" workbookViewId="0"/>
  </sheetViews>
  <sheetFormatPr baseColWidth="10" defaultRowHeight="12.75" x14ac:dyDescent="0.2"/>
  <cols>
    <col min="1" max="6" width="11.42578125" style="344"/>
    <col min="7" max="7" width="13.85546875" style="344" customWidth="1"/>
    <col min="8" max="12" width="11.42578125" style="344"/>
    <col min="13" max="13" width="7.5703125" style="344" customWidth="1"/>
    <col min="14" max="14" width="11.42578125" style="344" hidden="1" customWidth="1"/>
    <col min="15" max="15" width="2.28515625" style="344" customWidth="1"/>
    <col min="16" max="268" width="11.42578125" style="344"/>
    <col min="269" max="269" width="7.5703125" style="344" customWidth="1"/>
    <col min="270" max="270" width="0" style="344" hidden="1" customWidth="1"/>
    <col min="271" max="271" width="2.28515625" style="344" customWidth="1"/>
    <col min="272" max="524" width="11.42578125" style="344"/>
    <col min="525" max="525" width="7.5703125" style="344" customWidth="1"/>
    <col min="526" max="526" width="0" style="344" hidden="1" customWidth="1"/>
    <col min="527" max="527" width="2.28515625" style="344" customWidth="1"/>
    <col min="528" max="780" width="11.42578125" style="344"/>
    <col min="781" max="781" width="7.5703125" style="344" customWidth="1"/>
    <col min="782" max="782" width="0" style="344" hidden="1" customWidth="1"/>
    <col min="783" max="783" width="2.28515625" style="344" customWidth="1"/>
    <col min="784" max="1036" width="11.42578125" style="344"/>
    <col min="1037" max="1037" width="7.5703125" style="344" customWidth="1"/>
    <col min="1038" max="1038" width="0" style="344" hidden="1" customWidth="1"/>
    <col min="1039" max="1039" width="2.28515625" style="344" customWidth="1"/>
    <col min="1040" max="1292" width="11.42578125" style="344"/>
    <col min="1293" max="1293" width="7.5703125" style="344" customWidth="1"/>
    <col min="1294" max="1294" width="0" style="344" hidden="1" customWidth="1"/>
    <col min="1295" max="1295" width="2.28515625" style="344" customWidth="1"/>
    <col min="1296" max="1548" width="11.42578125" style="344"/>
    <col min="1549" max="1549" width="7.5703125" style="344" customWidth="1"/>
    <col min="1550" max="1550" width="0" style="344" hidden="1" customWidth="1"/>
    <col min="1551" max="1551" width="2.28515625" style="344" customWidth="1"/>
    <col min="1552" max="1804" width="11.42578125" style="344"/>
    <col min="1805" max="1805" width="7.5703125" style="344" customWidth="1"/>
    <col min="1806" max="1806" width="0" style="344" hidden="1" customWidth="1"/>
    <col min="1807" max="1807" width="2.28515625" style="344" customWidth="1"/>
    <col min="1808" max="2060" width="11.42578125" style="344"/>
    <col min="2061" max="2061" width="7.5703125" style="344" customWidth="1"/>
    <col min="2062" max="2062" width="0" style="344" hidden="1" customWidth="1"/>
    <col min="2063" max="2063" width="2.28515625" style="344" customWidth="1"/>
    <col min="2064" max="2316" width="11.42578125" style="344"/>
    <col min="2317" max="2317" width="7.5703125" style="344" customWidth="1"/>
    <col min="2318" max="2318" width="0" style="344" hidden="1" customWidth="1"/>
    <col min="2319" max="2319" width="2.28515625" style="344" customWidth="1"/>
    <col min="2320" max="2572" width="11.42578125" style="344"/>
    <col min="2573" max="2573" width="7.5703125" style="344" customWidth="1"/>
    <col min="2574" max="2574" width="0" style="344" hidden="1" customWidth="1"/>
    <col min="2575" max="2575" width="2.28515625" style="344" customWidth="1"/>
    <col min="2576" max="2828" width="11.42578125" style="344"/>
    <col min="2829" max="2829" width="7.5703125" style="344" customWidth="1"/>
    <col min="2830" max="2830" width="0" style="344" hidden="1" customWidth="1"/>
    <col min="2831" max="2831" width="2.28515625" style="344" customWidth="1"/>
    <col min="2832" max="3084" width="11.42578125" style="344"/>
    <col min="3085" max="3085" width="7.5703125" style="344" customWidth="1"/>
    <col min="3086" max="3086" width="0" style="344" hidden="1" customWidth="1"/>
    <col min="3087" max="3087" width="2.28515625" style="344" customWidth="1"/>
    <col min="3088" max="3340" width="11.42578125" style="344"/>
    <col min="3341" max="3341" width="7.5703125" style="344" customWidth="1"/>
    <col min="3342" max="3342" width="0" style="344" hidden="1" customWidth="1"/>
    <col min="3343" max="3343" width="2.28515625" style="344" customWidth="1"/>
    <col min="3344" max="3596" width="11.42578125" style="344"/>
    <col min="3597" max="3597" width="7.5703125" style="344" customWidth="1"/>
    <col min="3598" max="3598" width="0" style="344" hidden="1" customWidth="1"/>
    <col min="3599" max="3599" width="2.28515625" style="344" customWidth="1"/>
    <col min="3600" max="3852" width="11.42578125" style="344"/>
    <col min="3853" max="3853" width="7.5703125" style="344" customWidth="1"/>
    <col min="3854" max="3854" width="0" style="344" hidden="1" customWidth="1"/>
    <col min="3855" max="3855" width="2.28515625" style="344" customWidth="1"/>
    <col min="3856" max="4108" width="11.42578125" style="344"/>
    <col min="4109" max="4109" width="7.5703125" style="344" customWidth="1"/>
    <col min="4110" max="4110" width="0" style="344" hidden="1" customWidth="1"/>
    <col min="4111" max="4111" width="2.28515625" style="344" customWidth="1"/>
    <col min="4112" max="4364" width="11.42578125" style="344"/>
    <col min="4365" max="4365" width="7.5703125" style="344" customWidth="1"/>
    <col min="4366" max="4366" width="0" style="344" hidden="1" customWidth="1"/>
    <col min="4367" max="4367" width="2.28515625" style="344" customWidth="1"/>
    <col min="4368" max="4620" width="11.42578125" style="344"/>
    <col min="4621" max="4621" width="7.5703125" style="344" customWidth="1"/>
    <col min="4622" max="4622" width="0" style="344" hidden="1" customWidth="1"/>
    <col min="4623" max="4623" width="2.28515625" style="344" customWidth="1"/>
    <col min="4624" max="4876" width="11.42578125" style="344"/>
    <col min="4877" max="4877" width="7.5703125" style="344" customWidth="1"/>
    <col min="4878" max="4878" width="0" style="344" hidden="1" customWidth="1"/>
    <col min="4879" max="4879" width="2.28515625" style="344" customWidth="1"/>
    <col min="4880" max="5132" width="11.42578125" style="344"/>
    <col min="5133" max="5133" width="7.5703125" style="344" customWidth="1"/>
    <col min="5134" max="5134" width="0" style="344" hidden="1" customWidth="1"/>
    <col min="5135" max="5135" width="2.28515625" style="344" customWidth="1"/>
    <col min="5136" max="5388" width="11.42578125" style="344"/>
    <col min="5389" max="5389" width="7.5703125" style="344" customWidth="1"/>
    <col min="5390" max="5390" width="0" style="344" hidden="1" customWidth="1"/>
    <col min="5391" max="5391" width="2.28515625" style="344" customWidth="1"/>
    <col min="5392" max="5644" width="11.42578125" style="344"/>
    <col min="5645" max="5645" width="7.5703125" style="344" customWidth="1"/>
    <col min="5646" max="5646" width="0" style="344" hidden="1" customWidth="1"/>
    <col min="5647" max="5647" width="2.28515625" style="344" customWidth="1"/>
    <col min="5648" max="5900" width="11.42578125" style="344"/>
    <col min="5901" max="5901" width="7.5703125" style="344" customWidth="1"/>
    <col min="5902" max="5902" width="0" style="344" hidden="1" customWidth="1"/>
    <col min="5903" max="5903" width="2.28515625" style="344" customWidth="1"/>
    <col min="5904" max="6156" width="11.42578125" style="344"/>
    <col min="6157" max="6157" width="7.5703125" style="344" customWidth="1"/>
    <col min="6158" max="6158" width="0" style="344" hidden="1" customWidth="1"/>
    <col min="6159" max="6159" width="2.28515625" style="344" customWidth="1"/>
    <col min="6160" max="6412" width="11.42578125" style="344"/>
    <col min="6413" max="6413" width="7.5703125" style="344" customWidth="1"/>
    <col min="6414" max="6414" width="0" style="344" hidden="1" customWidth="1"/>
    <col min="6415" max="6415" width="2.28515625" style="344" customWidth="1"/>
    <col min="6416" max="6668" width="11.42578125" style="344"/>
    <col min="6669" max="6669" width="7.5703125" style="344" customWidth="1"/>
    <col min="6670" max="6670" width="0" style="344" hidden="1" customWidth="1"/>
    <col min="6671" max="6671" width="2.28515625" style="344" customWidth="1"/>
    <col min="6672" max="6924" width="11.42578125" style="344"/>
    <col min="6925" max="6925" width="7.5703125" style="344" customWidth="1"/>
    <col min="6926" max="6926" width="0" style="344" hidden="1" customWidth="1"/>
    <col min="6927" max="6927" width="2.28515625" style="344" customWidth="1"/>
    <col min="6928" max="7180" width="11.42578125" style="344"/>
    <col min="7181" max="7181" width="7.5703125" style="344" customWidth="1"/>
    <col min="7182" max="7182" width="0" style="344" hidden="1" customWidth="1"/>
    <col min="7183" max="7183" width="2.28515625" style="344" customWidth="1"/>
    <col min="7184" max="7436" width="11.42578125" style="344"/>
    <col min="7437" max="7437" width="7.5703125" style="344" customWidth="1"/>
    <col min="7438" max="7438" width="0" style="344" hidden="1" customWidth="1"/>
    <col min="7439" max="7439" width="2.28515625" style="344" customWidth="1"/>
    <col min="7440" max="7692" width="11.42578125" style="344"/>
    <col min="7693" max="7693" width="7.5703125" style="344" customWidth="1"/>
    <col min="7694" max="7694" width="0" style="344" hidden="1" customWidth="1"/>
    <col min="7695" max="7695" width="2.28515625" style="344" customWidth="1"/>
    <col min="7696" max="7948" width="11.42578125" style="344"/>
    <col min="7949" max="7949" width="7.5703125" style="344" customWidth="1"/>
    <col min="7950" max="7950" width="0" style="344" hidden="1" customWidth="1"/>
    <col min="7951" max="7951" width="2.28515625" style="344" customWidth="1"/>
    <col min="7952" max="8204" width="11.42578125" style="344"/>
    <col min="8205" max="8205" width="7.5703125" style="344" customWidth="1"/>
    <col min="8206" max="8206" width="0" style="344" hidden="1" customWidth="1"/>
    <col min="8207" max="8207" width="2.28515625" style="344" customWidth="1"/>
    <col min="8208" max="8460" width="11.42578125" style="344"/>
    <col min="8461" max="8461" width="7.5703125" style="344" customWidth="1"/>
    <col min="8462" max="8462" width="0" style="344" hidden="1" customWidth="1"/>
    <col min="8463" max="8463" width="2.28515625" style="344" customWidth="1"/>
    <col min="8464" max="8716" width="11.42578125" style="344"/>
    <col min="8717" max="8717" width="7.5703125" style="344" customWidth="1"/>
    <col min="8718" max="8718" width="0" style="344" hidden="1" customWidth="1"/>
    <col min="8719" max="8719" width="2.28515625" style="344" customWidth="1"/>
    <col min="8720" max="8972" width="11.42578125" style="344"/>
    <col min="8973" max="8973" width="7.5703125" style="344" customWidth="1"/>
    <col min="8974" max="8974" width="0" style="344" hidden="1" customWidth="1"/>
    <col min="8975" max="8975" width="2.28515625" style="344" customWidth="1"/>
    <col min="8976" max="9228" width="11.42578125" style="344"/>
    <col min="9229" max="9229" width="7.5703125" style="344" customWidth="1"/>
    <col min="9230" max="9230" width="0" style="344" hidden="1" customWidth="1"/>
    <col min="9231" max="9231" width="2.28515625" style="344" customWidth="1"/>
    <col min="9232" max="9484" width="11.42578125" style="344"/>
    <col min="9485" max="9485" width="7.5703125" style="344" customWidth="1"/>
    <col min="9486" max="9486" width="0" style="344" hidden="1" customWidth="1"/>
    <col min="9487" max="9487" width="2.28515625" style="344" customWidth="1"/>
    <col min="9488" max="9740" width="11.42578125" style="344"/>
    <col min="9741" max="9741" width="7.5703125" style="344" customWidth="1"/>
    <col min="9742" max="9742" width="0" style="344" hidden="1" customWidth="1"/>
    <col min="9743" max="9743" width="2.28515625" style="344" customWidth="1"/>
    <col min="9744" max="9996" width="11.42578125" style="344"/>
    <col min="9997" max="9997" width="7.5703125" style="344" customWidth="1"/>
    <col min="9998" max="9998" width="0" style="344" hidden="1" customWidth="1"/>
    <col min="9999" max="9999" width="2.28515625" style="344" customWidth="1"/>
    <col min="10000" max="10252" width="11.42578125" style="344"/>
    <col min="10253" max="10253" width="7.5703125" style="344" customWidth="1"/>
    <col min="10254" max="10254" width="0" style="344" hidden="1" customWidth="1"/>
    <col min="10255" max="10255" width="2.28515625" style="344" customWidth="1"/>
    <col min="10256" max="10508" width="11.42578125" style="344"/>
    <col min="10509" max="10509" width="7.5703125" style="344" customWidth="1"/>
    <col min="10510" max="10510" width="0" style="344" hidden="1" customWidth="1"/>
    <col min="10511" max="10511" width="2.28515625" style="344" customWidth="1"/>
    <col min="10512" max="10764" width="11.42578125" style="344"/>
    <col min="10765" max="10765" width="7.5703125" style="344" customWidth="1"/>
    <col min="10766" max="10766" width="0" style="344" hidden="1" customWidth="1"/>
    <col min="10767" max="10767" width="2.28515625" style="344" customWidth="1"/>
    <col min="10768" max="11020" width="11.42578125" style="344"/>
    <col min="11021" max="11021" width="7.5703125" style="344" customWidth="1"/>
    <col min="11022" max="11022" width="0" style="344" hidden="1" customWidth="1"/>
    <col min="11023" max="11023" width="2.28515625" style="344" customWidth="1"/>
    <col min="11024" max="11276" width="11.42578125" style="344"/>
    <col min="11277" max="11277" width="7.5703125" style="344" customWidth="1"/>
    <col min="11278" max="11278" width="0" style="344" hidden="1" customWidth="1"/>
    <col min="11279" max="11279" width="2.28515625" style="344" customWidth="1"/>
    <col min="11280" max="11532" width="11.42578125" style="344"/>
    <col min="11533" max="11533" width="7.5703125" style="344" customWidth="1"/>
    <col min="11534" max="11534" width="0" style="344" hidden="1" customWidth="1"/>
    <col min="11535" max="11535" width="2.28515625" style="344" customWidth="1"/>
    <col min="11536" max="11788" width="11.42578125" style="344"/>
    <col min="11789" max="11789" width="7.5703125" style="344" customWidth="1"/>
    <col min="11790" max="11790" width="0" style="344" hidden="1" customWidth="1"/>
    <col min="11791" max="11791" width="2.28515625" style="344" customWidth="1"/>
    <col min="11792" max="12044" width="11.42578125" style="344"/>
    <col min="12045" max="12045" width="7.5703125" style="344" customWidth="1"/>
    <col min="12046" max="12046" width="0" style="344" hidden="1" customWidth="1"/>
    <col min="12047" max="12047" width="2.28515625" style="344" customWidth="1"/>
    <col min="12048" max="12300" width="11.42578125" style="344"/>
    <col min="12301" max="12301" width="7.5703125" style="344" customWidth="1"/>
    <col min="12302" max="12302" width="0" style="344" hidden="1" customWidth="1"/>
    <col min="12303" max="12303" width="2.28515625" style="344" customWidth="1"/>
    <col min="12304" max="12556" width="11.42578125" style="344"/>
    <col min="12557" max="12557" width="7.5703125" style="344" customWidth="1"/>
    <col min="12558" max="12558" width="0" style="344" hidden="1" customWidth="1"/>
    <col min="12559" max="12559" width="2.28515625" style="344" customWidth="1"/>
    <col min="12560" max="12812" width="11.42578125" style="344"/>
    <col min="12813" max="12813" width="7.5703125" style="344" customWidth="1"/>
    <col min="12814" max="12814" width="0" style="344" hidden="1" customWidth="1"/>
    <col min="12815" max="12815" width="2.28515625" style="344" customWidth="1"/>
    <col min="12816" max="13068" width="11.42578125" style="344"/>
    <col min="13069" max="13069" width="7.5703125" style="344" customWidth="1"/>
    <col min="13070" max="13070" width="0" style="344" hidden="1" customWidth="1"/>
    <col min="13071" max="13071" width="2.28515625" style="344" customWidth="1"/>
    <col min="13072" max="13324" width="11.42578125" style="344"/>
    <col min="13325" max="13325" width="7.5703125" style="344" customWidth="1"/>
    <col min="13326" max="13326" width="0" style="344" hidden="1" customWidth="1"/>
    <col min="13327" max="13327" width="2.28515625" style="344" customWidth="1"/>
    <col min="13328" max="13580" width="11.42578125" style="344"/>
    <col min="13581" max="13581" width="7.5703125" style="344" customWidth="1"/>
    <col min="13582" max="13582" width="0" style="344" hidden="1" customWidth="1"/>
    <col min="13583" max="13583" width="2.28515625" style="344" customWidth="1"/>
    <col min="13584" max="13836" width="11.42578125" style="344"/>
    <col min="13837" max="13837" width="7.5703125" style="344" customWidth="1"/>
    <col min="13838" max="13838" width="0" style="344" hidden="1" customWidth="1"/>
    <col min="13839" max="13839" width="2.28515625" style="344" customWidth="1"/>
    <col min="13840" max="14092" width="11.42578125" style="344"/>
    <col min="14093" max="14093" width="7.5703125" style="344" customWidth="1"/>
    <col min="14094" max="14094" width="0" style="344" hidden="1" customWidth="1"/>
    <col min="14095" max="14095" width="2.28515625" style="344" customWidth="1"/>
    <col min="14096" max="14348" width="11.42578125" style="344"/>
    <col min="14349" max="14349" width="7.5703125" style="344" customWidth="1"/>
    <col min="14350" max="14350" width="0" style="344" hidden="1" customWidth="1"/>
    <col min="14351" max="14351" width="2.28515625" style="344" customWidth="1"/>
    <col min="14352" max="14604" width="11.42578125" style="344"/>
    <col min="14605" max="14605" width="7.5703125" style="344" customWidth="1"/>
    <col min="14606" max="14606" width="0" style="344" hidden="1" customWidth="1"/>
    <col min="14607" max="14607" width="2.28515625" style="344" customWidth="1"/>
    <col min="14608" max="14860" width="11.42578125" style="344"/>
    <col min="14861" max="14861" width="7.5703125" style="344" customWidth="1"/>
    <col min="14862" max="14862" width="0" style="344" hidden="1" customWidth="1"/>
    <col min="14863" max="14863" width="2.28515625" style="344" customWidth="1"/>
    <col min="14864" max="15116" width="11.42578125" style="344"/>
    <col min="15117" max="15117" width="7.5703125" style="344" customWidth="1"/>
    <col min="15118" max="15118" width="0" style="344" hidden="1" customWidth="1"/>
    <col min="15119" max="15119" width="2.28515625" style="344" customWidth="1"/>
    <col min="15120" max="15372" width="11.42578125" style="344"/>
    <col min="15373" max="15373" width="7.5703125" style="344" customWidth="1"/>
    <col min="15374" max="15374" width="0" style="344" hidden="1" customWidth="1"/>
    <col min="15375" max="15375" width="2.28515625" style="344" customWidth="1"/>
    <col min="15376" max="15628" width="11.42578125" style="344"/>
    <col min="15629" max="15629" width="7.5703125" style="344" customWidth="1"/>
    <col min="15630" max="15630" width="0" style="344" hidden="1" customWidth="1"/>
    <col min="15631" max="15631" width="2.28515625" style="344" customWidth="1"/>
    <col min="15632" max="15884" width="11.42578125" style="344"/>
    <col min="15885" max="15885" width="7.5703125" style="344" customWidth="1"/>
    <col min="15886" max="15886" width="0" style="344" hidden="1" customWidth="1"/>
    <col min="15887" max="15887" width="2.28515625" style="344" customWidth="1"/>
    <col min="15888" max="16140" width="11.42578125" style="344"/>
    <col min="16141" max="16141" width="7.5703125" style="344" customWidth="1"/>
    <col min="16142" max="16142" width="0" style="344" hidden="1" customWidth="1"/>
    <col min="16143" max="16143" width="2.28515625" style="344" customWidth="1"/>
    <col min="16144" max="16384" width="11.42578125" style="344"/>
  </cols>
  <sheetData>
    <row r="1" spans="1:7" x14ac:dyDescent="0.2">
      <c r="A1" s="341"/>
      <c r="B1" s="342"/>
      <c r="C1" s="342"/>
      <c r="D1" s="342"/>
      <c r="E1" s="342"/>
      <c r="F1" s="342"/>
      <c r="G1" s="343"/>
    </row>
    <row r="2" spans="1:7" x14ac:dyDescent="0.2">
      <c r="A2" s="345"/>
      <c r="B2" s="346"/>
      <c r="C2" s="346"/>
      <c r="D2" s="346"/>
      <c r="E2" s="346"/>
      <c r="F2" s="346"/>
      <c r="G2" s="347"/>
    </row>
    <row r="3" spans="1:7" x14ac:dyDescent="0.2">
      <c r="A3" s="345"/>
      <c r="B3" s="346"/>
      <c r="C3" s="346"/>
      <c r="D3" s="346"/>
      <c r="E3" s="346"/>
      <c r="F3" s="346"/>
      <c r="G3" s="347"/>
    </row>
    <row r="4" spans="1:7" x14ac:dyDescent="0.2">
      <c r="A4" s="345"/>
      <c r="B4" s="346"/>
      <c r="C4" s="346"/>
      <c r="D4" s="346"/>
      <c r="E4" s="346"/>
      <c r="F4" s="346"/>
      <c r="G4" s="347"/>
    </row>
    <row r="5" spans="1:7" x14ac:dyDescent="0.2">
      <c r="A5" s="345"/>
      <c r="B5" s="346"/>
      <c r="C5" s="346"/>
      <c r="D5" s="346"/>
      <c r="E5" s="346"/>
      <c r="F5" s="346"/>
      <c r="G5" s="347"/>
    </row>
    <row r="6" spans="1:7" x14ac:dyDescent="0.2">
      <c r="A6" s="345"/>
      <c r="B6" s="346"/>
      <c r="C6" s="346"/>
      <c r="D6" s="346"/>
      <c r="E6" s="346"/>
      <c r="F6" s="346"/>
      <c r="G6" s="347"/>
    </row>
    <row r="7" spans="1:7" x14ac:dyDescent="0.2">
      <c r="A7" s="345"/>
      <c r="B7" s="346"/>
      <c r="C7" s="346"/>
      <c r="D7" s="346"/>
      <c r="E7" s="346"/>
      <c r="F7" s="346"/>
      <c r="G7" s="347"/>
    </row>
    <row r="8" spans="1:7" x14ac:dyDescent="0.2">
      <c r="A8" s="345"/>
      <c r="B8" s="346"/>
      <c r="C8" s="346"/>
      <c r="D8" s="346"/>
      <c r="E8" s="346"/>
      <c r="F8" s="346"/>
      <c r="G8" s="347"/>
    </row>
    <row r="9" spans="1:7" x14ac:dyDescent="0.2">
      <c r="A9" s="345"/>
      <c r="B9" s="346"/>
      <c r="C9" s="346"/>
      <c r="D9" s="346"/>
      <c r="E9" s="346"/>
      <c r="F9" s="346"/>
      <c r="G9" s="347"/>
    </row>
    <row r="10" spans="1:7" x14ac:dyDescent="0.2">
      <c r="A10" s="345"/>
      <c r="B10" s="346"/>
      <c r="C10" s="346"/>
      <c r="D10" s="346"/>
      <c r="E10" s="346"/>
      <c r="F10" s="346"/>
      <c r="G10" s="347"/>
    </row>
    <row r="11" spans="1:7" x14ac:dyDescent="0.2">
      <c r="A11" s="345"/>
      <c r="B11" s="346"/>
      <c r="C11" s="346"/>
      <c r="D11" s="346"/>
      <c r="E11" s="346"/>
      <c r="F11" s="346"/>
      <c r="G11" s="347"/>
    </row>
    <row r="12" spans="1:7" x14ac:dyDescent="0.2">
      <c r="A12" s="345"/>
      <c r="B12" s="346"/>
      <c r="C12" s="346"/>
      <c r="D12" s="346"/>
      <c r="E12" s="346"/>
      <c r="F12" s="346"/>
      <c r="G12" s="347"/>
    </row>
    <row r="13" spans="1:7" x14ac:dyDescent="0.2">
      <c r="A13" s="345"/>
      <c r="B13" s="346"/>
      <c r="C13" s="346"/>
      <c r="D13" s="346"/>
      <c r="E13" s="346"/>
      <c r="F13" s="346"/>
      <c r="G13" s="347"/>
    </row>
    <row r="14" spans="1:7" x14ac:dyDescent="0.2">
      <c r="A14" s="345"/>
      <c r="B14" s="346"/>
      <c r="C14" s="346"/>
      <c r="D14" s="346"/>
      <c r="E14" s="346"/>
      <c r="F14" s="346"/>
      <c r="G14" s="347"/>
    </row>
    <row r="15" spans="1:7" x14ac:dyDescent="0.2">
      <c r="A15" s="345"/>
      <c r="B15" s="346"/>
      <c r="C15" s="346"/>
      <c r="D15" s="346"/>
      <c r="E15" s="346"/>
      <c r="F15" s="346"/>
      <c r="G15" s="347"/>
    </row>
    <row r="16" spans="1:7" x14ac:dyDescent="0.2">
      <c r="A16" s="345"/>
      <c r="B16" s="346"/>
      <c r="C16" s="346"/>
      <c r="D16" s="346"/>
      <c r="E16" s="346"/>
      <c r="F16" s="346"/>
      <c r="G16" s="347"/>
    </row>
    <row r="17" spans="1:7" x14ac:dyDescent="0.2">
      <c r="A17" s="345"/>
      <c r="B17" s="346"/>
      <c r="C17" s="346"/>
      <c r="D17" s="346"/>
      <c r="E17" s="346"/>
      <c r="F17" s="346"/>
      <c r="G17" s="347"/>
    </row>
    <row r="18" spans="1:7" x14ac:dyDescent="0.2">
      <c r="A18" s="345"/>
      <c r="B18" s="346"/>
      <c r="C18" s="346"/>
      <c r="D18" s="346"/>
      <c r="E18" s="346"/>
      <c r="F18" s="346"/>
      <c r="G18" s="347"/>
    </row>
    <row r="19" spans="1:7" x14ac:dyDescent="0.2">
      <c r="A19" s="345"/>
      <c r="B19" s="346"/>
      <c r="C19" s="346"/>
      <c r="D19" s="346"/>
      <c r="E19" s="346"/>
      <c r="F19" s="346"/>
      <c r="G19" s="347"/>
    </row>
    <row r="20" spans="1:7" x14ac:dyDescent="0.2">
      <c r="A20" s="345"/>
      <c r="B20" s="346"/>
      <c r="C20" s="346"/>
      <c r="D20" s="346"/>
      <c r="E20" s="346"/>
      <c r="F20" s="346"/>
      <c r="G20" s="347"/>
    </row>
    <row r="21" spans="1:7" x14ac:dyDescent="0.2">
      <c r="A21" s="345"/>
      <c r="B21" s="346"/>
      <c r="C21" s="346"/>
      <c r="D21" s="346"/>
      <c r="E21" s="346"/>
      <c r="F21" s="346"/>
      <c r="G21" s="347"/>
    </row>
    <row r="22" spans="1:7" x14ac:dyDescent="0.2">
      <c r="A22" s="345"/>
      <c r="B22" s="346"/>
      <c r="C22" s="346"/>
      <c r="D22" s="346"/>
      <c r="E22" s="346"/>
      <c r="F22" s="346"/>
      <c r="G22" s="347"/>
    </row>
    <row r="23" spans="1:7" x14ac:dyDescent="0.2">
      <c r="A23" s="345"/>
      <c r="B23" s="346"/>
      <c r="C23" s="346"/>
      <c r="D23" s="346"/>
      <c r="E23" s="346"/>
      <c r="F23" s="346"/>
      <c r="G23" s="347"/>
    </row>
    <row r="24" spans="1:7" x14ac:dyDescent="0.2">
      <c r="A24" s="345"/>
      <c r="B24" s="346"/>
      <c r="C24" s="346"/>
      <c r="D24" s="346"/>
      <c r="E24" s="346"/>
      <c r="F24" s="346"/>
      <c r="G24" s="347"/>
    </row>
    <row r="25" spans="1:7" x14ac:dyDescent="0.2">
      <c r="A25" s="345"/>
      <c r="B25" s="346"/>
      <c r="C25" s="346"/>
      <c r="D25" s="346"/>
      <c r="E25" s="346"/>
      <c r="F25" s="346"/>
      <c r="G25" s="347"/>
    </row>
    <row r="26" spans="1:7" x14ac:dyDescent="0.2">
      <c r="A26" s="345"/>
      <c r="B26" s="346"/>
      <c r="C26" s="346"/>
      <c r="D26" s="346"/>
      <c r="E26" s="346"/>
      <c r="F26" s="346"/>
      <c r="G26" s="347"/>
    </row>
    <row r="27" spans="1:7" x14ac:dyDescent="0.2">
      <c r="A27" s="345"/>
      <c r="B27" s="346"/>
      <c r="C27" s="346"/>
      <c r="D27" s="346"/>
      <c r="E27" s="346"/>
      <c r="F27" s="346"/>
      <c r="G27" s="347"/>
    </row>
    <row r="28" spans="1:7" x14ac:dyDescent="0.2">
      <c r="A28" s="345"/>
      <c r="B28" s="346"/>
      <c r="C28" s="346"/>
      <c r="D28" s="346"/>
      <c r="E28" s="346"/>
      <c r="F28" s="346"/>
      <c r="G28" s="347"/>
    </row>
    <row r="29" spans="1:7" x14ac:dyDescent="0.2">
      <c r="A29" s="345"/>
      <c r="B29" s="346"/>
      <c r="C29" s="346"/>
      <c r="D29" s="346"/>
      <c r="E29" s="346"/>
      <c r="F29" s="346"/>
      <c r="G29" s="347"/>
    </row>
    <row r="30" spans="1:7" x14ac:dyDescent="0.2">
      <c r="A30" s="345"/>
      <c r="B30" s="346"/>
      <c r="C30" s="346"/>
      <c r="D30" s="346"/>
      <c r="E30" s="346"/>
      <c r="F30" s="346"/>
      <c r="G30" s="347"/>
    </row>
    <row r="31" spans="1:7" x14ac:dyDescent="0.2">
      <c r="A31" s="345"/>
      <c r="B31" s="346"/>
      <c r="C31" s="346"/>
      <c r="D31" s="346"/>
      <c r="E31" s="346"/>
      <c r="F31" s="346"/>
      <c r="G31" s="347"/>
    </row>
    <row r="32" spans="1:7" x14ac:dyDescent="0.2">
      <c r="A32" s="345"/>
      <c r="B32" s="346"/>
      <c r="C32" s="346"/>
      <c r="D32" s="346"/>
      <c r="E32" s="346"/>
      <c r="F32" s="346"/>
      <c r="G32" s="347"/>
    </row>
    <row r="33" spans="1:7" x14ac:dyDescent="0.2">
      <c r="A33" s="345"/>
      <c r="B33" s="346"/>
      <c r="C33" s="346"/>
      <c r="D33" s="346"/>
      <c r="E33" s="346"/>
      <c r="F33" s="346"/>
      <c r="G33" s="347"/>
    </row>
    <row r="34" spans="1:7" x14ac:dyDescent="0.2">
      <c r="A34" s="345"/>
      <c r="B34" s="346"/>
      <c r="C34" s="346"/>
      <c r="D34" s="346"/>
      <c r="E34" s="346"/>
      <c r="F34" s="346"/>
      <c r="G34" s="347"/>
    </row>
    <row r="35" spans="1:7" x14ac:dyDescent="0.2">
      <c r="A35" s="345"/>
      <c r="B35" s="346"/>
      <c r="C35" s="346"/>
      <c r="D35" s="346"/>
      <c r="E35" s="346"/>
      <c r="F35" s="346"/>
      <c r="G35" s="347"/>
    </row>
    <row r="36" spans="1:7" x14ac:dyDescent="0.2">
      <c r="A36" s="345"/>
      <c r="B36" s="346"/>
      <c r="C36" s="346"/>
      <c r="D36" s="346"/>
      <c r="E36" s="346"/>
      <c r="F36" s="346"/>
      <c r="G36" s="347"/>
    </row>
    <row r="37" spans="1:7" x14ac:dyDescent="0.2">
      <c r="A37" s="345"/>
      <c r="B37" s="346"/>
      <c r="C37" s="346"/>
      <c r="D37" s="346"/>
      <c r="E37" s="346"/>
      <c r="F37" s="346"/>
      <c r="G37" s="347"/>
    </row>
    <row r="38" spans="1:7" x14ac:dyDescent="0.2">
      <c r="A38" s="345"/>
      <c r="B38" s="346"/>
      <c r="C38" s="346"/>
      <c r="D38" s="346"/>
      <c r="E38" s="346"/>
      <c r="F38" s="346"/>
      <c r="G38" s="347"/>
    </row>
    <row r="39" spans="1:7" x14ac:dyDescent="0.2">
      <c r="A39" s="345"/>
      <c r="B39" s="346"/>
      <c r="C39" s="346"/>
      <c r="D39" s="346"/>
      <c r="E39" s="346"/>
      <c r="F39" s="346"/>
      <c r="G39" s="347"/>
    </row>
    <row r="40" spans="1:7" x14ac:dyDescent="0.2">
      <c r="A40" s="345"/>
      <c r="B40" s="346"/>
      <c r="C40" s="346"/>
      <c r="D40" s="346"/>
      <c r="E40" s="346"/>
      <c r="F40" s="346"/>
      <c r="G40" s="347"/>
    </row>
    <row r="41" spans="1:7" x14ac:dyDescent="0.2">
      <c r="A41" s="345"/>
      <c r="B41" s="346"/>
      <c r="C41" s="346"/>
      <c r="D41" s="346"/>
      <c r="E41" s="346"/>
      <c r="F41" s="346"/>
      <c r="G41" s="347"/>
    </row>
    <row r="42" spans="1:7" x14ac:dyDescent="0.2">
      <c r="A42" s="345"/>
      <c r="B42" s="346"/>
      <c r="C42" s="346"/>
      <c r="D42" s="346"/>
      <c r="E42" s="346"/>
      <c r="F42" s="346"/>
      <c r="G42" s="347"/>
    </row>
    <row r="43" spans="1:7" x14ac:dyDescent="0.2">
      <c r="A43" s="345"/>
      <c r="B43" s="346"/>
      <c r="C43" s="346"/>
      <c r="D43" s="346"/>
      <c r="E43" s="346"/>
      <c r="F43" s="346"/>
      <c r="G43" s="347"/>
    </row>
    <row r="44" spans="1:7" x14ac:dyDescent="0.2">
      <c r="A44" s="345"/>
      <c r="B44" s="346"/>
      <c r="C44" s="346"/>
      <c r="D44" s="346"/>
      <c r="E44" s="346"/>
      <c r="F44" s="346"/>
      <c r="G44" s="347"/>
    </row>
    <row r="45" spans="1:7" x14ac:dyDescent="0.2">
      <c r="A45" s="345"/>
      <c r="B45" s="346"/>
      <c r="C45" s="346"/>
      <c r="D45" s="346"/>
      <c r="E45" s="346"/>
      <c r="F45" s="346"/>
      <c r="G45" s="347"/>
    </row>
    <row r="46" spans="1:7" x14ac:dyDescent="0.2">
      <c r="A46" s="345"/>
      <c r="B46" s="346"/>
      <c r="C46" s="346"/>
      <c r="D46" s="346"/>
      <c r="E46" s="346"/>
      <c r="F46" s="346"/>
      <c r="G46" s="347"/>
    </row>
    <row r="47" spans="1:7" x14ac:dyDescent="0.2">
      <c r="A47" s="345"/>
      <c r="B47" s="346"/>
      <c r="C47" s="346"/>
      <c r="D47" s="346"/>
      <c r="E47" s="346"/>
      <c r="F47" s="346"/>
      <c r="G47" s="347"/>
    </row>
    <row r="48" spans="1:7" x14ac:dyDescent="0.2">
      <c r="A48" s="345"/>
      <c r="B48" s="346"/>
      <c r="C48" s="346"/>
      <c r="D48" s="346"/>
      <c r="E48" s="346"/>
      <c r="F48" s="346"/>
      <c r="G48" s="347"/>
    </row>
    <row r="49" spans="1:7" x14ac:dyDescent="0.2">
      <c r="A49" s="345"/>
      <c r="B49" s="346"/>
      <c r="C49" s="346"/>
      <c r="D49" s="346"/>
      <c r="E49" s="346"/>
      <c r="F49" s="346"/>
      <c r="G49" s="347"/>
    </row>
    <row r="50" spans="1:7" x14ac:dyDescent="0.2">
      <c r="A50" s="345"/>
      <c r="B50" s="346"/>
      <c r="C50" s="346"/>
      <c r="D50" s="346"/>
      <c r="E50" s="346"/>
      <c r="F50" s="346"/>
      <c r="G50" s="347"/>
    </row>
    <row r="51" spans="1:7" x14ac:dyDescent="0.2">
      <c r="A51" s="345"/>
      <c r="B51" s="346"/>
      <c r="C51" s="346"/>
      <c r="D51" s="346"/>
      <c r="E51" s="346"/>
      <c r="F51" s="346"/>
      <c r="G51" s="347"/>
    </row>
    <row r="52" spans="1:7" x14ac:dyDescent="0.2">
      <c r="A52" s="345"/>
      <c r="B52" s="346"/>
      <c r="C52" s="346"/>
      <c r="D52" s="346"/>
      <c r="E52" s="346"/>
      <c r="F52" s="346"/>
      <c r="G52" s="347"/>
    </row>
    <row r="53" spans="1:7" x14ac:dyDescent="0.2">
      <c r="A53" s="345"/>
      <c r="B53" s="346"/>
      <c r="C53" s="346"/>
      <c r="D53" s="346"/>
      <c r="E53" s="346"/>
      <c r="F53" s="346"/>
      <c r="G53" s="347"/>
    </row>
    <row r="54" spans="1:7" x14ac:dyDescent="0.2">
      <c r="A54" s="345"/>
      <c r="B54" s="346"/>
      <c r="C54" s="346"/>
      <c r="D54" s="346"/>
      <c r="E54" s="346"/>
      <c r="F54" s="346"/>
      <c r="G54" s="347"/>
    </row>
    <row r="55" spans="1:7" x14ac:dyDescent="0.2">
      <c r="A55" s="345"/>
      <c r="B55" s="346"/>
      <c r="C55" s="346"/>
      <c r="D55" s="346"/>
      <c r="E55" s="346"/>
      <c r="F55" s="346"/>
      <c r="G55" s="347"/>
    </row>
    <row r="56" spans="1:7" x14ac:dyDescent="0.2">
      <c r="A56" s="348"/>
      <c r="B56" s="349"/>
      <c r="C56" s="349"/>
      <c r="D56" s="349"/>
      <c r="E56" s="349"/>
      <c r="F56" s="349"/>
      <c r="G56" s="350"/>
    </row>
  </sheetData>
  <pageMargins left="0.98425196850393704" right="0.78740157480314965" top="0.98425196850393704" bottom="0.98425196850393704" header="0.51181102362204722" footer="0.51181102362204722"/>
  <pageSetup paperSize="9" firstPageNumber="10"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zoomScaleNormal="100" workbookViewId="0">
      <selection sqref="A1:M1"/>
    </sheetView>
  </sheetViews>
  <sheetFormatPr baseColWidth="10" defaultRowHeight="12.75" customHeight="1" x14ac:dyDescent="0.2"/>
  <cols>
    <col min="1" max="2" width="1.7109375" style="66" customWidth="1"/>
    <col min="3" max="3" width="27.7109375" style="26" customWidth="1"/>
    <col min="4" max="4" width="7.28515625" style="66" customWidth="1"/>
    <col min="5" max="5" width="8.5703125" style="66" customWidth="1"/>
    <col min="6" max="6" width="7.28515625" style="66" customWidth="1"/>
    <col min="7" max="7" width="8.5703125" style="66" customWidth="1"/>
    <col min="8" max="8" width="7.28515625" style="66" customWidth="1"/>
    <col min="9" max="9" width="8.5703125" style="66" customWidth="1"/>
    <col min="10" max="10" width="7.28515625" style="66" customWidth="1"/>
    <col min="11" max="11" width="8.5703125" style="66" customWidth="1"/>
    <col min="12" max="12" width="7.28515625" style="66" customWidth="1"/>
    <col min="13" max="13" width="8.5703125" style="66" customWidth="1"/>
    <col min="14" max="16384" width="11.42578125" style="66"/>
  </cols>
  <sheetData>
    <row r="1" spans="1:13" ht="12.75" customHeight="1" x14ac:dyDescent="0.2">
      <c r="A1" s="383"/>
      <c r="B1" s="383"/>
      <c r="C1" s="383"/>
      <c r="D1" s="383"/>
      <c r="E1" s="383"/>
      <c r="F1" s="383"/>
      <c r="G1" s="383"/>
      <c r="H1" s="383"/>
      <c r="I1" s="383"/>
      <c r="J1" s="383"/>
      <c r="K1" s="383"/>
      <c r="L1" s="383"/>
      <c r="M1" s="383"/>
    </row>
    <row r="2" spans="1:13" ht="12.75" customHeight="1" x14ac:dyDescent="0.2">
      <c r="A2" s="352"/>
      <c r="B2" s="352"/>
      <c r="C2" s="352"/>
      <c r="D2" s="352"/>
      <c r="E2" s="352"/>
      <c r="F2" s="352"/>
      <c r="G2" s="352"/>
      <c r="H2" s="352"/>
      <c r="I2" s="352"/>
      <c r="J2" s="352"/>
      <c r="K2" s="352"/>
      <c r="L2" s="352"/>
      <c r="M2" s="352"/>
    </row>
    <row r="4" spans="1:13" s="81" customFormat="1" ht="15" customHeight="1" x14ac:dyDescent="0.2">
      <c r="A4" s="376" t="s">
        <v>105</v>
      </c>
      <c r="B4" s="376"/>
      <c r="C4" s="376"/>
      <c r="D4" s="376"/>
      <c r="E4" s="376"/>
      <c r="F4" s="376"/>
      <c r="G4" s="376"/>
      <c r="H4" s="376"/>
      <c r="I4" s="376"/>
      <c r="J4" s="376"/>
      <c r="K4" s="376"/>
      <c r="L4" s="376"/>
      <c r="M4" s="376"/>
    </row>
    <row r="5" spans="1:13" s="81" customFormat="1" ht="15" customHeight="1" x14ac:dyDescent="0.2">
      <c r="A5" s="376" t="s">
        <v>22</v>
      </c>
      <c r="B5" s="376"/>
      <c r="C5" s="376"/>
      <c r="D5" s="376"/>
      <c r="E5" s="376"/>
      <c r="F5" s="376"/>
      <c r="G5" s="376"/>
      <c r="H5" s="376"/>
      <c r="I5" s="376"/>
      <c r="J5" s="376"/>
      <c r="K5" s="376"/>
      <c r="L5" s="376"/>
      <c r="M5" s="376"/>
    </row>
    <row r="6" spans="1:13" ht="15" customHeight="1" x14ac:dyDescent="0.2">
      <c r="A6" s="67"/>
      <c r="B6" s="67"/>
      <c r="C6" s="68"/>
      <c r="D6" s="46"/>
      <c r="E6" s="46"/>
      <c r="F6" s="46"/>
      <c r="G6" s="41"/>
    </row>
    <row r="7" spans="1:13" ht="12.75" customHeight="1" x14ac:dyDescent="0.2">
      <c r="A7" s="377" t="s">
        <v>7</v>
      </c>
      <c r="B7" s="377"/>
      <c r="C7" s="378"/>
      <c r="D7" s="387">
        <v>1998</v>
      </c>
      <c r="E7" s="388"/>
      <c r="F7" s="399">
        <v>2003</v>
      </c>
      <c r="G7" s="400"/>
      <c r="H7" s="395">
        <v>2008</v>
      </c>
      <c r="I7" s="388"/>
      <c r="J7" s="396">
        <v>2013</v>
      </c>
      <c r="K7" s="396"/>
      <c r="L7" s="395">
        <v>2018</v>
      </c>
      <c r="M7" s="396"/>
    </row>
    <row r="8" spans="1:13" ht="12.75" customHeight="1" x14ac:dyDescent="0.2">
      <c r="A8" s="379"/>
      <c r="B8" s="379"/>
      <c r="C8" s="380"/>
      <c r="D8" s="389"/>
      <c r="E8" s="390"/>
      <c r="F8" s="401"/>
      <c r="G8" s="402"/>
      <c r="H8" s="397"/>
      <c r="I8" s="390"/>
      <c r="J8" s="403"/>
      <c r="K8" s="403"/>
      <c r="L8" s="397"/>
      <c r="M8" s="398"/>
    </row>
    <row r="9" spans="1:13" ht="12.75" customHeight="1" x14ac:dyDescent="0.2">
      <c r="A9" s="379"/>
      <c r="B9" s="379"/>
      <c r="C9" s="380"/>
      <c r="D9" s="385" t="s">
        <v>11</v>
      </c>
      <c r="E9" s="391" t="s">
        <v>169</v>
      </c>
      <c r="F9" s="385" t="s">
        <v>11</v>
      </c>
      <c r="G9" s="391" t="s">
        <v>169</v>
      </c>
      <c r="H9" s="385" t="s">
        <v>11</v>
      </c>
      <c r="I9" s="384" t="s">
        <v>169</v>
      </c>
      <c r="J9" s="385" t="s">
        <v>11</v>
      </c>
      <c r="K9" s="391" t="s">
        <v>169</v>
      </c>
      <c r="L9" s="386" t="s">
        <v>11</v>
      </c>
      <c r="M9" s="384" t="s">
        <v>169</v>
      </c>
    </row>
    <row r="10" spans="1:13" ht="12.75" customHeight="1" x14ac:dyDescent="0.2">
      <c r="A10" s="379"/>
      <c r="B10" s="379"/>
      <c r="C10" s="380"/>
      <c r="D10" s="386"/>
      <c r="E10" s="392"/>
      <c r="F10" s="386"/>
      <c r="G10" s="392"/>
      <c r="H10" s="386"/>
      <c r="I10" s="384"/>
      <c r="J10" s="386"/>
      <c r="K10" s="392"/>
      <c r="L10" s="386"/>
      <c r="M10" s="384"/>
    </row>
    <row r="11" spans="1:13" ht="12.75" customHeight="1" x14ac:dyDescent="0.2">
      <c r="A11" s="379"/>
      <c r="B11" s="379"/>
      <c r="C11" s="380"/>
      <c r="D11" s="386"/>
      <c r="E11" s="392"/>
      <c r="F11" s="386"/>
      <c r="G11" s="392"/>
      <c r="H11" s="386"/>
      <c r="I11" s="384"/>
      <c r="J11" s="386"/>
      <c r="K11" s="392"/>
      <c r="L11" s="386"/>
      <c r="M11" s="384"/>
    </row>
    <row r="12" spans="1:13" ht="12.75" customHeight="1" x14ac:dyDescent="0.2">
      <c r="A12" s="379"/>
      <c r="B12" s="379"/>
      <c r="C12" s="380"/>
      <c r="D12" s="386"/>
      <c r="E12" s="393"/>
      <c r="F12" s="394"/>
      <c r="G12" s="393"/>
      <c r="H12" s="386"/>
      <c r="I12" s="384"/>
      <c r="J12" s="386"/>
      <c r="K12" s="393"/>
      <c r="L12" s="386"/>
      <c r="M12" s="384"/>
    </row>
    <row r="13" spans="1:13" ht="12.75" customHeight="1" x14ac:dyDescent="0.2">
      <c r="A13" s="381"/>
      <c r="B13" s="381"/>
      <c r="C13" s="382"/>
      <c r="D13" s="125">
        <v>1000</v>
      </c>
      <c r="E13" s="153" t="s">
        <v>2</v>
      </c>
      <c r="F13" s="83">
        <v>1000</v>
      </c>
      <c r="G13" s="82" t="s">
        <v>2</v>
      </c>
      <c r="H13" s="83">
        <v>1000</v>
      </c>
      <c r="I13" s="82" t="s">
        <v>2</v>
      </c>
      <c r="J13" s="83">
        <v>1000</v>
      </c>
      <c r="K13" s="84" t="s">
        <v>2</v>
      </c>
      <c r="L13" s="83">
        <v>1000</v>
      </c>
      <c r="M13" s="84" t="s">
        <v>2</v>
      </c>
    </row>
    <row r="14" spans="1:13" ht="12.75" customHeight="1" x14ac:dyDescent="0.2">
      <c r="A14" s="67"/>
      <c r="B14" s="67"/>
      <c r="C14" s="69"/>
      <c r="D14" s="70"/>
      <c r="E14" s="71"/>
      <c r="F14" s="110"/>
      <c r="G14" s="71"/>
      <c r="H14" s="120"/>
      <c r="J14" s="120"/>
      <c r="K14" s="72"/>
      <c r="L14" s="120"/>
    </row>
    <row r="15" spans="1:13" s="44" customFormat="1" ht="15" customHeight="1" x14ac:dyDescent="0.2">
      <c r="A15" s="73" t="s">
        <v>0</v>
      </c>
      <c r="B15" s="73"/>
      <c r="C15" s="73"/>
      <c r="D15" s="85">
        <v>1076</v>
      </c>
      <c r="E15" s="86">
        <v>100</v>
      </c>
      <c r="F15" s="111">
        <v>1095</v>
      </c>
      <c r="G15" s="86">
        <v>100</v>
      </c>
      <c r="H15" s="111">
        <v>1129</v>
      </c>
      <c r="I15" s="86">
        <v>100</v>
      </c>
      <c r="J15" s="111">
        <v>1112</v>
      </c>
      <c r="K15" s="86">
        <v>100</v>
      </c>
      <c r="L15" s="122">
        <v>1090</v>
      </c>
      <c r="M15" s="86">
        <v>100</v>
      </c>
    </row>
    <row r="16" spans="1:13" s="44" customFormat="1" ht="12.75" customHeight="1" x14ac:dyDescent="0.2">
      <c r="A16" s="73"/>
      <c r="B16" s="73"/>
      <c r="C16" s="73"/>
      <c r="D16" s="79"/>
      <c r="E16" s="80"/>
      <c r="F16" s="112"/>
      <c r="G16" s="36"/>
      <c r="H16" s="112"/>
      <c r="J16" s="112"/>
      <c r="K16" s="52"/>
      <c r="L16" s="123"/>
    </row>
    <row r="17" spans="1:13" ht="15" customHeight="1" x14ac:dyDescent="0.2">
      <c r="A17" s="73" t="s">
        <v>1</v>
      </c>
      <c r="B17" s="73"/>
      <c r="C17" s="73"/>
      <c r="D17" s="101">
        <v>423</v>
      </c>
      <c r="E17" s="106">
        <f>D17/$D$15*100</f>
        <v>39.312267657992564</v>
      </c>
      <c r="F17" s="113">
        <v>521</v>
      </c>
      <c r="G17" s="106">
        <v>47.6</v>
      </c>
      <c r="H17" s="113">
        <v>556</v>
      </c>
      <c r="I17" s="106">
        <f>H17/H15*100</f>
        <v>49.247121346324178</v>
      </c>
      <c r="J17" s="113">
        <v>540</v>
      </c>
      <c r="K17" s="106">
        <v>48.6</v>
      </c>
      <c r="L17" s="113">
        <v>572</v>
      </c>
      <c r="M17" s="106">
        <f>L17/$L$15*100</f>
        <v>52.477064220183486</v>
      </c>
    </row>
    <row r="18" spans="1:13" ht="12.75" customHeight="1" x14ac:dyDescent="0.2">
      <c r="B18" s="68"/>
      <c r="C18" s="68"/>
      <c r="D18" s="89"/>
      <c r="E18" s="106"/>
      <c r="F18" s="114"/>
      <c r="G18" s="88"/>
      <c r="H18" s="114"/>
      <c r="I18" s="88"/>
      <c r="J18" s="114"/>
      <c r="K18" s="92"/>
      <c r="L18" s="124"/>
      <c r="M18" s="106"/>
    </row>
    <row r="19" spans="1:13" ht="12.75" customHeight="1" x14ac:dyDescent="0.2">
      <c r="B19" s="68" t="s">
        <v>15</v>
      </c>
      <c r="C19" s="68"/>
      <c r="D19" s="101">
        <v>76</v>
      </c>
      <c r="E19" s="106">
        <f>D19/$D$15*100</f>
        <v>7.0631970260223049</v>
      </c>
      <c r="F19" s="113">
        <v>110</v>
      </c>
      <c r="G19" s="106">
        <v>10</v>
      </c>
      <c r="H19" s="113">
        <v>91</v>
      </c>
      <c r="I19" s="106">
        <v>8.1</v>
      </c>
      <c r="J19" s="113">
        <v>70</v>
      </c>
      <c r="K19" s="106">
        <v>6.3</v>
      </c>
      <c r="L19" s="113">
        <v>94</v>
      </c>
      <c r="M19" s="106">
        <f>L19/$L$15*100</f>
        <v>8.623853211009175</v>
      </c>
    </row>
    <row r="20" spans="1:13" ht="12.75" customHeight="1" x14ac:dyDescent="0.2">
      <c r="C20" s="68" t="s">
        <v>16</v>
      </c>
      <c r="D20" s="103">
        <v>24</v>
      </c>
      <c r="E20" s="108">
        <f>D20/$D$15*100</f>
        <v>2.2304832713754648</v>
      </c>
      <c r="F20" s="113">
        <v>48</v>
      </c>
      <c r="G20" s="106">
        <v>4.4000000000000004</v>
      </c>
      <c r="H20" s="121" t="s">
        <v>106</v>
      </c>
      <c r="I20" s="109" t="s">
        <v>106</v>
      </c>
      <c r="J20" s="121" t="s">
        <v>106</v>
      </c>
      <c r="K20" s="109" t="s">
        <v>106</v>
      </c>
      <c r="L20" s="121" t="s">
        <v>106</v>
      </c>
      <c r="M20" s="109" t="s">
        <v>106</v>
      </c>
    </row>
    <row r="21" spans="1:13" ht="12.75" customHeight="1" x14ac:dyDescent="0.2">
      <c r="A21" s="68"/>
      <c r="B21" s="68"/>
      <c r="C21" s="68" t="s">
        <v>123</v>
      </c>
      <c r="D21" s="101">
        <v>55</v>
      </c>
      <c r="E21" s="106">
        <v>5.0999999999999996</v>
      </c>
      <c r="F21" s="113">
        <v>67</v>
      </c>
      <c r="G21" s="106">
        <v>6.1</v>
      </c>
      <c r="H21" s="121" t="s">
        <v>106</v>
      </c>
      <c r="I21" s="109" t="s">
        <v>106</v>
      </c>
      <c r="J21" s="121" t="s">
        <v>106</v>
      </c>
      <c r="L21" s="121" t="s">
        <v>106</v>
      </c>
      <c r="M21" s="109" t="s">
        <v>106</v>
      </c>
    </row>
    <row r="22" spans="1:13" ht="12.75" customHeight="1" x14ac:dyDescent="0.2">
      <c r="A22" s="68"/>
      <c r="B22" s="68"/>
      <c r="C22" s="68"/>
      <c r="D22" s="89"/>
      <c r="E22" s="90"/>
      <c r="F22" s="115"/>
      <c r="G22" s="87"/>
      <c r="H22" s="115"/>
      <c r="I22" s="106"/>
      <c r="J22" s="115"/>
      <c r="K22" s="87"/>
      <c r="L22" s="124"/>
      <c r="M22" s="106"/>
    </row>
    <row r="23" spans="1:13" ht="12.75" customHeight="1" x14ac:dyDescent="0.2">
      <c r="B23" s="68" t="s">
        <v>17</v>
      </c>
      <c r="C23" s="68"/>
      <c r="D23" s="101">
        <v>264</v>
      </c>
      <c r="E23" s="106">
        <v>24.5</v>
      </c>
      <c r="F23" s="113">
        <v>319</v>
      </c>
      <c r="G23" s="106">
        <v>29.1</v>
      </c>
      <c r="H23" s="113">
        <v>364</v>
      </c>
      <c r="I23" s="106">
        <v>32.200000000000003</v>
      </c>
      <c r="J23" s="113">
        <v>362</v>
      </c>
      <c r="K23" s="106">
        <v>32.6</v>
      </c>
      <c r="L23" s="113">
        <v>396</v>
      </c>
      <c r="M23" s="106">
        <f>L23/$L$15*100</f>
        <v>36.330275229357802</v>
      </c>
    </row>
    <row r="24" spans="1:13" ht="12.75" customHeight="1" x14ac:dyDescent="0.2">
      <c r="C24" s="68" t="s">
        <v>124</v>
      </c>
      <c r="D24" s="101">
        <v>186</v>
      </c>
      <c r="E24" s="106">
        <v>17.3</v>
      </c>
      <c r="F24" s="113">
        <v>239</v>
      </c>
      <c r="G24" s="106">
        <v>21.8</v>
      </c>
      <c r="H24" s="121" t="s">
        <v>106</v>
      </c>
      <c r="I24" s="109" t="s">
        <v>106</v>
      </c>
      <c r="J24" s="121" t="s">
        <v>106</v>
      </c>
      <c r="K24" s="109" t="s">
        <v>106</v>
      </c>
      <c r="L24" s="121" t="s">
        <v>106</v>
      </c>
      <c r="M24" s="109" t="s">
        <v>106</v>
      </c>
    </row>
    <row r="25" spans="1:13" ht="12.75" customHeight="1" x14ac:dyDescent="0.2">
      <c r="A25" s="68"/>
      <c r="B25" s="68"/>
      <c r="C25" s="68" t="s">
        <v>123</v>
      </c>
      <c r="D25" s="101">
        <v>80</v>
      </c>
      <c r="E25" s="106">
        <v>7.4</v>
      </c>
      <c r="F25" s="113">
        <v>90</v>
      </c>
      <c r="G25" s="106">
        <v>8.1999999999999993</v>
      </c>
      <c r="H25" s="121" t="s">
        <v>106</v>
      </c>
      <c r="I25" s="109" t="s">
        <v>106</v>
      </c>
      <c r="J25" s="121" t="s">
        <v>106</v>
      </c>
      <c r="K25" s="109" t="s">
        <v>106</v>
      </c>
      <c r="L25" s="121" t="s">
        <v>106</v>
      </c>
      <c r="M25" s="109" t="s">
        <v>106</v>
      </c>
    </row>
    <row r="26" spans="1:13" ht="12.75" customHeight="1" x14ac:dyDescent="0.2">
      <c r="A26" s="68"/>
      <c r="B26" s="68"/>
      <c r="C26" s="68"/>
      <c r="D26" s="94"/>
      <c r="E26" s="95"/>
      <c r="F26" s="115"/>
      <c r="G26" s="87"/>
      <c r="H26" s="115"/>
      <c r="I26" s="106"/>
      <c r="J26" s="115"/>
      <c r="K26" s="87"/>
      <c r="L26" s="124"/>
      <c r="M26" s="106"/>
    </row>
    <row r="27" spans="1:13" ht="12.75" customHeight="1" x14ac:dyDescent="0.2">
      <c r="B27" s="68" t="s">
        <v>18</v>
      </c>
      <c r="C27" s="68"/>
      <c r="D27" s="103">
        <v>49</v>
      </c>
      <c r="E27" s="107">
        <v>4.5999999999999996</v>
      </c>
      <c r="F27" s="113">
        <v>69</v>
      </c>
      <c r="G27" s="106">
        <v>6.3</v>
      </c>
      <c r="H27" s="113">
        <v>54</v>
      </c>
      <c r="I27" s="106">
        <v>4.8</v>
      </c>
      <c r="J27" s="113">
        <v>61</v>
      </c>
      <c r="K27" s="106">
        <v>5.5</v>
      </c>
      <c r="L27" s="116">
        <v>50</v>
      </c>
      <c r="M27" s="107">
        <f>L27/$L$15*100</f>
        <v>4.5871559633027523</v>
      </c>
    </row>
    <row r="28" spans="1:13" ht="12.75" customHeight="1" x14ac:dyDescent="0.2">
      <c r="C28" s="68" t="s">
        <v>124</v>
      </c>
      <c r="D28" s="103">
        <v>20</v>
      </c>
      <c r="E28" s="107">
        <v>1.9</v>
      </c>
      <c r="F28" s="116">
        <v>33</v>
      </c>
      <c r="G28" s="107">
        <f>F28/$J$15*100</f>
        <v>2.9676258992805753</v>
      </c>
      <c r="H28" s="121" t="s">
        <v>106</v>
      </c>
      <c r="I28" s="109" t="s">
        <v>106</v>
      </c>
      <c r="J28" s="121" t="s">
        <v>106</v>
      </c>
      <c r="K28" s="109" t="s">
        <v>106</v>
      </c>
      <c r="L28" s="121" t="s">
        <v>106</v>
      </c>
      <c r="M28" s="109" t="s">
        <v>106</v>
      </c>
    </row>
    <row r="29" spans="1:13" ht="12.75" customHeight="1" x14ac:dyDescent="0.2">
      <c r="A29" s="68"/>
      <c r="B29" s="68"/>
      <c r="C29" s="68" t="s">
        <v>123</v>
      </c>
      <c r="D29" s="103">
        <v>29</v>
      </c>
      <c r="E29" s="107">
        <v>2.7</v>
      </c>
      <c r="F29" s="116">
        <v>38</v>
      </c>
      <c r="G29" s="107">
        <v>3.5</v>
      </c>
      <c r="H29" s="121" t="s">
        <v>106</v>
      </c>
      <c r="I29" s="109" t="s">
        <v>106</v>
      </c>
      <c r="J29" s="121" t="s">
        <v>106</v>
      </c>
      <c r="K29" s="109" t="s">
        <v>106</v>
      </c>
      <c r="L29" s="121" t="s">
        <v>106</v>
      </c>
      <c r="M29" s="109" t="s">
        <v>106</v>
      </c>
    </row>
    <row r="30" spans="1:13" ht="12.75" customHeight="1" x14ac:dyDescent="0.2">
      <c r="A30" s="68"/>
      <c r="B30" s="68"/>
      <c r="C30" s="68"/>
      <c r="D30" s="94"/>
      <c r="E30" s="95"/>
      <c r="F30" s="117"/>
      <c r="G30" s="93"/>
      <c r="H30" s="117"/>
      <c r="I30" s="93"/>
      <c r="J30" s="117"/>
      <c r="K30" s="93"/>
      <c r="L30" s="124"/>
      <c r="M30" s="106"/>
    </row>
    <row r="31" spans="1:13" ht="12.75" customHeight="1" x14ac:dyDescent="0.2">
      <c r="A31" s="68"/>
      <c r="B31" s="68" t="s">
        <v>19</v>
      </c>
      <c r="C31" s="68"/>
      <c r="D31" s="103">
        <v>16</v>
      </c>
      <c r="E31" s="107">
        <v>1.5</v>
      </c>
      <c r="F31" s="116">
        <v>26</v>
      </c>
      <c r="G31" s="107">
        <v>2.4</v>
      </c>
      <c r="H31" s="116">
        <v>20</v>
      </c>
      <c r="I31" s="108">
        <f>H31/$J$15*100</f>
        <v>1.7985611510791366</v>
      </c>
      <c r="J31" s="116">
        <v>20</v>
      </c>
      <c r="K31" s="108">
        <f>J31/$J$15*100</f>
        <v>1.7985611510791366</v>
      </c>
      <c r="L31" s="116">
        <v>17</v>
      </c>
      <c r="M31" s="107">
        <f>L31/$L$15*100</f>
        <v>1.5596330275229358</v>
      </c>
    </row>
    <row r="32" spans="1:13" ht="12.75" customHeight="1" x14ac:dyDescent="0.2">
      <c r="A32" s="68"/>
      <c r="C32" s="68" t="s">
        <v>124</v>
      </c>
      <c r="D32" s="103">
        <v>10</v>
      </c>
      <c r="E32" s="107">
        <v>0.9</v>
      </c>
      <c r="F32" s="116">
        <v>16</v>
      </c>
      <c r="G32" s="107">
        <v>1.5</v>
      </c>
      <c r="H32" s="121" t="s">
        <v>106</v>
      </c>
      <c r="I32" s="109" t="s">
        <v>106</v>
      </c>
      <c r="J32" s="121" t="s">
        <v>106</v>
      </c>
      <c r="K32" s="109" t="s">
        <v>106</v>
      </c>
      <c r="L32" s="121" t="s">
        <v>106</v>
      </c>
      <c r="M32" s="109" t="s">
        <v>106</v>
      </c>
    </row>
    <row r="33" spans="1:13" ht="12.75" customHeight="1" x14ac:dyDescent="0.2">
      <c r="A33" s="68"/>
      <c r="B33" s="68"/>
      <c r="C33" s="68" t="s">
        <v>123</v>
      </c>
      <c r="D33" s="101" t="s">
        <v>6</v>
      </c>
      <c r="E33" s="104" t="s">
        <v>6</v>
      </c>
      <c r="F33" s="118" t="s">
        <v>6</v>
      </c>
      <c r="G33" s="104" t="s">
        <v>6</v>
      </c>
      <c r="H33" s="121" t="s">
        <v>106</v>
      </c>
      <c r="I33" s="109" t="s">
        <v>106</v>
      </c>
      <c r="J33" s="121" t="s">
        <v>106</v>
      </c>
      <c r="K33" s="109" t="s">
        <v>106</v>
      </c>
      <c r="L33" s="121" t="s">
        <v>106</v>
      </c>
      <c r="M33" s="109" t="s">
        <v>106</v>
      </c>
    </row>
    <row r="34" spans="1:13" ht="12.75" customHeight="1" x14ac:dyDescent="0.2">
      <c r="A34" s="68"/>
      <c r="B34" s="68"/>
      <c r="C34" s="68"/>
      <c r="D34" s="94"/>
      <c r="E34" s="95"/>
      <c r="F34" s="119"/>
      <c r="G34" s="96"/>
      <c r="H34" s="119"/>
      <c r="I34" s="96"/>
      <c r="J34" s="119"/>
      <c r="K34" s="96"/>
      <c r="L34" s="124"/>
      <c r="M34" s="106"/>
    </row>
    <row r="35" spans="1:13" ht="12.75" customHeight="1" x14ac:dyDescent="0.2">
      <c r="B35" s="68" t="s">
        <v>20</v>
      </c>
      <c r="C35" s="68"/>
      <c r="D35" s="101">
        <v>42</v>
      </c>
      <c r="E35" s="106">
        <v>3.9</v>
      </c>
      <c r="F35" s="113">
        <v>50</v>
      </c>
      <c r="G35" s="106">
        <v>4.5999999999999996</v>
      </c>
      <c r="H35" s="113">
        <v>59</v>
      </c>
      <c r="I35" s="106">
        <v>5.2</v>
      </c>
      <c r="J35" s="113">
        <v>71</v>
      </c>
      <c r="K35" s="106">
        <v>6.4</v>
      </c>
      <c r="L35" s="113">
        <v>72</v>
      </c>
      <c r="M35" s="106">
        <f>L35/$L$15*100</f>
        <v>6.6055045871559637</v>
      </c>
    </row>
    <row r="36" spans="1:13" ht="12.75" customHeight="1" x14ac:dyDescent="0.2">
      <c r="C36" s="68" t="s">
        <v>124</v>
      </c>
      <c r="D36" s="101">
        <v>39</v>
      </c>
      <c r="E36" s="106">
        <v>3.6</v>
      </c>
      <c r="F36" s="113">
        <v>46</v>
      </c>
      <c r="G36" s="106">
        <v>4.2</v>
      </c>
      <c r="H36" s="121" t="s">
        <v>106</v>
      </c>
      <c r="I36" s="109" t="s">
        <v>106</v>
      </c>
      <c r="J36" s="121" t="s">
        <v>106</v>
      </c>
      <c r="K36" s="109" t="s">
        <v>106</v>
      </c>
      <c r="L36" s="121" t="s">
        <v>106</v>
      </c>
      <c r="M36" s="109" t="s">
        <v>106</v>
      </c>
    </row>
    <row r="37" spans="1:13" ht="12.75" customHeight="1" x14ac:dyDescent="0.2">
      <c r="A37" s="68"/>
      <c r="B37" s="68"/>
      <c r="C37" s="68" t="s">
        <v>123</v>
      </c>
      <c r="D37" s="102" t="s">
        <v>6</v>
      </c>
      <c r="E37" s="104" t="s">
        <v>6</v>
      </c>
      <c r="F37" s="118" t="s">
        <v>6</v>
      </c>
      <c r="G37" s="104" t="s">
        <v>6</v>
      </c>
      <c r="H37" s="121" t="s">
        <v>106</v>
      </c>
      <c r="I37" s="109" t="s">
        <v>106</v>
      </c>
      <c r="J37" s="121" t="s">
        <v>106</v>
      </c>
      <c r="K37" s="109" t="s">
        <v>106</v>
      </c>
      <c r="L37" s="121" t="s">
        <v>106</v>
      </c>
      <c r="M37" s="109" t="s">
        <v>106</v>
      </c>
    </row>
    <row r="38" spans="1:13" ht="12.75" customHeight="1" x14ac:dyDescent="0.2">
      <c r="A38" s="68"/>
      <c r="B38" s="68"/>
      <c r="C38" s="68"/>
      <c r="D38" s="97"/>
      <c r="E38" s="98"/>
      <c r="F38" s="119"/>
      <c r="G38" s="96"/>
      <c r="H38" s="119"/>
      <c r="I38" s="96"/>
      <c r="J38" s="119"/>
      <c r="K38" s="96"/>
      <c r="L38" s="124"/>
      <c r="M38" s="106"/>
    </row>
    <row r="39" spans="1:13" ht="12.75" customHeight="1" x14ac:dyDescent="0.2">
      <c r="B39" s="68" t="s">
        <v>21</v>
      </c>
      <c r="C39" s="68"/>
      <c r="D39" s="101">
        <v>50</v>
      </c>
      <c r="E39" s="106">
        <v>4.5999999999999996</v>
      </c>
      <c r="F39" s="113">
        <v>85</v>
      </c>
      <c r="G39" s="106">
        <v>7.8</v>
      </c>
      <c r="H39" s="113">
        <v>101</v>
      </c>
      <c r="I39" s="106">
        <v>8.9</v>
      </c>
      <c r="J39" s="113">
        <v>81</v>
      </c>
      <c r="K39" s="106">
        <f>J39/$J$15*100</f>
        <v>7.2841726618705041</v>
      </c>
      <c r="L39" s="113">
        <v>79</v>
      </c>
      <c r="M39" s="106">
        <f>L39/$L$15*100</f>
        <v>7.2477064220183491</v>
      </c>
    </row>
    <row r="40" spans="1:13" ht="12.75" customHeight="1" x14ac:dyDescent="0.2">
      <c r="C40" s="68" t="s">
        <v>124</v>
      </c>
      <c r="D40" s="103">
        <v>36</v>
      </c>
      <c r="E40" s="107">
        <v>3.3</v>
      </c>
      <c r="F40" s="113">
        <v>64</v>
      </c>
      <c r="G40" s="106">
        <f>F40/$J$15*100</f>
        <v>5.755395683453238</v>
      </c>
      <c r="H40" s="121" t="s">
        <v>106</v>
      </c>
      <c r="I40" s="109" t="s">
        <v>106</v>
      </c>
      <c r="J40" s="121" t="s">
        <v>106</v>
      </c>
      <c r="K40" s="109" t="s">
        <v>106</v>
      </c>
      <c r="L40" s="121" t="s">
        <v>106</v>
      </c>
      <c r="M40" s="109" t="s">
        <v>106</v>
      </c>
    </row>
    <row r="41" spans="1:13" ht="12.75" customHeight="1" x14ac:dyDescent="0.2">
      <c r="A41" s="73"/>
      <c r="B41" s="73"/>
      <c r="C41" s="68" t="s">
        <v>123</v>
      </c>
      <c r="D41" s="103">
        <v>16</v>
      </c>
      <c r="E41" s="107">
        <v>1.5</v>
      </c>
      <c r="F41" s="116">
        <v>22</v>
      </c>
      <c r="G41" s="107">
        <f>F41/$J$15*100</f>
        <v>1.9784172661870503</v>
      </c>
      <c r="H41" s="121" t="s">
        <v>106</v>
      </c>
      <c r="I41" s="109" t="s">
        <v>106</v>
      </c>
      <c r="J41" s="121" t="s">
        <v>106</v>
      </c>
      <c r="K41" s="109" t="s">
        <v>106</v>
      </c>
      <c r="L41" s="121" t="s">
        <v>106</v>
      </c>
      <c r="M41" s="109" t="s">
        <v>106</v>
      </c>
    </row>
    <row r="42" spans="1:13" ht="12.75" customHeight="1" x14ac:dyDescent="0.2">
      <c r="A42" s="73"/>
      <c r="B42" s="73"/>
      <c r="C42" s="68"/>
      <c r="D42" s="98"/>
      <c r="E42" s="98"/>
      <c r="F42" s="91" t="s">
        <v>14</v>
      </c>
      <c r="G42" s="99"/>
      <c r="H42" s="88"/>
      <c r="I42" s="100"/>
      <c r="J42" s="91" t="s">
        <v>14</v>
      </c>
      <c r="K42" s="88"/>
      <c r="L42" s="88"/>
      <c r="M42" s="88"/>
    </row>
    <row r="43" spans="1:13" ht="12.75" customHeight="1" x14ac:dyDescent="0.2">
      <c r="A43" s="73"/>
      <c r="B43" s="73"/>
      <c r="C43" s="68"/>
      <c r="D43" s="77"/>
      <c r="E43" s="77"/>
      <c r="F43" s="75"/>
      <c r="G43" s="25"/>
      <c r="I43" s="78"/>
      <c r="J43" s="75"/>
    </row>
    <row r="44" spans="1:13" ht="12.75" customHeight="1" x14ac:dyDescent="0.2">
      <c r="A44" s="73"/>
      <c r="B44" s="73"/>
      <c r="C44" s="68"/>
      <c r="D44" s="77"/>
      <c r="E44" s="77"/>
      <c r="F44" s="75"/>
      <c r="G44" s="25"/>
      <c r="I44" s="78"/>
      <c r="J44" s="75"/>
    </row>
    <row r="45" spans="1:13" ht="12.75" customHeight="1" x14ac:dyDescent="0.2">
      <c r="A45" s="73"/>
      <c r="B45" s="73"/>
      <c r="C45" s="68"/>
      <c r="D45" s="77"/>
      <c r="E45" s="77"/>
      <c r="F45" s="75"/>
      <c r="G45" s="25"/>
      <c r="H45" s="76"/>
      <c r="I45" s="78"/>
      <c r="J45" s="75"/>
    </row>
    <row r="46" spans="1:13" ht="12.75" customHeight="1" x14ac:dyDescent="0.2">
      <c r="A46" s="73"/>
      <c r="B46" s="73"/>
      <c r="C46" s="68"/>
      <c r="D46" s="77"/>
      <c r="E46" s="77"/>
      <c r="F46" s="75"/>
      <c r="G46" s="25"/>
      <c r="I46" s="78"/>
      <c r="J46" s="75"/>
    </row>
    <row r="47" spans="1:13" ht="12.75" customHeight="1" x14ac:dyDescent="0.2">
      <c r="A47" s="73"/>
      <c r="B47" s="73"/>
      <c r="C47" s="68"/>
      <c r="D47" s="77"/>
      <c r="E47" s="77"/>
      <c r="F47" s="75"/>
      <c r="G47" s="25"/>
      <c r="I47" s="78"/>
      <c r="J47" s="75"/>
    </row>
    <row r="48" spans="1:13" ht="12.75" customHeight="1" x14ac:dyDescent="0.2">
      <c r="A48" s="73"/>
      <c r="B48" s="73"/>
      <c r="C48" s="68"/>
      <c r="D48" s="75"/>
      <c r="E48" s="25"/>
      <c r="G48" s="78"/>
      <c r="H48" s="75"/>
    </row>
    <row r="49" spans="1:13" ht="12.75" customHeight="1" x14ac:dyDescent="0.2">
      <c r="A49" s="73"/>
      <c r="B49" s="73"/>
      <c r="C49" s="68"/>
      <c r="D49" s="75"/>
      <c r="E49" s="25"/>
      <c r="G49" s="78"/>
      <c r="H49" s="75"/>
    </row>
    <row r="50" spans="1:13" ht="12.75" customHeight="1" x14ac:dyDescent="0.2">
      <c r="A50" s="73"/>
      <c r="B50" s="73"/>
      <c r="C50" s="68"/>
      <c r="D50" s="75"/>
      <c r="E50" s="25"/>
      <c r="G50" s="78"/>
      <c r="H50" s="75"/>
    </row>
    <row r="51" spans="1:13" ht="12.75" customHeight="1" x14ac:dyDescent="0.2">
      <c r="A51" s="73"/>
      <c r="B51" s="73"/>
      <c r="C51" s="68"/>
      <c r="D51" s="75"/>
      <c r="E51" s="25"/>
      <c r="G51" s="78"/>
      <c r="H51" s="75"/>
    </row>
    <row r="52" spans="1:13" ht="12.75" customHeight="1" x14ac:dyDescent="0.2">
      <c r="A52" s="73"/>
      <c r="B52" s="73"/>
      <c r="C52" s="68"/>
      <c r="D52" s="75"/>
      <c r="E52" s="25"/>
      <c r="G52" s="78"/>
      <c r="H52" s="75"/>
    </row>
    <row r="53" spans="1:13" ht="12.75" customHeight="1" x14ac:dyDescent="0.2">
      <c r="A53" s="73"/>
      <c r="B53" s="73"/>
      <c r="C53" s="68"/>
      <c r="D53" s="75"/>
      <c r="E53" s="25"/>
      <c r="G53" s="78"/>
      <c r="H53" s="75"/>
    </row>
    <row r="54" spans="1:13" ht="12.75" customHeight="1" x14ac:dyDescent="0.2">
      <c r="A54" s="73"/>
      <c r="B54" s="73"/>
      <c r="C54" s="68"/>
      <c r="D54" s="75"/>
      <c r="E54" s="25"/>
      <c r="G54" s="78"/>
    </row>
    <row r="55" spans="1:13" ht="12.75" customHeight="1" x14ac:dyDescent="0.2">
      <c r="A55" s="73"/>
      <c r="B55" s="73"/>
      <c r="C55" s="68"/>
      <c r="D55" s="75"/>
      <c r="E55" s="25"/>
      <c r="G55" s="78"/>
    </row>
    <row r="56" spans="1:13" ht="12.75" customHeight="1" x14ac:dyDescent="0.2">
      <c r="A56" s="73"/>
      <c r="B56" s="73"/>
      <c r="C56" s="68"/>
      <c r="D56" s="75"/>
      <c r="E56" s="25"/>
      <c r="G56" s="78"/>
    </row>
    <row r="57" spans="1:13" s="2" customFormat="1" ht="12.75" customHeight="1" x14ac:dyDescent="0.2">
      <c r="A57" s="66"/>
      <c r="B57" s="66"/>
      <c r="D57" s="66"/>
      <c r="E57" s="66"/>
      <c r="F57" s="66"/>
      <c r="G57" s="66"/>
      <c r="H57" s="66"/>
      <c r="I57" s="66"/>
      <c r="J57" s="66"/>
      <c r="K57" s="66"/>
      <c r="L57" s="66"/>
      <c r="M57" s="66"/>
    </row>
    <row r="58" spans="1:13" ht="12.75" customHeight="1" x14ac:dyDescent="0.2">
      <c r="A58" s="26"/>
      <c r="B58" s="26"/>
      <c r="D58" s="26"/>
      <c r="E58" s="26"/>
      <c r="F58" s="26"/>
      <c r="G58" s="26"/>
      <c r="H58" s="53"/>
      <c r="I58" s="53"/>
      <c r="J58" s="53"/>
      <c r="K58" s="53"/>
      <c r="L58" s="53"/>
      <c r="M58" s="53"/>
    </row>
    <row r="59" spans="1:13" ht="12.75" customHeight="1" x14ac:dyDescent="0.2">
      <c r="A59" s="73"/>
      <c r="B59" s="73"/>
      <c r="C59" s="68"/>
      <c r="D59" s="28"/>
      <c r="E59" s="25"/>
    </row>
    <row r="60" spans="1:13" ht="12.75" customHeight="1" x14ac:dyDescent="0.2">
      <c r="A60" s="68"/>
      <c r="B60" s="73"/>
      <c r="C60" s="68"/>
      <c r="D60" s="28"/>
      <c r="E60" s="25"/>
    </row>
    <row r="61" spans="1:13" ht="12.75" customHeight="1" x14ac:dyDescent="0.2">
      <c r="A61" s="73"/>
      <c r="B61" s="73"/>
      <c r="C61" s="68"/>
      <c r="D61" s="28"/>
      <c r="E61" s="25"/>
    </row>
    <row r="62" spans="1:13" ht="12.75" customHeight="1" x14ac:dyDescent="0.2">
      <c r="A62" s="73"/>
      <c r="B62" s="73"/>
      <c r="C62" s="68"/>
      <c r="D62" s="28"/>
      <c r="E62" s="25"/>
    </row>
    <row r="63" spans="1:13" ht="12.75" customHeight="1" x14ac:dyDescent="0.2">
      <c r="A63" s="73"/>
      <c r="B63" s="73"/>
      <c r="C63" s="68"/>
      <c r="D63" s="28"/>
      <c r="E63" s="25"/>
    </row>
    <row r="64" spans="1:13" ht="12.75" customHeight="1" x14ac:dyDescent="0.2">
      <c r="A64" s="73"/>
      <c r="B64" s="73"/>
      <c r="C64" s="68"/>
      <c r="D64" s="28"/>
      <c r="E64" s="25"/>
    </row>
    <row r="65" spans="1:5" ht="12.75" customHeight="1" x14ac:dyDescent="0.2">
      <c r="A65" s="73"/>
      <c r="B65" s="73"/>
      <c r="C65" s="68"/>
      <c r="D65" s="28"/>
      <c r="E65" s="25"/>
    </row>
    <row r="66" spans="1:5" ht="12.75" customHeight="1" x14ac:dyDescent="0.2">
      <c r="A66" s="73"/>
      <c r="B66" s="73"/>
      <c r="C66" s="68"/>
      <c r="D66" s="28"/>
      <c r="E66" s="25"/>
    </row>
    <row r="67" spans="1:5" ht="12.75" customHeight="1" x14ac:dyDescent="0.2">
      <c r="A67" s="73"/>
      <c r="B67" s="73"/>
      <c r="C67" s="68"/>
      <c r="D67" s="28"/>
      <c r="E67" s="25"/>
    </row>
    <row r="68" spans="1:5" ht="12.75" customHeight="1" x14ac:dyDescent="0.2">
      <c r="A68" s="73"/>
      <c r="B68" s="73"/>
      <c r="C68" s="68"/>
      <c r="D68" s="28"/>
      <c r="E68" s="25"/>
    </row>
    <row r="69" spans="1:5" ht="12.75" customHeight="1" x14ac:dyDescent="0.2">
      <c r="A69" s="73"/>
      <c r="B69" s="73"/>
      <c r="C69" s="68"/>
      <c r="D69" s="28"/>
      <c r="E69" s="25"/>
    </row>
    <row r="70" spans="1:5" ht="12.75" customHeight="1" x14ac:dyDescent="0.2">
      <c r="A70" s="73"/>
      <c r="B70" s="73"/>
      <c r="C70" s="68"/>
      <c r="D70" s="28"/>
      <c r="E70" s="25"/>
    </row>
    <row r="71" spans="1:5" ht="12.75" customHeight="1" x14ac:dyDescent="0.2">
      <c r="A71" s="73"/>
      <c r="B71" s="73"/>
      <c r="C71" s="68"/>
      <c r="D71" s="28"/>
      <c r="E71" s="25"/>
    </row>
    <row r="72" spans="1:5" ht="12.75" customHeight="1" x14ac:dyDescent="0.2">
      <c r="A72" s="73"/>
      <c r="B72" s="73"/>
      <c r="C72" s="68"/>
      <c r="D72" s="28"/>
      <c r="E72" s="25"/>
    </row>
    <row r="73" spans="1:5" ht="12.75" customHeight="1" x14ac:dyDescent="0.2">
      <c r="A73" s="73"/>
      <c r="B73" s="73"/>
      <c r="C73" s="68"/>
      <c r="D73" s="28"/>
      <c r="E73" s="25"/>
    </row>
    <row r="74" spans="1:5" s="41" customFormat="1" ht="12.75" customHeight="1" x14ac:dyDescent="0.2">
      <c r="A74" s="73"/>
      <c r="B74" s="73"/>
      <c r="C74" s="68"/>
      <c r="D74" s="28"/>
      <c r="E74" s="28"/>
    </row>
    <row r="75" spans="1:5" s="41" customFormat="1" ht="12.75" customHeight="1" x14ac:dyDescent="0.2">
      <c r="A75" s="73"/>
      <c r="B75" s="73"/>
      <c r="C75" s="68"/>
      <c r="D75" s="28"/>
      <c r="E75" s="28"/>
    </row>
    <row r="76" spans="1:5" s="41" customFormat="1" ht="12.75" customHeight="1" x14ac:dyDescent="0.2">
      <c r="C76" s="21"/>
    </row>
    <row r="77" spans="1:5" s="41" customFormat="1" ht="12.75" customHeight="1" x14ac:dyDescent="0.2">
      <c r="C77" s="21"/>
    </row>
  </sheetData>
  <mergeCells count="19">
    <mergeCell ref="K9:K12"/>
    <mergeCell ref="H7:I8"/>
    <mergeCell ref="J7:K8"/>
    <mergeCell ref="A4:M4"/>
    <mergeCell ref="A5:M5"/>
    <mergeCell ref="A7:C13"/>
    <mergeCell ref="A1:M1"/>
    <mergeCell ref="I9:I12"/>
    <mergeCell ref="H9:H12"/>
    <mergeCell ref="D7:E8"/>
    <mergeCell ref="D9:D12"/>
    <mergeCell ref="E9:E12"/>
    <mergeCell ref="G9:G12"/>
    <mergeCell ref="J9:J12"/>
    <mergeCell ref="F9:F12"/>
    <mergeCell ref="L7:M8"/>
    <mergeCell ref="L9:L12"/>
    <mergeCell ref="M9:M12"/>
    <mergeCell ref="F7:G8"/>
  </mergeCells>
  <phoneticPr fontId="4" type="noConversion"/>
  <pageMargins left="0.39370078740157483" right="0.39370078740157483" top="0.59055118110236227" bottom="0.39370078740157483" header="0.51181102362204722" footer="0.51181102362204722"/>
  <pageSetup paperSize="9" scale="88" firstPageNumber="11" fitToHeight="0" orientation="portrait" useFirstPageNumber="1" r:id="rId1"/>
  <headerFooter alignWithMargins="0">
    <oddHeader xml:space="preserve">&amp;C&amp;9- &amp;P -&amp;8
</oddHeader>
  </headerFooter>
  <rowBreaks count="1" manualBreakCount="1">
    <brk id="57" max="655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zoomScaleNormal="100" workbookViewId="0">
      <selection sqref="A1:F1"/>
    </sheetView>
  </sheetViews>
  <sheetFormatPr baseColWidth="10" defaultRowHeight="12.75" customHeight="1" x14ac:dyDescent="0.2"/>
  <cols>
    <col min="1" max="1" width="1.7109375" style="66" customWidth="1"/>
    <col min="2" max="2" width="19.28515625" style="66" customWidth="1"/>
    <col min="3" max="3" width="9.7109375" style="66" customWidth="1"/>
    <col min="4" max="6" width="18.7109375" style="2" customWidth="1"/>
    <col min="7" max="16384" width="11.42578125" style="2"/>
  </cols>
  <sheetData>
    <row r="1" spans="1:6" s="65" customFormat="1" ht="12.75" customHeight="1" x14ac:dyDescent="0.2">
      <c r="A1" s="383"/>
      <c r="B1" s="383"/>
      <c r="C1" s="383"/>
      <c r="D1" s="383"/>
      <c r="E1" s="383"/>
      <c r="F1" s="383"/>
    </row>
    <row r="3" spans="1:6" ht="15" customHeight="1" x14ac:dyDescent="0.2"/>
    <row r="4" spans="1:6" ht="15" customHeight="1" x14ac:dyDescent="0.2">
      <c r="A4" s="410" t="s">
        <v>265</v>
      </c>
      <c r="B4" s="410"/>
      <c r="C4" s="410"/>
      <c r="D4" s="410"/>
      <c r="E4" s="410"/>
      <c r="F4" s="410"/>
    </row>
    <row r="5" spans="1:6" ht="15" customHeight="1" x14ac:dyDescent="0.2">
      <c r="C5" s="41"/>
      <c r="D5" s="7"/>
      <c r="E5" s="7"/>
      <c r="F5" s="7"/>
    </row>
    <row r="6" spans="1:6" ht="12.75" customHeight="1" x14ac:dyDescent="0.2">
      <c r="A6" s="377" t="s">
        <v>7</v>
      </c>
      <c r="B6" s="378"/>
      <c r="C6" s="411" t="s">
        <v>10</v>
      </c>
      <c r="D6" s="405" t="s">
        <v>35</v>
      </c>
      <c r="E6" s="408" t="s">
        <v>180</v>
      </c>
      <c r="F6" s="408" t="s">
        <v>179</v>
      </c>
    </row>
    <row r="7" spans="1:6" ht="12.75" customHeight="1" x14ac:dyDescent="0.2">
      <c r="A7" s="379"/>
      <c r="B7" s="380"/>
      <c r="C7" s="412"/>
      <c r="D7" s="406"/>
      <c r="E7" s="384"/>
      <c r="F7" s="384"/>
    </row>
    <row r="8" spans="1:6" ht="12.75" customHeight="1" x14ac:dyDescent="0.2">
      <c r="A8" s="381"/>
      <c r="B8" s="382"/>
      <c r="C8" s="413"/>
      <c r="D8" s="407"/>
      <c r="E8" s="409"/>
      <c r="F8" s="409"/>
    </row>
    <row r="9" spans="1:6" ht="12.75" customHeight="1" x14ac:dyDescent="0.2">
      <c r="A9" s="73"/>
      <c r="B9" s="68"/>
      <c r="C9" s="156"/>
      <c r="D9" s="30"/>
      <c r="E9" s="30"/>
      <c r="F9" s="30"/>
    </row>
    <row r="10" spans="1:6" s="188" customFormat="1" ht="15" customHeight="1" x14ac:dyDescent="0.2">
      <c r="A10" s="404" t="s">
        <v>0</v>
      </c>
      <c r="B10" s="404"/>
      <c r="C10" s="404"/>
      <c r="D10" s="404"/>
      <c r="E10" s="404"/>
      <c r="F10" s="404"/>
    </row>
    <row r="11" spans="1:6" ht="12.75" customHeight="1" x14ac:dyDescent="0.2">
      <c r="A11" s="158"/>
      <c r="B11" s="67"/>
      <c r="C11" s="67"/>
      <c r="D11" s="3"/>
      <c r="E11" s="3"/>
      <c r="F11" s="3"/>
    </row>
    <row r="12" spans="1:6" ht="12.75" customHeight="1" x14ac:dyDescent="0.2">
      <c r="A12" s="66" t="s">
        <v>170</v>
      </c>
      <c r="B12" s="73"/>
      <c r="C12" s="159">
        <v>1998</v>
      </c>
      <c r="D12" s="179">
        <v>1076</v>
      </c>
      <c r="E12" s="183">
        <v>6783</v>
      </c>
      <c r="F12" s="183">
        <v>29921</v>
      </c>
    </row>
    <row r="13" spans="1:6" ht="12.75" customHeight="1" x14ac:dyDescent="0.2">
      <c r="A13" s="73"/>
      <c r="B13" s="73"/>
      <c r="C13" s="159">
        <v>2003</v>
      </c>
      <c r="D13" s="179">
        <v>1095</v>
      </c>
      <c r="E13" s="183">
        <v>7070</v>
      </c>
      <c r="F13" s="183">
        <v>30861</v>
      </c>
    </row>
    <row r="14" spans="1:6" ht="12.75" customHeight="1" x14ac:dyDescent="0.2">
      <c r="A14" s="73"/>
      <c r="B14" s="73"/>
      <c r="C14" s="159">
        <v>2008</v>
      </c>
      <c r="D14" s="179">
        <v>1129</v>
      </c>
      <c r="E14" s="183">
        <v>7306</v>
      </c>
      <c r="F14" s="183">
        <v>31770</v>
      </c>
    </row>
    <row r="15" spans="1:6" ht="12.75" customHeight="1" x14ac:dyDescent="0.2">
      <c r="A15" s="73"/>
      <c r="B15" s="73"/>
      <c r="C15" s="159">
        <v>2013</v>
      </c>
      <c r="D15" s="179">
        <v>1112</v>
      </c>
      <c r="E15" s="183">
        <v>8592</v>
      </c>
      <c r="F15" s="183">
        <v>31440</v>
      </c>
    </row>
    <row r="16" spans="1:6" ht="12.75" customHeight="1" x14ac:dyDescent="0.2">
      <c r="A16" s="73"/>
      <c r="B16" s="73"/>
      <c r="C16" s="159">
        <v>2018</v>
      </c>
      <c r="D16" s="179">
        <v>1090</v>
      </c>
      <c r="E16" s="183">
        <v>8403</v>
      </c>
      <c r="F16" s="183">
        <v>32193</v>
      </c>
    </row>
    <row r="17" spans="1:6" ht="12.75" customHeight="1" x14ac:dyDescent="0.2">
      <c r="A17" s="73"/>
      <c r="B17" s="73"/>
      <c r="C17" s="41"/>
      <c r="D17" s="19"/>
      <c r="E17" s="19"/>
      <c r="F17" s="19"/>
    </row>
    <row r="18" spans="1:6" s="188" customFormat="1" ht="15" customHeight="1" x14ac:dyDescent="0.2">
      <c r="A18" s="404" t="s">
        <v>1</v>
      </c>
      <c r="B18" s="404"/>
      <c r="C18" s="404"/>
      <c r="D18" s="404"/>
      <c r="E18" s="404"/>
      <c r="F18" s="404"/>
    </row>
    <row r="19" spans="1:6" ht="12.75" customHeight="1" x14ac:dyDescent="0.2">
      <c r="A19" s="67"/>
      <c r="B19" s="67"/>
      <c r="C19" s="67"/>
      <c r="D19" s="9"/>
    </row>
    <row r="20" spans="1:6" ht="12.75" customHeight="1" x14ac:dyDescent="0.2">
      <c r="A20" s="68" t="s">
        <v>171</v>
      </c>
      <c r="B20" s="68"/>
      <c r="C20" s="159">
        <v>1998</v>
      </c>
      <c r="D20" s="180">
        <v>423</v>
      </c>
      <c r="E20" s="183">
        <v>2261</v>
      </c>
      <c r="F20" s="183">
        <v>14303</v>
      </c>
    </row>
    <row r="21" spans="1:6" ht="12.75" customHeight="1" x14ac:dyDescent="0.2">
      <c r="A21" s="68"/>
      <c r="B21" s="68"/>
      <c r="C21" s="159">
        <v>2003</v>
      </c>
      <c r="D21" s="180">
        <v>521</v>
      </c>
      <c r="E21" s="183">
        <v>2768</v>
      </c>
      <c r="F21" s="183">
        <v>15756</v>
      </c>
    </row>
    <row r="22" spans="1:6" ht="12.75" customHeight="1" x14ac:dyDescent="0.2">
      <c r="A22" s="68"/>
      <c r="B22" s="68"/>
      <c r="C22" s="159">
        <v>2008</v>
      </c>
      <c r="D22" s="180">
        <v>556</v>
      </c>
      <c r="E22" s="183">
        <v>2851</v>
      </c>
      <c r="F22" s="183">
        <v>15914</v>
      </c>
    </row>
    <row r="23" spans="1:6" ht="12.75" customHeight="1" x14ac:dyDescent="0.2">
      <c r="C23" s="159">
        <v>2013</v>
      </c>
      <c r="D23" s="180">
        <v>540</v>
      </c>
      <c r="E23" s="183">
        <v>3199</v>
      </c>
      <c r="F23" s="183">
        <v>15816</v>
      </c>
    </row>
    <row r="24" spans="1:6" ht="12.75" customHeight="1" x14ac:dyDescent="0.2">
      <c r="C24" s="159">
        <v>2018</v>
      </c>
      <c r="D24" s="180">
        <v>572</v>
      </c>
      <c r="E24" s="183">
        <v>3225</v>
      </c>
      <c r="F24" s="183">
        <v>16065</v>
      </c>
    </row>
    <row r="25" spans="1:6" ht="12.75" customHeight="1" x14ac:dyDescent="0.2">
      <c r="C25" s="161"/>
      <c r="D25" s="177"/>
      <c r="E25" s="184"/>
      <c r="F25" s="184"/>
    </row>
    <row r="26" spans="1:6" ht="12.75" customHeight="1" x14ac:dyDescent="0.2">
      <c r="A26" s="68" t="s">
        <v>177</v>
      </c>
      <c r="B26" s="68"/>
      <c r="C26" s="159">
        <v>1998</v>
      </c>
      <c r="D26" s="181">
        <v>39.299999999999997</v>
      </c>
      <c r="E26" s="185">
        <v>33.299999999999997</v>
      </c>
      <c r="F26" s="185">
        <v>47.8</v>
      </c>
    </row>
    <row r="27" spans="1:6" ht="12.75" customHeight="1" x14ac:dyDescent="0.2">
      <c r="B27" s="68" t="s">
        <v>23</v>
      </c>
      <c r="C27" s="159">
        <v>2003</v>
      </c>
      <c r="D27" s="181">
        <v>47.6</v>
      </c>
      <c r="E27" s="185">
        <v>39.200000000000003</v>
      </c>
      <c r="F27" s="185">
        <v>51.1</v>
      </c>
    </row>
    <row r="28" spans="1:6" ht="12.75" customHeight="1" x14ac:dyDescent="0.2">
      <c r="B28" s="68"/>
      <c r="C28" s="159">
        <v>2008</v>
      </c>
      <c r="D28" s="181">
        <v>49.2</v>
      </c>
      <c r="E28" s="185">
        <v>39</v>
      </c>
      <c r="F28" s="185">
        <v>50.1</v>
      </c>
    </row>
    <row r="29" spans="1:6" ht="12.75" customHeight="1" x14ac:dyDescent="0.2">
      <c r="C29" s="159">
        <v>2013</v>
      </c>
      <c r="D29" s="181">
        <v>48.6</v>
      </c>
      <c r="E29" s="185">
        <v>37.200000000000003</v>
      </c>
      <c r="F29" s="185">
        <v>50.3</v>
      </c>
    </row>
    <row r="30" spans="1:6" ht="12.75" customHeight="1" x14ac:dyDescent="0.2">
      <c r="C30" s="159">
        <v>2018</v>
      </c>
      <c r="D30" s="181">
        <v>52.5</v>
      </c>
      <c r="E30" s="185">
        <v>38.4</v>
      </c>
      <c r="F30" s="185">
        <v>49.9</v>
      </c>
    </row>
    <row r="31" spans="1:6" ht="12.75" customHeight="1" x14ac:dyDescent="0.2">
      <c r="B31" s="68"/>
      <c r="C31" s="41"/>
      <c r="D31" s="9"/>
      <c r="E31" s="5"/>
    </row>
    <row r="32" spans="1:6" s="188" customFormat="1" ht="15" customHeight="1" x14ac:dyDescent="0.2">
      <c r="A32" s="404" t="s">
        <v>178</v>
      </c>
      <c r="B32" s="404"/>
      <c r="C32" s="404"/>
      <c r="D32" s="404"/>
      <c r="E32" s="404"/>
      <c r="F32" s="404"/>
    </row>
    <row r="33" spans="1:6" ht="12.75" customHeight="1" x14ac:dyDescent="0.2">
      <c r="A33" s="67"/>
      <c r="B33" s="67"/>
      <c r="C33" s="67"/>
      <c r="D33" s="175"/>
      <c r="E33" s="176"/>
      <c r="F33" s="61"/>
    </row>
    <row r="34" spans="1:6" ht="12.75" customHeight="1" x14ac:dyDescent="0.2">
      <c r="A34" s="68" t="s">
        <v>171</v>
      </c>
      <c r="B34" s="68"/>
      <c r="C34" s="159">
        <v>1998</v>
      </c>
      <c r="D34" s="180">
        <v>218</v>
      </c>
      <c r="E34" s="183">
        <v>1134</v>
      </c>
      <c r="F34" s="183">
        <v>7766</v>
      </c>
    </row>
    <row r="35" spans="1:6" ht="12.75" customHeight="1" x14ac:dyDescent="0.2">
      <c r="A35" s="68"/>
      <c r="B35" s="68"/>
      <c r="C35" s="159">
        <v>2003</v>
      </c>
      <c r="D35" s="180">
        <v>241</v>
      </c>
      <c r="E35" s="183">
        <v>1400</v>
      </c>
      <c r="F35" s="183">
        <v>8679</v>
      </c>
    </row>
    <row r="36" spans="1:6" ht="12.75" customHeight="1" x14ac:dyDescent="0.2">
      <c r="A36" s="68"/>
      <c r="B36" s="68"/>
      <c r="C36" s="159">
        <v>2008</v>
      </c>
      <c r="D36" s="180">
        <v>250</v>
      </c>
      <c r="E36" s="183">
        <v>1348</v>
      </c>
      <c r="F36" s="183">
        <v>8691</v>
      </c>
    </row>
    <row r="37" spans="1:6" ht="12.75" customHeight="1" x14ac:dyDescent="0.2">
      <c r="A37" s="68"/>
      <c r="B37" s="68"/>
      <c r="C37" s="159">
        <v>2013</v>
      </c>
      <c r="D37" s="180">
        <v>210</v>
      </c>
      <c r="E37" s="183">
        <v>1456</v>
      </c>
      <c r="F37" s="183">
        <v>8752</v>
      </c>
    </row>
    <row r="38" spans="1:6" ht="12.75" customHeight="1" x14ac:dyDescent="0.2">
      <c r="A38" s="68"/>
      <c r="B38" s="68"/>
      <c r="C38" s="159">
        <v>2018</v>
      </c>
      <c r="D38" s="180">
        <v>209</v>
      </c>
      <c r="E38" s="183">
        <v>1358</v>
      </c>
      <c r="F38" s="183">
        <v>8294</v>
      </c>
    </row>
    <row r="39" spans="1:6" ht="12.75" customHeight="1" x14ac:dyDescent="0.2">
      <c r="A39" s="68"/>
      <c r="B39" s="68"/>
      <c r="C39" s="161"/>
      <c r="D39" s="177"/>
      <c r="E39" s="184"/>
      <c r="F39" s="184"/>
    </row>
    <row r="40" spans="1:6" ht="12.75" customHeight="1" x14ac:dyDescent="0.2">
      <c r="A40" s="68" t="s">
        <v>177</v>
      </c>
      <c r="B40" s="68"/>
      <c r="C40" s="159">
        <v>1998</v>
      </c>
      <c r="D40" s="182">
        <v>20.3</v>
      </c>
      <c r="E40" s="185">
        <v>16.7</v>
      </c>
      <c r="F40" s="185">
        <v>26</v>
      </c>
    </row>
    <row r="41" spans="1:6" ht="12.75" customHeight="1" x14ac:dyDescent="0.2">
      <c r="B41" s="68" t="s">
        <v>23</v>
      </c>
      <c r="C41" s="159">
        <v>2003</v>
      </c>
      <c r="D41" s="182">
        <v>22</v>
      </c>
      <c r="E41" s="185">
        <v>19.8</v>
      </c>
      <c r="F41" s="185">
        <v>28.1</v>
      </c>
    </row>
    <row r="42" spans="1:6" ht="12.75" customHeight="1" x14ac:dyDescent="0.2">
      <c r="B42" s="68"/>
      <c r="C42" s="159">
        <v>2008</v>
      </c>
      <c r="D42" s="182">
        <v>22.1</v>
      </c>
      <c r="E42" s="185">
        <v>18.5</v>
      </c>
      <c r="F42" s="185">
        <v>27.4</v>
      </c>
    </row>
    <row r="43" spans="1:6" ht="12.75" customHeight="1" x14ac:dyDescent="0.2">
      <c r="C43" s="159">
        <v>2013</v>
      </c>
      <c r="D43" s="182">
        <v>18.899999999999999</v>
      </c>
      <c r="E43" s="185">
        <v>16.899999999999999</v>
      </c>
      <c r="F43" s="185">
        <v>27.8</v>
      </c>
    </row>
    <row r="44" spans="1:6" ht="12.75" customHeight="1" x14ac:dyDescent="0.2">
      <c r="C44" s="159">
        <v>2018</v>
      </c>
      <c r="D44" s="182">
        <v>19.2</v>
      </c>
      <c r="E44" s="185">
        <v>16.2</v>
      </c>
      <c r="F44" s="185">
        <v>25.8</v>
      </c>
    </row>
    <row r="45" spans="1:6" ht="12.75" customHeight="1" x14ac:dyDescent="0.2">
      <c r="B45" s="68"/>
      <c r="C45" s="161"/>
      <c r="D45" s="178"/>
      <c r="E45" s="186"/>
      <c r="F45" s="186"/>
    </row>
    <row r="46" spans="1:6" ht="12.75" customHeight="1" x14ac:dyDescent="0.2">
      <c r="A46" s="68" t="s">
        <v>267</v>
      </c>
      <c r="B46" s="68"/>
      <c r="C46" s="159">
        <v>1998</v>
      </c>
      <c r="D46" s="182">
        <v>51.5</v>
      </c>
      <c r="E46" s="185">
        <v>50.2</v>
      </c>
      <c r="F46" s="185">
        <v>54.3</v>
      </c>
    </row>
    <row r="47" spans="1:6" ht="12.75" customHeight="1" x14ac:dyDescent="0.2">
      <c r="B47" s="68" t="s">
        <v>24</v>
      </c>
      <c r="C47" s="159">
        <v>2003</v>
      </c>
      <c r="D47" s="182">
        <v>46.3</v>
      </c>
      <c r="E47" s="185">
        <v>50.6</v>
      </c>
      <c r="F47" s="185">
        <v>55.1</v>
      </c>
    </row>
    <row r="48" spans="1:6" ht="12.75" customHeight="1" x14ac:dyDescent="0.2">
      <c r="B48" s="68"/>
      <c r="C48" s="159">
        <v>2008</v>
      </c>
      <c r="D48" s="182">
        <v>45</v>
      </c>
      <c r="E48" s="185">
        <v>47.3</v>
      </c>
      <c r="F48" s="185">
        <v>54.6</v>
      </c>
    </row>
    <row r="49" spans="1:15" ht="12.75" customHeight="1" x14ac:dyDescent="0.2">
      <c r="C49" s="159">
        <v>2013</v>
      </c>
      <c r="D49" s="182">
        <v>38.9</v>
      </c>
      <c r="E49" s="185">
        <v>45.5</v>
      </c>
      <c r="F49" s="185">
        <v>55.3</v>
      </c>
    </row>
    <row r="50" spans="1:15" ht="12.75" customHeight="1" x14ac:dyDescent="0.2">
      <c r="C50" s="159">
        <v>2018</v>
      </c>
      <c r="D50" s="182">
        <f>D38/D24*100</f>
        <v>36.538461538461533</v>
      </c>
      <c r="E50" s="185">
        <f>E38/E24*100</f>
        <v>42.108527131782949</v>
      </c>
      <c r="F50" s="185">
        <f>F38/F24*100</f>
        <v>51.627762215997507</v>
      </c>
    </row>
    <row r="51" spans="1:15" ht="12.75" customHeight="1" x14ac:dyDescent="0.2">
      <c r="C51" s="74"/>
      <c r="D51" s="182"/>
      <c r="E51" s="182"/>
      <c r="F51" s="182"/>
    </row>
    <row r="52" spans="1:15" ht="12.75" customHeight="1" x14ac:dyDescent="0.2">
      <c r="C52" s="2"/>
      <c r="D52" s="66"/>
      <c r="E52" s="66"/>
      <c r="F52" s="66"/>
      <c r="G52" s="66"/>
      <c r="H52" s="66"/>
      <c r="I52" s="66"/>
      <c r="J52" s="66"/>
      <c r="K52" s="66"/>
      <c r="L52" s="66"/>
      <c r="M52" s="66"/>
      <c r="N52" s="66"/>
      <c r="O52" s="66"/>
    </row>
    <row r="53" spans="1:15" ht="12.75" customHeight="1" x14ac:dyDescent="0.2">
      <c r="B53" s="68"/>
      <c r="C53" s="28"/>
      <c r="D53" s="8"/>
      <c r="E53" s="4"/>
      <c r="F53" s="4"/>
    </row>
    <row r="54" spans="1:15" ht="12.75" customHeight="1" x14ac:dyDescent="0.2">
      <c r="D54" s="8"/>
      <c r="E54" s="4"/>
      <c r="F54" s="4"/>
    </row>
    <row r="55" spans="1:15" ht="12.75" customHeight="1" x14ac:dyDescent="0.2">
      <c r="A55" s="66" t="s">
        <v>184</v>
      </c>
      <c r="D55" s="8"/>
      <c r="E55" s="4"/>
      <c r="F55" s="4"/>
    </row>
    <row r="56" spans="1:15" ht="12.75" customHeight="1" x14ac:dyDescent="0.2">
      <c r="A56" s="66" t="s">
        <v>209</v>
      </c>
      <c r="D56" s="8"/>
      <c r="E56" s="4"/>
      <c r="F56" s="4"/>
    </row>
    <row r="57" spans="1:15" ht="12.75" customHeight="1" x14ac:dyDescent="0.2">
      <c r="A57" s="66" t="s">
        <v>181</v>
      </c>
      <c r="D57" s="8"/>
      <c r="E57" s="4"/>
      <c r="F57" s="4"/>
    </row>
    <row r="58" spans="1:15" ht="12.75" customHeight="1" x14ac:dyDescent="0.2">
      <c r="A58" s="66" t="s">
        <v>176</v>
      </c>
      <c r="D58" s="8"/>
      <c r="E58" s="4"/>
      <c r="F58" s="4"/>
    </row>
    <row r="59" spans="1:15" ht="12.75" customHeight="1" x14ac:dyDescent="0.2">
      <c r="A59" s="66" t="s">
        <v>173</v>
      </c>
      <c r="D59" s="8"/>
      <c r="E59" s="4"/>
      <c r="F59" s="4"/>
    </row>
    <row r="60" spans="1:15" ht="12.75" customHeight="1" x14ac:dyDescent="0.2">
      <c r="A60" s="66" t="s">
        <v>182</v>
      </c>
      <c r="E60" s="10"/>
    </row>
    <row r="61" spans="1:15" ht="12.75" customHeight="1" x14ac:dyDescent="0.2">
      <c r="E61" s="8"/>
    </row>
    <row r="62" spans="1:15" ht="12.75" customHeight="1" x14ac:dyDescent="0.2">
      <c r="E62" s="8"/>
    </row>
  </sheetData>
  <mergeCells count="10">
    <mergeCell ref="A32:F32"/>
    <mergeCell ref="A18:F18"/>
    <mergeCell ref="A10:F10"/>
    <mergeCell ref="A1:F1"/>
    <mergeCell ref="D6:D8"/>
    <mergeCell ref="E6:E8"/>
    <mergeCell ref="F6:F8"/>
    <mergeCell ref="A4:F4"/>
    <mergeCell ref="A6:B8"/>
    <mergeCell ref="C6:C8"/>
  </mergeCells>
  <phoneticPr fontId="4" type="noConversion"/>
  <pageMargins left="0.39370078740157483" right="0.59055118110236227" top="0.59055118110236227" bottom="0.39370078740157483" header="0.51181102362204722" footer="0.51181102362204722"/>
  <pageSetup paperSize="9" firstPageNumber="12" orientation="portrait" useFirstPageNumber="1" r:id="rId1"/>
  <headerFooter alignWithMargins="0">
    <oddHeader xml:space="preserve">&amp;C&amp;9- &amp;P -&amp;8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workbookViewId="0">
      <selection sqref="A1:J1"/>
    </sheetView>
  </sheetViews>
  <sheetFormatPr baseColWidth="10" defaultRowHeight="12.75" customHeight="1" x14ac:dyDescent="0.2"/>
  <cols>
    <col min="1" max="1" width="1.7109375" style="66" customWidth="1"/>
    <col min="2" max="2" width="19.28515625" style="66" customWidth="1"/>
    <col min="3" max="9" width="9.7109375" style="66" customWidth="1"/>
    <col min="10" max="16384" width="11.42578125" style="66"/>
  </cols>
  <sheetData>
    <row r="1" spans="1:10" ht="12.75" customHeight="1" x14ac:dyDescent="0.2">
      <c r="A1" s="383"/>
      <c r="B1" s="383"/>
      <c r="C1" s="383"/>
      <c r="D1" s="383"/>
      <c r="E1" s="383"/>
      <c r="F1" s="383"/>
      <c r="G1" s="383"/>
      <c r="H1" s="383"/>
      <c r="I1" s="383"/>
      <c r="J1" s="383"/>
    </row>
    <row r="3" spans="1:10" ht="15" customHeight="1" x14ac:dyDescent="0.2"/>
    <row r="4" spans="1:10" ht="15" customHeight="1" x14ac:dyDescent="0.2">
      <c r="A4" s="410" t="s">
        <v>266</v>
      </c>
      <c r="B4" s="410"/>
      <c r="C4" s="410"/>
      <c r="D4" s="410"/>
      <c r="E4" s="410"/>
      <c r="F4" s="410"/>
      <c r="G4" s="410"/>
      <c r="H4" s="410"/>
      <c r="I4" s="410"/>
      <c r="J4" s="410"/>
    </row>
    <row r="5" spans="1:10" ht="15" customHeight="1" x14ac:dyDescent="0.2">
      <c r="C5" s="41"/>
      <c r="I5" s="41"/>
    </row>
    <row r="6" spans="1:10" ht="12.75" customHeight="1" x14ac:dyDescent="0.2">
      <c r="A6" s="414" t="s">
        <v>7</v>
      </c>
      <c r="B6" s="415"/>
      <c r="C6" s="411" t="s">
        <v>10</v>
      </c>
      <c r="D6" s="418" t="s">
        <v>25</v>
      </c>
      <c r="E6" s="154" t="s">
        <v>4</v>
      </c>
      <c r="F6" s="154"/>
      <c r="G6" s="154"/>
      <c r="H6" s="154"/>
      <c r="I6" s="155"/>
    </row>
    <row r="7" spans="1:10" ht="12.75" customHeight="1" x14ac:dyDescent="0.2">
      <c r="A7" s="416"/>
      <c r="B7" s="417"/>
      <c r="C7" s="420"/>
      <c r="D7" s="419"/>
      <c r="E7" s="47">
        <v>1</v>
      </c>
      <c r="F7" s="47">
        <v>2</v>
      </c>
      <c r="G7" s="47">
        <v>3</v>
      </c>
      <c r="H7" s="47">
        <v>4</v>
      </c>
      <c r="I7" s="16" t="s">
        <v>5</v>
      </c>
    </row>
    <row r="8" spans="1:10" ht="12.75" customHeight="1" x14ac:dyDescent="0.2">
      <c r="A8" s="73"/>
      <c r="B8" s="68"/>
      <c r="C8" s="156"/>
      <c r="D8" s="157"/>
      <c r="E8" s="67"/>
      <c r="F8" s="67"/>
      <c r="G8" s="67"/>
      <c r="H8" s="67"/>
      <c r="I8" s="67"/>
    </row>
    <row r="9" spans="1:10" s="189" customFormat="1" ht="12.75" customHeight="1" x14ac:dyDescent="0.2">
      <c r="A9" s="404" t="s">
        <v>0</v>
      </c>
      <c r="B9" s="404"/>
      <c r="C9" s="404"/>
      <c r="D9" s="404"/>
      <c r="E9" s="404"/>
      <c r="F9" s="404"/>
      <c r="G9" s="404"/>
      <c r="H9" s="404"/>
      <c r="I9" s="404"/>
    </row>
    <row r="10" spans="1:10" ht="12.75" customHeight="1" x14ac:dyDescent="0.2">
      <c r="A10" s="158"/>
      <c r="B10" s="67"/>
      <c r="C10" s="67"/>
      <c r="D10" s="67"/>
      <c r="E10" s="67"/>
      <c r="F10" s="67"/>
      <c r="G10" s="67"/>
      <c r="H10" s="67"/>
      <c r="I10" s="67"/>
    </row>
    <row r="11" spans="1:10" ht="12.75" customHeight="1" x14ac:dyDescent="0.2">
      <c r="A11" s="66" t="s">
        <v>170</v>
      </c>
      <c r="B11" s="73"/>
      <c r="C11" s="159">
        <v>1998</v>
      </c>
      <c r="D11" s="23">
        <v>1076</v>
      </c>
      <c r="E11" s="199">
        <v>323</v>
      </c>
      <c r="F11" s="199">
        <v>360</v>
      </c>
      <c r="G11" s="199">
        <v>186</v>
      </c>
      <c r="H11" s="199">
        <v>179</v>
      </c>
      <c r="I11" s="306">
        <v>29</v>
      </c>
    </row>
    <row r="12" spans="1:10" ht="12.75" customHeight="1" x14ac:dyDescent="0.2">
      <c r="A12" s="73"/>
      <c r="B12" s="73"/>
      <c r="C12" s="159">
        <v>2003</v>
      </c>
      <c r="D12" s="23">
        <v>1095</v>
      </c>
      <c r="E12" s="199">
        <v>358</v>
      </c>
      <c r="F12" s="199">
        <v>378</v>
      </c>
      <c r="G12" s="199">
        <v>202</v>
      </c>
      <c r="H12" s="199">
        <v>128</v>
      </c>
      <c r="I12" s="306">
        <v>29</v>
      </c>
    </row>
    <row r="13" spans="1:10" ht="12.75" customHeight="1" x14ac:dyDescent="0.2">
      <c r="A13" s="73"/>
      <c r="B13" s="73"/>
      <c r="C13" s="159">
        <v>2008</v>
      </c>
      <c r="D13" s="23">
        <v>1129</v>
      </c>
      <c r="E13" s="199">
        <v>423</v>
      </c>
      <c r="F13" s="199">
        <v>410</v>
      </c>
      <c r="G13" s="199">
        <v>182</v>
      </c>
      <c r="H13" s="199">
        <v>91</v>
      </c>
      <c r="I13" s="306">
        <v>23</v>
      </c>
    </row>
    <row r="14" spans="1:10" ht="12.75" customHeight="1" x14ac:dyDescent="0.2">
      <c r="A14" s="73"/>
      <c r="B14" s="73"/>
      <c r="C14" s="159">
        <v>2013</v>
      </c>
      <c r="D14" s="23">
        <v>1112</v>
      </c>
      <c r="E14" s="199">
        <v>429</v>
      </c>
      <c r="F14" s="199">
        <v>428</v>
      </c>
      <c r="G14" s="199">
        <v>156</v>
      </c>
      <c r="H14" s="199">
        <v>79</v>
      </c>
      <c r="I14" s="306">
        <v>20</v>
      </c>
    </row>
    <row r="15" spans="1:10" ht="12.75" customHeight="1" x14ac:dyDescent="0.2">
      <c r="A15" s="73"/>
      <c r="B15" s="73"/>
      <c r="C15" s="159">
        <v>2018</v>
      </c>
      <c r="D15" s="23">
        <v>1090</v>
      </c>
      <c r="E15" s="199">
        <v>448</v>
      </c>
      <c r="F15" s="199">
        <v>401</v>
      </c>
      <c r="G15" s="199">
        <v>140</v>
      </c>
      <c r="H15" s="199">
        <v>77</v>
      </c>
      <c r="I15" s="306">
        <v>25</v>
      </c>
    </row>
    <row r="16" spans="1:10" ht="12.75" customHeight="1" x14ac:dyDescent="0.2">
      <c r="A16" s="73"/>
      <c r="B16" s="73"/>
      <c r="C16" s="41"/>
      <c r="D16" s="160"/>
      <c r="E16" s="160"/>
      <c r="F16" s="160"/>
      <c r="G16" s="160"/>
      <c r="H16" s="160"/>
      <c r="I16" s="160"/>
    </row>
    <row r="17" spans="1:9" s="189" customFormat="1" ht="12.75" customHeight="1" x14ac:dyDescent="0.2">
      <c r="A17" s="404" t="s">
        <v>1</v>
      </c>
      <c r="B17" s="404"/>
      <c r="C17" s="404"/>
      <c r="D17" s="404"/>
      <c r="E17" s="404"/>
      <c r="F17" s="404"/>
      <c r="G17" s="404"/>
      <c r="H17" s="404"/>
      <c r="I17" s="404"/>
    </row>
    <row r="18" spans="1:9" ht="12.75" customHeight="1" x14ac:dyDescent="0.2">
      <c r="A18" s="67"/>
      <c r="B18" s="67"/>
      <c r="C18" s="67"/>
      <c r="D18" s="29"/>
      <c r="E18" s="67"/>
      <c r="F18" s="67"/>
      <c r="G18" s="67"/>
      <c r="H18" s="67"/>
      <c r="I18" s="67"/>
    </row>
    <row r="19" spans="1:9" ht="12.75" customHeight="1" x14ac:dyDescent="0.2">
      <c r="A19" s="68" t="s">
        <v>171</v>
      </c>
      <c r="B19" s="68"/>
      <c r="C19" s="159">
        <v>1998</v>
      </c>
      <c r="D19" s="23">
        <v>423</v>
      </c>
      <c r="E19" s="306">
        <v>46</v>
      </c>
      <c r="F19" s="199">
        <v>143</v>
      </c>
      <c r="G19" s="199">
        <v>101</v>
      </c>
      <c r="H19" s="199">
        <v>108</v>
      </c>
      <c r="I19" s="306">
        <v>25</v>
      </c>
    </row>
    <row r="20" spans="1:9" ht="12.75" customHeight="1" x14ac:dyDescent="0.2">
      <c r="A20" s="68"/>
      <c r="B20" s="68"/>
      <c r="C20" s="159">
        <v>2003</v>
      </c>
      <c r="D20" s="23">
        <v>521</v>
      </c>
      <c r="E20" s="306">
        <v>64</v>
      </c>
      <c r="F20" s="199">
        <v>211</v>
      </c>
      <c r="G20" s="199">
        <v>128</v>
      </c>
      <c r="H20" s="199">
        <v>92</v>
      </c>
      <c r="I20" s="306">
        <v>26</v>
      </c>
    </row>
    <row r="21" spans="1:9" ht="12.75" customHeight="1" x14ac:dyDescent="0.2">
      <c r="A21" s="68"/>
      <c r="B21" s="68"/>
      <c r="C21" s="159">
        <v>2008</v>
      </c>
      <c r="D21" s="23">
        <v>556</v>
      </c>
      <c r="E21" s="199">
        <v>114</v>
      </c>
      <c r="F21" s="199">
        <v>221</v>
      </c>
      <c r="G21" s="199">
        <v>135</v>
      </c>
      <c r="H21" s="199">
        <v>69</v>
      </c>
      <c r="I21" s="306">
        <v>17</v>
      </c>
    </row>
    <row r="22" spans="1:9" ht="12.75" customHeight="1" x14ac:dyDescent="0.2">
      <c r="C22" s="159">
        <v>2013</v>
      </c>
      <c r="D22" s="23">
        <v>540</v>
      </c>
      <c r="E22" s="199">
        <v>110</v>
      </c>
      <c r="F22" s="199">
        <v>250</v>
      </c>
      <c r="G22" s="199">
        <v>101</v>
      </c>
      <c r="H22" s="199">
        <v>63</v>
      </c>
      <c r="I22" s="306">
        <v>15</v>
      </c>
    </row>
    <row r="23" spans="1:9" ht="12.75" customHeight="1" x14ac:dyDescent="0.2">
      <c r="C23" s="159">
        <v>2018</v>
      </c>
      <c r="D23" s="23">
        <v>572</v>
      </c>
      <c r="E23" s="199">
        <v>136</v>
      </c>
      <c r="F23" s="199">
        <v>250</v>
      </c>
      <c r="G23" s="199">
        <v>100</v>
      </c>
      <c r="H23" s="199">
        <v>64</v>
      </c>
      <c r="I23" s="206" t="s">
        <v>6</v>
      </c>
    </row>
    <row r="24" spans="1:9" ht="12.75" customHeight="1" x14ac:dyDescent="0.2">
      <c r="C24" s="161"/>
      <c r="D24" s="23"/>
      <c r="E24" s="171"/>
      <c r="F24" s="170"/>
      <c r="G24" s="170"/>
      <c r="H24" s="170"/>
      <c r="I24" s="171"/>
    </row>
    <row r="25" spans="1:9" ht="12.75" customHeight="1" x14ac:dyDescent="0.2">
      <c r="A25" s="68" t="s">
        <v>175</v>
      </c>
      <c r="B25" s="68"/>
      <c r="C25" s="159">
        <v>1998</v>
      </c>
      <c r="D25" s="165">
        <v>39.299999999999997</v>
      </c>
      <c r="E25" s="307">
        <v>14.2</v>
      </c>
      <c r="F25" s="202">
        <v>39.700000000000003</v>
      </c>
      <c r="G25" s="202">
        <v>54.3</v>
      </c>
      <c r="H25" s="202">
        <v>60.3</v>
      </c>
      <c r="I25" s="307">
        <v>86.2</v>
      </c>
    </row>
    <row r="26" spans="1:9" ht="12.75" customHeight="1" x14ac:dyDescent="0.2">
      <c r="B26" s="68" t="s">
        <v>23</v>
      </c>
      <c r="C26" s="159">
        <v>2003</v>
      </c>
      <c r="D26" s="165">
        <v>47.6</v>
      </c>
      <c r="E26" s="307">
        <f>E20/E12*100</f>
        <v>17.877094972067038</v>
      </c>
      <c r="F26" s="202">
        <f>F20/F12*100</f>
        <v>55.820105820105823</v>
      </c>
      <c r="G26" s="202">
        <f>G20/G12*100</f>
        <v>63.366336633663366</v>
      </c>
      <c r="H26" s="202">
        <f>H20/H12*100</f>
        <v>71.875</v>
      </c>
      <c r="I26" s="307">
        <f>I20/I12*100</f>
        <v>89.65517241379311</v>
      </c>
    </row>
    <row r="27" spans="1:9" ht="12.75" customHeight="1" x14ac:dyDescent="0.2">
      <c r="B27" s="68"/>
      <c r="C27" s="159">
        <v>2008</v>
      </c>
      <c r="D27" s="165">
        <v>49.2</v>
      </c>
      <c r="E27" s="202">
        <v>27</v>
      </c>
      <c r="F27" s="202">
        <v>53.9</v>
      </c>
      <c r="G27" s="202">
        <v>74.2</v>
      </c>
      <c r="H27" s="202">
        <v>75.8</v>
      </c>
      <c r="I27" s="307">
        <v>73.900000000000006</v>
      </c>
    </row>
    <row r="28" spans="1:9" ht="12.75" customHeight="1" x14ac:dyDescent="0.2">
      <c r="C28" s="159">
        <v>2013</v>
      </c>
      <c r="D28" s="165">
        <v>48.6</v>
      </c>
      <c r="E28" s="202">
        <v>25.7</v>
      </c>
      <c r="F28" s="202">
        <v>58.5</v>
      </c>
      <c r="G28" s="202">
        <v>64.5</v>
      </c>
      <c r="H28" s="202">
        <v>80.2</v>
      </c>
      <c r="I28" s="307">
        <v>78.099999999999994</v>
      </c>
    </row>
    <row r="29" spans="1:9" ht="12.75" customHeight="1" x14ac:dyDescent="0.2">
      <c r="C29" s="159">
        <v>2018</v>
      </c>
      <c r="D29" s="165">
        <v>52.5</v>
      </c>
      <c r="E29" s="202">
        <v>30.4</v>
      </c>
      <c r="F29" s="202">
        <v>62.3</v>
      </c>
      <c r="G29" s="202">
        <v>71.400000000000006</v>
      </c>
      <c r="H29" s="202">
        <v>82.5</v>
      </c>
      <c r="I29" s="307" t="s">
        <v>6</v>
      </c>
    </row>
    <row r="30" spans="1:9" ht="12.75" customHeight="1" x14ac:dyDescent="0.2">
      <c r="B30" s="68"/>
      <c r="C30" s="41"/>
      <c r="D30" s="11"/>
      <c r="E30" s="28"/>
      <c r="F30" s="5"/>
      <c r="G30" s="28"/>
      <c r="H30" s="28"/>
      <c r="I30" s="28"/>
    </row>
    <row r="31" spans="1:9" s="189" customFormat="1" ht="12.75" customHeight="1" x14ac:dyDescent="0.2">
      <c r="A31" s="404" t="s">
        <v>174</v>
      </c>
      <c r="B31" s="404"/>
      <c r="C31" s="404"/>
      <c r="D31" s="404"/>
      <c r="E31" s="404"/>
      <c r="F31" s="404"/>
      <c r="G31" s="404"/>
      <c r="H31" s="404"/>
      <c r="I31" s="404"/>
    </row>
    <row r="32" spans="1:9" ht="12.75" customHeight="1" x14ac:dyDescent="0.2">
      <c r="A32" s="67"/>
      <c r="B32" s="67"/>
      <c r="C32" s="67"/>
      <c r="D32" s="29"/>
      <c r="E32" s="1"/>
      <c r="F32" s="1"/>
      <c r="G32" s="1"/>
      <c r="H32" s="1"/>
      <c r="I32" s="1"/>
    </row>
    <row r="33" spans="1:14" ht="12.75" customHeight="1" x14ac:dyDescent="0.2">
      <c r="A33" s="68" t="s">
        <v>171</v>
      </c>
      <c r="B33" s="68"/>
      <c r="C33" s="159">
        <v>1998</v>
      </c>
      <c r="D33" s="23">
        <v>218</v>
      </c>
      <c r="E33" s="306" t="s">
        <v>6</v>
      </c>
      <c r="F33" s="199">
        <v>57</v>
      </c>
      <c r="G33" s="199">
        <v>60</v>
      </c>
      <c r="H33" s="199">
        <v>76</v>
      </c>
      <c r="I33" s="306">
        <v>16</v>
      </c>
    </row>
    <row r="34" spans="1:14" ht="12.75" customHeight="1" x14ac:dyDescent="0.2">
      <c r="A34" s="68"/>
      <c r="B34" s="68"/>
      <c r="C34" s="159">
        <v>2003</v>
      </c>
      <c r="D34" s="23">
        <v>241</v>
      </c>
      <c r="E34" s="306" t="s">
        <v>6</v>
      </c>
      <c r="F34" s="199">
        <v>72</v>
      </c>
      <c r="G34" s="199">
        <v>72</v>
      </c>
      <c r="H34" s="199">
        <v>64</v>
      </c>
      <c r="I34" s="306">
        <v>19</v>
      </c>
    </row>
    <row r="35" spans="1:14" ht="12.75" customHeight="1" x14ac:dyDescent="0.2">
      <c r="A35" s="68"/>
      <c r="B35" s="68"/>
      <c r="C35" s="159">
        <v>2008</v>
      </c>
      <c r="D35" s="23">
        <v>250</v>
      </c>
      <c r="E35" s="306">
        <v>36</v>
      </c>
      <c r="F35" s="199">
        <v>74</v>
      </c>
      <c r="G35" s="199">
        <v>75</v>
      </c>
      <c r="H35" s="199">
        <v>50</v>
      </c>
      <c r="I35" s="306">
        <v>15</v>
      </c>
      <c r="N35" s="15"/>
    </row>
    <row r="36" spans="1:14" ht="12.75" customHeight="1" x14ac:dyDescent="0.2">
      <c r="A36" s="68"/>
      <c r="B36" s="68"/>
      <c r="C36" s="159">
        <v>2013</v>
      </c>
      <c r="D36" s="23">
        <v>210</v>
      </c>
      <c r="E36" s="306" t="s">
        <v>6</v>
      </c>
      <c r="F36" s="199">
        <v>77</v>
      </c>
      <c r="G36" s="199">
        <v>61</v>
      </c>
      <c r="H36" s="306">
        <v>41</v>
      </c>
      <c r="I36" s="306" t="s">
        <v>6</v>
      </c>
    </row>
    <row r="37" spans="1:14" ht="12.75" customHeight="1" x14ac:dyDescent="0.2">
      <c r="A37" s="68"/>
      <c r="B37" s="68"/>
      <c r="C37" s="159">
        <v>2018</v>
      </c>
      <c r="D37" s="23">
        <v>209</v>
      </c>
      <c r="E37" s="306">
        <v>33</v>
      </c>
      <c r="F37" s="199">
        <v>67</v>
      </c>
      <c r="G37" s="306">
        <v>54</v>
      </c>
      <c r="H37" s="306">
        <v>38</v>
      </c>
      <c r="I37" s="306" t="s">
        <v>6</v>
      </c>
    </row>
    <row r="38" spans="1:14" ht="12.75" customHeight="1" x14ac:dyDescent="0.2">
      <c r="A38" s="68"/>
      <c r="B38" s="68"/>
      <c r="C38" s="161"/>
      <c r="D38" s="164"/>
      <c r="E38" s="173"/>
      <c r="F38" s="173"/>
      <c r="G38" s="173"/>
      <c r="H38" s="173"/>
      <c r="I38" s="173"/>
    </row>
    <row r="39" spans="1:14" ht="12.75" customHeight="1" x14ac:dyDescent="0.2">
      <c r="A39" s="68" t="s">
        <v>175</v>
      </c>
      <c r="B39" s="68"/>
      <c r="C39" s="159">
        <v>1998</v>
      </c>
      <c r="D39" s="165">
        <v>20.3</v>
      </c>
      <c r="E39" s="307" t="s">
        <v>6</v>
      </c>
      <c r="F39" s="202">
        <v>15.8</v>
      </c>
      <c r="G39" s="202">
        <v>32.299999999999997</v>
      </c>
      <c r="H39" s="202">
        <v>42.5</v>
      </c>
      <c r="I39" s="307">
        <v>55.2</v>
      </c>
    </row>
    <row r="40" spans="1:14" ht="12.75" customHeight="1" x14ac:dyDescent="0.2">
      <c r="B40" s="68" t="s">
        <v>23</v>
      </c>
      <c r="C40" s="159">
        <v>2003</v>
      </c>
      <c r="D40" s="166">
        <f>D34/D12*100</f>
        <v>22.009132420091323</v>
      </c>
      <c r="E40" s="307" t="s">
        <v>6</v>
      </c>
      <c r="F40" s="202">
        <f>F34/F12*100</f>
        <v>19.047619047619047</v>
      </c>
      <c r="G40" s="202">
        <f>G34/G12*100</f>
        <v>35.64356435643564</v>
      </c>
      <c r="H40" s="202">
        <f>H34/H12*100</f>
        <v>50</v>
      </c>
      <c r="I40" s="307">
        <f>I34/I12*100</f>
        <v>65.517241379310349</v>
      </c>
    </row>
    <row r="41" spans="1:14" ht="12.75" customHeight="1" x14ac:dyDescent="0.2">
      <c r="B41" s="68"/>
      <c r="C41" s="159">
        <v>2008</v>
      </c>
      <c r="D41" s="166">
        <v>22.1</v>
      </c>
      <c r="E41" s="307">
        <v>8.5</v>
      </c>
      <c r="F41" s="202">
        <v>18</v>
      </c>
      <c r="G41" s="202">
        <v>41.2</v>
      </c>
      <c r="H41" s="202">
        <v>54.9</v>
      </c>
      <c r="I41" s="307">
        <v>65.2</v>
      </c>
    </row>
    <row r="42" spans="1:14" ht="12.75" customHeight="1" x14ac:dyDescent="0.2">
      <c r="C42" s="159">
        <v>2013</v>
      </c>
      <c r="D42" s="166">
        <f>D36/D14*100</f>
        <v>18.884892086330936</v>
      </c>
      <c r="E42" s="307" t="s">
        <v>6</v>
      </c>
      <c r="F42" s="202">
        <v>17.899999999999999</v>
      </c>
      <c r="G42" s="202">
        <v>39</v>
      </c>
      <c r="H42" s="307">
        <v>51.7</v>
      </c>
      <c r="I42" s="307" t="s">
        <v>6</v>
      </c>
    </row>
    <row r="43" spans="1:14" ht="12.75" customHeight="1" x14ac:dyDescent="0.2">
      <c r="C43" s="159">
        <v>2018</v>
      </c>
      <c r="D43" s="166">
        <v>19.2</v>
      </c>
      <c r="E43" s="307">
        <v>7.3</v>
      </c>
      <c r="F43" s="202">
        <v>16.7</v>
      </c>
      <c r="G43" s="307">
        <v>38.700000000000003</v>
      </c>
      <c r="H43" s="307">
        <v>49.8</v>
      </c>
      <c r="I43" s="307" t="s">
        <v>6</v>
      </c>
    </row>
    <row r="44" spans="1:14" ht="12.75" customHeight="1" x14ac:dyDescent="0.2">
      <c r="B44" s="68"/>
      <c r="C44" s="161"/>
      <c r="D44" s="31"/>
      <c r="E44" s="307"/>
      <c r="F44" s="202"/>
      <c r="G44" s="269"/>
      <c r="H44" s="269"/>
      <c r="I44" s="307"/>
    </row>
    <row r="45" spans="1:14" ht="12.75" customHeight="1" x14ac:dyDescent="0.2">
      <c r="A45" s="68" t="s">
        <v>268</v>
      </c>
      <c r="B45" s="68"/>
      <c r="C45" s="159">
        <v>1998</v>
      </c>
      <c r="D45" s="165">
        <f>D33/D19*100</f>
        <v>51.536643026004725</v>
      </c>
      <c r="E45" s="307" t="s">
        <v>6</v>
      </c>
      <c r="F45" s="202">
        <f t="shared" ref="F45:I46" si="0">F33/F19*100</f>
        <v>39.86013986013986</v>
      </c>
      <c r="G45" s="202">
        <f t="shared" si="0"/>
        <v>59.405940594059402</v>
      </c>
      <c r="H45" s="202">
        <f t="shared" si="0"/>
        <v>70.370370370370367</v>
      </c>
      <c r="I45" s="307">
        <f t="shared" si="0"/>
        <v>64</v>
      </c>
    </row>
    <row r="46" spans="1:14" ht="12.75" customHeight="1" x14ac:dyDescent="0.2">
      <c r="B46" s="68" t="s">
        <v>24</v>
      </c>
      <c r="C46" s="159">
        <v>2003</v>
      </c>
      <c r="D46" s="165">
        <f>D34/D20*100</f>
        <v>46.257197696737045</v>
      </c>
      <c r="E46" s="307" t="s">
        <v>6</v>
      </c>
      <c r="F46" s="202">
        <f t="shared" si="0"/>
        <v>34.123222748815166</v>
      </c>
      <c r="G46" s="202">
        <f t="shared" si="0"/>
        <v>56.25</v>
      </c>
      <c r="H46" s="202">
        <f t="shared" si="0"/>
        <v>69.565217391304344</v>
      </c>
      <c r="I46" s="307">
        <f t="shared" si="0"/>
        <v>73.076923076923066</v>
      </c>
    </row>
    <row r="47" spans="1:14" ht="12.75" customHeight="1" x14ac:dyDescent="0.2">
      <c r="B47" s="68"/>
      <c r="C47" s="159">
        <v>2008</v>
      </c>
      <c r="D47" s="174">
        <f>D35/D21*100</f>
        <v>44.964028776978417</v>
      </c>
      <c r="E47" s="307">
        <v>31.6</v>
      </c>
      <c r="F47" s="202">
        <v>33.5</v>
      </c>
      <c r="G47" s="202">
        <v>55.6</v>
      </c>
      <c r="H47" s="202">
        <v>72.5</v>
      </c>
      <c r="I47" s="307">
        <v>88.2</v>
      </c>
    </row>
    <row r="48" spans="1:14" ht="12.75" customHeight="1" x14ac:dyDescent="0.2">
      <c r="C48" s="159">
        <v>2013</v>
      </c>
      <c r="D48" s="165">
        <f>D36/D22*100</f>
        <v>38.888888888888893</v>
      </c>
      <c r="E48" s="307" t="s">
        <v>6</v>
      </c>
      <c r="F48" s="202">
        <f t="shared" ref="F48:H49" si="1">F36/F22*100</f>
        <v>30.8</v>
      </c>
      <c r="G48" s="202">
        <f t="shared" si="1"/>
        <v>60.396039603960396</v>
      </c>
      <c r="H48" s="307">
        <f t="shared" si="1"/>
        <v>65.079365079365076</v>
      </c>
      <c r="I48" s="307" t="s">
        <v>6</v>
      </c>
    </row>
    <row r="49" spans="1:15" ht="12.75" customHeight="1" x14ac:dyDescent="0.2">
      <c r="C49" s="159">
        <v>2018</v>
      </c>
      <c r="D49" s="165">
        <f>D37/D23*100</f>
        <v>36.538461538461533</v>
      </c>
      <c r="E49" s="307">
        <f>E37/E23*100</f>
        <v>24.264705882352942</v>
      </c>
      <c r="F49" s="202">
        <f t="shared" si="1"/>
        <v>26.8</v>
      </c>
      <c r="G49" s="202">
        <f t="shared" si="1"/>
        <v>54</v>
      </c>
      <c r="H49" s="307">
        <f t="shared" si="1"/>
        <v>59.375</v>
      </c>
      <c r="I49" s="307" t="s">
        <v>6</v>
      </c>
    </row>
    <row r="50" spans="1:15" ht="12.75" customHeight="1" x14ac:dyDescent="0.2">
      <c r="C50" s="74"/>
      <c r="D50" s="168"/>
      <c r="E50" s="162"/>
      <c r="F50" s="168"/>
      <c r="G50" s="187"/>
      <c r="H50" s="167"/>
      <c r="I50" s="38"/>
    </row>
    <row r="51" spans="1:15" ht="12.75" customHeight="1" x14ac:dyDescent="0.2">
      <c r="C51" s="74"/>
      <c r="D51" s="168"/>
      <c r="E51" s="162"/>
      <c r="F51" s="168"/>
      <c r="G51" s="187"/>
      <c r="H51" s="167"/>
      <c r="I51" s="38"/>
    </row>
    <row r="52" spans="1:15" ht="12.75" customHeight="1" x14ac:dyDescent="0.2">
      <c r="C52" s="74"/>
      <c r="D52" s="168"/>
      <c r="E52" s="162"/>
      <c r="F52" s="168"/>
      <c r="G52" s="187"/>
      <c r="H52" s="167"/>
      <c r="I52" s="38"/>
    </row>
    <row r="53" spans="1:15" ht="12.75" customHeight="1" x14ac:dyDescent="0.2">
      <c r="C53" s="74"/>
      <c r="D53" s="168"/>
      <c r="E53" s="162"/>
      <c r="F53" s="168"/>
      <c r="G53" s="187"/>
      <c r="H53" s="167"/>
      <c r="I53" s="38"/>
    </row>
    <row r="54" spans="1:15" s="2" customFormat="1" ht="12.75" customHeight="1" x14ac:dyDescent="0.2">
      <c r="A54" s="66" t="s">
        <v>184</v>
      </c>
      <c r="B54" s="66"/>
      <c r="C54" s="66"/>
      <c r="D54" s="8"/>
      <c r="E54" s="4"/>
      <c r="F54" s="4"/>
    </row>
    <row r="55" spans="1:15" ht="12.75" customHeight="1" x14ac:dyDescent="0.2">
      <c r="A55" s="66" t="s">
        <v>191</v>
      </c>
      <c r="C55" s="74"/>
      <c r="D55" s="168"/>
      <c r="E55" s="162"/>
      <c r="F55" s="168"/>
      <c r="G55" s="187"/>
      <c r="H55" s="167"/>
      <c r="I55" s="38"/>
    </row>
    <row r="56" spans="1:15" ht="12.75" customHeight="1" x14ac:dyDescent="0.2">
      <c r="A56" s="66" t="s">
        <v>172</v>
      </c>
      <c r="C56" s="74"/>
      <c r="D56" s="168"/>
      <c r="E56" s="162"/>
      <c r="F56" s="168"/>
      <c r="G56" s="187"/>
      <c r="H56" s="167"/>
      <c r="I56" s="38"/>
    </row>
    <row r="57" spans="1:15" ht="12.75" customHeight="1" x14ac:dyDescent="0.2">
      <c r="A57" s="66" t="s">
        <v>173</v>
      </c>
      <c r="C57" s="74"/>
      <c r="D57" s="168"/>
      <c r="E57" s="15"/>
      <c r="F57" s="163"/>
      <c r="G57" s="163"/>
      <c r="H57" s="163"/>
      <c r="I57" s="162"/>
    </row>
    <row r="58" spans="1:15" ht="12.75" customHeight="1" x14ac:dyDescent="0.2">
      <c r="A58" s="66" t="s">
        <v>183</v>
      </c>
      <c r="C58" s="74"/>
      <c r="D58" s="168"/>
      <c r="E58" s="15"/>
      <c r="F58" s="163"/>
      <c r="G58" s="163"/>
      <c r="H58" s="163"/>
      <c r="I58" s="162"/>
    </row>
    <row r="59" spans="1:15" s="2" customFormat="1" ht="12.75" customHeight="1" x14ac:dyDescent="0.2">
      <c r="B59" s="66"/>
      <c r="D59" s="66"/>
      <c r="E59" s="66"/>
      <c r="F59" s="66"/>
      <c r="G59" s="66"/>
      <c r="H59" s="66"/>
      <c r="I59" s="66"/>
      <c r="J59" s="66"/>
      <c r="K59" s="66"/>
      <c r="L59" s="66"/>
      <c r="M59" s="66"/>
      <c r="N59" s="66"/>
      <c r="O59" s="66"/>
    </row>
  </sheetData>
  <mergeCells count="8">
    <mergeCell ref="A1:J1"/>
    <mergeCell ref="A4:J4"/>
    <mergeCell ref="A9:I9"/>
    <mergeCell ref="A17:I17"/>
    <mergeCell ref="A31:I31"/>
    <mergeCell ref="A6:B7"/>
    <mergeCell ref="D6:D7"/>
    <mergeCell ref="C6:C7"/>
  </mergeCells>
  <phoneticPr fontId="4" type="noConversion"/>
  <pageMargins left="0.59055118110236227" right="0.39370078740157483" top="0.59055118110236227" bottom="0.39370078740157483" header="0.51181102362204722" footer="0.51181102362204722"/>
  <pageSetup paperSize="9" firstPageNumber="13" fitToWidth="0" orientation="portrait" useFirstPageNumber="1" r:id="rId1"/>
  <headerFooter alignWithMargins="0">
    <oddHeader xml:space="preserve">&amp;C&amp;9- &amp;P -&amp;8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0"/>
  <sheetViews>
    <sheetView zoomScaleNormal="100" workbookViewId="0">
      <selection sqref="A1:H1"/>
    </sheetView>
  </sheetViews>
  <sheetFormatPr baseColWidth="10" defaultRowHeight="12.75" customHeight="1" x14ac:dyDescent="0.2"/>
  <cols>
    <col min="1" max="1" width="1.7109375" style="66" customWidth="1"/>
    <col min="2" max="2" width="19.28515625" style="66" customWidth="1"/>
    <col min="3" max="3" width="9.7109375" style="66" customWidth="1"/>
    <col min="4" max="8" width="10.7109375" style="66" customWidth="1"/>
    <col min="9" max="16384" width="11.42578125" style="66"/>
  </cols>
  <sheetData>
    <row r="1" spans="1:8" s="197" customFormat="1" ht="12.75" customHeight="1" x14ac:dyDescent="0.2">
      <c r="A1" s="383"/>
      <c r="B1" s="383"/>
      <c r="C1" s="383"/>
      <c r="D1" s="383"/>
      <c r="E1" s="383"/>
      <c r="F1" s="383"/>
      <c r="G1" s="383"/>
      <c r="H1" s="383"/>
    </row>
    <row r="3" spans="1:8" ht="15" customHeight="1" x14ac:dyDescent="0.2"/>
    <row r="4" spans="1:8" ht="15" customHeight="1" x14ac:dyDescent="0.2">
      <c r="A4" s="410" t="s">
        <v>189</v>
      </c>
      <c r="B4" s="410"/>
      <c r="C4" s="410"/>
      <c r="D4" s="410"/>
      <c r="E4" s="410"/>
      <c r="F4" s="410"/>
      <c r="G4" s="410"/>
      <c r="H4" s="410"/>
    </row>
    <row r="5" spans="1:8" ht="15" customHeight="1" x14ac:dyDescent="0.2">
      <c r="A5" s="423"/>
      <c r="B5" s="423"/>
      <c r="C5" s="423"/>
      <c r="D5" s="423"/>
      <c r="E5" s="423"/>
      <c r="F5" s="423"/>
      <c r="G5" s="423"/>
      <c r="H5" s="423"/>
    </row>
    <row r="6" spans="1:8" ht="12.75" customHeight="1" x14ac:dyDescent="0.2">
      <c r="A6" s="377" t="s">
        <v>7</v>
      </c>
      <c r="B6" s="378"/>
      <c r="C6" s="411" t="s">
        <v>10</v>
      </c>
      <c r="D6" s="418" t="s">
        <v>25</v>
      </c>
      <c r="E6" s="35" t="s">
        <v>187</v>
      </c>
      <c r="F6" s="191"/>
      <c r="G6" s="195"/>
      <c r="H6" s="196"/>
    </row>
    <row r="7" spans="1:8" ht="12.75" customHeight="1" x14ac:dyDescent="0.2">
      <c r="A7" s="379"/>
      <c r="B7" s="380"/>
      <c r="C7" s="412"/>
      <c r="D7" s="421"/>
      <c r="E7" s="424" t="s">
        <v>188</v>
      </c>
      <c r="F7" s="424" t="s">
        <v>185</v>
      </c>
      <c r="G7" s="426" t="s">
        <v>186</v>
      </c>
      <c r="H7" s="427"/>
    </row>
    <row r="8" spans="1:8" ht="12.75" customHeight="1" x14ac:dyDescent="0.2">
      <c r="A8" s="381"/>
      <c r="B8" s="382"/>
      <c r="C8" s="413"/>
      <c r="D8" s="422"/>
      <c r="E8" s="425"/>
      <c r="F8" s="425"/>
      <c r="G8" s="192">
        <v>1</v>
      </c>
      <c r="H8" s="193">
        <v>2</v>
      </c>
    </row>
    <row r="9" spans="1:8" ht="12.75" customHeight="1" x14ac:dyDescent="0.2">
      <c r="A9" s="73"/>
      <c r="B9" s="68"/>
      <c r="C9" s="156"/>
      <c r="D9" s="157"/>
      <c r="E9" s="157"/>
      <c r="F9" s="194"/>
      <c r="G9" s="194"/>
      <c r="H9" s="194"/>
    </row>
    <row r="10" spans="1:8" s="188" customFormat="1" ht="15" customHeight="1" x14ac:dyDescent="0.2">
      <c r="A10" s="404" t="s">
        <v>0</v>
      </c>
      <c r="B10" s="404"/>
      <c r="C10" s="404"/>
      <c r="D10" s="404"/>
      <c r="E10" s="404"/>
      <c r="F10" s="404"/>
      <c r="G10" s="404"/>
      <c r="H10" s="404"/>
    </row>
    <row r="11" spans="1:8" ht="12.75" customHeight="1" x14ac:dyDescent="0.2">
      <c r="A11" s="158"/>
      <c r="B11" s="67"/>
      <c r="C11" s="67"/>
      <c r="D11" s="67"/>
      <c r="E11" s="67"/>
      <c r="F11" s="46"/>
      <c r="G11" s="46"/>
      <c r="H11" s="46"/>
    </row>
    <row r="12" spans="1:8" s="44" customFormat="1" ht="12.75" customHeight="1" x14ac:dyDescent="0.2">
      <c r="A12" s="66" t="s">
        <v>170</v>
      </c>
      <c r="B12" s="73"/>
      <c r="C12" s="159">
        <v>1998</v>
      </c>
      <c r="D12" s="23">
        <v>1076</v>
      </c>
      <c r="E12" s="205">
        <v>44</v>
      </c>
      <c r="F12" s="199">
        <v>522</v>
      </c>
      <c r="G12" s="199">
        <v>87</v>
      </c>
      <c r="H12" s="199">
        <v>122</v>
      </c>
    </row>
    <row r="13" spans="1:8" s="44" customFormat="1" ht="12.75" customHeight="1" x14ac:dyDescent="0.2">
      <c r="A13" s="73"/>
      <c r="B13" s="73"/>
      <c r="C13" s="159">
        <v>2003</v>
      </c>
      <c r="D13" s="23">
        <v>1095</v>
      </c>
      <c r="E13" s="206">
        <v>45</v>
      </c>
      <c r="F13" s="199">
        <v>491</v>
      </c>
      <c r="G13" s="199">
        <v>95</v>
      </c>
      <c r="H13" s="199">
        <v>68</v>
      </c>
    </row>
    <row r="14" spans="1:8" ht="12.75" customHeight="1" x14ac:dyDescent="0.2">
      <c r="A14" s="73"/>
      <c r="B14" s="73"/>
      <c r="C14" s="159">
        <v>2008</v>
      </c>
      <c r="D14" s="23">
        <v>1129</v>
      </c>
      <c r="E14" s="206">
        <v>40</v>
      </c>
      <c r="F14" s="199">
        <v>454</v>
      </c>
      <c r="G14" s="199">
        <v>71</v>
      </c>
      <c r="H14" s="200">
        <v>43</v>
      </c>
    </row>
    <row r="15" spans="1:8" ht="12.75" customHeight="1" x14ac:dyDescent="0.2">
      <c r="A15" s="73"/>
      <c r="B15" s="73"/>
      <c r="C15" s="159">
        <v>2013</v>
      </c>
      <c r="D15" s="23">
        <v>1112</v>
      </c>
      <c r="E15" s="206">
        <v>38</v>
      </c>
      <c r="F15" s="199">
        <v>482</v>
      </c>
      <c r="G15" s="199">
        <v>64</v>
      </c>
      <c r="H15" s="199">
        <v>49</v>
      </c>
    </row>
    <row r="16" spans="1:8" ht="12.75" customHeight="1" x14ac:dyDescent="0.2">
      <c r="A16" s="73"/>
      <c r="B16" s="73"/>
      <c r="C16" s="159">
        <v>2018</v>
      </c>
      <c r="D16" s="23">
        <v>1090</v>
      </c>
      <c r="E16" s="206">
        <v>44</v>
      </c>
      <c r="F16" s="199">
        <v>130</v>
      </c>
      <c r="G16" s="199">
        <v>70</v>
      </c>
      <c r="H16" s="199">
        <v>48</v>
      </c>
    </row>
    <row r="17" spans="1:9" ht="12.75" customHeight="1" x14ac:dyDescent="0.2">
      <c r="A17" s="73"/>
      <c r="B17" s="73"/>
      <c r="C17" s="41"/>
      <c r="D17" s="160"/>
      <c r="F17" s="28"/>
      <c r="G17" s="28"/>
      <c r="H17" s="28"/>
    </row>
    <row r="18" spans="1:9" s="188" customFormat="1" ht="15" customHeight="1" x14ac:dyDescent="0.2">
      <c r="A18" s="404" t="s">
        <v>1</v>
      </c>
      <c r="B18" s="404"/>
      <c r="C18" s="404"/>
      <c r="D18" s="404"/>
      <c r="E18" s="404"/>
      <c r="F18" s="404"/>
      <c r="G18" s="404"/>
      <c r="H18" s="404"/>
    </row>
    <row r="19" spans="1:9" ht="12.75" customHeight="1" x14ac:dyDescent="0.2">
      <c r="A19" s="67"/>
      <c r="B19" s="67"/>
      <c r="C19" s="67"/>
      <c r="D19" s="29"/>
      <c r="F19" s="28"/>
      <c r="G19" s="28"/>
      <c r="H19" s="28"/>
    </row>
    <row r="20" spans="1:9" ht="12.75" customHeight="1" x14ac:dyDescent="0.2">
      <c r="A20" s="68" t="s">
        <v>171</v>
      </c>
      <c r="B20" s="68"/>
      <c r="C20" s="159">
        <v>1998</v>
      </c>
      <c r="D20" s="23">
        <v>423</v>
      </c>
      <c r="E20" s="201" t="s">
        <v>6</v>
      </c>
      <c r="F20" s="199">
        <v>248</v>
      </c>
      <c r="G20" s="199">
        <v>41</v>
      </c>
      <c r="H20" s="199">
        <v>67</v>
      </c>
    </row>
    <row r="21" spans="1:9" ht="12.75" customHeight="1" x14ac:dyDescent="0.2">
      <c r="A21" s="68"/>
      <c r="B21" s="68"/>
      <c r="C21" s="159">
        <v>2003</v>
      </c>
      <c r="D21" s="23">
        <v>521</v>
      </c>
      <c r="E21" s="201" t="s">
        <v>6</v>
      </c>
      <c r="F21" s="199">
        <v>311</v>
      </c>
      <c r="G21" s="199">
        <v>56</v>
      </c>
      <c r="H21" s="199">
        <v>50</v>
      </c>
    </row>
    <row r="22" spans="1:9" ht="12.75" customHeight="1" x14ac:dyDescent="0.2">
      <c r="A22" s="68"/>
      <c r="B22" s="68"/>
      <c r="C22" s="159">
        <v>2008</v>
      </c>
      <c r="D22" s="23">
        <v>556</v>
      </c>
      <c r="E22" s="201" t="s">
        <v>6</v>
      </c>
      <c r="F22" s="199">
        <v>280</v>
      </c>
      <c r="G22" s="200">
        <v>44</v>
      </c>
      <c r="H22" s="200">
        <v>31</v>
      </c>
    </row>
    <row r="23" spans="1:9" ht="12.75" customHeight="1" x14ac:dyDescent="0.2">
      <c r="C23" s="159">
        <v>2013</v>
      </c>
      <c r="D23" s="23">
        <v>540</v>
      </c>
      <c r="E23" s="206">
        <v>12</v>
      </c>
      <c r="F23" s="199">
        <v>304</v>
      </c>
      <c r="G23" s="200">
        <v>35</v>
      </c>
      <c r="H23" s="200">
        <v>38</v>
      </c>
    </row>
    <row r="24" spans="1:9" ht="12.75" customHeight="1" x14ac:dyDescent="0.2">
      <c r="C24" s="159">
        <v>2018</v>
      </c>
      <c r="D24" s="23">
        <v>572</v>
      </c>
      <c r="E24" s="201" t="s">
        <v>6</v>
      </c>
      <c r="F24" s="199">
        <v>97</v>
      </c>
      <c r="G24" s="200">
        <v>46</v>
      </c>
      <c r="H24" s="200">
        <v>40</v>
      </c>
    </row>
    <row r="25" spans="1:9" ht="12.75" customHeight="1" x14ac:dyDescent="0.2">
      <c r="C25" s="161"/>
      <c r="D25" s="23"/>
      <c r="E25" s="124"/>
      <c r="F25" s="124"/>
      <c r="G25" s="124"/>
      <c r="H25" s="124"/>
    </row>
    <row r="26" spans="1:9" ht="12.75" customHeight="1" x14ac:dyDescent="0.2">
      <c r="A26" s="68" t="s">
        <v>177</v>
      </c>
      <c r="B26" s="68"/>
      <c r="C26" s="159">
        <v>1998</v>
      </c>
      <c r="D26" s="165">
        <v>39.299999999999997</v>
      </c>
      <c r="E26" s="201" t="s">
        <v>6</v>
      </c>
      <c r="F26" s="202">
        <v>47.5</v>
      </c>
      <c r="G26" s="202">
        <v>47.31</v>
      </c>
      <c r="H26" s="202">
        <v>54.9</v>
      </c>
    </row>
    <row r="27" spans="1:9" ht="12.75" customHeight="1" x14ac:dyDescent="0.2">
      <c r="B27" s="68" t="s">
        <v>23</v>
      </c>
      <c r="C27" s="159">
        <v>2003</v>
      </c>
      <c r="D27" s="165">
        <v>47.6</v>
      </c>
      <c r="E27" s="201" t="s">
        <v>6</v>
      </c>
      <c r="F27" s="202">
        <f t="shared" ref="F27:H28" si="0">F21/F13*100</f>
        <v>63.340122199592663</v>
      </c>
      <c r="G27" s="202">
        <f t="shared" si="0"/>
        <v>58.947368421052623</v>
      </c>
      <c r="H27" s="202">
        <f t="shared" si="0"/>
        <v>73.529411764705884</v>
      </c>
      <c r="I27" s="40"/>
    </row>
    <row r="28" spans="1:9" ht="12.75" customHeight="1" x14ac:dyDescent="0.2">
      <c r="B28" s="68"/>
      <c r="C28" s="159">
        <v>2008</v>
      </c>
      <c r="D28" s="165">
        <v>49.2</v>
      </c>
      <c r="E28" s="201" t="s">
        <v>6</v>
      </c>
      <c r="F28" s="202">
        <f t="shared" si="0"/>
        <v>61.674008810572687</v>
      </c>
      <c r="G28" s="198">
        <f t="shared" si="0"/>
        <v>61.971830985915489</v>
      </c>
      <c r="H28" s="198">
        <f t="shared" si="0"/>
        <v>72.093023255813947</v>
      </c>
    </row>
    <row r="29" spans="1:9" ht="12.75" customHeight="1" x14ac:dyDescent="0.2">
      <c r="C29" s="159">
        <v>2013</v>
      </c>
      <c r="D29" s="165">
        <v>48.6</v>
      </c>
      <c r="E29" s="207">
        <v>30.8</v>
      </c>
      <c r="F29" s="202">
        <v>63.2</v>
      </c>
      <c r="G29" s="198">
        <v>54.1</v>
      </c>
      <c r="H29" s="198">
        <v>76.599999999999994</v>
      </c>
    </row>
    <row r="30" spans="1:9" ht="12.75" customHeight="1" x14ac:dyDescent="0.2">
      <c r="C30" s="159">
        <v>2018</v>
      </c>
      <c r="D30" s="165">
        <v>52.5</v>
      </c>
      <c r="E30" s="201" t="s">
        <v>6</v>
      </c>
      <c r="F30" s="202">
        <v>74.7</v>
      </c>
      <c r="G30" s="198">
        <v>65.7</v>
      </c>
      <c r="H30" s="198">
        <v>82.7</v>
      </c>
    </row>
    <row r="31" spans="1:9" ht="12.75" customHeight="1" x14ac:dyDescent="0.2">
      <c r="B31" s="68"/>
      <c r="C31" s="41"/>
      <c r="D31" s="11"/>
      <c r="E31" s="5"/>
      <c r="F31" s="5"/>
      <c r="G31" s="28"/>
      <c r="H31" s="28"/>
    </row>
    <row r="32" spans="1:9" s="188" customFormat="1" ht="15" customHeight="1" x14ac:dyDescent="0.2">
      <c r="A32" s="404" t="s">
        <v>178</v>
      </c>
      <c r="B32" s="404"/>
      <c r="C32" s="404"/>
      <c r="D32" s="404"/>
      <c r="E32" s="404"/>
      <c r="F32" s="404"/>
      <c r="G32" s="404"/>
      <c r="H32" s="404"/>
    </row>
    <row r="33" spans="1:49" ht="12.75" customHeight="1" x14ac:dyDescent="0.2">
      <c r="A33" s="67"/>
      <c r="B33" s="67"/>
      <c r="C33" s="67"/>
      <c r="D33" s="29"/>
      <c r="K33" s="41"/>
      <c r="L33" s="41"/>
      <c r="M33" s="41"/>
      <c r="N33" s="41"/>
    </row>
    <row r="34" spans="1:49" ht="12.75" customHeight="1" x14ac:dyDescent="0.2">
      <c r="A34" s="68" t="s">
        <v>171</v>
      </c>
      <c r="B34" s="68"/>
      <c r="C34" s="159">
        <v>1998</v>
      </c>
      <c r="D34" s="23">
        <v>218</v>
      </c>
      <c r="E34" s="201" t="s">
        <v>6</v>
      </c>
      <c r="F34" s="199">
        <v>131</v>
      </c>
      <c r="G34" s="200">
        <v>27</v>
      </c>
      <c r="H34" s="199">
        <v>48</v>
      </c>
    </row>
    <row r="35" spans="1:49" ht="12.75" customHeight="1" x14ac:dyDescent="0.2">
      <c r="A35" s="68"/>
      <c r="B35" s="68"/>
      <c r="C35" s="159">
        <v>2003</v>
      </c>
      <c r="D35" s="23">
        <v>241</v>
      </c>
      <c r="E35" s="201" t="s">
        <v>6</v>
      </c>
      <c r="F35" s="199">
        <v>142</v>
      </c>
      <c r="G35" s="200">
        <v>35</v>
      </c>
      <c r="H35" s="200">
        <v>32</v>
      </c>
    </row>
    <row r="36" spans="1:49" ht="12.75" customHeight="1" x14ac:dyDescent="0.2">
      <c r="A36" s="68"/>
      <c r="B36" s="68"/>
      <c r="C36" s="159">
        <v>2008</v>
      </c>
      <c r="D36" s="23">
        <v>250</v>
      </c>
      <c r="E36" s="201" t="s">
        <v>6</v>
      </c>
      <c r="F36" s="199">
        <v>62</v>
      </c>
      <c r="G36" s="200">
        <v>29</v>
      </c>
      <c r="H36" s="200">
        <v>23</v>
      </c>
    </row>
    <row r="37" spans="1:49" ht="12.75" customHeight="1" x14ac:dyDescent="0.2">
      <c r="A37" s="68"/>
      <c r="B37" s="68"/>
      <c r="C37" s="159">
        <v>2013</v>
      </c>
      <c r="D37" s="23">
        <v>210</v>
      </c>
      <c r="E37" s="201" t="s">
        <v>6</v>
      </c>
      <c r="F37" s="199">
        <v>120</v>
      </c>
      <c r="G37" s="200">
        <v>23</v>
      </c>
      <c r="H37" s="200">
        <v>28</v>
      </c>
    </row>
    <row r="38" spans="1:49" ht="12.75" customHeight="1" x14ac:dyDescent="0.2">
      <c r="A38" s="68"/>
      <c r="B38" s="68"/>
      <c r="C38" s="159">
        <v>2018</v>
      </c>
      <c r="D38" s="23">
        <v>209</v>
      </c>
      <c r="E38" s="201" t="s">
        <v>6</v>
      </c>
      <c r="F38" s="199">
        <v>64</v>
      </c>
      <c r="G38" s="200">
        <v>28</v>
      </c>
      <c r="H38" s="200">
        <v>29</v>
      </c>
    </row>
    <row r="39" spans="1:49" ht="12.75" customHeight="1" x14ac:dyDescent="0.2">
      <c r="A39" s="68"/>
      <c r="B39" s="68"/>
      <c r="C39" s="161"/>
      <c r="D39" s="164"/>
      <c r="E39" s="124"/>
      <c r="F39" s="124"/>
      <c r="G39" s="124"/>
      <c r="H39" s="124"/>
    </row>
    <row r="40" spans="1:49" ht="12.75" customHeight="1" x14ac:dyDescent="0.2">
      <c r="A40" s="68" t="s">
        <v>177</v>
      </c>
      <c r="B40" s="68"/>
      <c r="C40" s="159">
        <v>1998</v>
      </c>
      <c r="D40" s="165">
        <v>20.3</v>
      </c>
      <c r="E40" s="201" t="s">
        <v>6</v>
      </c>
      <c r="F40" s="202">
        <v>25.1</v>
      </c>
      <c r="G40" s="198">
        <v>31</v>
      </c>
      <c r="H40" s="202">
        <v>39.299999999999997</v>
      </c>
    </row>
    <row r="41" spans="1:49" ht="12.75" customHeight="1" x14ac:dyDescent="0.2">
      <c r="B41" s="68" t="s">
        <v>23</v>
      </c>
      <c r="C41" s="159">
        <v>2003</v>
      </c>
      <c r="D41" s="166">
        <f>D35/D13*100</f>
        <v>22.009132420091323</v>
      </c>
      <c r="E41" s="201" t="s">
        <v>6</v>
      </c>
      <c r="F41" s="202">
        <f t="shared" ref="F41:H43" si="1">F35/F13*100</f>
        <v>28.920570264765782</v>
      </c>
      <c r="G41" s="198">
        <f t="shared" si="1"/>
        <v>36.84210526315789</v>
      </c>
      <c r="H41" s="198">
        <f t="shared" si="1"/>
        <v>47.058823529411761</v>
      </c>
    </row>
    <row r="42" spans="1:49" ht="12.75" customHeight="1" x14ac:dyDescent="0.2">
      <c r="B42" s="68"/>
      <c r="C42" s="159">
        <v>2008</v>
      </c>
      <c r="D42" s="166">
        <v>22.1</v>
      </c>
      <c r="E42" s="201" t="s">
        <v>6</v>
      </c>
      <c r="F42" s="202">
        <f t="shared" si="1"/>
        <v>13.656387665198238</v>
      </c>
      <c r="G42" s="198">
        <f t="shared" si="1"/>
        <v>40.845070422535215</v>
      </c>
      <c r="H42" s="198">
        <f t="shared" si="1"/>
        <v>53.488372093023251</v>
      </c>
    </row>
    <row r="43" spans="1:49" ht="12.75" customHeight="1" x14ac:dyDescent="0.2">
      <c r="C43" s="159">
        <v>2013</v>
      </c>
      <c r="D43" s="166">
        <f>D37/D15*100</f>
        <v>18.884892086330936</v>
      </c>
      <c r="E43" s="201" t="s">
        <v>6</v>
      </c>
      <c r="F43" s="202">
        <f t="shared" si="1"/>
        <v>24.896265560165975</v>
      </c>
      <c r="G43" s="198">
        <f t="shared" si="1"/>
        <v>35.9375</v>
      </c>
      <c r="H43" s="198">
        <f t="shared" si="1"/>
        <v>57.142857142857139</v>
      </c>
    </row>
    <row r="44" spans="1:49" ht="12.75" customHeight="1" x14ac:dyDescent="0.2">
      <c r="C44" s="159">
        <v>2018</v>
      </c>
      <c r="D44" s="166">
        <v>19.2</v>
      </c>
      <c r="E44" s="201" t="s">
        <v>6</v>
      </c>
      <c r="F44" s="202">
        <v>49</v>
      </c>
      <c r="G44" s="198">
        <v>39.6</v>
      </c>
      <c r="H44" s="198">
        <v>59.8</v>
      </c>
    </row>
    <row r="45" spans="1:49" ht="12.75" customHeight="1" x14ac:dyDescent="0.2">
      <c r="B45" s="68"/>
      <c r="C45" s="161"/>
      <c r="D45" s="31"/>
      <c r="E45" s="203"/>
      <c r="F45" s="203"/>
      <c r="G45" s="204"/>
      <c r="H45" s="204"/>
    </row>
    <row r="46" spans="1:49" ht="12.75" customHeight="1" x14ac:dyDescent="0.2">
      <c r="A46" s="68" t="s">
        <v>267</v>
      </c>
      <c r="B46" s="68"/>
      <c r="C46" s="159">
        <v>1998</v>
      </c>
      <c r="D46" s="165">
        <f>D34/D20*100</f>
        <v>51.536643026004725</v>
      </c>
      <c r="E46" s="201" t="s">
        <v>6</v>
      </c>
      <c r="F46" s="202">
        <v>52.8</v>
      </c>
      <c r="G46" s="198">
        <v>65.900000000000006</v>
      </c>
      <c r="H46" s="202">
        <v>71.599999999999994</v>
      </c>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row>
    <row r="47" spans="1:49" ht="12.75" customHeight="1" x14ac:dyDescent="0.2">
      <c r="B47" s="68" t="s">
        <v>24</v>
      </c>
      <c r="C47" s="159">
        <v>2003</v>
      </c>
      <c r="D47" s="165">
        <f>D35/D21*100</f>
        <v>46.257197696737045</v>
      </c>
      <c r="E47" s="201" t="s">
        <v>6</v>
      </c>
      <c r="F47" s="202">
        <f>F35/F21*100</f>
        <v>45.659163987138264</v>
      </c>
      <c r="G47" s="198">
        <f>G35/G21*100</f>
        <v>62.5</v>
      </c>
      <c r="H47" s="198">
        <f>H35/H21*100</f>
        <v>64</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row>
    <row r="48" spans="1:49" ht="12.75" customHeight="1" x14ac:dyDescent="0.2">
      <c r="B48" s="68"/>
      <c r="C48" s="159">
        <v>2008</v>
      </c>
      <c r="D48" s="174">
        <f>D36/D22*100</f>
        <v>44.964028776978417</v>
      </c>
      <c r="E48" s="201" t="s">
        <v>6</v>
      </c>
      <c r="F48" s="202">
        <v>22.1</v>
      </c>
      <c r="G48" s="198">
        <v>65.900000000000006</v>
      </c>
      <c r="H48" s="198">
        <v>74.2</v>
      </c>
    </row>
    <row r="49" spans="1:8" ht="12.75" customHeight="1" x14ac:dyDescent="0.2">
      <c r="C49" s="159">
        <v>2013</v>
      </c>
      <c r="D49" s="165">
        <f>D37/D23*100</f>
        <v>38.888888888888893</v>
      </c>
      <c r="E49" s="201" t="s">
        <v>6</v>
      </c>
      <c r="F49" s="202">
        <v>39.5</v>
      </c>
      <c r="G49" s="198">
        <v>65.7</v>
      </c>
      <c r="H49" s="198">
        <v>73.7</v>
      </c>
    </row>
    <row r="50" spans="1:8" ht="12.75" customHeight="1" x14ac:dyDescent="0.2">
      <c r="C50" s="159">
        <v>2018</v>
      </c>
      <c r="D50" s="165">
        <f>D38/D24*100</f>
        <v>36.538461538461533</v>
      </c>
      <c r="E50" s="201" t="s">
        <v>6</v>
      </c>
      <c r="F50" s="202">
        <f>F38/F24*100</f>
        <v>65.979381443298962</v>
      </c>
      <c r="G50" s="198">
        <f>G38/G24*100</f>
        <v>60.869565217391312</v>
      </c>
      <c r="H50" s="198">
        <f>H38/H24*100</f>
        <v>72.5</v>
      </c>
    </row>
    <row r="51" spans="1:8" ht="12.75" customHeight="1" x14ac:dyDescent="0.2">
      <c r="C51" s="74"/>
      <c r="D51" s="168"/>
    </row>
    <row r="52" spans="1:8" ht="12.75" customHeight="1" x14ac:dyDescent="0.2">
      <c r="C52" s="2"/>
    </row>
    <row r="53" spans="1:8" ht="12.75" customHeight="1" x14ac:dyDescent="0.2">
      <c r="C53" s="2"/>
    </row>
    <row r="55" spans="1:8" s="2" customFormat="1" ht="12.75" customHeight="1" x14ac:dyDescent="0.2">
      <c r="A55" s="66" t="s">
        <v>184</v>
      </c>
      <c r="B55" s="66"/>
      <c r="C55" s="66"/>
      <c r="D55" s="8"/>
      <c r="E55" s="4"/>
      <c r="F55" s="4"/>
    </row>
    <row r="56" spans="1:8" ht="12.75" customHeight="1" x14ac:dyDescent="0.2">
      <c r="A56" s="66" t="s">
        <v>190</v>
      </c>
    </row>
    <row r="57" spans="1:8" ht="12.75" customHeight="1" x14ac:dyDescent="0.2">
      <c r="A57" s="66" t="s">
        <v>181</v>
      </c>
    </row>
    <row r="58" spans="1:8" ht="12.75" customHeight="1" x14ac:dyDescent="0.2">
      <c r="A58" s="66" t="s">
        <v>176</v>
      </c>
    </row>
    <row r="59" spans="1:8" ht="12.75" customHeight="1" x14ac:dyDescent="0.2">
      <c r="A59" s="66" t="s">
        <v>173</v>
      </c>
    </row>
    <row r="60" spans="1:8" ht="12.75" customHeight="1" x14ac:dyDescent="0.2">
      <c r="A60" s="66" t="s">
        <v>182</v>
      </c>
    </row>
  </sheetData>
  <mergeCells count="12">
    <mergeCell ref="A1:H1"/>
    <mergeCell ref="A4:H4"/>
    <mergeCell ref="A5:H5"/>
    <mergeCell ref="E7:E8"/>
    <mergeCell ref="F7:F8"/>
    <mergeCell ref="G7:H7"/>
    <mergeCell ref="A32:H32"/>
    <mergeCell ref="A6:B8"/>
    <mergeCell ref="C6:C8"/>
    <mergeCell ref="D6:D8"/>
    <mergeCell ref="A10:H10"/>
    <mergeCell ref="A18:H18"/>
  </mergeCells>
  <phoneticPr fontId="6" type="noConversion"/>
  <pageMargins left="0.39370078740157483" right="0.59055118110236227" top="0.59055118110236227" bottom="0.39370078740157483" header="0.51181102362204722" footer="0.51181102362204722"/>
  <pageSetup paperSize="9" firstPageNumber="14" orientation="portrait" useFirstPageNumber="1" r:id="rId1"/>
  <headerFooter alignWithMargins="0">
    <oddHeader xml:space="preserve">&amp;C&amp;9- &amp;P -&amp;8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18</vt:i4>
      </vt:variant>
      <vt:variant>
        <vt:lpstr>Diagramme</vt:lpstr>
      </vt:variant>
      <vt:variant>
        <vt:i4>3</vt:i4>
      </vt:variant>
      <vt:variant>
        <vt:lpstr>Benannte Bereiche</vt:lpstr>
      </vt:variant>
      <vt:variant>
        <vt:i4>2</vt:i4>
      </vt:variant>
    </vt:vector>
  </HeadingPairs>
  <TitlesOfParts>
    <vt:vector size="23" baseType="lpstr">
      <vt:lpstr>Impressum</vt:lpstr>
      <vt:lpstr>Zeichenerklärung</vt:lpstr>
      <vt:lpstr>Inhaltsverzeichnis</vt:lpstr>
      <vt:lpstr>Vorbemerkungen</vt:lpstr>
      <vt:lpstr>Graf4+5</vt:lpstr>
      <vt:lpstr>Tab1.1</vt:lpstr>
      <vt:lpstr>Tab1.2</vt:lpstr>
      <vt:lpstr>Tab1.3</vt:lpstr>
      <vt:lpstr>Tab1.4</vt:lpstr>
      <vt:lpstr>Tab1.5</vt:lpstr>
      <vt:lpstr>Tab1.6</vt:lpstr>
      <vt:lpstr>Tab2.1</vt:lpstr>
      <vt:lpstr>Tab2.2</vt:lpstr>
      <vt:lpstr>Tab2.3+2.4 </vt:lpstr>
      <vt:lpstr>Tab2.5</vt:lpstr>
      <vt:lpstr>Tab2.6</vt:lpstr>
      <vt:lpstr>Tab2.7</vt:lpstr>
      <vt:lpstr>Tab2.8</vt:lpstr>
      <vt:lpstr>Graf1</vt:lpstr>
      <vt:lpstr>Graf2</vt:lpstr>
      <vt:lpstr>Graf3</vt:lpstr>
      <vt:lpstr>Tab1.3!Druckbereich</vt:lpstr>
      <vt:lpstr>'Tab2.3+2.4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2019-09-09T11:48:58Z</cp:lastPrinted>
  <dcterms:created xsi:type="dcterms:W3CDTF">2004-07-07T07:32:01Z</dcterms:created>
  <dcterms:modified xsi:type="dcterms:W3CDTF">2019-09-18T10:27:05Z</dcterms:modified>
</cp:coreProperties>
</file>