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20\Kap2E - Produzierendes Gewerbe,Handwerk\Kap2EIV\"/>
    </mc:Choice>
  </mc:AlternateContent>
  <bookViews>
    <workbookView xWindow="240" yWindow="120" windowWidth="9135" windowHeight="4455" tabRatio="758" firstSheet="1" activeTab="1"/>
  </bookViews>
  <sheets>
    <sheet name="Tabelle17" sheetId="1" state="hidden" r:id="rId1"/>
    <sheet name="Impressum" sheetId="80" r:id="rId2"/>
    <sheet name="Zeichenerklär." sheetId="81" r:id="rId3"/>
    <sheet name="Inhaltsverz." sheetId="70" r:id="rId4"/>
    <sheet name="Vorbemerk." sheetId="71" r:id="rId5"/>
    <sheet name="Graf.01" sheetId="82" r:id="rId6"/>
    <sheet name="Graf.02" sheetId="83" r:id="rId7"/>
    <sheet name="Tab.01" sheetId="63" r:id="rId8"/>
    <sheet name="Tab.02" sheetId="54" r:id="rId9"/>
    <sheet name="Tab.03" sheetId="72" r:id="rId10"/>
    <sheet name="Tab.04" sheetId="55" r:id="rId11"/>
    <sheet name="Tab.05" sheetId="57" r:id="rId12"/>
    <sheet name="Tab.06 " sheetId="73" r:id="rId13"/>
    <sheet name="Tab.07" sheetId="58" r:id="rId14"/>
    <sheet name="Tab.08" sheetId="75" state="hidden" r:id="rId15"/>
    <sheet name="Tab.08neu" sheetId="76" r:id="rId16"/>
    <sheet name="Tab.09" sheetId="59" r:id="rId17"/>
    <sheet name="Tab.10" sheetId="60" r:id="rId18"/>
    <sheet name="Tab.11" sheetId="77" r:id="rId19"/>
    <sheet name="Tab.12" sheetId="79" r:id="rId20"/>
  </sheets>
  <externalReferences>
    <externalReference r:id="rId21"/>
    <externalReference r:id="rId22"/>
    <externalReference r:id="rId23"/>
  </externalReferences>
  <calcPr calcId="162913"/>
</workbook>
</file>

<file path=xl/calcChain.xml><?xml version="1.0" encoding="utf-8"?>
<calcChain xmlns="http://schemas.openxmlformats.org/spreadsheetml/2006/main">
  <c r="D37" i="75" l="1"/>
  <c r="D25" i="75"/>
  <c r="C37" i="75"/>
  <c r="C33" i="75"/>
  <c r="C31" i="75"/>
  <c r="C29" i="75"/>
  <c r="C27" i="75"/>
  <c r="C25" i="75"/>
  <c r="C23" i="75"/>
  <c r="C21" i="75"/>
  <c r="C19" i="75"/>
  <c r="C17" i="75"/>
  <c r="C15" i="75"/>
  <c r="C13" i="75"/>
  <c r="B37" i="75"/>
  <c r="B33" i="75"/>
  <c r="B31" i="75"/>
  <c r="B29" i="75"/>
  <c r="B27" i="75"/>
  <c r="B25" i="75"/>
  <c r="B23" i="75"/>
  <c r="B21" i="75"/>
  <c r="B19" i="75"/>
  <c r="B17" i="75"/>
  <c r="B15" i="75"/>
  <c r="B13" i="75"/>
  <c r="D33" i="75"/>
  <c r="D31" i="75"/>
  <c r="D29" i="75"/>
  <c r="D27" i="75"/>
  <c r="D23" i="75"/>
  <c r="D21" i="75"/>
  <c r="D19" i="75"/>
  <c r="D17" i="75"/>
  <c r="D15" i="75"/>
  <c r="D13" i="75"/>
</calcChain>
</file>

<file path=xl/comments1.xml><?xml version="1.0" encoding="utf-8"?>
<comments xmlns="http://schemas.openxmlformats.org/spreadsheetml/2006/main">
  <authors>
    <author>Windows-Benutzer</author>
  </authors>
  <commentList>
    <comment ref="D27" authorId="0" shapeId="0">
      <text>
        <r>
          <rPr>
            <b/>
            <sz val="9"/>
            <color indexed="81"/>
            <rFont val="Segoe UI"/>
            <family val="2"/>
          </rPr>
          <t>Windows-Benutzer:</t>
        </r>
        <r>
          <rPr>
            <sz val="9"/>
            <color indexed="81"/>
            <rFont val="Segoe UI"/>
            <family val="2"/>
          </rPr>
          <t xml:space="preserve">
i.o. 2 Betriebe aus Bk </t>
        </r>
      </text>
    </comment>
  </commentList>
</comments>
</file>

<file path=xl/sharedStrings.xml><?xml version="1.0" encoding="utf-8"?>
<sst xmlns="http://schemas.openxmlformats.org/spreadsheetml/2006/main" count="1001" uniqueCount="307">
  <si>
    <t xml:space="preserve">  Vorleistungsgüterproduzenten/Energie</t>
  </si>
  <si>
    <t xml:space="preserve"> </t>
  </si>
  <si>
    <t>Inhaltsverzeichnis</t>
  </si>
  <si>
    <t>Seite</t>
  </si>
  <si>
    <t>Grafiken</t>
  </si>
  <si>
    <t>Tabellen</t>
  </si>
  <si>
    <t xml:space="preserve">Vorbemerkungen                                                                                                                                                                   </t>
  </si>
  <si>
    <t>Energieverbrauch</t>
  </si>
  <si>
    <t>Bezug Inland</t>
  </si>
  <si>
    <t>Abgabe Inland</t>
  </si>
  <si>
    <t>Verbrauch</t>
  </si>
  <si>
    <t>Jahr</t>
  </si>
  <si>
    <t>Heizöl</t>
  </si>
  <si>
    <t>Erdgas</t>
  </si>
  <si>
    <t>Strom</t>
  </si>
  <si>
    <t>- 9 -</t>
  </si>
  <si>
    <t>WZ</t>
  </si>
  <si>
    <t>Veränderung zum Jahr</t>
  </si>
  <si>
    <t>%</t>
  </si>
  <si>
    <t>.</t>
  </si>
  <si>
    <t>C</t>
  </si>
  <si>
    <t>und Wirtschaftszweigen</t>
  </si>
  <si>
    <t>je Beschäftigten</t>
  </si>
  <si>
    <t xml:space="preserve">  davon</t>
  </si>
  <si>
    <t>Merkmal</t>
  </si>
  <si>
    <t xml:space="preserve">   von Energieversorgungsunternehmen</t>
  </si>
  <si>
    <t xml:space="preserve">   von anderen Betrieben</t>
  </si>
  <si>
    <t>Eigene Erzeugung (netto)</t>
  </si>
  <si>
    <t xml:space="preserve">   davon aus</t>
  </si>
  <si>
    <t xml:space="preserve">   Wasserkraft</t>
  </si>
  <si>
    <t xml:space="preserve">   Wärmekraft</t>
  </si>
  <si>
    <t>Bezug Ausland</t>
  </si>
  <si>
    <t>Abgabe Ausland</t>
  </si>
  <si>
    <t>- 8 -</t>
  </si>
  <si>
    <t>erneuerbare</t>
  </si>
  <si>
    <t>Energien</t>
  </si>
  <si>
    <t>Energieträger</t>
  </si>
  <si>
    <t>erneuerbare Energien</t>
  </si>
  <si>
    <t xml:space="preserve"> Thüringen</t>
  </si>
  <si>
    <t xml:space="preserve">   davon</t>
  </si>
  <si>
    <t xml:space="preserve"> Verarbeitendes Gewerbe</t>
  </si>
  <si>
    <r>
      <t>Land</t>
    </r>
    <r>
      <rPr>
        <sz val="8"/>
        <rFont val="Arial"/>
        <family val="2"/>
      </rPr>
      <t xml:space="preserve">
Hauptgruppe
Wirtschaftszweig</t>
    </r>
  </si>
  <si>
    <t xml:space="preserve">  Investitionsgüterproduzenten</t>
  </si>
  <si>
    <t xml:space="preserve">  Gebrauchsgüterproduzenten</t>
  </si>
  <si>
    <t xml:space="preserve">  Verbrauchsgüterproduzenten</t>
  </si>
  <si>
    <t>Kreisfreie Stadt
Landkreis
Land</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</si>
  <si>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</si>
  <si>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</si>
  <si>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</si>
  <si>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</si>
  <si>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</si>
  <si>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</si>
  <si>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</si>
  <si>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</si>
  <si>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</si>
  <si>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</si>
  <si>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</si>
  <si>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</si>
  <si>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</si>
  <si>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</si>
  <si>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</si>
  <si>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</si>
  <si>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</si>
  <si>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</si>
  <si>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</si>
  <si>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</si>
  <si>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</si>
  <si>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</si>
  <si>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</si>
  <si>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kreisfreie Städte</t>
  </si>
  <si>
    <t xml:space="preserve">  Landkreise</t>
  </si>
  <si>
    <t xml:space="preserve">   kreisfreie Städte</t>
  </si>
  <si>
    <t xml:space="preserve">   Landkreise</t>
  </si>
  <si>
    <t xml:space="preserve"> nach Energieträgern und Jahren</t>
  </si>
  <si>
    <t xml:space="preserve">1. Energieverbrauch im Bergbau und Verarbeitenden Gewerbe  </t>
  </si>
  <si>
    <t>-</t>
  </si>
  <si>
    <t>nach Energieträgern</t>
  </si>
  <si>
    <t>- 2 -</t>
  </si>
  <si>
    <t>Davon</t>
  </si>
  <si>
    <t xml:space="preserve">sonstige </t>
  </si>
  <si>
    <t>Veränderung gegenüber dem Vorjahr in %</t>
  </si>
  <si>
    <t>je 1000 EUR Umsatz</t>
  </si>
  <si>
    <t>sonstige Energieträger</t>
  </si>
  <si>
    <t xml:space="preserve">   an Energieversorgungsunternehmen</t>
  </si>
  <si>
    <t xml:space="preserve">   an andere Abnehmer</t>
  </si>
  <si>
    <t xml:space="preserve">   sonstigen Kraftquellen</t>
  </si>
  <si>
    <t xml:space="preserve">nach Energieträgern und </t>
  </si>
  <si>
    <t>Kreisen</t>
  </si>
  <si>
    <t>B, C</t>
  </si>
  <si>
    <t>B</t>
  </si>
  <si>
    <t xml:space="preserve">  Bergbau und Gewinnung von Steinen und Erden</t>
  </si>
  <si>
    <t xml:space="preserve">  Herstellung von Nahrungs- und Futtermitteln</t>
  </si>
  <si>
    <t xml:space="preserve">  Getränkeherstellung</t>
  </si>
  <si>
    <t xml:space="preserve">  Tabakverarbeitung</t>
  </si>
  <si>
    <t xml:space="preserve">  Herstellung von Textilien</t>
  </si>
  <si>
    <t xml:space="preserve">  Herstellung von Bekleidung</t>
  </si>
  <si>
    <t xml:space="preserve">  Herstellung von Holz-, Flecht-, Korb- und</t>
  </si>
  <si>
    <t xml:space="preserve">   Korkwaren (ohne Möbel)</t>
  </si>
  <si>
    <t xml:space="preserve">  Kokerei und Mineralölverarbeitung</t>
  </si>
  <si>
    <t xml:space="preserve">  Herstellung von chemischen Erzeugnissen</t>
  </si>
  <si>
    <t xml:space="preserve">  Metallerzeugung und -bearbeitung</t>
  </si>
  <si>
    <t xml:space="preserve">  Herstellung von Metallerzeugnissen</t>
  </si>
  <si>
    <t xml:space="preserve">   elektronischen und optischen Erzeugnissen</t>
  </si>
  <si>
    <t xml:space="preserve">  Herstellung von elektrischen Ausrüstungen</t>
  </si>
  <si>
    <t xml:space="preserve">  Herstellung von Leder, Lederwaren und Schuhen</t>
  </si>
  <si>
    <t xml:space="preserve">  Herstellung von Papier, Pappe und Waren daraus</t>
  </si>
  <si>
    <t xml:space="preserve">  Maschinenbau</t>
  </si>
  <si>
    <t xml:space="preserve">  Herstellung von Kraftwagen und Kraftwagenteilen</t>
  </si>
  <si>
    <t xml:space="preserve">  Sonstiger Fahrzeugbau</t>
  </si>
  <si>
    <t xml:space="preserve">  Herstellung von Möbeln</t>
  </si>
  <si>
    <t xml:space="preserve">  Herstellung von sonstigen Waren</t>
  </si>
  <si>
    <t xml:space="preserve">  Reparatur und Installation von Maschinen</t>
  </si>
  <si>
    <t xml:space="preserve">   und Ausrüstungen</t>
  </si>
  <si>
    <t>Vorbemerkungen</t>
  </si>
  <si>
    <t>Ziel der Statistik</t>
  </si>
  <si>
    <t>Rechtsgrundlagen</t>
  </si>
  <si>
    <t>Berichtskreis</t>
  </si>
  <si>
    <t xml:space="preserve">Definitionen und Erläuterungen </t>
  </si>
  <si>
    <t>Ausgewiesen werden sowohl die in den Betrieben zur Strom- und Wärmeerzeugung eingesetzten als auch die nichtenergetisch genutzten Energieträger/Brennstoffe.</t>
  </si>
  <si>
    <t>Nicht erfasst werden Einsatzkohlen für die Brikett- und Koksherstellung, Kraftstoffe für den Einsatz in Fahrzeugen sowie technische Gase.</t>
  </si>
  <si>
    <t>Strombilanz</t>
  </si>
  <si>
    <t>Die Strombilanz umfasst den Bezug, die Erzeugung und die Abgabe sowie den Verbrauch von Elektrizität.</t>
  </si>
  <si>
    <t>- 3 -</t>
  </si>
  <si>
    <t>Darstellung der Ergebnisse</t>
  </si>
  <si>
    <t>Abkürzungen</t>
  </si>
  <si>
    <t>kWh      Kilowattstunde</t>
  </si>
  <si>
    <t>u. Ä.      und Ähnliches</t>
  </si>
  <si>
    <t>u. s. E.  und sonstige Erzeugnisse</t>
  </si>
  <si>
    <t xml:space="preserve">Mill.       Millionen  </t>
  </si>
  <si>
    <t>Mrd.      Milliarden</t>
  </si>
  <si>
    <t xml:space="preserve">1. Auf Anforderung der Europäischen Union wurde ab dem Jahr 2003 die neue Hauptgruppe "Energie" im                     </t>
  </si>
  <si>
    <t xml:space="preserve">    Verarbeitenden Gewerbe sowie im Bergbau und der Gewinnung von Steinen und Erden gebildet. Diese   </t>
  </si>
  <si>
    <t xml:space="preserve">    Hauptgruppe umfasst folgende Klassen der WZ 2008.</t>
  </si>
  <si>
    <t xml:space="preserve">    Da in Thüringen die Zahl der zur Bildung dieser Hauptgruppe eingehenden Betriebe so klein ist, dass die </t>
  </si>
  <si>
    <t xml:space="preserve">    Ergebnisse der neuen Hauptgruppe "Energie" und zum Ausgleich überdies auch die einer weiteren </t>
  </si>
  <si>
    <t xml:space="preserve">    Hauptgruppe geheim gehalten werden müssten, werden die Hauptgruppen Vorleistungsgüterproduzenten</t>
  </si>
  <si>
    <t xml:space="preserve">    und Energie zusammengefasst.</t>
  </si>
  <si>
    <t xml:space="preserve">   der Gesamtenergieverbrauch Doppelzählungen, die sowohl den Energiegehalt der eingesetzten Brennstoffe</t>
  </si>
  <si>
    <t xml:space="preserve">   als auch des erzeugten Stroms umfassen.</t>
  </si>
  <si>
    <t xml:space="preserve">   des Jahres.</t>
  </si>
  <si>
    <t xml:space="preserve">    05.10  Steinkohlenbergbau</t>
  </si>
  <si>
    <t xml:space="preserve">    05.20  Braunkohlenbergbau</t>
  </si>
  <si>
    <t xml:space="preserve">    06.10  Gewinnung von Erdöl</t>
  </si>
  <si>
    <t xml:space="preserve">    06.20  Gewinnung von Erdgas</t>
  </si>
  <si>
    <t xml:space="preserve">    19.10  Kokerei</t>
  </si>
  <si>
    <t xml:space="preserve">    19.20  Mineralölverarbeitung</t>
  </si>
  <si>
    <t>Weitere Hinweise</t>
  </si>
  <si>
    <t xml:space="preserve">   von bespielten Ton-, Bild- und Datenträgern</t>
  </si>
  <si>
    <t xml:space="preserve">  Herstellung von pharmazeutischen Erzeugnissen</t>
  </si>
  <si>
    <t xml:space="preserve">  Herstellung von Gummi- und Kunststoffwaren</t>
  </si>
  <si>
    <t xml:space="preserve">  Herstellung von Glas und Glaswaren, Keramik,</t>
  </si>
  <si>
    <t xml:space="preserve">  Herstellung von Datenverarbeitungsgeräten,</t>
  </si>
  <si>
    <t xml:space="preserve">  Verarbeitung von Steinen und Erden</t>
  </si>
  <si>
    <t>- 4 -</t>
  </si>
  <si>
    <t>2. Energieverbrauch im Bergbau und</t>
  </si>
  <si>
    <t xml:space="preserve">  Herstellung von Druckerzeugnissen; Vervielfältigung</t>
  </si>
  <si>
    <t>nach Wirtschaftszweigen</t>
  </si>
  <si>
    <r>
      <t xml:space="preserve">Land
</t>
    </r>
    <r>
      <rPr>
        <sz val="8"/>
        <rFont val="Arial"/>
        <family val="2"/>
      </rPr>
      <t>Hauptgruppe
Wirtschaftszweig</t>
    </r>
  </si>
  <si>
    <t xml:space="preserve">   Vorleistungsgüterproduzenten/Energie</t>
  </si>
  <si>
    <t xml:space="preserve">   Investitionsgüterproduzenten</t>
  </si>
  <si>
    <t xml:space="preserve">   Gebrauchsgüterproduzenten</t>
  </si>
  <si>
    <t xml:space="preserve">   Verbrauchsgüterproduzenten</t>
  </si>
  <si>
    <t xml:space="preserve"> Sonstiger Fahrzeugbau</t>
  </si>
  <si>
    <t>nach Kreisen</t>
  </si>
  <si>
    <t xml:space="preserve"> Herstellung von Möbeln</t>
  </si>
  <si>
    <t xml:space="preserve">  Verarbeitendes Gewerbe</t>
  </si>
  <si>
    <t xml:space="preserve">4. Energieverbrauch je Beschäftigten und je 1000 EUR Umsatz im Bergbau und </t>
  </si>
  <si>
    <t xml:space="preserve"> - 13 -</t>
  </si>
  <si>
    <t xml:space="preserve">5. Energieverbrauch im Bergbau und </t>
  </si>
  <si>
    <t xml:space="preserve">7. Energieverbrauch je Beschäftigten und je 1000 EUR Umsatz im Bergbau und </t>
  </si>
  <si>
    <t>- 17 -</t>
  </si>
  <si>
    <t>%          Prozent</t>
  </si>
  <si>
    <t>Der Berichtskreis umfasst die produzierenden Betriebe von Unternehmen des Verarbeitenden Gewerbes  sowie des Bergbaus und der Gewinnung von Steinen und Erden  mit mindestens 20 Beschäftigten, sowie produzierende Betriebe anderer Unternehmen mit mindenstens 20 Beschäftigten, wenn deren wirtschaftlicher Schwerpunkt ausschließlich oder überwiegend im Bereich des Verarbeitenden Gewerbes, des Bergbaus und der Gewinnung von Steinen und Erden liegt. Aus Repräsentationsgründen werden auch Betriebe von Unternehmen des Verarbeitenden Gewerbes mit 10 und mehr tätigen Personen der Wirtschaftszweige 08.11, 08.12, 10.91, 10.92, 11.06, 16.10 und 23.63 zur Auskunft herangezogen.</t>
  </si>
  <si>
    <t>Kohlen</t>
  </si>
  <si>
    <t>MWh</t>
  </si>
  <si>
    <t>1) ab 2008 neue WZ-Klassifikation (siehe Vorbemerkungen)</t>
  </si>
  <si>
    <t>Wärme</t>
  </si>
  <si>
    <r>
      <t xml:space="preserve">   2008 </t>
    </r>
    <r>
      <rPr>
        <vertAlign val="superscript"/>
        <sz val="8"/>
        <rFont val="Arial"/>
        <family val="2"/>
      </rPr>
      <t>1)</t>
    </r>
  </si>
  <si>
    <r>
      <t xml:space="preserve">  2008 </t>
    </r>
    <r>
      <rPr>
        <vertAlign val="superscript"/>
        <sz val="8"/>
        <rFont val="Arial"/>
        <family val="2"/>
      </rPr>
      <t>1)</t>
    </r>
  </si>
  <si>
    <t>- 12 -</t>
  </si>
  <si>
    <t>- 18 -</t>
  </si>
  <si>
    <t>- 7 -</t>
  </si>
  <si>
    <t>- 10 -</t>
  </si>
  <si>
    <t>- 11 -</t>
  </si>
  <si>
    <t>- 14 -</t>
  </si>
  <si>
    <t>- 15 -</t>
  </si>
  <si>
    <t>- 16 -</t>
  </si>
  <si>
    <t>2. Soweit Energieträger als Brennstoffe zur Stromerzeugung in eigenen Anlagen eingesetzt werden, enthält</t>
  </si>
  <si>
    <t>Anteile der Energieträger nach Jahren in %</t>
  </si>
  <si>
    <t>Der Energieverbrauch ist der Gesamtverbrauch an Kohle, Heizöl, Erdgas, erneuerbaren Energieträgern, Strom, Wärme und sonstigen Energieträgern einschließlich der Mengen, die in eigenen Anlagen in andere Energiearten umgewandelt werden.</t>
  </si>
  <si>
    <t>8. Stromerzeugung, -bezug und -abgabe 2010 bis 2013</t>
  </si>
  <si>
    <t xml:space="preserve">   fossilen Energieträgern</t>
  </si>
  <si>
    <t xml:space="preserve">   erneuerbaren Energieträgern</t>
  </si>
  <si>
    <t xml:space="preserve">   sonstigen Energieträgern</t>
  </si>
  <si>
    <t>J           Joule</t>
  </si>
  <si>
    <t>kJ         Kilojoule (10³ J)</t>
  </si>
  <si>
    <t>- 19 -</t>
  </si>
  <si>
    <t xml:space="preserve">    davon</t>
  </si>
  <si>
    <t xml:space="preserve">    kreisfreie Städte</t>
  </si>
  <si>
    <t xml:space="preserve">    Landkreise</t>
  </si>
  <si>
    <t>Gigajoule</t>
  </si>
  <si>
    <t xml:space="preserve">   7. Energieverbrauch je Beschäftigten und je 1000 EUR Umsatz im Bergbau und Verarbeitenden </t>
  </si>
  <si>
    <t xml:space="preserve">       nach Kreisen</t>
  </si>
  <si>
    <t xml:space="preserve">   4. Energieverbrauch je Beschäftigten und je 1000 EUR Umsatz im Bergbau und Verarbeitenden </t>
  </si>
  <si>
    <t xml:space="preserve">       nach Wirtschaftszweigen</t>
  </si>
  <si>
    <t xml:space="preserve">       nach Energieträgern und Wirtschaftszweigen</t>
  </si>
  <si>
    <t xml:space="preserve">   1. Energieverbrauch im Bergbau und Verarbeitenden Gewerbe nach Energieträgern und Jahren </t>
  </si>
  <si>
    <t xml:space="preserve">Die Darstellung aller Ergebnisse erfolgt ab 2008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 Infolge der strukturellen Veränderung durch den Übergang zur WZ 2008  zählen das Verlagsgewerbe und das Recycling nicht mehr in das Verarbeitende Gewerbe. Aber innerhalb des Verarbeitenden Gewerbes wurden Anpassungen bei der Zusammensetzung der Wirtschaftszweige vorgenommen. Die Ergebnisse ab Berichtsjahr 2008 sind mit den Vorjahren nicht vergleichbar.  </t>
  </si>
  <si>
    <t>im Betrieb verbrauchte,  fremdbezogene Wärme</t>
  </si>
  <si>
    <t>- 20 -</t>
  </si>
  <si>
    <r>
      <t>MJ        Megajoule (10</t>
    </r>
    <r>
      <rPr>
        <vertAlign val="superscript"/>
        <sz val="9"/>
        <rFont val="Arial"/>
        <family val="2"/>
      </rPr>
      <t>3</t>
    </r>
    <r>
      <rPr>
        <sz val="9"/>
        <rFont val="Arial"/>
        <family val="2"/>
      </rPr>
      <t xml:space="preserve"> kJ oder 10</t>
    </r>
    <r>
      <rPr>
        <vertAlign val="superscript"/>
        <sz val="9"/>
        <rFont val="Arial"/>
        <family val="2"/>
      </rPr>
      <t>6</t>
    </r>
    <r>
      <rPr>
        <sz val="9"/>
        <rFont val="Arial"/>
        <family val="2"/>
      </rPr>
      <t xml:space="preserve"> J) </t>
    </r>
  </si>
  <si>
    <r>
      <t>GJ        Gigajoule (10</t>
    </r>
    <r>
      <rPr>
        <vertAlign val="superscript"/>
        <sz val="9"/>
        <rFont val="Arial"/>
        <family val="2"/>
      </rPr>
      <t>3</t>
    </r>
    <r>
      <rPr>
        <sz val="9"/>
        <rFont val="Arial"/>
        <family val="2"/>
      </rPr>
      <t xml:space="preserve"> MJ oder 10</t>
    </r>
    <r>
      <rPr>
        <vertAlign val="superscript"/>
        <sz val="9"/>
        <rFont val="Arial"/>
        <family val="2"/>
      </rPr>
      <t>6</t>
    </r>
    <r>
      <rPr>
        <sz val="9"/>
        <rFont val="Arial"/>
        <family val="2"/>
      </rPr>
      <t xml:space="preserve"> kJ)</t>
    </r>
  </si>
  <si>
    <t>Tsd.      Tausend</t>
  </si>
  <si>
    <t xml:space="preserve">Sie ist ein Teil der Datengrundlage für die Gestaltung der energiepolitischen Rahmenbedingungen für eine sichere, wirtschaftliche und umweltschonende Energieversorgung. </t>
  </si>
  <si>
    <r>
      <t xml:space="preserve">Die Erhebung über die </t>
    </r>
    <r>
      <rPr>
        <b/>
        <sz val="9"/>
        <rFont val="Arial"/>
        <family val="2"/>
      </rPr>
      <t>Energieverwendung der Betriebe des  Verarbeitendes Gewerbes sowie des Bergbaus und der Gewinnung von Steinen und Erden</t>
    </r>
    <r>
      <rPr>
        <sz val="9"/>
        <rFont val="Arial"/>
        <family val="2"/>
      </rPr>
      <t xml:space="preserve"> dient der Beurteilung des Energiebedarfs der Industrie. Sie ist eine wichtige Datengrundlage für die energiepolitischen Entscheidungen der für die Energiewirtschaft zuständigen obersten Bundes- und Landesbehörden.</t>
    </r>
  </si>
  <si>
    <t>Rechtsgrundlage für die Erhebung ist das Gesetz über Energiestatistik (EnStatG) in Verbindung mit dem Bundesstatistikgesetz (BStatG) in den derzeit gültigen Fassungen. 
Erhoben werden die Angaben nach § 8 des EnStatG vom 06. März 2017.</t>
  </si>
  <si>
    <t xml:space="preserve">    Vorjahresangaben sind den Vorberichten zu entnehmen.</t>
  </si>
  <si>
    <t xml:space="preserve">   von Betrieben im Verarbeitenden Gewerbe, im </t>
  </si>
  <si>
    <t xml:space="preserve">        Bergbau und in der Gewinnung von Steinen und Erden            </t>
  </si>
  <si>
    <t xml:space="preserve">   an Betriebe im Verarbeitenden Gewerbe,  im  </t>
  </si>
  <si>
    <t xml:space="preserve">   an Betriebe im Verarbeitenden Gewerbe, im  </t>
  </si>
  <si>
    <t xml:space="preserve">   von Betrieben im Verarbeitenden Gewerbe,  im   </t>
  </si>
  <si>
    <t xml:space="preserve">         Bergbau und in der Gewinnung von Steinen und Erden            </t>
  </si>
  <si>
    <t xml:space="preserve">    von sonstigen Lieferanten</t>
  </si>
  <si>
    <t xml:space="preserve">    an Haushaltskunden (einschl. Wohnungsgesellschaften)                                                  </t>
  </si>
  <si>
    <t xml:space="preserve">    an sonstige Letztverbraucher                                                                                </t>
  </si>
  <si>
    <t xml:space="preserve">Eigene
Erzeugung </t>
  </si>
  <si>
    <t>Eigene 
Erzeugung</t>
  </si>
  <si>
    <t>Abgabe Insgesamt</t>
  </si>
  <si>
    <t xml:space="preserve">3. Ab Berichtsjahr 2007 beziehen sich die Angaben in Verbindung mit den Beschäftigten auf den Stichtag 30.9.   </t>
  </si>
  <si>
    <t xml:space="preserve">4. Angaben zum Bezug/Abgabe Inland von Strom (Tabelle 8) liegen ab Berichtsjahr 2018 in neuer Gliederung vor. </t>
  </si>
  <si>
    <t xml:space="preserve"> Überblick zum Energieverbrauch im Bergbau und Verarbeitenden Gewerbe im Jahr 2020    </t>
  </si>
  <si>
    <r>
      <t xml:space="preserve">  1. Energieverbrauch</t>
    </r>
    <r>
      <rPr>
        <vertAlign val="superscript"/>
        <sz val="9"/>
        <rFont val="Arial"/>
        <family val="2"/>
      </rPr>
      <t xml:space="preserve"> </t>
    </r>
    <r>
      <rPr>
        <sz val="9"/>
        <rFont val="Arial"/>
        <family val="2"/>
      </rPr>
      <t>im Bergbau und Verarbeitenden Gewerbe im Jahr 2020</t>
    </r>
  </si>
  <si>
    <r>
      <t xml:space="preserve">  2. Stromverbrauch</t>
    </r>
    <r>
      <rPr>
        <vertAlign val="superscript"/>
        <sz val="9"/>
        <rFont val="Arial"/>
        <family val="2"/>
      </rPr>
      <t xml:space="preserve"> </t>
    </r>
    <r>
      <rPr>
        <sz val="9"/>
        <rFont val="Arial"/>
        <family val="2"/>
      </rPr>
      <t>im Bergbau und Verarbeitenden Gewerbe im Jahr 2020</t>
    </r>
  </si>
  <si>
    <t xml:space="preserve">   2. Energieverbrauch im Bergbau und Verarbeitenden Gewerbe 2020</t>
  </si>
  <si>
    <t xml:space="preserve">   3. Energieverbrauch im Bergbau und Verarbeitenden Gewerbe 2020</t>
  </si>
  <si>
    <t xml:space="preserve">       Gewerbe 2020 und 2019 nach Wirtschaftszweigen</t>
  </si>
  <si>
    <t xml:space="preserve">   5. Energieverbrauch im Bergbau und Verarbeitenden Gewerbe 2020</t>
  </si>
  <si>
    <t xml:space="preserve">   6. Energieverbrauch im Bergbau und Verarbeitenden Gewerbe 2020</t>
  </si>
  <si>
    <t xml:space="preserve">       Gewerbe 2020 und 2019 nach Kreisen</t>
  </si>
  <si>
    <t xml:space="preserve">   8. Stromerzeugung, -bezug, -abgabe und -verbrauch 2017 bis 2020</t>
  </si>
  <si>
    <t xml:space="preserve">   9. Strombilanz 2020</t>
  </si>
  <si>
    <t xml:space="preserve">  10. Strombilanz 2020 nach Wirtschaftzweigen</t>
  </si>
  <si>
    <t xml:space="preserve">  11. Strombilanz 2020 nach Kreisen</t>
  </si>
  <si>
    <t xml:space="preserve">  12. Bezug, Abgabe und Verbrauch von Wärme 2020</t>
  </si>
  <si>
    <t>Verarbeitenden Gewerbe 2020</t>
  </si>
  <si>
    <t>Verarbeitenden Gewerbe 2020 und 2019 nach Wirtschaftszweigen</t>
  </si>
  <si>
    <t xml:space="preserve"> Verarbeitenden Gewerbe 2019 und 2020 nach Kreisen</t>
  </si>
  <si>
    <t>3. Energieverbrauch  im Bergbau und Verarbeitenden Gewerbe 2020</t>
  </si>
  <si>
    <t>6. Energieverbrauch im Bergbau und Verarbeitenden Gewerbe 2020</t>
  </si>
  <si>
    <t>8. Stromerzeugung, -bezug, -abgabe und -verbrauch 2017 bis 2020</t>
  </si>
  <si>
    <t>9. Strombilanz 2020</t>
  </si>
  <si>
    <t>x</t>
  </si>
  <si>
    <t>10. Strombilanz 2020 nach Wirtschaftszweigen</t>
  </si>
  <si>
    <t>11. Strombilanz 2020 nach Kreisen</t>
  </si>
  <si>
    <t>12. Bezug, Abgabe und Verbrauch von Wärme 2020</t>
  </si>
  <si>
    <t>Überblick zum Energieverbrauch im Bergbau und Verarbeitenden Gewerbe im Jahr 2020</t>
  </si>
  <si>
    <t xml:space="preserve">Bezogen auf die Zahl der Beschäftigten der Industrie wurden 369 Gigajoule Energie je Beschäftigten verbraucht. </t>
  </si>
  <si>
    <t xml:space="preserve">Bei Betrachtung der einzelnen Branchen der Industrie verzeichnet der  Wirtschaftszweig Glasgewerbe, Herstellung von Keramik sowie Verarbeitung von Steinen und Erden mit 14,9 Mill. Gigajoule ( 24,0 Prozent) den höchsten Energieverbrauch, gefolgt vom  Wirtschaftszweig Herstellung von Papier, Pappe und Waren daraus mit 13,3 Mill. Gigajoule (21,4 Prozent). </t>
  </si>
  <si>
    <t xml:space="preserve">Betrachtet man den Energieverbrauch nach Kreisen, wurde im Saale-Orla-Kreis der höchste Energieverbrauch (12,5 Mill. Gigajoule) verzeichnet, gefolgt vom Kreis Eichsfeld mit 7,4 Mill. Gigajoule und dem Kreis Saalfeld-Rudolstadt (6,9 Mill. Gigajoule). </t>
  </si>
  <si>
    <t>Die niedrigsten Energieverbräuche verzeichneten die kreisfreien Städte Suhl und Weimar mit 186 Tsd. Gigajoule bzw. 240 Tsd. Gigajoule.</t>
  </si>
  <si>
    <t xml:space="preserve">Je Beschäftigten in der Industrie wurde im Saale-Orla-Kreis mit 1 230 Gigajoule die meiste Energie eingesetzt. Im Kreis Saalfeld-Rudolstadt wurden 772 Gigajoule und im Kreis Eichsfeld  wurden 803 Gigajoule Energie benötigt. </t>
  </si>
  <si>
    <t>Mehr als 64 Prozent des eigenerzeugten Stromes wurde aus erneuerbaren Energieträgern gewonnen.</t>
  </si>
  <si>
    <t>In den Betrieben des Bergbaus und Verarbeitenden Gewerbes wurde im Jahr 2020 beim Einsatz von Strom, Kohlen, Erdgas, Mineralölen, erneuerbaren Energien, Wärme und sonstigen Energieträgern ein Energieverbrauch von 62,2 Mill. Gigajoule ermittelt. Damit verringerte sich der Energieverbrauch um 3,4 Prozent gegenüber dem Vorjahr.</t>
  </si>
  <si>
    <t>302 Betriebe von den insgesamt 1687 befragten Betrieben erzeugten selber Strom in Höhe von 900 Millionen Kilowattstunden. Das entspricht einen Anteil von 16,5 Prozent am Gesamtstromverbrauch der Betriebe im Bergbau und Verarbeitenden Gewerbe.</t>
  </si>
  <si>
    <t>Die Umrechnung der in Tonnen oder Kubikmetern erhobenen Energieträger in Megajoule erfolgt auf der Grundlage der je Betrieb ausgewiesenen spezifischen unteren Heizwerte. Bei den in Kilowattstunden erhobenen Energieträgern erfolgt die Umrechnung mit dem einheitlichen Faktor 3,6 (1 kWh = 3,6 MJ). Das gilt nicht für das Erdgas. Es wird um den Brennwert bereinigt und mit dem unteren Heizwert umgerechnet.</t>
  </si>
  <si>
    <t xml:space="preserve">Den größten Anteil am gesamten Energieverbrauch nimmt der Energieträger Erdgas mit 33,9 Prozent ein, gefolgt vom Strom (Anteil 31,6 Prozent). Der Einsatz von erneuerbaren Energien bestimmte den Energieverbrauch anteilmäßig zu 18,1 Prozent. </t>
  </si>
  <si>
    <t>Um Waren im Wert von 1 000 EUR abzusetzen, wurden 1,87 Gigajoule Energie benötigt. Im Jahr 2019 lag die Energieintensität bei 1,78 Gigajoule je 1000 EUR Umsatz.</t>
  </si>
  <si>
    <r>
      <t>6,65 Gigajoule Energie waren im Saale-Orla-Kreis notwendig, um Waren im Wert von 1</t>
    </r>
    <r>
      <rPr>
        <sz val="9"/>
        <rFont val="Calibri"/>
        <family val="2"/>
      </rPr>
      <t> </t>
    </r>
    <r>
      <rPr>
        <sz val="9"/>
        <rFont val="Arial"/>
        <family val="2"/>
      </rPr>
      <t>000 EUR herzustellen, im Kreis Eichsfeld waren dazu 4,49 Gigajoule erforderlich. Der geringste Energieverbrauch je 1</t>
    </r>
    <r>
      <rPr>
        <sz val="9"/>
        <rFont val="Calibri"/>
        <family val="2"/>
      </rPr>
      <t> </t>
    </r>
    <r>
      <rPr>
        <sz val="9"/>
        <rFont val="Arial"/>
        <family val="2"/>
      </rPr>
      <t>000 EUR Umsatz wurde für den Kyffhäuserkreis (0,45 Gigajoule) errechnet.</t>
    </r>
  </si>
  <si>
    <t xml:space="preserve">       nach Energieträgern und Kreisen </t>
  </si>
  <si>
    <t xml:space="preserve">Dieser Energieverbrauch setzt sich zusammen aus 5 458 Mill. kWh Strom, 113 Tsd. Tonnen Kohlen, 14 Tsd. Tonnen Heizöl, 6 503 Mill. kWh Erdgas, 11,3 Mill. Gigajoule erneuerbare Energien, 879 Mill. kWh Wärme und 3,8 Mill. Gigajoule an sonstigen Energieträgern. </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</si>
  <si>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</si>
  <si>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</si>
  <si>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</si>
  <si>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</si>
  <si>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</si>
  <si>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</si>
  <si>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</si>
  <si>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</si>
  <si>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</si>
  <si>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</si>
  <si>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</si>
  <si>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</si>
  <si>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</si>
  <si>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</si>
  <si>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</si>
  <si>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</si>
  <si>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</si>
  <si>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</si>
  <si>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</si>
  <si>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</si>
  <si>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</si>
  <si>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</si>
  <si>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</si>
  <si>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</si>
  <si>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</si>
  <si>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</si>
  <si>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</si>
  <si>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</si>
  <si>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</si>
  <si>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</si>
  <si>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</si>
  <si>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</si>
  <si>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Energieverbrauch im Bergbau und Verarbeitenden Gewerbe in Thüringen 2020</t>
  </si>
  <si>
    <t>Erscheinungsweise: jährlich</t>
  </si>
  <si>
    <t>Grafik Energieverbrauch im Bergbau und Verarbeitenden Gewerbe im Jahr 2020 ist als PDF-Dokument eingebettet und 
kannn per Doppelklick auf das Symbol geöffnet werden.</t>
  </si>
  <si>
    <t>Grafik Stromverbrauch im Bergbau und Verarbeitenden Gewerbe im Jahr 2020 ist als PDF-Dokument eingebettet und 
kann per Doppelklick auf das Symbol geöffnet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</si>
</sst>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 ##0.0\ \ \ \ \ \ \ \ \ \ \ \ \ \ \ "/>
    <numFmt numFmtId="165" formatCode="#\ ###\ ###\ \ \ \ \ \ \ \ \ \ \ \ "/>
    <numFmt numFmtId="166" formatCode="&quot;    &quot;\ \ ##0.0\ \ \ \ \ \ \ \ \ \ \ \ "/>
    <numFmt numFmtId="167" formatCode="&quot;    &quot;##0.0\ \ \ \ \ \ \ \ \ \ \ \ "/>
    <numFmt numFmtId="168" formatCode="_D_D_D_D##0.0_D_D_D_D_D_D;_D_D_D_D\-* ##0.0_D_D_D_D_D_D"/>
    <numFmt numFmtId="169" formatCode="#\ ###\ ###\ \ \ \ \ \ \ \ \ \ \ \ \ \ \ "/>
    <numFmt numFmtId="170" formatCode="#\ ###\ ###.0\ \ \ \ \ \ \ \ \ \ \ \ \ \ \ "/>
    <numFmt numFmtId="171" formatCode="###\ ###\ ###_D_D;_D_D\)\-* ###\ ###\ ###_D_D;;* @_D_D"/>
    <numFmt numFmtId="172" formatCode="0.0\ \ \ "/>
    <numFmt numFmtId="173" formatCode="##\ ###\ ###\ \ \ "/>
    <numFmt numFmtId="174" formatCode="0.0\ \ \ \ "/>
    <numFmt numFmtId="175" formatCode="??0.0_H;\-??0.0_H"/>
    <numFmt numFmtId="176" formatCode="_-* #,##0.00\ [$€-1]_-;\-* #,##0.00\ [$€-1]_-;_-* &quot;-&quot;??\ [$€-1]_-"/>
    <numFmt numFmtId="177" formatCode="0.0_ ;\-0.0\ "/>
  </numFmts>
  <fonts count="47" x14ac:knownFonts="1">
    <font>
      <sz val="10"/>
      <name val="Arial"/>
    </font>
    <font>
      <b/>
      <sz val="10"/>
      <name val="Arial"/>
      <family val="2"/>
    </font>
    <font>
      <sz val="10"/>
      <name val="Arial"/>
      <family val="2"/>
    </font>
    <font>
      <sz val="8"/>
      <name val="Arial"/>
      <family val="2"/>
    </font>
    <font>
      <b/>
      <sz val="9"/>
      <name val="Helvetica"/>
      <family val="2"/>
    </font>
    <font>
      <sz val="9"/>
      <name val="Helvetica"/>
      <family val="2"/>
    </font>
    <font>
      <sz val="10"/>
      <name val="Helvetica"/>
      <family val="2"/>
    </font>
    <font>
      <sz val="9"/>
      <name val="Arial"/>
      <family val="2"/>
    </font>
    <font>
      <sz val="9"/>
      <name val="Arial"/>
      <family val="2"/>
    </font>
    <font>
      <b/>
      <sz val="11"/>
      <color indexed="10"/>
      <name val="Helvetica"/>
      <family val="2"/>
    </font>
    <font>
      <sz val="9"/>
      <color indexed="10"/>
      <name val="Helvetica"/>
      <family val="2"/>
    </font>
    <font>
      <sz val="10"/>
      <color indexed="10"/>
      <name val="Arial"/>
      <family val="2"/>
    </font>
    <font>
      <b/>
      <sz val="11"/>
      <name val="Helvetica"/>
      <family val="2"/>
    </font>
    <font>
      <sz val="8"/>
      <name val="Arial"/>
      <family val="2"/>
    </font>
    <font>
      <b/>
      <sz val="9"/>
      <name val="Arial"/>
      <family val="2"/>
    </font>
    <font>
      <b/>
      <sz val="9"/>
      <name val="Helvetica"/>
      <family val="2"/>
    </font>
    <font>
      <b/>
      <sz val="8"/>
      <name val="Helvetica"/>
      <family val="2"/>
    </font>
    <font>
      <b/>
      <sz val="8"/>
      <name val="Arial"/>
      <family val="2"/>
    </font>
    <font>
      <sz val="9"/>
      <name val="Helvetica"/>
      <family val="2"/>
    </font>
    <font>
      <sz val="8"/>
      <name val="Helvetica"/>
      <family val="2"/>
    </font>
    <font>
      <sz val="8"/>
      <name val="Helvetica"/>
      <family val="2"/>
    </font>
    <font>
      <sz val="14"/>
      <color indexed="12"/>
      <name val="Arial"/>
      <family val="2"/>
    </font>
    <font>
      <u/>
      <sz val="8"/>
      <name val="Arial"/>
      <family val="2"/>
    </font>
    <font>
      <sz val="11"/>
      <name val="Helvetica"/>
      <family val="2"/>
    </font>
    <font>
      <b/>
      <sz val="11"/>
      <name val="Helvetica"/>
      <family val="2"/>
    </font>
    <font>
      <b/>
      <sz val="8"/>
      <name val="Arial"/>
      <family val="2"/>
    </font>
    <font>
      <sz val="8"/>
      <color indexed="10"/>
      <name val="Arial"/>
      <family val="2"/>
    </font>
    <font>
      <vertAlign val="superscript"/>
      <sz val="8"/>
      <name val="Arial"/>
      <family val="2"/>
    </font>
    <font>
      <sz val="10"/>
      <name val="Arial"/>
      <family val="2"/>
    </font>
    <font>
      <sz val="9"/>
      <name val="Courier"/>
      <family val="3"/>
    </font>
    <font>
      <sz val="10"/>
      <name val="Courier"/>
      <family val="3"/>
    </font>
    <font>
      <sz val="14"/>
      <color indexed="12"/>
      <name val="Arial"/>
      <family val="2"/>
    </font>
    <font>
      <sz val="10"/>
      <color indexed="10"/>
      <name val="Arial"/>
      <family val="2"/>
    </font>
    <font>
      <b/>
      <sz val="11"/>
      <name val="Arial"/>
      <family val="2"/>
    </font>
    <font>
      <vertAlign val="superscript"/>
      <sz val="9"/>
      <name val="Arial"/>
      <family val="2"/>
    </font>
    <font>
      <sz val="9"/>
      <name val="Calibri"/>
      <family val="2"/>
    </font>
    <font>
      <sz val="9"/>
      <color theme="1"/>
      <name val="Arial"/>
      <family val="2"/>
    </font>
    <font>
      <sz val="11"/>
      <color theme="1"/>
      <name val="Calibri"/>
      <family val="2"/>
      <scheme val="minor"/>
    </font>
    <font>
      <sz val="8"/>
      <color rgb="FFFF0000"/>
      <name val="Arial"/>
      <family val="2"/>
    </font>
    <font>
      <sz val="10"/>
      <color rgb="FFFF0000"/>
      <name val="Arial"/>
      <family val="2"/>
    </font>
    <font>
      <b/>
      <sz val="8"/>
      <color rgb="FFFF0000"/>
      <name val="Arial"/>
      <family val="2"/>
    </font>
    <font>
      <sz val="9"/>
      <color indexed="81"/>
      <name val="Segoe UI"/>
      <family val="2"/>
    </font>
    <font>
      <b/>
      <sz val="9"/>
      <color indexed="81"/>
      <name val="Segoe UI"/>
      <family val="2"/>
    </font>
    <font>
      <sz val="8"/>
      <color theme="3" tint="0.39997558519241921"/>
      <name val="Arial"/>
      <family val="2"/>
    </font>
    <font>
      <sz val="10"/>
      <color theme="3" tint="0.39997558519241921"/>
      <name val="Arial"/>
      <family val="2"/>
    </font>
    <font>
      <b/>
      <sz val="12"/>
      <name val="Arial"/>
      <family val="2"/>
    </font>
    <font>
      <sz val="11"/>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2">
    <xf numFmtId="0" fontId="0" fillId="0" borderId="0"/>
    <xf numFmtId="176" fontId="2" fillId="0" borderId="0" applyFont="0" applyFill="0" applyBorder="0" applyAlignment="0" applyProtection="0"/>
    <xf numFmtId="0" fontId="36" fillId="0" borderId="0"/>
    <xf numFmtId="0" fontId="37" fillId="0" borderId="0"/>
    <xf numFmtId="0" fontId="28"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36" fillId="0" borderId="0"/>
    <xf numFmtId="0" fontId="2" fillId="0" borderId="0"/>
    <xf numFmtId="0" fontId="2" fillId="0" borderId="0"/>
    <xf numFmtId="0" fontId="36" fillId="0" borderId="0"/>
    <xf numFmtId="0" fontId="6" fillId="0" borderId="0"/>
  </cellStyleXfs>
  <cellXfs count="320">
    <xf numFmtId="0" fontId="0" fillId="0" borderId="0" xfId="0"/>
    <xf numFmtId="0" fontId="5" fillId="0" borderId="0" xfId="0" applyFont="1"/>
    <xf numFmtId="0" fontId="8" fillId="0" borderId="0" xfId="0" applyFont="1"/>
    <xf numFmtId="0" fontId="11" fillId="0" borderId="0" xfId="0" applyFont="1"/>
    <xf numFmtId="0" fontId="12" fillId="0" borderId="0" xfId="0" applyFont="1" applyAlignment="1">
      <alignment vertical="top" wrapText="1"/>
    </xf>
    <xf numFmtId="0" fontId="6" fillId="0" borderId="0" xfId="0" applyFont="1" applyAlignment="1">
      <alignment vertical="top" wrapText="1"/>
    </xf>
    <xf numFmtId="0" fontId="5" fillId="0" borderId="0" xfId="0" applyFont="1" applyAlignment="1">
      <alignment vertical="top" wrapText="1"/>
    </xf>
    <xf numFmtId="0" fontId="10" fillId="0" borderId="0" xfId="0" applyFont="1" applyAlignment="1">
      <alignment vertical="top" wrapText="1"/>
    </xf>
    <xf numFmtId="0" fontId="9" fillId="0" borderId="0" xfId="0" applyFont="1" applyAlignment="1">
      <alignment vertical="top" wrapText="1"/>
    </xf>
    <xf numFmtId="0" fontId="5" fillId="0" borderId="0" xfId="0" applyFont="1" applyAlignment="1">
      <alignment horizontal="center" vertical="top" wrapText="1"/>
    </xf>
    <xf numFmtId="0" fontId="11" fillId="0" borderId="0" xfId="0" applyFont="1" applyAlignment="1">
      <alignment vertical="top" wrapText="1"/>
    </xf>
    <xf numFmtId="0" fontId="2" fillId="0" borderId="0" xfId="0" applyFont="1" applyAlignment="1">
      <alignment vertical="top" wrapText="1"/>
    </xf>
    <xf numFmtId="0" fontId="2" fillId="0" borderId="0" xfId="0" applyFont="1"/>
    <xf numFmtId="0" fontId="3" fillId="0" borderId="0" xfId="0" applyFont="1" applyAlignment="1">
      <alignment horizontal="centerContinuous"/>
    </xf>
    <xf numFmtId="0" fontId="3" fillId="0" borderId="0" xfId="0" applyFont="1"/>
    <xf numFmtId="0" fontId="13" fillId="0" borderId="1"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Continuous" vertical="center"/>
    </xf>
    <xf numFmtId="0" fontId="18" fillId="0" borderId="0" xfId="0" applyFont="1" applyBorder="1" applyAlignment="1">
      <alignment horizontal="centerContinuous" vertical="center"/>
    </xf>
    <xf numFmtId="165" fontId="4" fillId="0" borderId="0" xfId="0" applyNumberFormat="1" applyFont="1"/>
    <xf numFmtId="165" fontId="5" fillId="0" borderId="0" xfId="0" applyNumberFormat="1" applyFont="1"/>
    <xf numFmtId="167" fontId="5" fillId="0" borderId="0" xfId="0" applyNumberFormat="1" applyFont="1"/>
    <xf numFmtId="166" fontId="5" fillId="0" borderId="0" xfId="0" applyNumberFormat="1" applyFont="1"/>
    <xf numFmtId="165" fontId="5" fillId="0" borderId="0" xfId="0" applyNumberFormat="1" applyFont="1" applyAlignment="1">
      <alignment horizontal="center"/>
    </xf>
    <xf numFmtId="167" fontId="15" fillId="0" borderId="0" xfId="0" applyNumberFormat="1" applyFont="1"/>
    <xf numFmtId="168" fontId="4" fillId="0" borderId="0" xfId="0" applyNumberFormat="1" applyFont="1" applyBorder="1"/>
    <xf numFmtId="169" fontId="15" fillId="0" borderId="0" xfId="0" applyNumberFormat="1" applyFont="1"/>
    <xf numFmtId="170" fontId="15" fillId="0" borderId="0" xfId="0" applyNumberFormat="1" applyFont="1"/>
    <xf numFmtId="0" fontId="18" fillId="0" borderId="0" xfId="0" applyFont="1"/>
    <xf numFmtId="0" fontId="3" fillId="0" borderId="2" xfId="0" applyFont="1" applyBorder="1" applyAlignment="1">
      <alignment horizontal="center"/>
    </xf>
    <xf numFmtId="0" fontId="2" fillId="0" borderId="0" xfId="0" applyFont="1" applyBorder="1"/>
    <xf numFmtId="0" fontId="3" fillId="0" borderId="0" xfId="0" applyFont="1" applyBorder="1"/>
    <xf numFmtId="0" fontId="17" fillId="0" borderId="0" xfId="0" applyFont="1" applyBorder="1"/>
    <xf numFmtId="49" fontId="18" fillId="0" borderId="0" xfId="0" applyNumberFormat="1" applyFont="1" applyAlignment="1">
      <alignment horizontal="centerContinuous"/>
    </xf>
    <xf numFmtId="0" fontId="8" fillId="0" borderId="0" xfId="0" applyFont="1" applyAlignment="1">
      <alignment horizontal="centerContinuous"/>
    </xf>
    <xf numFmtId="0" fontId="2" fillId="0" borderId="0" xfId="0" applyFont="1" applyAlignment="1">
      <alignment horizontal="centerContinuous"/>
    </xf>
    <xf numFmtId="0" fontId="15" fillId="0" borderId="0" xfId="0" applyFont="1" applyAlignment="1">
      <alignment horizontal="centerContinuous"/>
    </xf>
    <xf numFmtId="0" fontId="21" fillId="0" borderId="0" xfId="0" applyFont="1"/>
    <xf numFmtId="0" fontId="3" fillId="0" borderId="3" xfId="0" applyFont="1" applyBorder="1" applyAlignment="1">
      <alignment horizontal="center" vertical="center"/>
    </xf>
    <xf numFmtId="0" fontId="19" fillId="0" borderId="4" xfId="0" applyFont="1" applyBorder="1" applyAlignment="1">
      <alignment horizontal="centerContinuous" vertical="center"/>
    </xf>
    <xf numFmtId="0" fontId="18" fillId="0" borderId="5" xfId="0" applyFont="1" applyBorder="1" applyAlignment="1">
      <alignment horizontal="centerContinuous" vertical="center"/>
    </xf>
    <xf numFmtId="0" fontId="3" fillId="0" borderId="2" xfId="0" applyFont="1" applyBorder="1" applyAlignment="1">
      <alignment horizontal="right"/>
    </xf>
    <xf numFmtId="0" fontId="17" fillId="0" borderId="6" xfId="0" applyFont="1" applyBorder="1" applyAlignment="1">
      <alignment horizontal="left" vertical="center"/>
    </xf>
    <xf numFmtId="0" fontId="3" fillId="0" borderId="2" xfId="0" applyFont="1" applyBorder="1"/>
    <xf numFmtId="0" fontId="13" fillId="0" borderId="6" xfId="0" applyFont="1" applyBorder="1" applyAlignment="1">
      <alignment horizontal="left" vertical="center"/>
    </xf>
    <xf numFmtId="0" fontId="20" fillId="0" borderId="2" xfId="0" applyFont="1" applyBorder="1"/>
    <xf numFmtId="0" fontId="19" fillId="0" borderId="2" xfId="0" applyFont="1" applyBorder="1"/>
    <xf numFmtId="0" fontId="17" fillId="0" borderId="6" xfId="0" applyFont="1" applyBorder="1"/>
    <xf numFmtId="0" fontId="14" fillId="0" borderId="0" xfId="0" applyFont="1" applyAlignment="1">
      <alignment horizontal="left"/>
    </xf>
    <xf numFmtId="0" fontId="3" fillId="0" borderId="7" xfId="0" applyFont="1" applyBorder="1" applyAlignment="1">
      <alignment horizontal="center" vertical="center"/>
    </xf>
    <xf numFmtId="0" fontId="3" fillId="0" borderId="8" xfId="0" applyFont="1" applyBorder="1" applyAlignment="1">
      <alignment horizontal="right"/>
    </xf>
    <xf numFmtId="0" fontId="3" fillId="0" borderId="8" xfId="0" applyFont="1" applyBorder="1"/>
    <xf numFmtId="0" fontId="19" fillId="0" borderId="0" xfId="0" applyFont="1" applyAlignment="1">
      <alignment horizontal="centerContinuous"/>
    </xf>
    <xf numFmtId="0" fontId="13" fillId="0" borderId="9" xfId="21" applyFont="1" applyBorder="1"/>
    <xf numFmtId="0" fontId="17" fillId="0" borderId="9" xfId="21" applyFont="1" applyBorder="1"/>
    <xf numFmtId="0" fontId="3" fillId="0" borderId="0" xfId="0" applyFont="1" applyBorder="1" applyAlignment="1">
      <alignment horizontal="right"/>
    </xf>
    <xf numFmtId="0" fontId="13" fillId="0" borderId="0" xfId="0" quotePrefix="1" applyFont="1" applyAlignment="1">
      <alignment horizontal="centerContinuous"/>
    </xf>
    <xf numFmtId="0" fontId="3" fillId="0" borderId="8" xfId="0" applyFont="1" applyBorder="1" applyAlignment="1">
      <alignment horizontal="center"/>
    </xf>
    <xf numFmtId="0" fontId="23" fillId="0" borderId="0" xfId="0" applyFont="1" applyAlignment="1">
      <alignment horizontal="centerContinuous"/>
    </xf>
    <xf numFmtId="0" fontId="24" fillId="0" borderId="0" xfId="0" applyFont="1" applyAlignment="1">
      <alignment horizontal="centerContinuous"/>
    </xf>
    <xf numFmtId="0" fontId="18" fillId="0" borderId="2" xfId="0" applyFont="1" applyBorder="1"/>
    <xf numFmtId="164" fontId="5" fillId="0" borderId="0" xfId="0" applyNumberFormat="1" applyFont="1"/>
    <xf numFmtId="0" fontId="16" fillId="0" borderId="2" xfId="0" applyFont="1" applyBorder="1"/>
    <xf numFmtId="171" fontId="13" fillId="0" borderId="0" xfId="0" applyNumberFormat="1" applyFont="1" applyAlignment="1">
      <alignment horizontal="right"/>
    </xf>
    <xf numFmtId="0" fontId="15" fillId="0" borderId="0" xfId="0" applyFont="1" applyBorder="1"/>
    <xf numFmtId="0" fontId="18" fillId="0" borderId="0" xfId="0" applyFont="1" applyBorder="1"/>
    <xf numFmtId="0" fontId="0" fillId="0" borderId="1" xfId="0" applyBorder="1"/>
    <xf numFmtId="0" fontId="0" fillId="0" borderId="10" xfId="0" applyBorder="1"/>
    <xf numFmtId="0" fontId="3" fillId="0" borderId="6"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25" fillId="0" borderId="2" xfId="0" applyFont="1" applyBorder="1" applyAlignment="1">
      <alignment horizontal="center"/>
    </xf>
    <xf numFmtId="0" fontId="17" fillId="0" borderId="2" xfId="0" applyFont="1" applyBorder="1" applyAlignment="1">
      <alignment horizontal="center"/>
    </xf>
    <xf numFmtId="0" fontId="19" fillId="0" borderId="2" xfId="0" applyFont="1" applyBorder="1" applyAlignment="1">
      <alignment horizontal="center"/>
    </xf>
    <xf numFmtId="172" fontId="13" fillId="0" borderId="0" xfId="0" applyNumberFormat="1" applyFont="1" applyBorder="1" applyAlignment="1">
      <alignment horizontal="right"/>
    </xf>
    <xf numFmtId="171" fontId="2" fillId="0" borderId="0" xfId="0" applyNumberFormat="1" applyFont="1"/>
    <xf numFmtId="171" fontId="26" fillId="0" borderId="0" xfId="0" applyNumberFormat="1" applyFont="1" applyAlignment="1">
      <alignment horizontal="right"/>
    </xf>
    <xf numFmtId="171" fontId="17" fillId="0" borderId="0" xfId="0" applyNumberFormat="1" applyFont="1" applyAlignment="1">
      <alignment horizontal="right"/>
    </xf>
    <xf numFmtId="0" fontId="19" fillId="0" borderId="5"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3" fillId="0" borderId="13" xfId="0" applyFont="1" applyBorder="1" applyAlignment="1"/>
    <xf numFmtId="0" fontId="3" fillId="0" borderId="14" xfId="0" applyFont="1" applyBorder="1" applyAlignment="1"/>
    <xf numFmtId="0" fontId="3" fillId="0" borderId="0" xfId="0" applyFont="1" applyBorder="1" applyAlignment="1">
      <alignment horizontal="center"/>
    </xf>
    <xf numFmtId="0" fontId="13" fillId="0" borderId="0" xfId="21" applyFont="1" applyBorder="1"/>
    <xf numFmtId="0" fontId="0" fillId="0" borderId="2" xfId="0" applyBorder="1"/>
    <xf numFmtId="0" fontId="13" fillId="0" borderId="2" xfId="0" applyFont="1" applyBorder="1" applyAlignment="1">
      <alignment horizontal="center"/>
    </xf>
    <xf numFmtId="0" fontId="25" fillId="0" borderId="0" xfId="0" applyFont="1" applyBorder="1" applyAlignment="1">
      <alignment horizontal="center"/>
    </xf>
    <xf numFmtId="0" fontId="17" fillId="0" borderId="0" xfId="0" applyFont="1" applyBorder="1" applyAlignment="1">
      <alignment horizontal="center"/>
    </xf>
    <xf numFmtId="171" fontId="0" fillId="0" borderId="0" xfId="0" applyNumberFormat="1"/>
    <xf numFmtId="173" fontId="13" fillId="0" borderId="0" xfId="0" applyNumberFormat="1" applyFont="1"/>
    <xf numFmtId="174" fontId="13" fillId="0" borderId="0" xfId="0" applyNumberFormat="1" applyFont="1"/>
    <xf numFmtId="0" fontId="13" fillId="0" borderId="0" xfId="0" applyNumberFormat="1" applyFont="1" applyAlignment="1">
      <alignment horizontal="right" indent="1"/>
    </xf>
    <xf numFmtId="0" fontId="28" fillId="0" borderId="0" xfId="0" applyFont="1"/>
    <xf numFmtId="175" fontId="13" fillId="0" borderId="0" xfId="0" applyNumberFormat="1" applyFont="1" applyBorder="1" applyAlignment="1">
      <alignment horizontal="right"/>
    </xf>
    <xf numFmtId="175" fontId="17" fillId="0" borderId="0" xfId="0" applyNumberFormat="1" applyFont="1" applyBorder="1" applyAlignment="1">
      <alignment horizontal="right"/>
    </xf>
    <xf numFmtId="0" fontId="2" fillId="0" borderId="2" xfId="0" applyFont="1" applyBorder="1"/>
    <xf numFmtId="0" fontId="3" fillId="0" borderId="2" xfId="0" applyFont="1" applyFill="1" applyBorder="1"/>
    <xf numFmtId="0" fontId="2" fillId="0" borderId="6" xfId="0" applyFont="1" applyBorder="1"/>
    <xf numFmtId="171" fontId="2" fillId="0" borderId="2" xfId="0" applyNumberFormat="1" applyFont="1" applyBorder="1"/>
    <xf numFmtId="0" fontId="5" fillId="0" borderId="0" xfId="0" quotePrefix="1" applyFont="1" applyAlignment="1">
      <alignment horizontal="center" vertical="top" wrapText="1"/>
    </xf>
    <xf numFmtId="0" fontId="7" fillId="0" borderId="0" xfId="0" quotePrefix="1" applyFont="1" applyAlignment="1">
      <alignment horizontal="center" vertical="top" wrapText="1"/>
    </xf>
    <xf numFmtId="0" fontId="0" fillId="0" borderId="0" xfId="0"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5"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xf>
    <xf numFmtId="0" fontId="1" fillId="0" borderId="0" xfId="0" applyFont="1" applyAlignment="1">
      <alignment vertical="top" wrapText="1"/>
    </xf>
    <xf numFmtId="0" fontId="1" fillId="0" borderId="0" xfId="0" applyFont="1"/>
    <xf numFmtId="0" fontId="4" fillId="0" borderId="0" xfId="0" applyFont="1" applyAlignment="1">
      <alignment horizontal="justify" vertical="top" wrapText="1"/>
    </xf>
    <xf numFmtId="0" fontId="3" fillId="0" borderId="2" xfId="0" quotePrefix="1" applyFont="1" applyBorder="1" applyAlignment="1">
      <alignment horizontal="right"/>
    </xf>
    <xf numFmtId="0" fontId="13" fillId="0" borderId="2" xfId="0" applyFont="1" applyBorder="1"/>
    <xf numFmtId="0" fontId="13" fillId="0" borderId="8" xfId="0" applyFont="1" applyBorder="1"/>
    <xf numFmtId="171" fontId="38" fillId="0" borderId="0" xfId="0" applyNumberFormat="1" applyFont="1" applyAlignment="1">
      <alignment horizontal="right"/>
    </xf>
    <xf numFmtId="0" fontId="39" fillId="0" borderId="0" xfId="0" applyFont="1"/>
    <xf numFmtId="0" fontId="7" fillId="0" borderId="0" xfId="4" applyFont="1"/>
    <xf numFmtId="0" fontId="13" fillId="0" borderId="0" xfId="4" applyFont="1"/>
    <xf numFmtId="49" fontId="18" fillId="0" borderId="0" xfId="4" applyNumberFormat="1" applyFont="1" applyAlignment="1">
      <alignment horizontal="centerContinuous"/>
    </xf>
    <xf numFmtId="0" fontId="28" fillId="0" borderId="0" xfId="4" applyFont="1" applyAlignment="1">
      <alignment horizontal="centerContinuous"/>
    </xf>
    <xf numFmtId="0" fontId="28" fillId="0" borderId="0" xfId="4" applyFont="1"/>
    <xf numFmtId="0" fontId="15" fillId="0" borderId="0" xfId="4" applyFont="1" applyAlignment="1">
      <alignment horizontal="centerContinuous"/>
    </xf>
    <xf numFmtId="0" fontId="18" fillId="0" borderId="0" xfId="4" applyFont="1" applyAlignment="1">
      <alignment horizontal="centerContinuous"/>
    </xf>
    <xf numFmtId="0" fontId="7" fillId="0" borderId="0" xfId="4" applyFont="1" applyAlignment="1">
      <alignment horizontal="centerContinuous"/>
    </xf>
    <xf numFmtId="0" fontId="31" fillId="0" borderId="0" xfId="4" applyFont="1"/>
    <xf numFmtId="0" fontId="13" fillId="0" borderId="3" xfId="4" applyFont="1" applyBorder="1" applyAlignment="1">
      <alignment horizontal="center" vertical="center"/>
    </xf>
    <xf numFmtId="0" fontId="18" fillId="0" borderId="5" xfId="4" applyFont="1" applyBorder="1" applyAlignment="1">
      <alignment horizontal="centerContinuous" vertical="center"/>
    </xf>
    <xf numFmtId="0" fontId="13" fillId="0" borderId="1" xfId="4" applyFont="1" applyBorder="1" applyAlignment="1">
      <alignment horizontal="center" vertical="center"/>
    </xf>
    <xf numFmtId="0" fontId="19" fillId="0" borderId="0" xfId="4" applyFont="1" applyBorder="1" applyAlignment="1">
      <alignment horizontal="center" vertical="center"/>
    </xf>
    <xf numFmtId="0" fontId="19" fillId="0" borderId="0" xfId="4" applyFont="1" applyBorder="1" applyAlignment="1">
      <alignment horizontal="centerContinuous" vertical="center"/>
    </xf>
    <xf numFmtId="172" fontId="13" fillId="0" borderId="0" xfId="4" applyNumberFormat="1" applyFont="1" applyBorder="1" applyAlignment="1">
      <alignment horizontal="right"/>
    </xf>
    <xf numFmtId="0" fontId="13" fillId="0" borderId="2" xfId="4" applyFont="1" applyBorder="1" applyAlignment="1">
      <alignment horizontal="right"/>
    </xf>
    <xf numFmtId="0" fontId="17" fillId="0" borderId="6" xfId="4" applyFont="1" applyBorder="1" applyAlignment="1">
      <alignment horizontal="left" vertical="center"/>
    </xf>
    <xf numFmtId="175" fontId="17" fillId="0" borderId="0" xfId="4" applyNumberFormat="1" applyFont="1" applyBorder="1" applyAlignment="1">
      <alignment horizontal="right"/>
    </xf>
    <xf numFmtId="0" fontId="13" fillId="0" borderId="2" xfId="4" applyFont="1" applyBorder="1"/>
    <xf numFmtId="0" fontId="13" fillId="0" borderId="6" xfId="4" applyFont="1" applyBorder="1" applyAlignment="1">
      <alignment horizontal="left" vertical="center"/>
    </xf>
    <xf numFmtId="175" fontId="13" fillId="0" borderId="0" xfId="4" applyNumberFormat="1" applyFont="1" applyBorder="1" applyAlignment="1">
      <alignment horizontal="right"/>
    </xf>
    <xf numFmtId="0" fontId="20" fillId="0" borderId="2" xfId="4" applyFont="1" applyBorder="1"/>
    <xf numFmtId="171" fontId="13" fillId="0" borderId="0" xfId="4" applyNumberFormat="1" applyFont="1" applyAlignment="1">
      <alignment horizontal="right"/>
    </xf>
    <xf numFmtId="0" fontId="17" fillId="0" borderId="6" xfId="4" applyFont="1" applyBorder="1"/>
    <xf numFmtId="171" fontId="28" fillId="0" borderId="0" xfId="4" applyNumberFormat="1" applyFont="1"/>
    <xf numFmtId="0" fontId="19" fillId="0" borderId="0" xfId="4" applyFont="1" applyAlignment="1">
      <alignment horizontal="centerContinuous"/>
    </xf>
    <xf numFmtId="0" fontId="13" fillId="0" borderId="0" xfId="4" applyFont="1" applyAlignment="1">
      <alignment horizontal="centerContinuous"/>
    </xf>
    <xf numFmtId="0" fontId="18" fillId="0" borderId="0" xfId="4" applyFont="1" applyBorder="1" applyAlignment="1">
      <alignment horizontal="centerContinuous" vertical="center"/>
    </xf>
    <xf numFmtId="0" fontId="13" fillId="0" borderId="2" xfId="4" applyFont="1" applyBorder="1" applyAlignment="1">
      <alignment horizontal="center"/>
    </xf>
    <xf numFmtId="0" fontId="19" fillId="0" borderId="2" xfId="4" applyFont="1" applyBorder="1" applyAlignment="1">
      <alignment horizontal="center"/>
    </xf>
    <xf numFmtId="0" fontId="28" fillId="0" borderId="0" xfId="4" applyFont="1" applyBorder="1"/>
    <xf numFmtId="0" fontId="13" fillId="0" borderId="0" xfId="4" applyFont="1" applyBorder="1" applyAlignment="1">
      <alignment horizontal="center"/>
    </xf>
    <xf numFmtId="0" fontId="13" fillId="0" borderId="0" xfId="4" applyFont="1" applyBorder="1"/>
    <xf numFmtId="171" fontId="28" fillId="0" borderId="0" xfId="4" applyNumberFormat="1" applyFont="1" applyBorder="1"/>
    <xf numFmtId="0" fontId="13" fillId="0" borderId="0" xfId="4" applyFont="1" applyBorder="1" applyAlignment="1">
      <alignment horizontal="right"/>
    </xf>
    <xf numFmtId="0" fontId="17" fillId="0" borderId="0" xfId="4" applyFont="1" applyBorder="1"/>
    <xf numFmtId="0" fontId="5" fillId="0" borderId="0" xfId="4" applyFont="1"/>
    <xf numFmtId="171" fontId="13" fillId="0" borderId="0" xfId="0" applyNumberFormat="1" applyFont="1" applyBorder="1" applyAlignment="1">
      <alignment horizontal="right"/>
    </xf>
    <xf numFmtId="0" fontId="17" fillId="0" borderId="2" xfId="0" applyFont="1" applyBorder="1" applyAlignment="1">
      <alignment horizontal="right"/>
    </xf>
    <xf numFmtId="0" fontId="17" fillId="0" borderId="8" xfId="0" applyFont="1" applyBorder="1" applyAlignment="1">
      <alignment horizontal="right"/>
    </xf>
    <xf numFmtId="0" fontId="17" fillId="0" borderId="0" xfId="0" applyFont="1" applyAlignment="1">
      <alignment horizontal="right"/>
    </xf>
    <xf numFmtId="167" fontId="15" fillId="0" borderId="2" xfId="0" applyNumberFormat="1" applyFont="1" applyBorder="1"/>
    <xf numFmtId="0" fontId="17" fillId="0" borderId="2" xfId="4" applyFont="1" applyBorder="1" applyAlignment="1">
      <alignment horizontal="right"/>
    </xf>
    <xf numFmtId="0" fontId="17" fillId="0" borderId="8" xfId="0" applyFont="1" applyBorder="1" applyAlignment="1">
      <alignment horizontal="center"/>
    </xf>
    <xf numFmtId="0" fontId="17" fillId="0" borderId="2" xfId="4" applyFont="1" applyBorder="1" applyAlignment="1">
      <alignment horizontal="center"/>
    </xf>
    <xf numFmtId="0" fontId="33" fillId="0" borderId="0" xfId="0" applyFont="1" applyAlignment="1">
      <alignment vertical="top" wrapText="1"/>
    </xf>
    <xf numFmtId="0" fontId="14" fillId="0" borderId="0" xfId="0" applyFont="1" applyAlignment="1">
      <alignment vertical="top" wrapText="1"/>
    </xf>
    <xf numFmtId="0" fontId="7" fillId="0" borderId="0" xfId="0" applyFont="1" applyAlignment="1">
      <alignment vertical="top" wrapText="1"/>
    </xf>
    <xf numFmtId="0" fontId="32" fillId="0" borderId="0" xfId="0" applyFont="1"/>
    <xf numFmtId="0" fontId="7" fillId="0" borderId="0" xfId="0" applyFont="1" applyAlignment="1">
      <alignment horizontal="justify" vertical="top" wrapText="1"/>
    </xf>
    <xf numFmtId="0" fontId="14" fillId="0" borderId="0" xfId="0" applyFont="1" applyAlignment="1">
      <alignment horizontal="justify" vertical="top" wrapText="1"/>
    </xf>
    <xf numFmtId="0" fontId="7" fillId="0" borderId="0" xfId="0" applyFont="1" applyAlignment="1">
      <alignment horizontal="left" vertical="top" wrapText="1"/>
    </xf>
    <xf numFmtId="0" fontId="13" fillId="0" borderId="13" xfId="0" applyFont="1" applyBorder="1" applyAlignment="1">
      <alignment vertical="center"/>
    </xf>
    <xf numFmtId="0" fontId="17" fillId="0" borderId="2" xfId="0" applyFont="1" applyBorder="1"/>
    <xf numFmtId="0" fontId="14" fillId="0" borderId="0" xfId="4" applyFont="1" applyAlignment="1">
      <alignment horizontal="centerContinuous"/>
    </xf>
    <xf numFmtId="0" fontId="13" fillId="0" borderId="4" xfId="4" applyFont="1" applyBorder="1" applyAlignment="1">
      <alignment horizontal="centerContinuous" vertical="center"/>
    </xf>
    <xf numFmtId="0" fontId="17" fillId="0" borderId="2" xfId="4" applyFont="1" applyBorder="1"/>
    <xf numFmtId="49" fontId="7" fillId="0" borderId="0" xfId="0" applyNumberFormat="1" applyFont="1" applyAlignment="1">
      <alignment horizontal="centerContinuous"/>
    </xf>
    <xf numFmtId="0" fontId="14" fillId="0" borderId="0" xfId="0" applyFont="1" applyAlignment="1">
      <alignment horizontal="centerContinuous"/>
    </xf>
    <xf numFmtId="0" fontId="13" fillId="0" borderId="5" xfId="0" applyFont="1" applyBorder="1" applyAlignment="1">
      <alignment horizontal="center" vertical="center"/>
    </xf>
    <xf numFmtId="0" fontId="13" fillId="0" borderId="4" xfId="0" applyFont="1" applyBorder="1" applyAlignment="1">
      <alignment horizontal="center" vertical="center"/>
    </xf>
    <xf numFmtId="49" fontId="7" fillId="0" borderId="0" xfId="4" applyNumberFormat="1" applyFont="1" applyAlignment="1">
      <alignment horizontal="centerContinuous"/>
    </xf>
    <xf numFmtId="0" fontId="13" fillId="0" borderId="4" xfId="0" applyFont="1" applyBorder="1" applyAlignment="1">
      <alignment horizontal="centerContinuous" vertical="center"/>
    </xf>
    <xf numFmtId="171" fontId="3" fillId="0" borderId="0" xfId="0" applyNumberFormat="1" applyFont="1" applyAlignment="1">
      <alignment horizontal="right"/>
    </xf>
    <xf numFmtId="171" fontId="3" fillId="0" borderId="2" xfId="0" applyNumberFormat="1" applyFont="1" applyBorder="1" applyAlignment="1">
      <alignment horizontal="right"/>
    </xf>
    <xf numFmtId="171" fontId="3" fillId="0" borderId="0" xfId="0" applyNumberFormat="1" applyFont="1" applyFill="1" applyBorder="1" applyAlignment="1">
      <alignment horizontal="right"/>
    </xf>
    <xf numFmtId="171" fontId="3" fillId="0" borderId="0" xfId="0" applyNumberFormat="1" applyFont="1" applyFill="1" applyAlignment="1">
      <alignment horizontal="right"/>
    </xf>
    <xf numFmtId="173" fontId="3" fillId="0" borderId="0" xfId="0" applyNumberFormat="1" applyFont="1"/>
    <xf numFmtId="175" fontId="3" fillId="0" borderId="0" xfId="0" applyNumberFormat="1" applyFont="1" applyBorder="1" applyAlignment="1">
      <alignment horizontal="right"/>
    </xf>
    <xf numFmtId="175" fontId="3" fillId="0" borderId="0" xfId="4" applyNumberFormat="1" applyFont="1" applyBorder="1" applyAlignment="1">
      <alignment horizontal="right"/>
    </xf>
    <xf numFmtId="0" fontId="3" fillId="0" borderId="0" xfId="0" applyNumberFormat="1" applyFont="1" applyAlignment="1">
      <alignment horizontal="right" indent="1"/>
    </xf>
    <xf numFmtId="173" fontId="17" fillId="0" borderId="0" xfId="0" applyNumberFormat="1" applyFont="1"/>
    <xf numFmtId="0" fontId="3" fillId="0" borderId="4" xfId="0" applyFont="1" applyBorder="1" applyAlignment="1">
      <alignment horizontal="center" vertical="center"/>
    </xf>
    <xf numFmtId="0" fontId="17" fillId="0" borderId="0" xfId="0" applyFont="1" applyAlignment="1">
      <alignment horizontal="center"/>
    </xf>
    <xf numFmtId="0" fontId="3" fillId="0" borderId="0" xfId="5" applyNumberFormat="1" applyFont="1" applyAlignment="1">
      <alignment horizontal="right" indent="1"/>
    </xf>
    <xf numFmtId="175" fontId="3" fillId="0" borderId="0" xfId="5" applyNumberFormat="1" applyFont="1" applyBorder="1" applyAlignment="1">
      <alignment horizontal="right"/>
    </xf>
    <xf numFmtId="0" fontId="3" fillId="0" borderId="4" xfId="4" applyFont="1" applyBorder="1" applyAlignment="1">
      <alignment horizontal="center" vertical="center"/>
    </xf>
    <xf numFmtId="171" fontId="40" fillId="0" borderId="0" xfId="0" applyNumberFormat="1" applyFont="1" applyAlignment="1">
      <alignment horizontal="right"/>
    </xf>
    <xf numFmtId="171" fontId="38" fillId="0" borderId="0" xfId="0" applyNumberFormat="1" applyFont="1" applyFill="1" applyAlignment="1">
      <alignment horizontal="right"/>
    </xf>
    <xf numFmtId="0" fontId="7" fillId="0" borderId="0" xfId="0" quotePrefix="1" applyFont="1" applyAlignment="1">
      <alignment horizontal="centerContinuous"/>
    </xf>
    <xf numFmtId="171" fontId="15" fillId="0" borderId="0" xfId="0" applyNumberFormat="1" applyFont="1" applyBorder="1"/>
    <xf numFmtId="0" fontId="37" fillId="0" borderId="0" xfId="3"/>
    <xf numFmtId="171" fontId="37" fillId="0" borderId="0" xfId="3" applyNumberFormat="1"/>
    <xf numFmtId="171" fontId="17" fillId="0" borderId="0" xfId="0" applyNumberFormat="1" applyFont="1" applyFill="1" applyBorder="1" applyAlignment="1">
      <alignment horizontal="right"/>
    </xf>
    <xf numFmtId="0" fontId="3" fillId="0" borderId="1" xfId="0" applyFont="1" applyBorder="1" applyAlignment="1">
      <alignment horizontal="center" vertical="center"/>
    </xf>
    <xf numFmtId="49" fontId="5" fillId="0" borderId="0" xfId="0" applyNumberFormat="1" applyFont="1" applyAlignment="1">
      <alignment horizontal="centerContinuous"/>
    </xf>
    <xf numFmtId="0" fontId="4" fillId="0" borderId="0" xfId="0" applyFont="1" applyAlignment="1">
      <alignment horizontal="centerContinuous"/>
    </xf>
    <xf numFmtId="0" fontId="3" fillId="0" borderId="9" xfId="21" applyFont="1" applyBorder="1"/>
    <xf numFmtId="170" fontId="4" fillId="0" borderId="0" xfId="0" applyNumberFormat="1" applyFont="1"/>
    <xf numFmtId="169" fontId="4" fillId="0" borderId="0" xfId="0" applyNumberFormat="1" applyFont="1"/>
    <xf numFmtId="0" fontId="3" fillId="0" borderId="0" xfId="21" applyFont="1" applyBorder="1"/>
    <xf numFmtId="171" fontId="17" fillId="0" borderId="0" xfId="0" applyNumberFormat="1" applyFont="1" applyFill="1" applyAlignment="1">
      <alignment horizontal="right"/>
    </xf>
    <xf numFmtId="0" fontId="13" fillId="0" borderId="2" xfId="0" applyFont="1" applyFill="1" applyBorder="1"/>
    <xf numFmtId="175" fontId="3" fillId="0" borderId="0" xfId="0" applyNumberFormat="1" applyFont="1" applyFill="1" applyBorder="1" applyAlignment="1">
      <alignment horizontal="right"/>
    </xf>
    <xf numFmtId="171" fontId="3" fillId="0" borderId="2" xfId="0" applyNumberFormat="1" applyFont="1" applyFill="1" applyBorder="1" applyAlignment="1">
      <alignment horizontal="right"/>
    </xf>
    <xf numFmtId="171" fontId="17" fillId="0" borderId="0" xfId="0" applyNumberFormat="1" applyFont="1" applyBorder="1" applyAlignment="1">
      <alignment horizontal="right"/>
    </xf>
    <xf numFmtId="171" fontId="3" fillId="0" borderId="0" xfId="0" applyNumberFormat="1" applyFont="1" applyBorder="1" applyAlignment="1">
      <alignment horizontal="right"/>
    </xf>
    <xf numFmtId="0" fontId="14" fillId="0" borderId="0" xfId="0" applyFont="1" applyBorder="1" applyAlignment="1">
      <alignment horizontal="centerContinuous"/>
    </xf>
    <xf numFmtId="0" fontId="13" fillId="0" borderId="0" xfId="0" applyFont="1" applyBorder="1"/>
    <xf numFmtId="165" fontId="4" fillId="0" borderId="0" xfId="0" applyNumberFormat="1" applyFont="1" applyBorder="1"/>
    <xf numFmtId="167" fontId="15" fillId="0" borderId="0" xfId="0" applyNumberFormat="1" applyFont="1" applyBorder="1"/>
    <xf numFmtId="169" fontId="15" fillId="0" borderId="0" xfId="0" applyNumberFormat="1" applyFont="1" applyBorder="1"/>
    <xf numFmtId="170" fontId="15" fillId="0" borderId="0" xfId="0" applyNumberFormat="1" applyFont="1" applyBorder="1"/>
    <xf numFmtId="0" fontId="16" fillId="0" borderId="0" xfId="0" applyFont="1" applyBorder="1"/>
    <xf numFmtId="171" fontId="17" fillId="0" borderId="2" xfId="0" applyNumberFormat="1" applyFont="1" applyBorder="1" applyAlignment="1">
      <alignment horizontal="right"/>
    </xf>
    <xf numFmtId="177" fontId="3" fillId="0" borderId="0" xfId="0" applyNumberFormat="1" applyFont="1" applyAlignment="1">
      <alignment horizontal="right"/>
    </xf>
    <xf numFmtId="2" fontId="13" fillId="0" borderId="0" xfId="0" applyNumberFormat="1" applyFont="1" applyBorder="1" applyAlignment="1">
      <alignment horizontal="right"/>
    </xf>
    <xf numFmtId="2" fontId="2" fillId="0" borderId="0" xfId="0" applyNumberFormat="1" applyFont="1"/>
    <xf numFmtId="2" fontId="13" fillId="0" borderId="0" xfId="0" applyNumberFormat="1" applyFont="1" applyAlignment="1">
      <alignment horizontal="right"/>
    </xf>
    <xf numFmtId="2" fontId="17" fillId="0" borderId="0" xfId="0" applyNumberFormat="1" applyFont="1" applyBorder="1" applyAlignment="1">
      <alignment horizontal="right"/>
    </xf>
    <xf numFmtId="171" fontId="43" fillId="0" borderId="0" xfId="0" applyNumberFormat="1" applyFont="1" applyAlignment="1">
      <alignment horizontal="right"/>
    </xf>
    <xf numFmtId="171" fontId="44" fillId="0" borderId="0" xfId="0" applyNumberFormat="1" applyFont="1"/>
    <xf numFmtId="2" fontId="38" fillId="0" borderId="0" xfId="0" applyNumberFormat="1" applyFont="1" applyBorder="1" applyAlignment="1">
      <alignment horizontal="right"/>
    </xf>
    <xf numFmtId="2" fontId="3" fillId="0" borderId="0" xfId="0" applyNumberFormat="1" applyFont="1" applyFill="1" applyBorder="1" applyAlignment="1">
      <alignment horizontal="right"/>
    </xf>
    <xf numFmtId="2" fontId="3" fillId="0" borderId="0" xfId="0" applyNumberFormat="1" applyFont="1" applyBorder="1" applyAlignment="1">
      <alignment horizontal="right"/>
    </xf>
    <xf numFmtId="171" fontId="37" fillId="0" borderId="2" xfId="3" applyNumberFormat="1" applyBorder="1"/>
    <xf numFmtId="167" fontId="4" fillId="0" borderId="0" xfId="0" applyNumberFormat="1" applyFont="1"/>
    <xf numFmtId="171" fontId="3" fillId="0" borderId="0" xfId="0" quotePrefix="1" applyNumberFormat="1" applyFont="1" applyAlignment="1">
      <alignment horizontal="right"/>
    </xf>
    <xf numFmtId="0" fontId="45" fillId="0" borderId="0" xfId="0" applyFont="1" applyAlignment="1">
      <alignment vertical="center"/>
    </xf>
    <xf numFmtId="0" fontId="0" fillId="0" borderId="0" xfId="0" applyAlignment="1"/>
    <xf numFmtId="0" fontId="46" fillId="0" borderId="0" xfId="0" applyFont="1" applyAlignment="1">
      <alignment horizontal="center"/>
    </xf>
    <xf numFmtId="0" fontId="46" fillId="0" borderId="0" xfId="0" applyFont="1"/>
    <xf numFmtId="0" fontId="0" fillId="0" borderId="0" xfId="0" applyAlignment="1">
      <alignment horizontal="center"/>
    </xf>
    <xf numFmtId="0" fontId="46" fillId="0" borderId="0" xfId="0" applyFont="1" applyAlignment="1">
      <alignment vertical="top"/>
    </xf>
    <xf numFmtId="0" fontId="46" fillId="0" borderId="0" xfId="0" applyFont="1" applyAlignment="1">
      <alignment wrapText="1"/>
    </xf>
    <xf numFmtId="0" fontId="33" fillId="0" borderId="0" xfId="0" applyFont="1" applyAlignment="1">
      <alignment horizontal="center" wrapText="1"/>
    </xf>
    <xf numFmtId="0" fontId="0" fillId="0" borderId="0" xfId="0" applyAlignment="1">
      <alignment wrapText="1"/>
    </xf>
    <xf numFmtId="0" fontId="1" fillId="0" borderId="0" xfId="0" applyFont="1" applyAlignment="1">
      <alignment vertical="center"/>
    </xf>
    <xf numFmtId="0" fontId="46"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horizontal="right" vertical="top" wrapText="1"/>
    </xf>
    <xf numFmtId="0" fontId="17" fillId="0" borderId="0" xfId="0" applyFont="1" applyAlignment="1">
      <alignment horizont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14" fillId="0" borderId="0" xfId="0" applyFont="1" applyAlignment="1">
      <alignment horizontal="center"/>
    </xf>
    <xf numFmtId="0" fontId="3" fillId="0" borderId="5" xfId="0" applyFont="1" applyBorder="1" applyAlignment="1">
      <alignment horizontal="center"/>
    </xf>
    <xf numFmtId="0" fontId="3" fillId="0" borderId="13" xfId="0" applyFont="1" applyBorder="1" applyAlignment="1">
      <alignment horizontal="center"/>
    </xf>
    <xf numFmtId="0" fontId="7" fillId="0" borderId="0" xfId="0" quotePrefix="1" applyFont="1" applyAlignment="1">
      <alignment horizontal="center"/>
    </xf>
    <xf numFmtId="0" fontId="8" fillId="0" borderId="0" xfId="0" quotePrefix="1" applyFont="1" applyAlignment="1">
      <alignment horizont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22" fillId="0" borderId="1" xfId="0" applyFont="1" applyBorder="1" applyAlignment="1">
      <alignment horizontal="center" vertical="center" wrapText="1"/>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1" xfId="0" applyFont="1" applyBorder="1" applyAlignment="1">
      <alignment horizontal="center" vertical="center"/>
    </xf>
    <xf numFmtId="49" fontId="7" fillId="0" borderId="0" xfId="0" applyNumberFormat="1" applyFont="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14" fillId="0" borderId="0" xfId="0" applyFont="1" applyAlignment="1">
      <alignment horizontal="right"/>
    </xf>
    <xf numFmtId="0" fontId="13" fillId="0" borderId="3"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11" xfId="0" applyFont="1" applyBorder="1" applyAlignment="1">
      <alignment horizontal="center" vertical="center"/>
    </xf>
    <xf numFmtId="49" fontId="7" fillId="0" borderId="0" xfId="4" applyNumberFormat="1" applyFont="1" applyAlignment="1">
      <alignment horizontal="center"/>
    </xf>
    <xf numFmtId="0" fontId="13" fillId="0" borderId="3" xfId="4" applyFont="1" applyBorder="1" applyAlignment="1">
      <alignment horizontal="center" vertical="center"/>
    </xf>
    <xf numFmtId="0" fontId="13" fillId="0" borderId="2" xfId="4" applyFont="1" applyBorder="1" applyAlignment="1">
      <alignment horizontal="center" vertical="center"/>
    </xf>
    <xf numFmtId="0" fontId="13" fillId="0" borderId="12" xfId="4" applyFont="1" applyBorder="1" applyAlignment="1">
      <alignment horizontal="center" vertical="center"/>
    </xf>
    <xf numFmtId="0" fontId="22" fillId="0" borderId="1" xfId="4" applyFont="1" applyBorder="1" applyAlignment="1">
      <alignment horizontal="center" vertical="center" wrapText="1"/>
    </xf>
    <xf numFmtId="0" fontId="22" fillId="0" borderId="6" xfId="4" applyFont="1" applyBorder="1" applyAlignment="1">
      <alignment horizontal="center" vertical="center" wrapText="1"/>
    </xf>
    <xf numFmtId="0" fontId="22" fillId="0" borderId="10" xfId="4" applyFont="1" applyBorder="1" applyAlignment="1">
      <alignment horizontal="center" vertical="center" wrapText="1"/>
    </xf>
    <xf numFmtId="0" fontId="13" fillId="0" borderId="1" xfId="4" applyFont="1" applyBorder="1" applyAlignment="1">
      <alignment horizontal="center" vertical="center"/>
    </xf>
    <xf numFmtId="0" fontId="13" fillId="0" borderId="6" xfId="4" applyFont="1" applyBorder="1" applyAlignment="1">
      <alignment horizontal="center" vertical="center"/>
    </xf>
    <xf numFmtId="0" fontId="13" fillId="0" borderId="10" xfId="4" applyFont="1" applyBorder="1" applyAlignment="1">
      <alignment horizontal="center" vertical="center"/>
    </xf>
    <xf numFmtId="0" fontId="13" fillId="0" borderId="7" xfId="4" applyFont="1" applyBorder="1" applyAlignment="1">
      <alignment horizontal="center" vertical="center"/>
    </xf>
    <xf numFmtId="0" fontId="13" fillId="0" borderId="11" xfId="4" applyFont="1" applyBorder="1" applyAlignment="1">
      <alignment horizontal="center" vertical="center"/>
    </xf>
    <xf numFmtId="0" fontId="13" fillId="0" borderId="5"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3" fillId="0" borderId="5" xfId="0" applyFont="1" applyBorder="1" applyAlignment="1">
      <alignment horizontal="center" vertical="center"/>
    </xf>
    <xf numFmtId="0" fontId="19" fillId="0" borderId="5" xfId="0" applyFont="1" applyBorder="1" applyAlignment="1">
      <alignment horizontal="center" vertical="center"/>
    </xf>
    <xf numFmtId="0" fontId="19" fillId="0" borderId="13" xfId="0" applyFont="1" applyBorder="1" applyAlignment="1">
      <alignment horizontal="center" vertical="center"/>
    </xf>
    <xf numFmtId="0" fontId="13" fillId="0" borderId="1" xfId="4" applyFont="1" applyBorder="1" applyAlignment="1">
      <alignment horizontal="center" vertical="center" wrapText="1"/>
    </xf>
    <xf numFmtId="0" fontId="19" fillId="0" borderId="1" xfId="4" applyFont="1" applyBorder="1" applyAlignment="1">
      <alignment horizontal="center" vertical="center"/>
    </xf>
    <xf numFmtId="0" fontId="19" fillId="0" borderId="10" xfId="4" applyFont="1" applyBorder="1" applyAlignment="1">
      <alignment horizontal="center" vertical="center"/>
    </xf>
    <xf numFmtId="0" fontId="19" fillId="0" borderId="7" xfId="4" applyFont="1" applyBorder="1" applyAlignment="1">
      <alignment horizontal="center" vertical="center"/>
    </xf>
    <xf numFmtId="0" fontId="19" fillId="0" borderId="11" xfId="4" applyFont="1" applyBorder="1" applyAlignment="1">
      <alignment horizontal="center" vertical="center"/>
    </xf>
    <xf numFmtId="0" fontId="13" fillId="0" borderId="1" xfId="0" applyFont="1" applyBorder="1" applyAlignment="1">
      <alignment horizontal="center" vertical="center" wrapText="1"/>
    </xf>
    <xf numFmtId="0" fontId="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8" fillId="0" borderId="1" xfId="0" applyFont="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1" fillId="0" borderId="0" xfId="0" applyFont="1" applyAlignment="1"/>
    <xf numFmtId="0" fontId="1" fillId="0" borderId="0" xfId="0" applyFont="1" applyAlignment="1">
      <alignment horizontal="center"/>
    </xf>
    <xf numFmtId="0" fontId="0" fillId="0" borderId="0" xfId="0" applyAlignment="1"/>
    <xf numFmtId="0" fontId="2" fillId="2" borderId="0" xfId="12" applyFont="1" applyFill="1" applyAlignment="1">
      <alignment horizontal="center" vertical="center" wrapText="1"/>
    </xf>
    <xf numFmtId="0" fontId="1" fillId="0" borderId="0" xfId="0" applyFont="1" applyAlignment="1">
      <alignment horizontal="center"/>
    </xf>
  </cellXfs>
  <cellStyles count="22">
    <cellStyle name="Euro" xfId="1"/>
    <cellStyle name="Standard" xfId="0" builtinId="0"/>
    <cellStyle name="Standard 10" xfId="2"/>
    <cellStyle name="Standard 11" xfId="3"/>
    <cellStyle name="Standard 2" xfId="4"/>
    <cellStyle name="Standard 2 2" xfId="5"/>
    <cellStyle name="Standard 2 2 2" xfId="6"/>
    <cellStyle name="Standard 2 2_MBV + Über test" xfId="7"/>
    <cellStyle name="Standard 2 3" xfId="8"/>
    <cellStyle name="Standard 2 4" xfId="9"/>
    <cellStyle name="Standard 2 5" xfId="10"/>
    <cellStyle name="Standard 2 6" xfId="11"/>
    <cellStyle name="Standard 3" xfId="12"/>
    <cellStyle name="Standard 4" xfId="13"/>
    <cellStyle name="Standard 4 2" xfId="14"/>
    <cellStyle name="Standard 5" xfId="15"/>
    <cellStyle name="Standard 5 2" xfId="16"/>
    <cellStyle name="Standard 6" xfId="17"/>
    <cellStyle name="Standard 7" xfId="18"/>
    <cellStyle name="Standard 8" xfId="19"/>
    <cellStyle name="Standard 9" xfId="20"/>
    <cellStyle name="Standard_BVG0602"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152400</xdr:colOff>
          <xdr:row>16</xdr:row>
          <xdr:rowOff>38100</xdr:rowOff>
        </xdr:to>
        <xdr:sp macro="" textlink="">
          <xdr:nvSpPr>
            <xdr:cNvPr id="20481" name="Object 1" hidden="1">
              <a:extLst>
                <a:ext uri="{63B3BB69-23CF-44E3-9099-C40C66FF867C}">
                  <a14:compatExt spid="_x0000_s2048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704850</xdr:colOff>
          <xdr:row>15</xdr:row>
          <xdr:rowOff>47625</xdr:rowOff>
        </xdr:from>
        <xdr:to>
          <xdr:col>4</xdr:col>
          <xdr:colOff>95250</xdr:colOff>
          <xdr:row>19</xdr:row>
          <xdr:rowOff>85725</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22860</xdr:colOff>
      <xdr:row>83</xdr:row>
      <xdr:rowOff>53340</xdr:rowOff>
    </xdr:from>
    <xdr:to>
      <xdr:col>1</xdr:col>
      <xdr:colOff>7620</xdr:colOff>
      <xdr:row>83</xdr:row>
      <xdr:rowOff>53340</xdr:rowOff>
    </xdr:to>
    <xdr:sp macro="" textlink="">
      <xdr:nvSpPr>
        <xdr:cNvPr id="104725" name="Line 1"/>
        <xdr:cNvSpPr>
          <a:spLocks noChangeShapeType="1"/>
        </xdr:cNvSpPr>
      </xdr:nvSpPr>
      <xdr:spPr bwMode="auto">
        <a:xfrm>
          <a:off x="22860" y="11460480"/>
          <a:ext cx="8534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104775</xdr:colOff>
      <xdr:row>7</xdr:row>
      <xdr:rowOff>163830</xdr:rowOff>
    </xdr:from>
    <xdr:to>
      <xdr:col>1</xdr:col>
      <xdr:colOff>2404058</xdr:colOff>
      <xdr:row>10</xdr:row>
      <xdr:rowOff>95250</xdr:rowOff>
    </xdr:to>
    <xdr:sp macro="" textlink="">
      <xdr:nvSpPr>
        <xdr:cNvPr id="63490" name="Text Box 2"/>
        <xdr:cNvSpPr txBox="1">
          <a:spLocks noChangeArrowheads="1"/>
        </xdr:cNvSpPr>
      </xdr:nvSpPr>
      <xdr:spPr bwMode="auto">
        <a:xfrm>
          <a:off x="619125" y="1238250"/>
          <a:ext cx="2238375"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xdr:txBody>
    </xdr:sp>
    <xdr:clientData/>
  </xdr:twoCellAnchor>
  <xdr:twoCellAnchor>
    <xdr:from>
      <xdr:col>0</xdr:col>
      <xdr:colOff>95250</xdr:colOff>
      <xdr:row>8</xdr:row>
      <xdr:rowOff>0</xdr:rowOff>
    </xdr:from>
    <xdr:to>
      <xdr:col>0</xdr:col>
      <xdr:colOff>445770</xdr:colOff>
      <xdr:row>9</xdr:row>
      <xdr:rowOff>180975</xdr:rowOff>
    </xdr:to>
    <xdr:sp macro="" textlink="">
      <xdr:nvSpPr>
        <xdr:cNvPr id="63491"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10</xdr:col>
      <xdr:colOff>95250</xdr:colOff>
      <xdr:row>8</xdr:row>
      <xdr:rowOff>0</xdr:rowOff>
    </xdr:from>
    <xdr:to>
      <xdr:col>10</xdr:col>
      <xdr:colOff>445770</xdr:colOff>
      <xdr:row>9</xdr:row>
      <xdr:rowOff>180975</xdr:rowOff>
    </xdr:to>
    <xdr:sp macro="" textlink="">
      <xdr:nvSpPr>
        <xdr:cNvPr id="63494" name="Text Box 6"/>
        <xdr:cNvSpPr txBox="1">
          <a:spLocks noChangeArrowheads="1"/>
        </xdr:cNvSpPr>
      </xdr:nvSpPr>
      <xdr:spPr bwMode="auto">
        <a:xfrm>
          <a:off x="1226820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445770</xdr:colOff>
      <xdr:row>9</xdr:row>
      <xdr:rowOff>180975</xdr:rowOff>
    </xdr:to>
    <xdr:sp macro="" textlink="">
      <xdr:nvSpPr>
        <xdr:cNvPr id="2"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445770</xdr:colOff>
      <xdr:row>9</xdr:row>
      <xdr:rowOff>180975</xdr:rowOff>
    </xdr:to>
    <xdr:sp macro="" textlink="">
      <xdr:nvSpPr>
        <xdr:cNvPr id="64515"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247650</xdr:colOff>
      <xdr:row>8</xdr:row>
      <xdr:rowOff>19050</xdr:rowOff>
    </xdr:from>
    <xdr:to>
      <xdr:col>1</xdr:col>
      <xdr:colOff>985069</xdr:colOff>
      <xdr:row>9</xdr:row>
      <xdr:rowOff>76200</xdr:rowOff>
    </xdr:to>
    <xdr:sp macro="" textlink="">
      <xdr:nvSpPr>
        <xdr:cNvPr id="65537" name="Text 5"/>
        <xdr:cNvSpPr txBox="1">
          <a:spLocks noChangeArrowheads="1"/>
        </xdr:cNvSpPr>
      </xdr:nvSpPr>
      <xdr:spPr bwMode="auto">
        <a:xfrm>
          <a:off x="2371725" y="1409700"/>
          <a:ext cx="714375"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Helvetica"/>
              <a:cs typeface="Helvetica"/>
            </a:rPr>
            <a:t>      </a:t>
          </a:r>
          <a:r>
            <a:rPr lang="de-DE" sz="800" b="0" i="0" u="none" strike="noStrike" baseline="0">
              <a:solidFill>
                <a:srgbClr val="000000"/>
              </a:solidFill>
              <a:latin typeface="Helvetica"/>
              <a:cs typeface="Helvetica"/>
            </a:rPr>
            <a:t>2020</a:t>
          </a: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438150</xdr:colOff>
      <xdr:row>9</xdr:row>
      <xdr:rowOff>180975</xdr:rowOff>
    </xdr:to>
    <xdr:sp macro="" textlink="">
      <xdr:nvSpPr>
        <xdr:cNvPr id="2" name="Text Box 2"/>
        <xdr:cNvSpPr txBox="1">
          <a:spLocks noChangeArrowheads="1"/>
        </xdr:cNvSpPr>
      </xdr:nvSpPr>
      <xdr:spPr bwMode="auto">
        <a:xfrm>
          <a:off x="95250" y="1379220"/>
          <a:ext cx="289560" cy="3486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247650</xdr:colOff>
      <xdr:row>7</xdr:row>
      <xdr:rowOff>167640</xdr:rowOff>
    </xdr:from>
    <xdr:to>
      <xdr:col>1</xdr:col>
      <xdr:colOff>1005840</xdr:colOff>
      <xdr:row>9</xdr:row>
      <xdr:rowOff>76200</xdr:rowOff>
    </xdr:to>
    <xdr:sp macro="" textlink="">
      <xdr:nvSpPr>
        <xdr:cNvPr id="2" name="Text 5"/>
        <xdr:cNvSpPr txBox="1">
          <a:spLocks noChangeArrowheads="1"/>
        </xdr:cNvSpPr>
      </xdr:nvSpPr>
      <xdr:spPr bwMode="auto">
        <a:xfrm>
          <a:off x="2975610" y="1318260"/>
          <a:ext cx="758190" cy="32766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Helvetica"/>
              <a:cs typeface="Helvetica"/>
            </a:rPr>
            <a:t>      </a:t>
          </a:r>
          <a:r>
            <a:rPr lang="de-DE" sz="800" b="0" i="0" u="none" strike="noStrike" baseline="0">
              <a:solidFill>
                <a:srgbClr val="000000"/>
              </a:solidFill>
              <a:latin typeface="Helvetica"/>
              <a:cs typeface="Helvetica"/>
            </a:rPr>
            <a:t>2020</a:t>
          </a:r>
        </a:p>
        <a:p>
          <a:pPr algn="l" rtl="0">
            <a:defRPr sz="1000"/>
          </a:pPr>
          <a:endParaRPr lang="de-DE" sz="8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energ\060_BVG\Verbundprogramm\EVBV_Daten\EVBV2010\EVBVTab_2010060L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energ\060_BVG\Verbundprogramm\EVBV_Daten\EVBV2011\EVBVTab_2011060L16_LDWZ4_VersandTab_GH95%25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energ\060_BVG\Verbundprogramm\EVBV_Daten\EVBV2012\EVBVTab_2012060L16_LDWZ4_VersandTab_GH95%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s>
    <sheetDataSet>
      <sheetData sheetId="0">
        <row r="13">
          <cell r="D13">
            <v>741016.89</v>
          </cell>
        </row>
        <row r="14">
          <cell r="D14">
            <v>3981.74</v>
          </cell>
        </row>
        <row r="15">
          <cell r="D15">
            <v>341528.12</v>
          </cell>
        </row>
        <row r="16">
          <cell r="D16">
            <v>395507.03</v>
          </cell>
        </row>
        <row r="17">
          <cell r="D17">
            <v>5531461.2199999997</v>
          </cell>
        </row>
        <row r="18">
          <cell r="D18">
            <v>5313279.6100000003</v>
          </cell>
        </row>
        <row r="19">
          <cell r="D19">
            <v>218181.61</v>
          </cell>
        </row>
        <row r="20">
          <cell r="D20">
            <v>79580.960000000006</v>
          </cell>
        </row>
        <row r="21">
          <cell r="D21">
            <v>435534.77</v>
          </cell>
        </row>
        <row r="22">
          <cell r="D22">
            <v>306957.76</v>
          </cell>
        </row>
        <row r="23">
          <cell r="D23">
            <v>128577</v>
          </cell>
        </row>
        <row r="25">
          <cell r="D25">
            <v>5916524.2999999998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 val="Farben"/>
    </sheetNames>
    <sheetDataSet>
      <sheetData sheetId="0">
        <row r="13">
          <cell r="D13">
            <v>866130.72</v>
          </cell>
        </row>
        <row r="14">
          <cell r="D14">
            <v>2903.38</v>
          </cell>
        </row>
        <row r="15">
          <cell r="D15">
            <v>465626.34</v>
          </cell>
        </row>
        <row r="16">
          <cell r="D16">
            <v>397601</v>
          </cell>
        </row>
        <row r="17">
          <cell r="D17">
            <v>5686458.8600000003</v>
          </cell>
        </row>
        <row r="18">
          <cell r="D18">
            <v>5484679.8200000003</v>
          </cell>
        </row>
        <row r="19">
          <cell r="D19">
            <v>201779.04</v>
          </cell>
        </row>
        <row r="20">
          <cell r="D20">
            <v>97768.26</v>
          </cell>
        </row>
        <row r="21">
          <cell r="D21">
            <v>470633.5</v>
          </cell>
        </row>
        <row r="22">
          <cell r="D22">
            <v>364899.12</v>
          </cell>
        </row>
        <row r="23">
          <cell r="D23">
            <v>105734.38</v>
          </cell>
        </row>
        <row r="25">
          <cell r="D25">
            <v>6179724.3499999996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 val="Farben"/>
    </sheetNames>
    <sheetDataSet>
      <sheetData sheetId="0">
        <row r="13">
          <cell r="D13">
            <v>883813.01</v>
          </cell>
        </row>
        <row r="14">
          <cell r="D14">
            <v>3499.16</v>
          </cell>
        </row>
        <row r="15">
          <cell r="D15">
            <v>469494.26</v>
          </cell>
        </row>
        <row r="16">
          <cell r="D16">
            <v>410819.59</v>
          </cell>
        </row>
        <row r="17">
          <cell r="D17">
            <v>5561271.6399999997</v>
          </cell>
        </row>
        <row r="18">
          <cell r="D18">
            <v>5393229.7000000002</v>
          </cell>
        </row>
        <row r="19">
          <cell r="D19">
            <v>168041.94</v>
          </cell>
        </row>
        <row r="20">
          <cell r="D20">
            <v>101319.9</v>
          </cell>
        </row>
        <row r="21">
          <cell r="D21">
            <v>493530.63</v>
          </cell>
        </row>
        <row r="22">
          <cell r="D22">
            <v>387376.11</v>
          </cell>
        </row>
        <row r="23">
          <cell r="D23">
            <v>106154.52</v>
          </cell>
        </row>
        <row r="25">
          <cell r="D25">
            <v>6052873.9199999999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2">
          <cell r="C12">
            <v>63779777.640000001</v>
          </cell>
        </row>
      </sheetData>
      <sheetData sheetId="21"/>
      <sheetData sheetId="2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3"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2" zoomScaleNormal="100" workbookViewId="0">
      <selection activeCell="A2" sqref="A2"/>
    </sheetView>
  </sheetViews>
  <sheetFormatPr baseColWidth="10" defaultColWidth="11.42578125" defaultRowHeight="12.75" x14ac:dyDescent="0.2"/>
  <cols>
    <col min="1" max="1" width="7.7109375" style="121" customWidth="1"/>
    <col min="2" max="2" width="36" style="124" customWidth="1"/>
    <col min="3" max="3" width="16.7109375" style="124" customWidth="1"/>
    <col min="4" max="4" width="17.28515625" style="124" customWidth="1"/>
    <col min="5" max="5" width="18" style="124" customWidth="1"/>
    <col min="6" max="16384" width="11.42578125" style="124"/>
  </cols>
  <sheetData>
    <row r="1" spans="1:6" s="120" customFormat="1" ht="12.75" customHeight="1" x14ac:dyDescent="0.2">
      <c r="A1" s="278" t="s">
        <v>182</v>
      </c>
      <c r="B1" s="278"/>
      <c r="C1" s="278"/>
      <c r="D1" s="278"/>
      <c r="E1" s="278"/>
    </row>
    <row r="2" spans="1:6" ht="12.75" customHeight="1" x14ac:dyDescent="0.2">
      <c r="B2" s="122"/>
      <c r="C2" s="123"/>
      <c r="D2" s="123"/>
      <c r="E2" s="123"/>
    </row>
    <row r="3" spans="1:6" ht="9.75" customHeight="1" x14ac:dyDescent="0.2"/>
    <row r="4" spans="1:6" s="120" customFormat="1" ht="12" customHeight="1" x14ac:dyDescent="0.2">
      <c r="B4" s="174" t="s">
        <v>248</v>
      </c>
      <c r="C4" s="126"/>
      <c r="D4" s="126"/>
      <c r="E4" s="127"/>
    </row>
    <row r="5" spans="1:6" s="120" customFormat="1" ht="12.75" customHeight="1" x14ac:dyDescent="0.2">
      <c r="B5" s="174" t="s">
        <v>156</v>
      </c>
      <c r="C5" s="126"/>
      <c r="D5" s="126"/>
      <c r="E5" s="127"/>
    </row>
    <row r="6" spans="1:6" ht="11.25" customHeight="1" x14ac:dyDescent="0.25">
      <c r="E6" s="128"/>
    </row>
    <row r="7" spans="1:6" ht="12.75" customHeight="1" x14ac:dyDescent="0.2"/>
    <row r="8" spans="1:6" ht="15.75" customHeight="1" x14ac:dyDescent="0.2">
      <c r="A8" s="279" t="s">
        <v>16</v>
      </c>
      <c r="B8" s="282" t="s">
        <v>157</v>
      </c>
      <c r="C8" s="285" t="s">
        <v>7</v>
      </c>
      <c r="D8" s="175" t="s">
        <v>17</v>
      </c>
      <c r="E8" s="130"/>
    </row>
    <row r="9" spans="1:6" ht="14.25" customHeight="1" x14ac:dyDescent="0.2">
      <c r="A9" s="280"/>
      <c r="B9" s="283"/>
      <c r="C9" s="286"/>
      <c r="D9" s="285">
        <v>2019</v>
      </c>
      <c r="E9" s="288">
        <v>2018</v>
      </c>
    </row>
    <row r="10" spans="1:6" ht="15" customHeight="1" x14ac:dyDescent="0.2">
      <c r="A10" s="280"/>
      <c r="B10" s="283"/>
      <c r="C10" s="287"/>
      <c r="D10" s="287"/>
      <c r="E10" s="289"/>
    </row>
    <row r="11" spans="1:6" ht="15.75" customHeight="1" x14ac:dyDescent="0.2">
      <c r="A11" s="281"/>
      <c r="B11" s="284"/>
      <c r="C11" s="196" t="s">
        <v>200</v>
      </c>
      <c r="D11" s="175" t="s">
        <v>18</v>
      </c>
      <c r="E11" s="130"/>
    </row>
    <row r="12" spans="1:6" ht="15.75" customHeight="1" x14ac:dyDescent="0.2">
      <c r="A12" s="129"/>
      <c r="B12" s="131"/>
      <c r="C12" s="132"/>
      <c r="D12" s="133"/>
      <c r="E12" s="134"/>
    </row>
    <row r="13" spans="1:6" ht="12.75" customHeight="1" x14ac:dyDescent="0.2">
      <c r="A13" s="158" t="s">
        <v>88</v>
      </c>
      <c r="B13" s="136" t="s">
        <v>38</v>
      </c>
      <c r="C13" s="81">
        <v>62236969.5</v>
      </c>
      <c r="D13" s="137">
        <v>-3.3944818188503376</v>
      </c>
      <c r="E13" s="137">
        <v>-4.8402618506707853</v>
      </c>
      <c r="F13" s="134"/>
    </row>
    <row r="14" spans="1:6" ht="12.75" customHeight="1" x14ac:dyDescent="0.2">
      <c r="A14" s="138"/>
      <c r="B14" s="139" t="s">
        <v>39</v>
      </c>
      <c r="C14" s="16"/>
    </row>
    <row r="15" spans="1:6" ht="14.45" customHeight="1" x14ac:dyDescent="0.2">
      <c r="A15" s="135"/>
      <c r="B15" s="138" t="s">
        <v>158</v>
      </c>
      <c r="C15" s="64">
        <v>50936696.420000002</v>
      </c>
      <c r="D15" s="189">
        <v>-2.1826351995550937</v>
      </c>
      <c r="E15" s="189">
        <v>-4.178557214417765</v>
      </c>
      <c r="F15" s="134"/>
    </row>
    <row r="16" spans="1:6" ht="14.45" customHeight="1" x14ac:dyDescent="0.2">
      <c r="A16" s="135"/>
      <c r="B16" s="138" t="s">
        <v>159</v>
      </c>
      <c r="C16" s="64">
        <v>5199669.33</v>
      </c>
      <c r="D16" s="189">
        <v>-15.929085217795347</v>
      </c>
      <c r="E16" s="189">
        <v>-18.612971753851426</v>
      </c>
      <c r="F16" s="134"/>
    </row>
    <row r="17" spans="1:6" ht="14.45" customHeight="1" x14ac:dyDescent="0.2">
      <c r="A17" s="135"/>
      <c r="B17" s="138" t="s">
        <v>160</v>
      </c>
      <c r="C17" s="64">
        <v>608959.06000000006</v>
      </c>
      <c r="D17" s="189">
        <v>-17.609198051024805</v>
      </c>
      <c r="E17" s="189">
        <v>-16.272491662503143</v>
      </c>
      <c r="F17" s="134"/>
    </row>
    <row r="18" spans="1:6" ht="14.45" customHeight="1" x14ac:dyDescent="0.2">
      <c r="A18" s="135"/>
      <c r="B18" s="138" t="s">
        <v>161</v>
      </c>
      <c r="C18" s="64">
        <v>5491644.6900000004</v>
      </c>
      <c r="D18" s="189">
        <v>1.198868635487699</v>
      </c>
      <c r="E18" s="189">
        <v>7.0794928396465764</v>
      </c>
      <c r="F18" s="134"/>
    </row>
    <row r="19" spans="1:6" ht="14.45" customHeight="1" x14ac:dyDescent="0.2">
      <c r="A19" s="135"/>
      <c r="B19" s="141"/>
      <c r="C19" s="118"/>
    </row>
    <row r="20" spans="1:6" ht="14.45" customHeight="1" x14ac:dyDescent="0.2">
      <c r="A20" s="162" t="s">
        <v>89</v>
      </c>
      <c r="B20" s="176" t="s">
        <v>90</v>
      </c>
      <c r="C20" s="81">
        <v>254261.82</v>
      </c>
      <c r="D20" s="137">
        <v>-8.4937530320719361</v>
      </c>
      <c r="E20" s="137">
        <v>37.94820094610975</v>
      </c>
      <c r="F20" s="134"/>
    </row>
    <row r="21" spans="1:6" ht="14.45" customHeight="1" x14ac:dyDescent="0.2">
      <c r="A21" s="115"/>
      <c r="B21" s="138"/>
      <c r="C21" s="79"/>
    </row>
    <row r="22" spans="1:6" ht="14.45" customHeight="1" x14ac:dyDescent="0.2">
      <c r="A22" s="138">
        <v>10</v>
      </c>
      <c r="B22" s="116" t="s">
        <v>91</v>
      </c>
      <c r="C22" s="64">
        <v>3701930.37</v>
      </c>
      <c r="D22" s="189">
        <v>2.9597284582162331</v>
      </c>
      <c r="E22" s="189">
        <v>2.5465172507552865</v>
      </c>
    </row>
    <row r="23" spans="1:6" ht="14.45" customHeight="1" x14ac:dyDescent="0.2">
      <c r="A23" s="138">
        <v>11</v>
      </c>
      <c r="B23" s="116" t="s">
        <v>92</v>
      </c>
      <c r="C23" s="64">
        <v>723323.82</v>
      </c>
      <c r="D23" s="189">
        <v>-2.3182704639826568</v>
      </c>
      <c r="E23" s="189">
        <v>-0.82427491708035916</v>
      </c>
    </row>
    <row r="24" spans="1:6" ht="14.45" customHeight="1" x14ac:dyDescent="0.2">
      <c r="A24" s="138">
        <v>12</v>
      </c>
      <c r="B24" s="116" t="s">
        <v>93</v>
      </c>
      <c r="C24" s="183" t="s">
        <v>19</v>
      </c>
      <c r="D24" s="183" t="s">
        <v>19</v>
      </c>
      <c r="E24" s="183" t="s">
        <v>19</v>
      </c>
    </row>
    <row r="25" spans="1:6" ht="14.45" customHeight="1" x14ac:dyDescent="0.2">
      <c r="A25" s="138">
        <v>13</v>
      </c>
      <c r="B25" s="116" t="s">
        <v>94</v>
      </c>
      <c r="C25" s="64">
        <v>411199.08</v>
      </c>
      <c r="D25" s="189">
        <v>-6.1056147963268188</v>
      </c>
      <c r="E25" s="189">
        <v>-12.534427415515452</v>
      </c>
    </row>
    <row r="26" spans="1:6" ht="14.45" customHeight="1" x14ac:dyDescent="0.2">
      <c r="A26" s="138">
        <v>14</v>
      </c>
      <c r="B26" s="116" t="s">
        <v>95</v>
      </c>
      <c r="C26" s="118" t="s">
        <v>19</v>
      </c>
      <c r="D26" s="118" t="s">
        <v>19</v>
      </c>
      <c r="E26" s="118" t="s">
        <v>19</v>
      </c>
    </row>
    <row r="27" spans="1:6" ht="14.45" customHeight="1" x14ac:dyDescent="0.2">
      <c r="A27" s="138">
        <v>15</v>
      </c>
      <c r="B27" s="116" t="s">
        <v>104</v>
      </c>
      <c r="C27" s="64">
        <v>6724.48</v>
      </c>
      <c r="D27" s="189">
        <v>-88.882663433765231</v>
      </c>
      <c r="E27" s="189">
        <v>-88.064813164827996</v>
      </c>
    </row>
    <row r="28" spans="1:6" ht="14.45" customHeight="1" x14ac:dyDescent="0.25">
      <c r="A28" s="138">
        <v>16</v>
      </c>
      <c r="B28" s="116" t="s">
        <v>96</v>
      </c>
      <c r="C28" s="201"/>
    </row>
    <row r="29" spans="1:6" ht="14.45" customHeight="1" x14ac:dyDescent="0.2">
      <c r="A29" s="138"/>
      <c r="B29" s="116" t="s">
        <v>97</v>
      </c>
      <c r="C29" s="64">
        <v>3518988.54</v>
      </c>
      <c r="D29" s="189">
        <v>3.6653564636801974</v>
      </c>
      <c r="E29" s="189">
        <v>0.13284761203507855</v>
      </c>
    </row>
    <row r="30" spans="1:6" ht="14.45" customHeight="1" x14ac:dyDescent="0.2">
      <c r="A30" s="138">
        <v>17</v>
      </c>
      <c r="B30" s="116" t="s">
        <v>105</v>
      </c>
      <c r="C30" s="64">
        <v>13332304.699999999</v>
      </c>
      <c r="D30" s="189">
        <v>-1.4276533950247057</v>
      </c>
      <c r="E30" s="189">
        <v>-4.3408275066901894</v>
      </c>
    </row>
    <row r="31" spans="1:6" ht="14.45" customHeight="1" x14ac:dyDescent="0.25">
      <c r="A31" s="138">
        <v>18</v>
      </c>
      <c r="B31" s="116" t="s">
        <v>155</v>
      </c>
      <c r="C31" s="201"/>
    </row>
    <row r="32" spans="1:6" ht="14.45" customHeight="1" x14ac:dyDescent="0.2">
      <c r="A32" s="138"/>
      <c r="B32" s="116" t="s">
        <v>147</v>
      </c>
      <c r="C32" s="64">
        <v>788113.96</v>
      </c>
      <c r="D32" s="189">
        <v>0.11301226346797932</v>
      </c>
      <c r="E32" s="189">
        <v>56.595727601380844</v>
      </c>
    </row>
    <row r="33" spans="1:5" ht="14.45" customHeight="1" x14ac:dyDescent="0.2">
      <c r="A33" s="138">
        <v>19</v>
      </c>
      <c r="B33" s="116" t="s">
        <v>98</v>
      </c>
      <c r="C33" s="183" t="s">
        <v>75</v>
      </c>
      <c r="E33" s="183" t="s">
        <v>75</v>
      </c>
    </row>
    <row r="34" spans="1:5" ht="14.45" customHeight="1" x14ac:dyDescent="0.2">
      <c r="A34" s="138">
        <v>20</v>
      </c>
      <c r="B34" s="116" t="s">
        <v>99</v>
      </c>
      <c r="C34" s="64">
        <v>5597424.7300000004</v>
      </c>
      <c r="D34" s="189">
        <v>5.0323809849702741</v>
      </c>
      <c r="E34" s="189">
        <v>3.5287274404886944</v>
      </c>
    </row>
    <row r="35" spans="1:5" ht="12.75" customHeight="1" x14ac:dyDescent="0.2">
      <c r="A35" s="138">
        <v>21</v>
      </c>
      <c r="B35" s="116" t="s">
        <v>148</v>
      </c>
      <c r="C35" s="64">
        <v>231020.36</v>
      </c>
      <c r="D35" s="189">
        <v>3.6591878592136169</v>
      </c>
      <c r="E35" s="189">
        <v>4.7027752446622486</v>
      </c>
    </row>
    <row r="36" spans="1:5" x14ac:dyDescent="0.2">
      <c r="A36" s="138">
        <v>22</v>
      </c>
      <c r="B36" s="116" t="s">
        <v>149</v>
      </c>
      <c r="C36" s="64">
        <v>3692329.02</v>
      </c>
      <c r="D36" s="189">
        <v>-6.2566236380173592</v>
      </c>
      <c r="E36" s="189">
        <v>-10.582502696525538</v>
      </c>
    </row>
    <row r="37" spans="1:5" ht="15" x14ac:dyDescent="0.25">
      <c r="A37" s="138">
        <v>23</v>
      </c>
      <c r="B37" s="116" t="s">
        <v>150</v>
      </c>
      <c r="C37" s="201"/>
    </row>
    <row r="38" spans="1:5" x14ac:dyDescent="0.2">
      <c r="A38" s="138"/>
      <c r="B38" s="116" t="s">
        <v>152</v>
      </c>
      <c r="C38" s="64">
        <v>14944278.560000001</v>
      </c>
      <c r="D38" s="189">
        <v>-0.89094297629735308</v>
      </c>
      <c r="E38" s="189">
        <v>-1.0256220800875866</v>
      </c>
    </row>
    <row r="39" spans="1:5" x14ac:dyDescent="0.2">
      <c r="A39" s="138">
        <v>24</v>
      </c>
      <c r="B39" s="116" t="s">
        <v>100</v>
      </c>
      <c r="C39" s="64">
        <v>4587707.8899999997</v>
      </c>
      <c r="D39" s="189">
        <v>-6.8972968409138531</v>
      </c>
      <c r="E39" s="189">
        <v>-10.568205780253265</v>
      </c>
    </row>
    <row r="40" spans="1:5" x14ac:dyDescent="0.2">
      <c r="A40" s="138">
        <v>25</v>
      </c>
      <c r="B40" s="116" t="s">
        <v>101</v>
      </c>
      <c r="C40" s="64">
        <v>3785649.01</v>
      </c>
      <c r="D40" s="189">
        <v>-10.630866806620773</v>
      </c>
      <c r="E40" s="189">
        <v>-12.686670361413135</v>
      </c>
    </row>
    <row r="41" spans="1:5" ht="15" x14ac:dyDescent="0.25">
      <c r="A41" s="138">
        <v>26</v>
      </c>
      <c r="B41" s="116" t="s">
        <v>151</v>
      </c>
      <c r="C41" s="201"/>
    </row>
    <row r="42" spans="1:5" x14ac:dyDescent="0.2">
      <c r="A42" s="138"/>
      <c r="B42" s="116" t="s">
        <v>102</v>
      </c>
      <c r="C42" s="64">
        <v>1102814.43</v>
      </c>
      <c r="D42" s="189">
        <v>-10.60819964983969</v>
      </c>
      <c r="E42" s="189">
        <v>-12.722459057017289</v>
      </c>
    </row>
    <row r="43" spans="1:5" x14ac:dyDescent="0.2">
      <c r="A43" s="138">
        <v>27</v>
      </c>
      <c r="B43" s="116" t="s">
        <v>103</v>
      </c>
      <c r="C43" s="64">
        <v>578988.61</v>
      </c>
      <c r="D43" s="189">
        <v>-11.091557181852806</v>
      </c>
      <c r="E43" s="189">
        <v>-9.9672380039403095</v>
      </c>
    </row>
    <row r="44" spans="1:5" x14ac:dyDescent="0.2">
      <c r="A44" s="138">
        <v>28</v>
      </c>
      <c r="B44" s="116" t="s">
        <v>106</v>
      </c>
      <c r="C44" s="64">
        <v>1266642.97</v>
      </c>
      <c r="D44" s="189">
        <v>-15.172625853189871</v>
      </c>
      <c r="E44" s="189">
        <v>-17.125407708093675</v>
      </c>
    </row>
    <row r="45" spans="1:5" x14ac:dyDescent="0.2">
      <c r="A45" s="138">
        <v>29</v>
      </c>
      <c r="B45" s="116" t="s">
        <v>107</v>
      </c>
      <c r="C45" s="64">
        <v>2986110.16</v>
      </c>
      <c r="D45" s="189">
        <v>-18.88798872183709</v>
      </c>
      <c r="E45" s="189">
        <v>-22.324756639772232</v>
      </c>
    </row>
    <row r="46" spans="1:5" x14ac:dyDescent="0.2">
      <c r="A46" s="138">
        <v>30</v>
      </c>
      <c r="B46" s="116" t="s">
        <v>162</v>
      </c>
      <c r="C46" s="183">
        <v>10777.18</v>
      </c>
      <c r="D46" s="189">
        <v>-2.4673705092028655</v>
      </c>
      <c r="E46" s="189">
        <v>7.9236485735429767</v>
      </c>
    </row>
    <row r="47" spans="1:5" x14ac:dyDescent="0.2">
      <c r="A47" s="138">
        <v>31</v>
      </c>
      <c r="B47" s="116" t="s">
        <v>164</v>
      </c>
      <c r="C47" s="64">
        <v>223199.73</v>
      </c>
      <c r="D47" s="189">
        <v>-12.559232181375563</v>
      </c>
      <c r="E47" s="189">
        <v>-15.90485300794802</v>
      </c>
    </row>
    <row r="48" spans="1:5" x14ac:dyDescent="0.2">
      <c r="A48" s="138">
        <v>32</v>
      </c>
      <c r="B48" s="116" t="s">
        <v>110</v>
      </c>
      <c r="C48" s="64">
        <v>250931.19</v>
      </c>
      <c r="D48" s="189">
        <v>-7.1886562758005823</v>
      </c>
      <c r="E48" s="189">
        <v>-8.5807254997469897</v>
      </c>
    </row>
    <row r="49" spans="1:5" ht="15" x14ac:dyDescent="0.25">
      <c r="A49" s="138">
        <v>33</v>
      </c>
      <c r="B49" s="116" t="s">
        <v>111</v>
      </c>
      <c r="C49" s="201"/>
    </row>
    <row r="50" spans="1:5" x14ac:dyDescent="0.2">
      <c r="A50" s="138"/>
      <c r="B50" s="116" t="s">
        <v>112</v>
      </c>
      <c r="C50" s="64">
        <v>218143.77</v>
      </c>
      <c r="D50" s="189">
        <v>-12.765640509634366</v>
      </c>
      <c r="E50" s="189">
        <v>-2.6048140982430539</v>
      </c>
    </row>
    <row r="51" spans="1:5" ht="15" x14ac:dyDescent="0.25">
      <c r="A51" s="138"/>
      <c r="B51" s="101"/>
      <c r="C51" s="202"/>
    </row>
    <row r="52" spans="1:5" x14ac:dyDescent="0.2">
      <c r="A52" s="162" t="s">
        <v>20</v>
      </c>
      <c r="B52" s="143" t="s">
        <v>165</v>
      </c>
      <c r="C52" s="81">
        <v>61982707.68</v>
      </c>
      <c r="D52" s="137">
        <v>-3.3723931676010181</v>
      </c>
      <c r="E52" s="137">
        <v>-4.9611885633271982</v>
      </c>
    </row>
    <row r="61" spans="1:5" x14ac:dyDescent="0.2">
      <c r="C61" s="144"/>
    </row>
    <row r="62" spans="1:5" x14ac:dyDescent="0.2">
      <c r="C62" s="144"/>
    </row>
    <row r="64" spans="1:5" x14ac:dyDescent="0.2">
      <c r="C64" s="142"/>
    </row>
  </sheetData>
  <mergeCells count="6">
    <mergeCell ref="A1:E1"/>
    <mergeCell ref="A8:A11"/>
    <mergeCell ref="B8:B11"/>
    <mergeCell ref="C8:C10"/>
    <mergeCell ref="D9:D10"/>
    <mergeCell ref="E9:E10"/>
  </mergeCells>
  <pageMargins left="0.51181102362204722" right="0.43307086614173229" top="0.39370078740157483" bottom="0.51181102362204722" header="0.51181102362204722" footer="0"/>
  <pageSetup paperSize="9" scale="90"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4"/>
  <sheetViews>
    <sheetView zoomScaleNormal="100" workbookViewId="0"/>
  </sheetViews>
  <sheetFormatPr baseColWidth="10" defaultColWidth="11.42578125" defaultRowHeight="12.75" x14ac:dyDescent="0.2"/>
  <cols>
    <col min="1" max="1" width="7.7109375" style="14" customWidth="1"/>
    <col min="2" max="2" width="36" style="12" customWidth="1"/>
    <col min="3" max="3" width="16.7109375" style="12" customWidth="1"/>
    <col min="4" max="5" width="9.7109375" style="12" customWidth="1"/>
    <col min="6" max="6" width="9.28515625" style="12" customWidth="1"/>
    <col min="7" max="7" width="9.7109375" style="12" customWidth="1"/>
    <col min="8" max="16384" width="11.42578125" style="12"/>
  </cols>
  <sheetData>
    <row r="1" spans="1:7" ht="12.75" customHeight="1" x14ac:dyDescent="0.2">
      <c r="B1" s="177" t="s">
        <v>183</v>
      </c>
      <c r="C1" s="35"/>
      <c r="D1" s="35"/>
      <c r="E1" s="36"/>
      <c r="F1" s="36"/>
      <c r="G1" s="36"/>
    </row>
    <row r="2" spans="1:7" ht="12.75" customHeight="1" x14ac:dyDescent="0.2">
      <c r="B2" s="34"/>
      <c r="C2" s="36"/>
      <c r="D2" s="36"/>
      <c r="E2" s="36"/>
      <c r="F2" s="36"/>
      <c r="G2" s="36"/>
    </row>
    <row r="3" spans="1:7" ht="9.75" customHeight="1" x14ac:dyDescent="0.2"/>
    <row r="4" spans="1:7" s="14" customFormat="1" ht="12" customHeight="1" x14ac:dyDescent="0.2">
      <c r="B4" s="178" t="s">
        <v>166</v>
      </c>
      <c r="C4" s="53"/>
      <c r="D4" s="53"/>
      <c r="E4" s="53"/>
      <c r="F4" s="53"/>
      <c r="G4" s="13"/>
    </row>
    <row r="5" spans="1:7" s="14" customFormat="1" ht="12.75" customHeight="1" x14ac:dyDescent="0.2">
      <c r="B5" s="178" t="s">
        <v>246</v>
      </c>
      <c r="C5" s="53"/>
      <c r="D5" s="53"/>
      <c r="E5" s="53"/>
      <c r="F5" s="53"/>
      <c r="G5" s="13"/>
    </row>
    <row r="6" spans="1:7" ht="11.25" customHeight="1" x14ac:dyDescent="0.25">
      <c r="G6" s="38"/>
    </row>
    <row r="7" spans="1:7" ht="12.75" customHeight="1" x14ac:dyDescent="0.2"/>
    <row r="8" spans="1:7" ht="15.75" customHeight="1" x14ac:dyDescent="0.2">
      <c r="A8" s="262" t="s">
        <v>16</v>
      </c>
      <c r="B8" s="265" t="s">
        <v>41</v>
      </c>
      <c r="C8" s="268" t="s">
        <v>7</v>
      </c>
      <c r="D8" s="290" t="s">
        <v>7</v>
      </c>
      <c r="E8" s="292"/>
      <c r="F8" s="292"/>
      <c r="G8" s="292"/>
    </row>
    <row r="9" spans="1:7" ht="14.25" customHeight="1" x14ac:dyDescent="0.2">
      <c r="A9" s="263"/>
      <c r="B9" s="266"/>
      <c r="C9" s="266"/>
      <c r="D9" s="290" t="s">
        <v>22</v>
      </c>
      <c r="E9" s="291"/>
      <c r="F9" s="290" t="s">
        <v>81</v>
      </c>
      <c r="G9" s="292"/>
    </row>
    <row r="10" spans="1:7" ht="15" customHeight="1" x14ac:dyDescent="0.2">
      <c r="A10" s="263"/>
      <c r="B10" s="266"/>
      <c r="C10" s="267"/>
      <c r="D10" s="179">
        <v>2020</v>
      </c>
      <c r="E10" s="179">
        <v>2019</v>
      </c>
      <c r="F10" s="180">
        <v>2020</v>
      </c>
      <c r="G10" s="179">
        <v>2019</v>
      </c>
    </row>
    <row r="11" spans="1:7" ht="15.75" customHeight="1" x14ac:dyDescent="0.2">
      <c r="A11" s="264"/>
      <c r="B11" s="267"/>
      <c r="C11" s="293" t="s">
        <v>200</v>
      </c>
      <c r="D11" s="292"/>
      <c r="E11" s="292"/>
      <c r="F11" s="292"/>
      <c r="G11" s="292"/>
    </row>
    <row r="12" spans="1:7" ht="15.75" customHeight="1" x14ac:dyDescent="0.2">
      <c r="A12" s="39"/>
      <c r="B12" s="15"/>
      <c r="C12" s="17"/>
      <c r="D12" s="17"/>
      <c r="E12" s="18"/>
      <c r="F12" s="18"/>
      <c r="G12" s="19"/>
    </row>
    <row r="13" spans="1:7" ht="12.75" customHeight="1" x14ac:dyDescent="0.2">
      <c r="A13" s="158" t="s">
        <v>88</v>
      </c>
      <c r="B13" s="43" t="s">
        <v>38</v>
      </c>
      <c r="C13" s="81">
        <v>62236969.5</v>
      </c>
      <c r="D13" s="81">
        <v>368.88818125240789</v>
      </c>
      <c r="E13" s="81">
        <v>366.00702490654362</v>
      </c>
      <c r="F13" s="229">
        <v>1.8698381657095606</v>
      </c>
      <c r="G13" s="229">
        <v>1.7815437008278929</v>
      </c>
    </row>
    <row r="14" spans="1:7" ht="12.75" customHeight="1" x14ac:dyDescent="0.2">
      <c r="A14" s="44"/>
      <c r="B14" s="45" t="s">
        <v>23</v>
      </c>
      <c r="C14" s="16"/>
      <c r="F14" s="227"/>
      <c r="G14" s="227"/>
    </row>
    <row r="15" spans="1:7" ht="14.45" customHeight="1" x14ac:dyDescent="0.2">
      <c r="A15" s="42"/>
      <c r="B15" s="116" t="s">
        <v>0</v>
      </c>
      <c r="C15" s="64">
        <v>50936696.420000002</v>
      </c>
      <c r="D15" s="64">
        <v>627.93333686727976</v>
      </c>
      <c r="E15" s="64">
        <v>612.02902871313893</v>
      </c>
      <c r="F15" s="226">
        <v>3.4400653234782079</v>
      </c>
      <c r="G15" s="226">
        <v>3.1952388454458163</v>
      </c>
    </row>
    <row r="16" spans="1:7" ht="14.45" customHeight="1" x14ac:dyDescent="0.2">
      <c r="A16" s="42"/>
      <c r="B16" s="116" t="s">
        <v>42</v>
      </c>
      <c r="C16" s="64">
        <v>5199669.33</v>
      </c>
      <c r="D16" s="64">
        <v>99.736627344918858</v>
      </c>
      <c r="E16" s="64">
        <v>112.2642331009947</v>
      </c>
      <c r="F16" s="226">
        <v>0.47781244774627796</v>
      </c>
      <c r="G16" s="226">
        <v>0.48543518601377855</v>
      </c>
    </row>
    <row r="17" spans="1:10" ht="14.45" customHeight="1" x14ac:dyDescent="0.2">
      <c r="A17" s="42"/>
      <c r="B17" s="116" t="s">
        <v>43</v>
      </c>
      <c r="C17" s="64">
        <v>608959.06000000006</v>
      </c>
      <c r="D17" s="64">
        <v>72.391709462672381</v>
      </c>
      <c r="E17" s="64">
        <v>86</v>
      </c>
      <c r="F17" s="226">
        <v>0.36504130420318898</v>
      </c>
      <c r="G17" s="226">
        <v>0.40438590210231901</v>
      </c>
    </row>
    <row r="18" spans="1:10" ht="14.45" customHeight="1" x14ac:dyDescent="0.2">
      <c r="A18" s="42"/>
      <c r="B18" s="116" t="s">
        <v>44</v>
      </c>
      <c r="C18" s="64">
        <v>5491644.6900000004</v>
      </c>
      <c r="D18" s="64">
        <v>203.01078296550961</v>
      </c>
      <c r="E18" s="64">
        <v>199.33831833376189</v>
      </c>
      <c r="F18" s="226">
        <v>0.92649192168412486</v>
      </c>
      <c r="G18" s="226">
        <v>1.0246458995749879</v>
      </c>
    </row>
    <row r="19" spans="1:10" ht="14.45" customHeight="1" x14ac:dyDescent="0.2">
      <c r="A19" s="42"/>
      <c r="B19" s="46"/>
      <c r="C19" s="64"/>
      <c r="F19" s="227"/>
      <c r="G19" s="227"/>
    </row>
    <row r="20" spans="1:10" ht="14.45" customHeight="1" x14ac:dyDescent="0.2">
      <c r="A20" s="158" t="s">
        <v>89</v>
      </c>
      <c r="B20" s="173" t="s">
        <v>90</v>
      </c>
      <c r="C20" s="81">
        <v>254261.82</v>
      </c>
      <c r="D20" s="81">
        <v>242.38495710200192</v>
      </c>
      <c r="E20" s="81">
        <v>346.03088418430883</v>
      </c>
      <c r="F20" s="229">
        <v>1.5390077845841299</v>
      </c>
      <c r="G20" s="229">
        <v>2.084648761005178</v>
      </c>
    </row>
    <row r="21" spans="1:10" ht="14.45" customHeight="1" x14ac:dyDescent="0.2">
      <c r="A21" s="115"/>
      <c r="B21" s="116"/>
      <c r="E21" s="118"/>
      <c r="F21" s="227"/>
      <c r="G21" s="232"/>
    </row>
    <row r="22" spans="1:10" ht="14.45" customHeight="1" x14ac:dyDescent="0.2">
      <c r="A22" s="116">
        <v>10</v>
      </c>
      <c r="B22" s="116" t="s">
        <v>91</v>
      </c>
      <c r="C22" s="64">
        <v>3701930.37</v>
      </c>
      <c r="D22" s="64">
        <v>196.2223242870773</v>
      </c>
      <c r="E22" s="64">
        <v>187.59850516539706</v>
      </c>
      <c r="F22" s="226">
        <v>0.86894728419614342</v>
      </c>
      <c r="G22" s="226">
        <v>0.96662309235253996</v>
      </c>
    </row>
    <row r="23" spans="1:10" ht="14.45" customHeight="1" x14ac:dyDescent="0.2">
      <c r="A23" s="116">
        <v>11</v>
      </c>
      <c r="B23" s="116" t="s">
        <v>92</v>
      </c>
      <c r="C23" s="64">
        <v>723323.82</v>
      </c>
      <c r="D23" s="183">
        <v>681.73781338360038</v>
      </c>
      <c r="E23" s="64">
        <v>708.60324401913874</v>
      </c>
      <c r="F23" s="226">
        <v>1.3791598669298131</v>
      </c>
      <c r="G23" s="226">
        <v>1.4782785252910096</v>
      </c>
    </row>
    <row r="24" spans="1:10" ht="14.45" customHeight="1" x14ac:dyDescent="0.2">
      <c r="A24" s="116">
        <v>12</v>
      </c>
      <c r="B24" s="116" t="s">
        <v>93</v>
      </c>
      <c r="C24" s="183" t="s">
        <v>19</v>
      </c>
      <c r="D24" s="183" t="s">
        <v>19</v>
      </c>
      <c r="E24" s="183" t="s">
        <v>19</v>
      </c>
      <c r="F24" s="183" t="s">
        <v>19</v>
      </c>
      <c r="G24" s="183" t="s">
        <v>19</v>
      </c>
    </row>
    <row r="25" spans="1:10" ht="14.45" customHeight="1" x14ac:dyDescent="0.2">
      <c r="A25" s="116">
        <v>13</v>
      </c>
      <c r="B25" s="116" t="s">
        <v>94</v>
      </c>
      <c r="C25" s="64">
        <v>411199.08</v>
      </c>
      <c r="D25" s="64">
        <v>265.80418875242407</v>
      </c>
      <c r="E25" s="64">
        <v>258.67565268753691</v>
      </c>
      <c r="F25" s="226">
        <v>1.6047411277295895</v>
      </c>
      <c r="G25" s="226">
        <v>1.6027690701768045</v>
      </c>
      <c r="H25" s="31"/>
      <c r="I25" s="31"/>
      <c r="J25" s="31"/>
    </row>
    <row r="26" spans="1:10" ht="14.45" customHeight="1" x14ac:dyDescent="0.2">
      <c r="A26" s="116">
        <v>14</v>
      </c>
      <c r="B26" s="116" t="s">
        <v>95</v>
      </c>
      <c r="C26" s="183" t="s">
        <v>19</v>
      </c>
      <c r="D26" s="183" t="s">
        <v>19</v>
      </c>
      <c r="E26" s="183" t="s">
        <v>19</v>
      </c>
      <c r="F26" s="183" t="s">
        <v>19</v>
      </c>
      <c r="G26" s="183" t="s">
        <v>19</v>
      </c>
      <c r="H26" s="31"/>
      <c r="I26" s="31"/>
      <c r="J26" s="31"/>
    </row>
    <row r="27" spans="1:10" ht="14.45" customHeight="1" x14ac:dyDescent="0.2">
      <c r="A27" s="116">
        <v>15</v>
      </c>
      <c r="B27" s="116" t="s">
        <v>104</v>
      </c>
      <c r="C27" s="64">
        <v>6724.48</v>
      </c>
      <c r="D27" s="64">
        <v>30.154618834080715</v>
      </c>
      <c r="E27" s="64">
        <v>220.75339416058395</v>
      </c>
      <c r="F27" s="226">
        <v>0.43509532203684609</v>
      </c>
      <c r="G27" s="226">
        <v>2.9958351520811637</v>
      </c>
      <c r="H27" s="31"/>
      <c r="I27" s="31"/>
      <c r="J27" s="31"/>
    </row>
    <row r="28" spans="1:10" ht="14.45" customHeight="1" x14ac:dyDescent="0.25">
      <c r="A28" s="116">
        <v>16</v>
      </c>
      <c r="B28" s="116" t="s">
        <v>96</v>
      </c>
      <c r="C28" s="201"/>
      <c r="F28" s="227"/>
      <c r="G28" s="227"/>
      <c r="H28" s="31"/>
      <c r="I28" s="31"/>
      <c r="J28" s="31"/>
    </row>
    <row r="29" spans="1:10" ht="14.45" customHeight="1" x14ac:dyDescent="0.2">
      <c r="A29" s="116"/>
      <c r="B29" s="116" t="s">
        <v>97</v>
      </c>
      <c r="C29" s="64">
        <v>3518988.54</v>
      </c>
      <c r="D29" s="64">
        <v>1001.4196186681844</v>
      </c>
      <c r="E29" s="64">
        <v>974.60970714900941</v>
      </c>
      <c r="F29" s="226">
        <v>4.4121375261902873</v>
      </c>
      <c r="G29" s="226">
        <v>4.5219208916520142</v>
      </c>
      <c r="H29" s="31"/>
      <c r="I29" s="31"/>
      <c r="J29" s="31"/>
    </row>
    <row r="30" spans="1:10" ht="14.45" customHeight="1" x14ac:dyDescent="0.2">
      <c r="A30" s="116">
        <v>17</v>
      </c>
      <c r="B30" s="116" t="s">
        <v>105</v>
      </c>
      <c r="C30" s="64">
        <v>13332304.699999999</v>
      </c>
      <c r="D30" s="64">
        <v>3707.5374582869854</v>
      </c>
      <c r="E30" s="64">
        <v>3717.8121330401318</v>
      </c>
      <c r="F30" s="226">
        <v>13.029705401634118</v>
      </c>
      <c r="G30" s="226">
        <v>12.020879125212574</v>
      </c>
      <c r="H30" s="31"/>
      <c r="I30" s="31"/>
      <c r="J30" s="31"/>
    </row>
    <row r="31" spans="1:10" ht="12.75" customHeight="1" x14ac:dyDescent="0.25">
      <c r="A31" s="116">
        <v>18</v>
      </c>
      <c r="B31" s="116" t="s">
        <v>155</v>
      </c>
      <c r="C31" s="201"/>
      <c r="E31" s="64"/>
      <c r="F31" s="227"/>
      <c r="G31" s="227"/>
    </row>
    <row r="32" spans="1:10" ht="12.75" customHeight="1" x14ac:dyDescent="0.2">
      <c r="A32" s="116"/>
      <c r="B32" s="116" t="s">
        <v>147</v>
      </c>
      <c r="C32" s="64">
        <v>788113.96</v>
      </c>
      <c r="D32" s="64">
        <v>297.62611782477342</v>
      </c>
      <c r="E32" s="64">
        <v>311.4020174050633</v>
      </c>
      <c r="F32" s="226">
        <v>1.9282231134185506</v>
      </c>
      <c r="G32" s="226">
        <v>1.7528456705748894</v>
      </c>
    </row>
    <row r="33" spans="1:7" x14ac:dyDescent="0.2">
      <c r="A33" s="116">
        <v>19</v>
      </c>
      <c r="B33" s="116" t="s">
        <v>98</v>
      </c>
      <c r="C33" s="183" t="s">
        <v>75</v>
      </c>
      <c r="D33" s="183" t="s">
        <v>75</v>
      </c>
      <c r="E33" s="183" t="s">
        <v>75</v>
      </c>
      <c r="F33" s="233" t="s">
        <v>75</v>
      </c>
      <c r="G33" s="233" t="s">
        <v>75</v>
      </c>
    </row>
    <row r="34" spans="1:7" x14ac:dyDescent="0.2">
      <c r="A34" s="116">
        <v>20</v>
      </c>
      <c r="B34" s="116" t="s">
        <v>99</v>
      </c>
      <c r="C34" s="64">
        <v>5597424.7300000004</v>
      </c>
      <c r="D34" s="64">
        <v>1377.658067930101</v>
      </c>
      <c r="E34" s="64">
        <v>1292.5629905408682</v>
      </c>
      <c r="F34" s="226">
        <v>5.8323821881247859</v>
      </c>
      <c r="G34" s="226">
        <v>4.7102095994255171</v>
      </c>
    </row>
    <row r="35" spans="1:7" x14ac:dyDescent="0.2">
      <c r="A35" s="116">
        <v>21</v>
      </c>
      <c r="B35" s="116" t="s">
        <v>148</v>
      </c>
      <c r="C35" s="64">
        <v>231020.36</v>
      </c>
      <c r="D35" s="64">
        <v>136.29519764011798</v>
      </c>
      <c r="E35" s="64">
        <v>133.61229016786569</v>
      </c>
      <c r="F35" s="226">
        <v>0.63785254692714211</v>
      </c>
      <c r="G35" s="226">
        <v>0.80261552082058529</v>
      </c>
    </row>
    <row r="36" spans="1:7" x14ac:dyDescent="0.2">
      <c r="A36" s="116">
        <v>22</v>
      </c>
      <c r="B36" s="116" t="s">
        <v>149</v>
      </c>
      <c r="C36" s="64">
        <v>3692329.02</v>
      </c>
      <c r="D36" s="64">
        <v>205.16358393065511</v>
      </c>
      <c r="E36" s="64">
        <v>207.09619696093378</v>
      </c>
      <c r="F36" s="226">
        <v>1.1805388322794492</v>
      </c>
      <c r="G36" s="226">
        <v>1.1657132344703955</v>
      </c>
    </row>
    <row r="37" spans="1:7" ht="15" x14ac:dyDescent="0.25">
      <c r="A37" s="116">
        <v>23</v>
      </c>
      <c r="B37" s="116" t="s">
        <v>150</v>
      </c>
      <c r="C37" s="201"/>
      <c r="E37" s="64"/>
      <c r="F37" s="227"/>
      <c r="G37" s="227"/>
    </row>
    <row r="38" spans="1:7" x14ac:dyDescent="0.2">
      <c r="A38" s="116"/>
      <c r="B38" s="116" t="s">
        <v>152</v>
      </c>
      <c r="C38" s="64">
        <v>14944278.560000001</v>
      </c>
      <c r="D38" s="64">
        <v>1614.2016158997624</v>
      </c>
      <c r="E38" s="64">
        <v>1511.4896220930234</v>
      </c>
      <c r="F38" s="226">
        <v>9.1787369936837511</v>
      </c>
      <c r="G38" s="226">
        <v>8.7179721291470589</v>
      </c>
    </row>
    <row r="39" spans="1:7" x14ac:dyDescent="0.2">
      <c r="A39" s="116">
        <v>24</v>
      </c>
      <c r="B39" s="116" t="s">
        <v>100</v>
      </c>
      <c r="C39" s="64">
        <v>4587707.8899999997</v>
      </c>
      <c r="D39" s="64">
        <v>987.45326947912179</v>
      </c>
      <c r="E39" s="64">
        <v>995.67135582946048</v>
      </c>
      <c r="F39" s="226">
        <v>4.407662747659117</v>
      </c>
      <c r="G39" s="226">
        <v>4.2572053829751209</v>
      </c>
    </row>
    <row r="40" spans="1:7" x14ac:dyDescent="0.2">
      <c r="A40" s="116">
        <v>25</v>
      </c>
      <c r="B40" s="116" t="s">
        <v>101</v>
      </c>
      <c r="C40" s="64">
        <v>3785649.01</v>
      </c>
      <c r="D40" s="64">
        <v>133.80634136858475</v>
      </c>
      <c r="E40" s="64">
        <v>141.71386905757586</v>
      </c>
      <c r="F40" s="226">
        <v>0.85549352841241511</v>
      </c>
      <c r="G40" s="226">
        <v>0.83623769897830413</v>
      </c>
    </row>
    <row r="41" spans="1:7" ht="15" x14ac:dyDescent="0.25">
      <c r="A41" s="116">
        <v>26</v>
      </c>
      <c r="B41" s="44" t="s">
        <v>151</v>
      </c>
      <c r="C41" s="201"/>
      <c r="E41" s="64"/>
      <c r="F41" s="227"/>
      <c r="G41" s="227"/>
    </row>
    <row r="42" spans="1:7" x14ac:dyDescent="0.2">
      <c r="A42" s="116"/>
      <c r="B42" s="116" t="s">
        <v>102</v>
      </c>
      <c r="C42" s="64">
        <v>1102814.43</v>
      </c>
      <c r="D42" s="64">
        <v>78.086414359555334</v>
      </c>
      <c r="E42" s="64">
        <v>85.423510594100549</v>
      </c>
      <c r="F42" s="226">
        <v>0.39821175766742511</v>
      </c>
      <c r="G42" s="226">
        <v>0.40380488718149482</v>
      </c>
    </row>
    <row r="43" spans="1:7" x14ac:dyDescent="0.2">
      <c r="A43" s="116">
        <v>27</v>
      </c>
      <c r="B43" s="116" t="s">
        <v>103</v>
      </c>
      <c r="C43" s="64">
        <v>578988.61</v>
      </c>
      <c r="D43" s="64">
        <v>60.023699979266013</v>
      </c>
      <c r="E43" s="64">
        <v>63.4345343853497</v>
      </c>
      <c r="F43" s="226">
        <v>0.20906515709766266</v>
      </c>
      <c r="G43" s="226">
        <v>0.30917311820368837</v>
      </c>
    </row>
    <row r="44" spans="1:7" x14ac:dyDescent="0.2">
      <c r="A44" s="116">
        <v>28</v>
      </c>
      <c r="B44" s="116" t="s">
        <v>106</v>
      </c>
      <c r="C44" s="64">
        <v>1266642.97</v>
      </c>
      <c r="D44" s="64">
        <v>71.939738172317831</v>
      </c>
      <c r="E44" s="64">
        <v>80.47430503907303</v>
      </c>
      <c r="F44" s="226">
        <v>0.4241074884100664</v>
      </c>
      <c r="G44" s="226">
        <v>0.42491497443993259</v>
      </c>
    </row>
    <row r="45" spans="1:7" x14ac:dyDescent="0.2">
      <c r="A45" s="116">
        <v>29</v>
      </c>
      <c r="B45" s="116" t="s">
        <v>107</v>
      </c>
      <c r="C45" s="64">
        <v>2986110.16</v>
      </c>
      <c r="D45" s="64">
        <v>195.28547250016351</v>
      </c>
      <c r="E45" s="64">
        <v>217.64497901271059</v>
      </c>
      <c r="F45" s="226">
        <v>0.79511758807578037</v>
      </c>
      <c r="G45" s="226">
        <v>0.79479130798213282</v>
      </c>
    </row>
    <row r="46" spans="1:7" x14ac:dyDescent="0.2">
      <c r="A46" s="116">
        <v>30</v>
      </c>
      <c r="B46" s="116" t="s">
        <v>108</v>
      </c>
      <c r="C46" s="183">
        <v>10777.18</v>
      </c>
      <c r="D46" s="183">
        <v>34.322229299363059</v>
      </c>
      <c r="E46" s="183">
        <v>45.472510288065841</v>
      </c>
      <c r="F46" s="234">
        <v>0.16160718078725</v>
      </c>
      <c r="G46" s="234">
        <v>0.16129038379241412</v>
      </c>
    </row>
    <row r="47" spans="1:7" x14ac:dyDescent="0.2">
      <c r="A47" s="116">
        <v>31</v>
      </c>
      <c r="B47" s="116" t="s">
        <v>109</v>
      </c>
      <c r="C47" s="64">
        <v>223199.73</v>
      </c>
      <c r="D47" s="64">
        <v>84.194541682384013</v>
      </c>
      <c r="E47" s="64">
        <v>90.806901458555672</v>
      </c>
      <c r="F47" s="226">
        <v>0.58478544726537185</v>
      </c>
      <c r="G47" s="226">
        <v>0.62984599880376779</v>
      </c>
    </row>
    <row r="48" spans="1:7" x14ac:dyDescent="0.2">
      <c r="A48" s="116">
        <v>32</v>
      </c>
      <c r="B48" s="116" t="s">
        <v>110</v>
      </c>
      <c r="C48" s="64">
        <v>250931.19</v>
      </c>
      <c r="D48" s="64">
        <v>42.230089195557049</v>
      </c>
      <c r="E48" s="64">
        <v>46.671317106853095</v>
      </c>
      <c r="F48" s="226">
        <v>0.22019582823435821</v>
      </c>
      <c r="G48" s="226">
        <v>0.24399870619749153</v>
      </c>
    </row>
    <row r="49" spans="1:7" customFormat="1" ht="15" x14ac:dyDescent="0.25">
      <c r="A49" s="116">
        <v>33</v>
      </c>
      <c r="B49" s="116" t="s">
        <v>111</v>
      </c>
      <c r="C49" s="201"/>
      <c r="D49" s="12"/>
      <c r="F49" s="227"/>
      <c r="G49" s="227"/>
    </row>
    <row r="50" spans="1:7" customFormat="1" x14ac:dyDescent="0.2">
      <c r="A50" s="100"/>
      <c r="B50" s="116" t="s">
        <v>112</v>
      </c>
      <c r="C50" s="64">
        <v>218143.77</v>
      </c>
      <c r="D50" s="64">
        <v>50.496243055555553</v>
      </c>
      <c r="E50" s="64">
        <v>57.06671382930169</v>
      </c>
      <c r="F50" s="226">
        <v>0.1993272129295442</v>
      </c>
      <c r="G50" s="226">
        <v>0.17628015756387524</v>
      </c>
    </row>
    <row r="51" spans="1:7" ht="15" x14ac:dyDescent="0.25">
      <c r="A51" s="44"/>
      <c r="B51" s="102"/>
      <c r="C51" s="202"/>
      <c r="F51" s="227"/>
      <c r="G51" s="227"/>
    </row>
    <row r="52" spans="1:7" x14ac:dyDescent="0.2">
      <c r="A52" s="158" t="s">
        <v>20</v>
      </c>
      <c r="B52" s="48" t="s">
        <v>40</v>
      </c>
      <c r="C52" s="81">
        <v>61982707.68</v>
      </c>
      <c r="D52" s="81">
        <v>369.67964691708517</v>
      </c>
      <c r="E52" s="81">
        <v>366.09857438004735</v>
      </c>
      <c r="F52" s="229">
        <v>1.8714884635452411</v>
      </c>
      <c r="G52" s="229">
        <v>1.7804223424877597</v>
      </c>
    </row>
    <row r="61" spans="1:7" x14ac:dyDescent="0.2">
      <c r="G61" s="64"/>
    </row>
    <row r="62" spans="1:7" x14ac:dyDescent="0.2">
      <c r="G62" s="64"/>
    </row>
    <row r="63" spans="1:7" x14ac:dyDescent="0.2">
      <c r="G63" s="64"/>
    </row>
    <row r="64" spans="1:7" x14ac:dyDescent="0.2">
      <c r="G64" s="64"/>
    </row>
    <row r="74" spans="2:2" x14ac:dyDescent="0.2">
      <c r="B74" s="1"/>
    </row>
  </sheetData>
  <mergeCells count="7">
    <mergeCell ref="D9:E9"/>
    <mergeCell ref="F9:G9"/>
    <mergeCell ref="A8:A11"/>
    <mergeCell ref="B8:B11"/>
    <mergeCell ref="C8:C10"/>
    <mergeCell ref="C11:G11"/>
    <mergeCell ref="D8:G8"/>
  </mergeCells>
  <phoneticPr fontId="3" type="noConversion"/>
  <pageMargins left="0.51181102362204722" right="0.43307086614173229" top="0.39370078740157483" bottom="0.51181102362204722" header="0.51181102362204722" footer="0"/>
  <pageSetup paperSize="9" scale="90"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zoomScaleNormal="100" workbookViewId="0">
      <selection sqref="A1:E1"/>
    </sheetView>
  </sheetViews>
  <sheetFormatPr baseColWidth="10" defaultColWidth="11.42578125" defaultRowHeight="12.75" x14ac:dyDescent="0.2"/>
  <cols>
    <col min="1" max="1" width="7.7109375" style="14" customWidth="1"/>
    <col min="2" max="2" width="36" style="12" customWidth="1"/>
    <col min="3" max="3" width="16.7109375" style="12" customWidth="1"/>
    <col min="4" max="4" width="17.7109375" style="12" customWidth="1"/>
    <col min="5" max="5" width="18" style="12" customWidth="1"/>
    <col min="6" max="10" width="17.28515625" style="12" customWidth="1"/>
    <col min="11" max="11" width="7.7109375" style="14" customWidth="1"/>
    <col min="12" max="12" width="11.42578125" style="12"/>
    <col min="13" max="13" width="12.28515625" style="12" customWidth="1"/>
    <col min="14" max="16384" width="11.42578125" style="12"/>
  </cols>
  <sheetData>
    <row r="1" spans="1:11" ht="12.75" customHeight="1" x14ac:dyDescent="0.2">
      <c r="A1" s="269" t="s">
        <v>179</v>
      </c>
      <c r="B1" s="269"/>
      <c r="C1" s="269"/>
      <c r="D1" s="269"/>
      <c r="E1" s="269"/>
      <c r="F1" s="199" t="s">
        <v>167</v>
      </c>
      <c r="G1" s="57"/>
      <c r="H1" s="36"/>
      <c r="I1" s="36"/>
      <c r="J1" s="36"/>
    </row>
    <row r="2" spans="1:11" ht="12.75" customHeight="1" x14ac:dyDescent="0.2">
      <c r="B2" s="34"/>
      <c r="C2" s="36"/>
      <c r="D2" s="36"/>
      <c r="E2" s="36"/>
      <c r="F2" s="36"/>
      <c r="G2" s="36"/>
      <c r="H2" s="36"/>
      <c r="I2" s="36"/>
      <c r="J2" s="36"/>
    </row>
    <row r="3" spans="1:11" ht="9.75" customHeight="1" x14ac:dyDescent="0.2"/>
    <row r="4" spans="1:11" s="14" customFormat="1" ht="12" customHeight="1" x14ac:dyDescent="0.2">
      <c r="A4" s="273" t="s">
        <v>168</v>
      </c>
      <c r="B4" s="273"/>
      <c r="C4" s="273"/>
      <c r="D4" s="273"/>
      <c r="E4" s="273"/>
      <c r="F4" s="49" t="s">
        <v>245</v>
      </c>
      <c r="G4" s="49"/>
      <c r="H4" s="13"/>
      <c r="I4" s="13"/>
      <c r="J4" s="13"/>
    </row>
    <row r="5" spans="1:11" s="14" customFormat="1" ht="12.75" customHeight="1" x14ac:dyDescent="0.2">
      <c r="A5" s="273" t="s">
        <v>86</v>
      </c>
      <c r="B5" s="273"/>
      <c r="C5" s="273"/>
      <c r="D5" s="273"/>
      <c r="E5" s="273"/>
      <c r="F5" s="49" t="s">
        <v>87</v>
      </c>
      <c r="G5" s="49"/>
      <c r="H5" s="13"/>
      <c r="I5" s="13"/>
      <c r="J5" s="13"/>
    </row>
    <row r="6" spans="1:11" ht="11.25" customHeight="1" x14ac:dyDescent="0.25">
      <c r="E6" s="38"/>
      <c r="F6" s="38"/>
      <c r="G6" s="38"/>
      <c r="H6" s="38"/>
      <c r="I6" s="38"/>
      <c r="J6" s="38"/>
    </row>
    <row r="7" spans="1:11" ht="12.75" customHeight="1" x14ac:dyDescent="0.2"/>
    <row r="8" spans="1:11" ht="15.75" customHeight="1" x14ac:dyDescent="0.2">
      <c r="A8" s="262"/>
      <c r="B8" s="268"/>
      <c r="C8" s="268" t="s">
        <v>7</v>
      </c>
      <c r="D8" s="40"/>
      <c r="E8" s="41"/>
      <c r="F8" s="172" t="s">
        <v>78</v>
      </c>
      <c r="G8" s="83"/>
      <c r="H8" s="83"/>
      <c r="I8" s="83"/>
      <c r="J8" s="84"/>
      <c r="K8" s="270"/>
    </row>
    <row r="9" spans="1:11" ht="14.25" customHeight="1" x14ac:dyDescent="0.2">
      <c r="A9" s="263"/>
      <c r="B9" s="266"/>
      <c r="C9" s="266"/>
      <c r="D9" s="255" t="s">
        <v>173</v>
      </c>
      <c r="E9" s="276" t="s">
        <v>12</v>
      </c>
      <c r="F9" s="274" t="s">
        <v>13</v>
      </c>
      <c r="G9" s="268" t="s">
        <v>37</v>
      </c>
      <c r="H9" s="268" t="s">
        <v>14</v>
      </c>
      <c r="I9" s="255" t="s">
        <v>176</v>
      </c>
      <c r="J9" s="268" t="s">
        <v>82</v>
      </c>
      <c r="K9" s="271"/>
    </row>
    <row r="10" spans="1:11" ht="15" customHeight="1" x14ac:dyDescent="0.2">
      <c r="A10" s="263"/>
      <c r="B10" s="266"/>
      <c r="C10" s="267"/>
      <c r="D10" s="267"/>
      <c r="E10" s="277"/>
      <c r="F10" s="275"/>
      <c r="G10" s="267"/>
      <c r="H10" s="267"/>
      <c r="I10" s="267"/>
      <c r="J10" s="267"/>
      <c r="K10" s="271"/>
    </row>
    <row r="11" spans="1:11" ht="15.75" customHeight="1" x14ac:dyDescent="0.2">
      <c r="A11" s="264"/>
      <c r="B11" s="267"/>
      <c r="C11" s="294"/>
      <c r="D11" s="295"/>
      <c r="E11" s="295"/>
      <c r="F11" s="85" t="s">
        <v>200</v>
      </c>
      <c r="G11" s="85"/>
      <c r="H11" s="85"/>
      <c r="I11" s="85"/>
      <c r="J11" s="86"/>
      <c r="K11" s="272"/>
    </row>
    <row r="12" spans="1:11" ht="15.75" customHeight="1" x14ac:dyDescent="0.2">
      <c r="A12" s="39"/>
      <c r="B12" s="15"/>
      <c r="C12" s="17"/>
      <c r="D12" s="18"/>
      <c r="E12" s="19"/>
      <c r="F12" s="19"/>
      <c r="G12" s="19"/>
      <c r="H12" s="19"/>
      <c r="I12" s="19"/>
      <c r="J12" s="19"/>
      <c r="K12" s="50"/>
    </row>
    <row r="13" spans="1:11" ht="12.75" customHeight="1" x14ac:dyDescent="0.2">
      <c r="A13" s="30">
        <v>1</v>
      </c>
      <c r="B13" s="54" t="s">
        <v>46</v>
      </c>
      <c r="C13" s="183">
        <v>1412527.81</v>
      </c>
      <c r="D13" s="183" t="s">
        <v>75</v>
      </c>
      <c r="E13" s="183">
        <v>12256.08</v>
      </c>
      <c r="F13" s="183">
        <v>86825.91</v>
      </c>
      <c r="G13" s="183" t="s">
        <v>19</v>
      </c>
      <c r="H13" s="183">
        <v>575975.67000000004</v>
      </c>
      <c r="I13" s="183">
        <v>562209.79</v>
      </c>
      <c r="J13" s="183" t="s">
        <v>19</v>
      </c>
      <c r="K13" s="58">
        <v>1</v>
      </c>
    </row>
    <row r="14" spans="1:11" ht="12.75" customHeight="1" x14ac:dyDescent="0.2">
      <c r="A14" s="30">
        <v>2</v>
      </c>
      <c r="B14" s="54" t="s">
        <v>47</v>
      </c>
      <c r="C14" s="183">
        <v>447350.53</v>
      </c>
      <c r="D14" s="183" t="s">
        <v>75</v>
      </c>
      <c r="E14" s="183">
        <v>27144.43</v>
      </c>
      <c r="F14" s="183">
        <v>137868.73000000001</v>
      </c>
      <c r="G14" s="183" t="s">
        <v>75</v>
      </c>
      <c r="H14" s="183">
        <v>277246.73</v>
      </c>
      <c r="I14" s="183" t="s">
        <v>19</v>
      </c>
      <c r="J14" s="183" t="s">
        <v>19</v>
      </c>
      <c r="K14" s="58">
        <v>2</v>
      </c>
    </row>
    <row r="15" spans="1:11" ht="14.45" customHeight="1" x14ac:dyDescent="0.2">
      <c r="A15" s="30">
        <v>3</v>
      </c>
      <c r="B15" s="54" t="s">
        <v>48</v>
      </c>
      <c r="C15" s="183">
        <v>1285063.55</v>
      </c>
      <c r="D15" s="183" t="s">
        <v>75</v>
      </c>
      <c r="E15" s="183" t="s">
        <v>19</v>
      </c>
      <c r="F15" s="183">
        <v>493116.3</v>
      </c>
      <c r="G15" s="183" t="s">
        <v>19</v>
      </c>
      <c r="H15" s="183">
        <v>633478.71</v>
      </c>
      <c r="I15" s="183">
        <v>152982.18</v>
      </c>
      <c r="J15" s="183" t="s">
        <v>19</v>
      </c>
      <c r="K15" s="58">
        <v>3</v>
      </c>
    </row>
    <row r="16" spans="1:11" ht="14.45" customHeight="1" x14ac:dyDescent="0.2">
      <c r="A16" s="30">
        <v>4</v>
      </c>
      <c r="B16" s="54" t="s">
        <v>49</v>
      </c>
      <c r="C16" s="183">
        <v>186291</v>
      </c>
      <c r="D16" s="183" t="s">
        <v>75</v>
      </c>
      <c r="E16" s="186">
        <v>9555.86</v>
      </c>
      <c r="F16" s="183">
        <v>69645.39</v>
      </c>
      <c r="G16" s="183" t="s">
        <v>19</v>
      </c>
      <c r="H16" s="183">
        <v>101421.24</v>
      </c>
      <c r="I16" s="183" t="s">
        <v>19</v>
      </c>
      <c r="J16" s="183" t="s">
        <v>19</v>
      </c>
      <c r="K16" s="58">
        <v>4</v>
      </c>
    </row>
    <row r="17" spans="1:11" ht="14.45" customHeight="1" x14ac:dyDescent="0.2">
      <c r="A17" s="30">
        <v>5</v>
      </c>
      <c r="B17" s="54" t="s">
        <v>50</v>
      </c>
      <c r="C17" s="183">
        <v>239714.81</v>
      </c>
      <c r="D17" s="183" t="s">
        <v>75</v>
      </c>
      <c r="E17" s="183" t="s">
        <v>19</v>
      </c>
      <c r="F17" s="183">
        <v>142349.51</v>
      </c>
      <c r="G17" s="183" t="s">
        <v>75</v>
      </c>
      <c r="H17" s="183">
        <v>78288.81</v>
      </c>
      <c r="I17" s="183" t="s">
        <v>19</v>
      </c>
      <c r="J17" s="183" t="s">
        <v>19</v>
      </c>
      <c r="K17" s="58">
        <v>5</v>
      </c>
    </row>
    <row r="18" spans="1:11" ht="14.45" customHeight="1" x14ac:dyDescent="0.2">
      <c r="A18" s="30">
        <v>6</v>
      </c>
      <c r="B18" s="54" t="s">
        <v>51</v>
      </c>
      <c r="C18" s="183">
        <v>955810.99</v>
      </c>
      <c r="D18" s="183" t="s">
        <v>19</v>
      </c>
      <c r="E18" s="183" t="s">
        <v>19</v>
      </c>
      <c r="F18" s="183">
        <v>549500.74</v>
      </c>
      <c r="G18" s="183" t="s">
        <v>75</v>
      </c>
      <c r="H18" s="183">
        <v>388817.58</v>
      </c>
      <c r="I18" s="183" t="s">
        <v>19</v>
      </c>
      <c r="J18" s="183" t="s">
        <v>19</v>
      </c>
      <c r="K18" s="58">
        <v>6</v>
      </c>
    </row>
    <row r="19" spans="1:11" ht="14.45" customHeight="1" x14ac:dyDescent="0.2">
      <c r="A19" s="30"/>
      <c r="B19" s="54"/>
      <c r="C19" s="21"/>
      <c r="D19" s="183"/>
      <c r="E19" s="23"/>
      <c r="F19" s="23"/>
      <c r="G19" s="183"/>
      <c r="I19" s="23"/>
      <c r="J19" s="23"/>
      <c r="K19" s="58"/>
    </row>
    <row r="20" spans="1:11" ht="14.45" customHeight="1" x14ac:dyDescent="0.2">
      <c r="A20" s="30">
        <v>7</v>
      </c>
      <c r="B20" s="54" t="s">
        <v>52</v>
      </c>
      <c r="C20" s="183">
        <v>7378135.46</v>
      </c>
      <c r="D20" s="183" t="s">
        <v>19</v>
      </c>
      <c r="E20" s="183">
        <v>9947.74</v>
      </c>
      <c r="F20" s="183">
        <v>583988.25</v>
      </c>
      <c r="G20" s="186">
        <v>523003.18</v>
      </c>
      <c r="H20" s="183">
        <v>1436766.44</v>
      </c>
      <c r="I20" s="183">
        <v>3075.53</v>
      </c>
      <c r="J20" s="186" t="s">
        <v>19</v>
      </c>
      <c r="K20" s="58">
        <v>7</v>
      </c>
    </row>
    <row r="21" spans="1:11" ht="14.45" customHeight="1" x14ac:dyDescent="0.2">
      <c r="A21" s="30">
        <v>8</v>
      </c>
      <c r="B21" s="54" t="s">
        <v>53</v>
      </c>
      <c r="C21" s="183">
        <v>2313357.7599999998</v>
      </c>
      <c r="D21" s="183" t="s">
        <v>75</v>
      </c>
      <c r="E21" s="183">
        <v>17366.7</v>
      </c>
      <c r="F21" s="183">
        <v>1322826.01</v>
      </c>
      <c r="G21" s="183">
        <v>294331.14</v>
      </c>
      <c r="H21" s="183">
        <v>645079.78</v>
      </c>
      <c r="I21" s="183">
        <v>31214.6</v>
      </c>
      <c r="J21" s="183">
        <v>2539.5300000000002</v>
      </c>
      <c r="K21" s="58">
        <v>8</v>
      </c>
    </row>
    <row r="22" spans="1:11" ht="14.45" customHeight="1" x14ac:dyDescent="0.2">
      <c r="A22" s="30">
        <v>9</v>
      </c>
      <c r="B22" s="54" t="s">
        <v>54</v>
      </c>
      <c r="C22" s="183">
        <v>5645268.6600000001</v>
      </c>
      <c r="D22" s="183" t="s">
        <v>19</v>
      </c>
      <c r="E22" s="183">
        <v>62180.800000000003</v>
      </c>
      <c r="F22" s="183">
        <v>3220317.64</v>
      </c>
      <c r="G22" s="183">
        <v>590375.67000000004</v>
      </c>
      <c r="H22" s="183">
        <v>1749932.29</v>
      </c>
      <c r="I22" s="183" t="s">
        <v>19</v>
      </c>
      <c r="J22" s="183">
        <v>3007.69</v>
      </c>
      <c r="K22" s="58">
        <v>9</v>
      </c>
    </row>
    <row r="23" spans="1:11" ht="14.45" customHeight="1" x14ac:dyDescent="0.2">
      <c r="A23" s="30">
        <v>10</v>
      </c>
      <c r="B23" s="54" t="s">
        <v>55</v>
      </c>
      <c r="C23" s="183">
        <v>2249975.89</v>
      </c>
      <c r="D23" s="183" t="s">
        <v>75</v>
      </c>
      <c r="E23" s="183">
        <v>39534.959999999999</v>
      </c>
      <c r="F23" s="183">
        <v>1538020.05</v>
      </c>
      <c r="G23" s="183">
        <v>51899.57</v>
      </c>
      <c r="H23" s="183">
        <v>581500.62</v>
      </c>
      <c r="I23" s="183">
        <v>27929.19</v>
      </c>
      <c r="J23" s="183">
        <v>11091.5</v>
      </c>
      <c r="K23" s="58">
        <v>10</v>
      </c>
    </row>
    <row r="24" spans="1:11" ht="14.45" customHeight="1" x14ac:dyDescent="0.2">
      <c r="A24" s="30">
        <v>11</v>
      </c>
      <c r="B24" s="54" t="s">
        <v>56</v>
      </c>
      <c r="C24" s="183">
        <v>442424.16</v>
      </c>
      <c r="D24" s="183" t="s">
        <v>75</v>
      </c>
      <c r="E24" s="183">
        <v>6672.96</v>
      </c>
      <c r="F24" s="183">
        <v>132478.16</v>
      </c>
      <c r="G24" s="183" t="s">
        <v>19</v>
      </c>
      <c r="H24" s="183">
        <v>284756.13</v>
      </c>
      <c r="I24" s="183" t="s">
        <v>19</v>
      </c>
      <c r="J24" s="183">
        <v>10084.65</v>
      </c>
      <c r="K24" s="58">
        <v>11</v>
      </c>
    </row>
    <row r="25" spans="1:11" ht="14.45" customHeight="1" x14ac:dyDescent="0.2">
      <c r="A25" s="30">
        <v>12</v>
      </c>
      <c r="B25" s="54" t="s">
        <v>57</v>
      </c>
      <c r="C25" s="183">
        <v>2292505.2000000002</v>
      </c>
      <c r="D25" s="183" t="s">
        <v>19</v>
      </c>
      <c r="E25" s="183">
        <v>46143.18</v>
      </c>
      <c r="F25" s="183">
        <v>1043901.42</v>
      </c>
      <c r="G25" s="183" t="s">
        <v>19</v>
      </c>
      <c r="H25" s="183">
        <v>1127653.24</v>
      </c>
      <c r="I25" s="183">
        <v>8932.4699999999993</v>
      </c>
      <c r="J25" s="183">
        <v>15070.58</v>
      </c>
      <c r="K25" s="58">
        <v>12</v>
      </c>
    </row>
    <row r="26" spans="1:11" ht="14.45" customHeight="1" x14ac:dyDescent="0.2">
      <c r="A26" s="30"/>
      <c r="B26" s="54"/>
      <c r="C26" s="24"/>
      <c r="D26" s="22"/>
      <c r="E26" s="23"/>
      <c r="F26" s="23"/>
      <c r="G26" s="23"/>
      <c r="I26" s="23"/>
      <c r="J26" s="23"/>
      <c r="K26" s="58"/>
    </row>
    <row r="27" spans="1:11" ht="14.45" customHeight="1" x14ac:dyDescent="0.2">
      <c r="A27" s="30">
        <v>13</v>
      </c>
      <c r="B27" s="54" t="s">
        <v>58</v>
      </c>
      <c r="C27" s="183">
        <v>3265047.11</v>
      </c>
      <c r="D27" s="186" t="s">
        <v>19</v>
      </c>
      <c r="E27" s="183">
        <v>43439.64</v>
      </c>
      <c r="F27" s="183">
        <v>1699529.16</v>
      </c>
      <c r="G27" s="186" t="s">
        <v>19</v>
      </c>
      <c r="H27" s="183">
        <v>1294987.03</v>
      </c>
      <c r="I27" s="183">
        <v>88541.34</v>
      </c>
      <c r="J27" s="183">
        <v>16868.599999999999</v>
      </c>
      <c r="K27" s="58">
        <v>13</v>
      </c>
    </row>
    <row r="28" spans="1:11" ht="14.45" customHeight="1" x14ac:dyDescent="0.2">
      <c r="A28" s="77">
        <v>14</v>
      </c>
      <c r="B28" s="54" t="s">
        <v>59</v>
      </c>
      <c r="C28" s="183">
        <v>1202541.79</v>
      </c>
      <c r="D28" s="183" t="s">
        <v>19</v>
      </c>
      <c r="E28" s="183">
        <v>23454.9</v>
      </c>
      <c r="F28" s="183">
        <v>373787.1</v>
      </c>
      <c r="G28" s="183" t="s">
        <v>19</v>
      </c>
      <c r="H28" s="183">
        <v>698099.54</v>
      </c>
      <c r="I28" s="183">
        <v>65953.45</v>
      </c>
      <c r="J28" s="186">
        <v>3587.53</v>
      </c>
      <c r="K28" s="58">
        <v>14</v>
      </c>
    </row>
    <row r="29" spans="1:11" ht="14.45" customHeight="1" x14ac:dyDescent="0.2">
      <c r="A29" s="30">
        <v>15</v>
      </c>
      <c r="B29" s="54" t="s">
        <v>60</v>
      </c>
      <c r="C29" s="183">
        <v>1734907.51</v>
      </c>
      <c r="D29" s="183" t="s">
        <v>75</v>
      </c>
      <c r="E29" s="183">
        <v>104378.22</v>
      </c>
      <c r="F29" s="183">
        <v>915027.1</v>
      </c>
      <c r="G29" s="183" t="s">
        <v>19</v>
      </c>
      <c r="H29" s="183">
        <v>676833.11</v>
      </c>
      <c r="I29" s="183" t="s">
        <v>19</v>
      </c>
      <c r="J29" s="186">
        <v>2256.64</v>
      </c>
      <c r="K29" s="58">
        <v>15</v>
      </c>
    </row>
    <row r="30" spans="1:11" ht="14.45" customHeight="1" x14ac:dyDescent="0.2">
      <c r="A30" s="30">
        <v>16</v>
      </c>
      <c r="B30" s="54" t="s">
        <v>61</v>
      </c>
      <c r="C30" s="183">
        <v>2385596.7400000002</v>
      </c>
      <c r="D30" s="183" t="s">
        <v>19</v>
      </c>
      <c r="E30" s="183">
        <v>23263.09</v>
      </c>
      <c r="F30" s="183">
        <v>1158779.6299999999</v>
      </c>
      <c r="G30" s="183" t="s">
        <v>19</v>
      </c>
      <c r="H30" s="183">
        <v>940082.7</v>
      </c>
      <c r="I30" s="183">
        <v>17582.89</v>
      </c>
      <c r="J30" s="186">
        <v>83719.820000000007</v>
      </c>
      <c r="K30" s="58">
        <v>16</v>
      </c>
    </row>
    <row r="31" spans="1:11" ht="14.45" customHeight="1" x14ac:dyDescent="0.2">
      <c r="A31" s="30">
        <v>17</v>
      </c>
      <c r="B31" s="54" t="s">
        <v>62</v>
      </c>
      <c r="C31" s="183">
        <v>1198656.42</v>
      </c>
      <c r="D31" s="183" t="s">
        <v>75</v>
      </c>
      <c r="E31" s="183">
        <v>8332.74</v>
      </c>
      <c r="F31" s="183">
        <v>561396.59</v>
      </c>
      <c r="G31" s="183" t="s">
        <v>75</v>
      </c>
      <c r="H31" s="183">
        <v>616369.25</v>
      </c>
      <c r="I31" s="183" t="s">
        <v>19</v>
      </c>
      <c r="J31" s="183" t="s">
        <v>19</v>
      </c>
      <c r="K31" s="58">
        <v>17</v>
      </c>
    </row>
    <row r="32" spans="1:11" ht="14.45" customHeight="1" x14ac:dyDescent="0.2">
      <c r="A32" s="30">
        <v>18</v>
      </c>
      <c r="B32" s="54" t="s">
        <v>63</v>
      </c>
      <c r="C32" s="183">
        <v>3658259.21</v>
      </c>
      <c r="D32" s="183" t="s">
        <v>75</v>
      </c>
      <c r="E32" s="183">
        <v>8526.23</v>
      </c>
      <c r="F32" s="183">
        <v>2417597.35</v>
      </c>
      <c r="G32" s="186" t="s">
        <v>19</v>
      </c>
      <c r="H32" s="183">
        <v>1204114.99</v>
      </c>
      <c r="I32" s="183" t="s">
        <v>19</v>
      </c>
      <c r="J32" s="186">
        <v>16882.2</v>
      </c>
      <c r="K32" s="58">
        <v>18</v>
      </c>
    </row>
    <row r="33" spans="1:13" ht="14.45" customHeight="1" x14ac:dyDescent="0.2">
      <c r="A33" s="30"/>
      <c r="B33" s="54"/>
      <c r="C33" s="21"/>
      <c r="D33" s="22"/>
      <c r="E33" s="22"/>
      <c r="F33" s="22"/>
      <c r="G33" s="22"/>
      <c r="I33" s="22"/>
      <c r="J33" s="22"/>
      <c r="K33" s="58"/>
    </row>
    <row r="34" spans="1:13" ht="14.45" customHeight="1" x14ac:dyDescent="0.2">
      <c r="A34" s="30">
        <v>19</v>
      </c>
      <c r="B34" s="54" t="s">
        <v>64</v>
      </c>
      <c r="C34" s="183">
        <v>6902783.5499999998</v>
      </c>
      <c r="D34" s="186" t="s">
        <v>19</v>
      </c>
      <c r="E34" s="183">
        <v>25941.93</v>
      </c>
      <c r="F34" s="183">
        <v>1588802.7</v>
      </c>
      <c r="G34" s="186" t="s">
        <v>19</v>
      </c>
      <c r="H34" s="183">
        <v>2783022.95</v>
      </c>
      <c r="I34" s="186">
        <v>1991003.59</v>
      </c>
      <c r="J34" s="186">
        <v>4256.84</v>
      </c>
      <c r="K34" s="58">
        <v>19</v>
      </c>
      <c r="L34" s="64"/>
      <c r="M34" s="79"/>
    </row>
    <row r="35" spans="1:13" ht="14.45" customHeight="1" x14ac:dyDescent="0.2">
      <c r="A35" s="30">
        <v>20</v>
      </c>
      <c r="B35" s="54" t="s">
        <v>65</v>
      </c>
      <c r="C35" s="183">
        <v>1353702.54</v>
      </c>
      <c r="D35" s="183" t="s">
        <v>75</v>
      </c>
      <c r="E35" s="183">
        <v>34491.1</v>
      </c>
      <c r="F35" s="183">
        <v>705092.86</v>
      </c>
      <c r="G35" s="186" t="s">
        <v>19</v>
      </c>
      <c r="H35" s="183">
        <v>553125.53</v>
      </c>
      <c r="I35" s="183">
        <v>34398.14</v>
      </c>
      <c r="J35" s="186" t="s">
        <v>19</v>
      </c>
      <c r="K35" s="58">
        <v>20</v>
      </c>
    </row>
    <row r="36" spans="1:13" ht="14.45" customHeight="1" x14ac:dyDescent="0.2">
      <c r="A36" s="30">
        <v>21</v>
      </c>
      <c r="B36" s="54" t="s">
        <v>66</v>
      </c>
      <c r="C36" s="183">
        <v>12466154.310000001</v>
      </c>
      <c r="D36" s="183" t="s">
        <v>75</v>
      </c>
      <c r="E36" s="183">
        <v>47502.01</v>
      </c>
      <c r="F36" s="183">
        <v>1266242.5600000001</v>
      </c>
      <c r="G36" s="186" t="s">
        <v>19</v>
      </c>
      <c r="H36" s="183">
        <v>1911925.97</v>
      </c>
      <c r="I36" s="186" t="s">
        <v>19</v>
      </c>
      <c r="J36" s="183">
        <v>7118.09</v>
      </c>
      <c r="K36" s="58">
        <v>21</v>
      </c>
    </row>
    <row r="37" spans="1:13" ht="14.45" customHeight="1" x14ac:dyDescent="0.2">
      <c r="A37" s="30">
        <v>22</v>
      </c>
      <c r="B37" s="54" t="s">
        <v>67</v>
      </c>
      <c r="C37" s="183">
        <v>2254106.1</v>
      </c>
      <c r="D37" s="183" t="s">
        <v>19</v>
      </c>
      <c r="E37" s="183">
        <v>26311.79</v>
      </c>
      <c r="F37" s="183">
        <v>760317.07</v>
      </c>
      <c r="G37" s="186" t="s">
        <v>19</v>
      </c>
      <c r="H37" s="183">
        <v>554357.27</v>
      </c>
      <c r="I37" s="183">
        <v>79677.350000000006</v>
      </c>
      <c r="J37" s="183">
        <v>7868.61</v>
      </c>
      <c r="K37" s="58">
        <v>22</v>
      </c>
    </row>
    <row r="38" spans="1:13" ht="14.45" customHeight="1" x14ac:dyDescent="0.2">
      <c r="A38" s="30">
        <v>23</v>
      </c>
      <c r="B38" s="54" t="s">
        <v>68</v>
      </c>
      <c r="C38" s="183">
        <v>966788.4</v>
      </c>
      <c r="D38" s="183" t="s">
        <v>19</v>
      </c>
      <c r="E38" s="183">
        <v>29746.22</v>
      </c>
      <c r="F38" s="183">
        <v>349690.61</v>
      </c>
      <c r="G38" s="186" t="s">
        <v>75</v>
      </c>
      <c r="H38" s="183">
        <v>536502.24</v>
      </c>
      <c r="I38" s="183">
        <v>32714.63</v>
      </c>
      <c r="J38" s="183" t="s">
        <v>19</v>
      </c>
      <c r="K38" s="58">
        <v>23</v>
      </c>
    </row>
    <row r="39" spans="1:13" ht="14.45" customHeight="1" x14ac:dyDescent="0.2">
      <c r="A39" s="30"/>
      <c r="B39" s="54"/>
      <c r="C39" s="183"/>
      <c r="D39" s="183"/>
      <c r="E39" s="183"/>
      <c r="F39" s="183"/>
      <c r="G39" s="186"/>
      <c r="H39" s="183"/>
      <c r="I39" s="183"/>
      <c r="J39" s="183"/>
      <c r="K39" s="58"/>
    </row>
    <row r="40" spans="1:13" ht="14.45" customHeight="1" x14ac:dyDescent="0.2">
      <c r="A40" s="76">
        <v>24</v>
      </c>
      <c r="B40" s="55" t="s">
        <v>38</v>
      </c>
      <c r="C40" s="81">
        <v>62236969.5</v>
      </c>
      <c r="D40" s="81">
        <v>2604354.75</v>
      </c>
      <c r="E40" s="81">
        <v>611183.26</v>
      </c>
      <c r="F40" s="81">
        <v>21117100.84</v>
      </c>
      <c r="G40" s="81">
        <v>11270770.84</v>
      </c>
      <c r="H40" s="81">
        <v>19650337.82</v>
      </c>
      <c r="I40" s="81">
        <v>3163889.08</v>
      </c>
      <c r="J40" s="81">
        <v>3819332.91</v>
      </c>
      <c r="K40" s="163">
        <v>24</v>
      </c>
    </row>
    <row r="41" spans="1:13" ht="12.75" customHeight="1" x14ac:dyDescent="0.2">
      <c r="A41" s="30"/>
      <c r="B41" s="54" t="s">
        <v>39</v>
      </c>
      <c r="C41" s="209"/>
      <c r="D41" s="208"/>
      <c r="E41" s="209"/>
      <c r="F41" s="209"/>
      <c r="G41" s="209"/>
      <c r="H41" s="209"/>
      <c r="I41" s="209"/>
      <c r="J41" s="209"/>
      <c r="K41" s="58"/>
    </row>
    <row r="42" spans="1:13" ht="12.75" customHeight="1" x14ac:dyDescent="0.2">
      <c r="A42" s="30">
        <v>25</v>
      </c>
      <c r="B42" s="54" t="s">
        <v>71</v>
      </c>
      <c r="C42" s="183">
        <v>4526758.6900000004</v>
      </c>
      <c r="D42" s="183" t="s">
        <v>19</v>
      </c>
      <c r="E42" s="183">
        <v>53949</v>
      </c>
      <c r="F42" s="183">
        <v>1479306.58</v>
      </c>
      <c r="G42" s="183" t="s">
        <v>19</v>
      </c>
      <c r="H42" s="183">
        <v>2055228.74</v>
      </c>
      <c r="I42" s="183">
        <v>745653</v>
      </c>
      <c r="J42" s="183" t="s">
        <v>19</v>
      </c>
      <c r="K42" s="58">
        <v>25</v>
      </c>
    </row>
    <row r="43" spans="1:13" x14ac:dyDescent="0.2">
      <c r="A43" s="30">
        <v>26</v>
      </c>
      <c r="B43" s="54" t="s">
        <v>72</v>
      </c>
      <c r="C43" s="183">
        <v>57710210.810000002</v>
      </c>
      <c r="D43" s="183" t="s">
        <v>19</v>
      </c>
      <c r="E43" s="183">
        <v>557234.21</v>
      </c>
      <c r="F43" s="183">
        <v>19637794.259999998</v>
      </c>
      <c r="G43" s="183" t="s">
        <v>19</v>
      </c>
      <c r="H43" s="183">
        <v>17595109.079999998</v>
      </c>
      <c r="I43" s="183">
        <v>2418236</v>
      </c>
      <c r="J43" s="183" t="s">
        <v>19</v>
      </c>
      <c r="K43" s="58">
        <v>26</v>
      </c>
    </row>
    <row r="44" spans="1:13" x14ac:dyDescent="0.2">
      <c r="A44" s="87"/>
      <c r="B44" s="88"/>
      <c r="C44" s="79"/>
      <c r="D44" s="79"/>
      <c r="E44" s="79"/>
      <c r="F44" s="79"/>
      <c r="G44" s="79"/>
      <c r="H44" s="79"/>
      <c r="I44" s="79"/>
      <c r="J44" s="79"/>
      <c r="K44" s="87"/>
    </row>
    <row r="45" spans="1:13" x14ac:dyDescent="0.2">
      <c r="A45" s="87"/>
      <c r="B45" s="88"/>
      <c r="C45" s="118"/>
      <c r="D45" s="118"/>
      <c r="E45" s="118"/>
      <c r="F45" s="118"/>
      <c r="G45" s="118"/>
      <c r="H45" s="118"/>
      <c r="I45" s="118"/>
      <c r="J45" s="118"/>
      <c r="K45" s="87"/>
    </row>
    <row r="46" spans="1:13" x14ac:dyDescent="0.2">
      <c r="A46" s="32"/>
      <c r="B46" s="32"/>
      <c r="C46" s="31"/>
      <c r="E46" s="79"/>
      <c r="F46" s="79"/>
      <c r="G46" s="79"/>
      <c r="H46" s="79"/>
      <c r="I46" s="79"/>
      <c r="J46" s="79"/>
      <c r="K46" s="32"/>
    </row>
    <row r="47" spans="1:13" x14ac:dyDescent="0.2">
      <c r="A47" s="32"/>
      <c r="B47" s="32"/>
      <c r="C47" s="31"/>
      <c r="K47" s="32"/>
    </row>
    <row r="48" spans="1:13" x14ac:dyDescent="0.2">
      <c r="A48" s="32"/>
      <c r="B48" s="32"/>
      <c r="C48" s="31"/>
      <c r="K48" s="32"/>
    </row>
    <row r="49" spans="1:11" x14ac:dyDescent="0.2">
      <c r="A49" s="32"/>
      <c r="B49" s="32"/>
      <c r="C49" s="31"/>
      <c r="K49" s="32"/>
    </row>
    <row r="50" spans="1:11" x14ac:dyDescent="0.2">
      <c r="A50" s="32"/>
      <c r="B50" s="32"/>
      <c r="C50" s="31"/>
      <c r="K50" s="32"/>
    </row>
    <row r="51" spans="1:11" x14ac:dyDescent="0.2">
      <c r="A51" s="32"/>
      <c r="B51" s="32"/>
      <c r="C51" s="31"/>
      <c r="K51" s="32"/>
    </row>
    <row r="52" spans="1:11" x14ac:dyDescent="0.2">
      <c r="A52" s="32"/>
      <c r="B52" s="32"/>
      <c r="C52" s="31"/>
      <c r="K52" s="32"/>
    </row>
    <row r="53" spans="1:11" x14ac:dyDescent="0.2">
      <c r="A53" s="32"/>
      <c r="B53" s="32"/>
      <c r="C53" s="31"/>
      <c r="K53" s="32"/>
    </row>
    <row r="54" spans="1:11" x14ac:dyDescent="0.2">
      <c r="A54" s="32"/>
      <c r="B54" s="32"/>
      <c r="C54" s="31"/>
      <c r="K54" s="32"/>
    </row>
    <row r="55" spans="1:11" x14ac:dyDescent="0.2">
      <c r="A55" s="32"/>
      <c r="B55" s="32"/>
      <c r="C55" s="31"/>
      <c r="K55" s="32"/>
    </row>
    <row r="56" spans="1:11" x14ac:dyDescent="0.2">
      <c r="A56" s="32"/>
      <c r="B56" s="32"/>
      <c r="C56" s="31"/>
      <c r="K56" s="32"/>
    </row>
    <row r="57" spans="1:11" x14ac:dyDescent="0.2">
      <c r="A57" s="32"/>
      <c r="B57" s="32"/>
      <c r="C57" s="31"/>
      <c r="K57" s="32"/>
    </row>
    <row r="58" spans="1:11" x14ac:dyDescent="0.2">
      <c r="A58" s="32"/>
      <c r="B58" s="32"/>
      <c r="C58" s="31"/>
      <c r="K58" s="32"/>
    </row>
    <row r="59" spans="1:11" x14ac:dyDescent="0.2">
      <c r="A59" s="32"/>
      <c r="B59" s="32"/>
      <c r="C59" s="31"/>
      <c r="K59" s="32"/>
    </row>
    <row r="60" spans="1:11" x14ac:dyDescent="0.2">
      <c r="A60" s="32"/>
      <c r="B60" s="32"/>
      <c r="C60" s="31"/>
      <c r="K60" s="32"/>
    </row>
    <row r="61" spans="1:11" x14ac:dyDescent="0.2">
      <c r="A61" s="32"/>
      <c r="B61" s="32"/>
      <c r="C61" s="31"/>
      <c r="K61" s="32"/>
    </row>
    <row r="62" spans="1:11" x14ac:dyDescent="0.2">
      <c r="A62" s="56"/>
      <c r="B62" s="33"/>
      <c r="C62" s="31"/>
      <c r="K62" s="56"/>
    </row>
    <row r="81" spans="2:2" x14ac:dyDescent="0.2">
      <c r="B81" s="1"/>
    </row>
  </sheetData>
  <mergeCells count="15">
    <mergeCell ref="K8:K11"/>
    <mergeCell ref="F9:F10"/>
    <mergeCell ref="J9:J10"/>
    <mergeCell ref="I9:I10"/>
    <mergeCell ref="H9:H10"/>
    <mergeCell ref="G9:G10"/>
    <mergeCell ref="A1:E1"/>
    <mergeCell ref="A4:E4"/>
    <mergeCell ref="A5:E5"/>
    <mergeCell ref="C11:E11"/>
    <mergeCell ref="E9:E10"/>
    <mergeCell ref="A8:A11"/>
    <mergeCell ref="B8:B11"/>
    <mergeCell ref="C8:C10"/>
    <mergeCell ref="D9:D10"/>
  </mergeCells>
  <phoneticPr fontId="3" type="noConversion"/>
  <pageMargins left="0.25" right="0.25" top="0.75" bottom="0.75" header="0.3" footer="0.3"/>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zoomScaleNormal="100" workbookViewId="0">
      <selection activeCell="A2" sqref="A2"/>
    </sheetView>
  </sheetViews>
  <sheetFormatPr baseColWidth="10" defaultColWidth="11.42578125" defaultRowHeight="12.75" x14ac:dyDescent="0.2"/>
  <cols>
    <col min="1" max="1" width="7.7109375" style="121" customWidth="1"/>
    <col min="2" max="2" width="36" style="124" customWidth="1"/>
    <col min="3" max="3" width="16.7109375" style="124" customWidth="1"/>
    <col min="4" max="4" width="17.28515625" style="124" customWidth="1"/>
    <col min="5" max="5" width="18" style="124" customWidth="1"/>
    <col min="6" max="16384" width="11.42578125" style="124"/>
  </cols>
  <sheetData>
    <row r="1" spans="1:5" ht="12.75" customHeight="1" x14ac:dyDescent="0.2">
      <c r="B1" s="181" t="s">
        <v>184</v>
      </c>
      <c r="C1" s="123"/>
      <c r="D1" s="123"/>
      <c r="E1" s="123"/>
    </row>
    <row r="2" spans="1:5" ht="12.75" customHeight="1" x14ac:dyDescent="0.2">
      <c r="B2" s="122"/>
      <c r="C2" s="123"/>
      <c r="D2" s="123"/>
      <c r="E2" s="123"/>
    </row>
    <row r="3" spans="1:5" ht="9.75" customHeight="1" x14ac:dyDescent="0.2"/>
    <row r="4" spans="1:5" s="121" customFormat="1" ht="12" customHeight="1" x14ac:dyDescent="0.2">
      <c r="B4" s="174" t="s">
        <v>249</v>
      </c>
      <c r="C4" s="146"/>
      <c r="D4" s="145"/>
      <c r="E4" s="146"/>
    </row>
    <row r="5" spans="1:5" s="121" customFormat="1" ht="12.75" customHeight="1" x14ac:dyDescent="0.2">
      <c r="B5" s="125" t="s">
        <v>163</v>
      </c>
      <c r="C5" s="146"/>
      <c r="D5" s="145"/>
      <c r="E5" s="146"/>
    </row>
    <row r="6" spans="1:5" ht="11.25" customHeight="1" x14ac:dyDescent="0.25">
      <c r="E6" s="128"/>
    </row>
    <row r="7" spans="1:5" ht="12.75" customHeight="1" x14ac:dyDescent="0.2"/>
    <row r="8" spans="1:5" ht="15.75" customHeight="1" x14ac:dyDescent="0.2">
      <c r="A8" s="279"/>
      <c r="B8" s="296" t="s">
        <v>45</v>
      </c>
      <c r="C8" s="285" t="s">
        <v>7</v>
      </c>
      <c r="D8" s="175" t="s">
        <v>17</v>
      </c>
      <c r="E8" s="130"/>
    </row>
    <row r="9" spans="1:5" ht="14.25" customHeight="1" x14ac:dyDescent="0.2">
      <c r="A9" s="280"/>
      <c r="B9" s="286"/>
      <c r="C9" s="286"/>
      <c r="D9" s="297">
        <v>2019</v>
      </c>
      <c r="E9" s="299">
        <v>2018</v>
      </c>
    </row>
    <row r="10" spans="1:5" ht="15" customHeight="1" x14ac:dyDescent="0.2">
      <c r="A10" s="280"/>
      <c r="B10" s="286"/>
      <c r="C10" s="287"/>
      <c r="D10" s="298"/>
      <c r="E10" s="300"/>
    </row>
    <row r="11" spans="1:5" ht="15.75" customHeight="1" x14ac:dyDescent="0.2">
      <c r="A11" s="281"/>
      <c r="B11" s="287"/>
      <c r="C11" s="196" t="s">
        <v>200</v>
      </c>
      <c r="D11" s="175" t="s">
        <v>18</v>
      </c>
      <c r="E11" s="130"/>
    </row>
    <row r="12" spans="1:5" ht="15.75" customHeight="1" x14ac:dyDescent="0.2">
      <c r="A12" s="129"/>
      <c r="B12" s="131"/>
      <c r="C12" s="142"/>
      <c r="D12" s="134"/>
      <c r="E12" s="147"/>
    </row>
    <row r="13" spans="1:5" ht="12.75" customHeight="1" x14ac:dyDescent="0.2">
      <c r="A13" s="148">
        <v>1</v>
      </c>
      <c r="B13" s="54" t="s">
        <v>46</v>
      </c>
      <c r="C13" s="183">
        <v>1412527.81</v>
      </c>
      <c r="D13" s="140">
        <v>-1.5217947045438649</v>
      </c>
      <c r="E13" s="140">
        <v>-3.1901444038093132</v>
      </c>
    </row>
    <row r="14" spans="1:5" ht="12.75" customHeight="1" x14ac:dyDescent="0.2">
      <c r="A14" s="148">
        <v>2</v>
      </c>
      <c r="B14" s="54" t="s">
        <v>47</v>
      </c>
      <c r="C14" s="183">
        <v>447350.53</v>
      </c>
      <c r="D14" s="140">
        <v>-6.6783528413972277</v>
      </c>
      <c r="E14" s="140">
        <v>-8.9564780324869986</v>
      </c>
    </row>
    <row r="15" spans="1:5" ht="14.45" customHeight="1" x14ac:dyDescent="0.2">
      <c r="A15" s="148">
        <v>3</v>
      </c>
      <c r="B15" s="54" t="s">
        <v>48</v>
      </c>
      <c r="C15" s="183">
        <v>1285063.55</v>
      </c>
      <c r="D15" s="140">
        <v>-0.2543651809353662</v>
      </c>
      <c r="E15" s="140">
        <v>1.3576737152276337</v>
      </c>
    </row>
    <row r="16" spans="1:5" ht="14.45" customHeight="1" x14ac:dyDescent="0.2">
      <c r="A16" s="148">
        <v>4</v>
      </c>
      <c r="B16" s="54" t="s">
        <v>49</v>
      </c>
      <c r="C16" s="183">
        <v>186291</v>
      </c>
      <c r="D16" s="140">
        <v>42.603634907259533</v>
      </c>
      <c r="E16" s="140">
        <v>-9.444179142552926</v>
      </c>
    </row>
    <row r="17" spans="1:5" ht="14.45" customHeight="1" x14ac:dyDescent="0.2">
      <c r="A17" s="148">
        <v>5</v>
      </c>
      <c r="B17" s="54" t="s">
        <v>50</v>
      </c>
      <c r="C17" s="183">
        <v>239714.81</v>
      </c>
      <c r="D17" s="140">
        <v>-15.567172854279491</v>
      </c>
      <c r="E17" s="140">
        <v>-19.774705011207601</v>
      </c>
    </row>
    <row r="18" spans="1:5" ht="14.45" customHeight="1" x14ac:dyDescent="0.2">
      <c r="A18" s="148">
        <v>6</v>
      </c>
      <c r="B18" s="54" t="s">
        <v>51</v>
      </c>
      <c r="C18" s="183">
        <v>955810.99</v>
      </c>
      <c r="D18" s="140">
        <v>-22.735826635221699</v>
      </c>
      <c r="E18" s="140">
        <v>-25.583862550194112</v>
      </c>
    </row>
    <row r="19" spans="1:5" ht="14.45" customHeight="1" x14ac:dyDescent="0.2">
      <c r="A19" s="148"/>
      <c r="B19" s="54"/>
      <c r="C19" s="21"/>
    </row>
    <row r="20" spans="1:5" ht="14.45" customHeight="1" x14ac:dyDescent="0.2">
      <c r="A20" s="148">
        <v>7</v>
      </c>
      <c r="B20" s="54" t="s">
        <v>52</v>
      </c>
      <c r="C20" s="183">
        <v>7378135.46</v>
      </c>
      <c r="D20" s="140">
        <v>2.2174534734935207</v>
      </c>
      <c r="E20" s="140">
        <v>7.1924934065368689</v>
      </c>
    </row>
    <row r="21" spans="1:5" ht="14.45" customHeight="1" x14ac:dyDescent="0.2">
      <c r="A21" s="148">
        <v>8</v>
      </c>
      <c r="B21" s="54" t="s">
        <v>53</v>
      </c>
      <c r="C21" s="183">
        <v>2313357.7599999998</v>
      </c>
      <c r="D21" s="140">
        <v>3.9565014760326562</v>
      </c>
      <c r="E21" s="140">
        <v>-3.9209199661393939</v>
      </c>
    </row>
    <row r="22" spans="1:5" ht="14.45" customHeight="1" x14ac:dyDescent="0.2">
      <c r="A22" s="148">
        <v>9</v>
      </c>
      <c r="B22" s="54" t="s">
        <v>54</v>
      </c>
      <c r="C22" s="183">
        <v>5645268.6600000001</v>
      </c>
      <c r="D22" s="140">
        <v>2.2848451893341917</v>
      </c>
      <c r="E22" s="140">
        <v>-0.24329105813397689</v>
      </c>
    </row>
    <row r="23" spans="1:5" ht="14.45" customHeight="1" x14ac:dyDescent="0.2">
      <c r="A23" s="148">
        <v>10</v>
      </c>
      <c r="B23" s="54" t="s">
        <v>55</v>
      </c>
      <c r="C23" s="183">
        <v>2249975.89</v>
      </c>
      <c r="D23" s="140">
        <v>-11.227361245123063</v>
      </c>
      <c r="E23" s="140">
        <v>-12.762199895068477</v>
      </c>
    </row>
    <row r="24" spans="1:5" ht="14.45" customHeight="1" x14ac:dyDescent="0.2">
      <c r="A24" s="148">
        <v>11</v>
      </c>
      <c r="B24" s="54" t="s">
        <v>56</v>
      </c>
      <c r="C24" s="183">
        <v>442424.16</v>
      </c>
      <c r="D24" s="140">
        <v>-11.478922159467416</v>
      </c>
      <c r="E24" s="140">
        <v>-14.605565266776253</v>
      </c>
    </row>
    <row r="25" spans="1:5" ht="14.45" customHeight="1" x14ac:dyDescent="0.2">
      <c r="A25" s="148">
        <v>12</v>
      </c>
      <c r="B25" s="54" t="s">
        <v>57</v>
      </c>
      <c r="C25" s="183">
        <v>2292505.2000000002</v>
      </c>
      <c r="D25" s="140">
        <v>-6.2800410368619453</v>
      </c>
      <c r="E25" s="140">
        <v>-4.5791621566635285</v>
      </c>
    </row>
    <row r="26" spans="1:5" ht="14.45" customHeight="1" x14ac:dyDescent="0.2">
      <c r="A26" s="148"/>
      <c r="B26" s="54"/>
      <c r="C26" s="24"/>
    </row>
    <row r="27" spans="1:5" ht="14.45" customHeight="1" x14ac:dyDescent="0.2">
      <c r="A27" s="148">
        <v>13</v>
      </c>
      <c r="B27" s="54" t="s">
        <v>58</v>
      </c>
      <c r="C27" s="183">
        <v>3265047.11</v>
      </c>
      <c r="D27" s="140">
        <v>-3.599433038210833</v>
      </c>
      <c r="E27" s="140">
        <v>2.4459481640143679</v>
      </c>
    </row>
    <row r="28" spans="1:5" ht="14.45" customHeight="1" x14ac:dyDescent="0.2">
      <c r="A28" s="149">
        <v>14</v>
      </c>
      <c r="B28" s="54" t="s">
        <v>59</v>
      </c>
      <c r="C28" s="183">
        <v>1202541.79</v>
      </c>
      <c r="D28" s="140">
        <v>-16.373821908912007</v>
      </c>
      <c r="E28" s="140">
        <v>-14.962408255582559</v>
      </c>
    </row>
    <row r="29" spans="1:5" ht="14.45" customHeight="1" x14ac:dyDescent="0.2">
      <c r="A29" s="148">
        <v>15</v>
      </c>
      <c r="B29" s="54" t="s">
        <v>60</v>
      </c>
      <c r="C29" s="183">
        <v>1734907.51</v>
      </c>
      <c r="D29" s="140">
        <v>9.38953896396076</v>
      </c>
      <c r="E29" s="140">
        <v>8.0310275673950713</v>
      </c>
    </row>
    <row r="30" spans="1:5" ht="14.45" customHeight="1" x14ac:dyDescent="0.2">
      <c r="A30" s="148">
        <v>16</v>
      </c>
      <c r="B30" s="54" t="s">
        <v>61</v>
      </c>
      <c r="C30" s="183">
        <v>2385596.7400000002</v>
      </c>
      <c r="D30" s="140">
        <v>-10.056283066595697</v>
      </c>
      <c r="E30" s="140">
        <v>-11.095401148805053</v>
      </c>
    </row>
    <row r="31" spans="1:5" ht="14.45" customHeight="1" x14ac:dyDescent="0.2">
      <c r="A31" s="148">
        <v>17</v>
      </c>
      <c r="B31" s="54" t="s">
        <v>62</v>
      </c>
      <c r="C31" s="183">
        <v>1198656.42</v>
      </c>
      <c r="D31" s="140">
        <v>-2.944675093159745</v>
      </c>
      <c r="E31" s="140">
        <v>-7.375609099762741</v>
      </c>
    </row>
    <row r="32" spans="1:5" ht="14.45" customHeight="1" x14ac:dyDescent="0.2">
      <c r="A32" s="148">
        <v>18</v>
      </c>
      <c r="B32" s="54" t="s">
        <v>63</v>
      </c>
      <c r="C32" s="183">
        <v>3658259.21</v>
      </c>
      <c r="D32" s="140">
        <v>-7.8280306904963481</v>
      </c>
      <c r="E32" s="140">
        <v>-11.162574534430533</v>
      </c>
    </row>
    <row r="33" spans="1:8" ht="14.45" customHeight="1" x14ac:dyDescent="0.2">
      <c r="A33" s="148"/>
      <c r="B33" s="54"/>
      <c r="C33" s="21"/>
    </row>
    <row r="34" spans="1:8" ht="14.45" customHeight="1" x14ac:dyDescent="0.2">
      <c r="A34" s="148">
        <v>19</v>
      </c>
      <c r="B34" s="54" t="s">
        <v>64</v>
      </c>
      <c r="C34" s="183">
        <v>6902783.5499999998</v>
      </c>
      <c r="D34" s="140">
        <v>-3.1739032753045393</v>
      </c>
      <c r="E34" s="140">
        <v>-7.0658921869960807</v>
      </c>
      <c r="F34" s="150"/>
      <c r="G34" s="150"/>
      <c r="H34" s="150"/>
    </row>
    <row r="35" spans="1:8" ht="14.45" customHeight="1" x14ac:dyDescent="0.2">
      <c r="A35" s="148">
        <v>20</v>
      </c>
      <c r="B35" s="54" t="s">
        <v>65</v>
      </c>
      <c r="C35" s="183">
        <v>1353702.54</v>
      </c>
      <c r="D35" s="140">
        <v>-13.43796609054904</v>
      </c>
      <c r="E35" s="140">
        <v>-18.811009405586262</v>
      </c>
      <c r="F35" s="150"/>
      <c r="G35" s="150"/>
      <c r="H35" s="150"/>
    </row>
    <row r="36" spans="1:8" ht="14.45" customHeight="1" x14ac:dyDescent="0.2">
      <c r="A36" s="148">
        <v>21</v>
      </c>
      <c r="B36" s="54" t="s">
        <v>66</v>
      </c>
      <c r="C36" s="183">
        <v>12466154.310000001</v>
      </c>
      <c r="D36" s="140">
        <v>-0.87700674256136324</v>
      </c>
      <c r="E36" s="140">
        <v>-3.3155012360544447</v>
      </c>
      <c r="F36" s="150"/>
      <c r="G36" s="150"/>
      <c r="H36" s="150"/>
    </row>
    <row r="37" spans="1:8" ht="14.45" customHeight="1" x14ac:dyDescent="0.2">
      <c r="A37" s="148">
        <v>22</v>
      </c>
      <c r="B37" s="54" t="s">
        <v>67</v>
      </c>
      <c r="C37" s="183">
        <v>2254106.1</v>
      </c>
      <c r="D37" s="140">
        <v>-10.005489247060481</v>
      </c>
      <c r="E37" s="140">
        <v>-12.45596915345233</v>
      </c>
      <c r="F37" s="150"/>
      <c r="G37" s="150"/>
      <c r="H37" s="150"/>
    </row>
    <row r="38" spans="1:8" ht="14.45" customHeight="1" x14ac:dyDescent="0.2">
      <c r="A38" s="148">
        <v>23</v>
      </c>
      <c r="B38" s="54" t="s">
        <v>68</v>
      </c>
      <c r="C38" s="183">
        <v>966788.4</v>
      </c>
      <c r="D38" s="140">
        <v>-10.962758953505158</v>
      </c>
      <c r="E38" s="140">
        <v>-10.470676340666316</v>
      </c>
      <c r="F38" s="150"/>
      <c r="G38" s="150"/>
      <c r="H38" s="150"/>
    </row>
    <row r="39" spans="1:8" ht="14.45" customHeight="1" x14ac:dyDescent="0.2">
      <c r="A39" s="148"/>
      <c r="B39" s="54"/>
      <c r="C39" s="183"/>
      <c r="F39" s="150"/>
      <c r="G39" s="150"/>
      <c r="H39" s="150"/>
    </row>
    <row r="40" spans="1:8" ht="14.45" customHeight="1" x14ac:dyDescent="0.2">
      <c r="A40" s="164">
        <v>24</v>
      </c>
      <c r="B40" s="55" t="s">
        <v>38</v>
      </c>
      <c r="C40" s="81">
        <v>62236969.5</v>
      </c>
      <c r="D40" s="137">
        <v>-3.3944818188503376</v>
      </c>
      <c r="E40" s="137">
        <v>-4.8402618506707853</v>
      </c>
      <c r="F40" s="150"/>
      <c r="G40" s="150"/>
      <c r="H40" s="150"/>
    </row>
    <row r="41" spans="1:8" ht="12.75" customHeight="1" x14ac:dyDescent="0.2">
      <c r="A41" s="148"/>
      <c r="B41" s="54" t="s">
        <v>39</v>
      </c>
      <c r="C41" s="209"/>
      <c r="D41" s="140"/>
    </row>
    <row r="42" spans="1:8" ht="12.75" customHeight="1" x14ac:dyDescent="0.2">
      <c r="A42" s="148">
        <v>25</v>
      </c>
      <c r="B42" s="54" t="s">
        <v>71</v>
      </c>
      <c r="C42" s="183">
        <v>4526758.6900000004</v>
      </c>
      <c r="D42" s="140">
        <v>-6.7354724436479927</v>
      </c>
      <c r="E42" s="140">
        <v>-9.595348999737439</v>
      </c>
    </row>
    <row r="43" spans="1:8" x14ac:dyDescent="0.2">
      <c r="A43" s="148">
        <v>26</v>
      </c>
      <c r="B43" s="54" t="s">
        <v>72</v>
      </c>
      <c r="C43" s="183">
        <v>57710210.810000002</v>
      </c>
      <c r="D43" s="140">
        <v>-3.1222634489567298</v>
      </c>
      <c r="E43" s="140">
        <v>-4.4460305315186446</v>
      </c>
    </row>
    <row r="44" spans="1:8" x14ac:dyDescent="0.2">
      <c r="A44" s="151"/>
      <c r="B44" s="88"/>
      <c r="C44" s="142"/>
      <c r="D44" s="134"/>
      <c r="E44" s="142"/>
    </row>
    <row r="45" spans="1:8" x14ac:dyDescent="0.2">
      <c r="A45" s="151"/>
      <c r="B45" s="88"/>
      <c r="C45" s="142"/>
      <c r="D45" s="134"/>
      <c r="E45" s="142"/>
    </row>
    <row r="46" spans="1:8" x14ac:dyDescent="0.2">
      <c r="A46" s="152"/>
      <c r="B46" s="152"/>
      <c r="C46" s="153"/>
    </row>
    <row r="47" spans="1:8" x14ac:dyDescent="0.2">
      <c r="A47" s="152"/>
      <c r="B47" s="152"/>
      <c r="C47" s="153"/>
    </row>
    <row r="48" spans="1:8" x14ac:dyDescent="0.2">
      <c r="A48" s="152"/>
      <c r="B48" s="152"/>
      <c r="C48" s="150"/>
    </row>
    <row r="49" spans="1:3" x14ac:dyDescent="0.2">
      <c r="A49" s="152"/>
      <c r="B49" s="152"/>
      <c r="C49" s="150"/>
    </row>
    <row r="50" spans="1:3" x14ac:dyDescent="0.2">
      <c r="A50" s="152"/>
      <c r="B50" s="152"/>
      <c r="C50" s="150"/>
    </row>
    <row r="51" spans="1:3" x14ac:dyDescent="0.2">
      <c r="A51" s="152"/>
      <c r="B51" s="152"/>
      <c r="C51" s="150"/>
    </row>
    <row r="52" spans="1:3" x14ac:dyDescent="0.2">
      <c r="A52" s="152"/>
      <c r="B52" s="152"/>
      <c r="C52" s="150"/>
    </row>
    <row r="53" spans="1:3" x14ac:dyDescent="0.2">
      <c r="A53" s="152"/>
      <c r="B53" s="152"/>
      <c r="C53" s="150"/>
    </row>
    <row r="54" spans="1:3" x14ac:dyDescent="0.2">
      <c r="A54" s="152"/>
      <c r="B54" s="152"/>
      <c r="C54" s="150"/>
    </row>
    <row r="55" spans="1:3" x14ac:dyDescent="0.2">
      <c r="A55" s="152"/>
      <c r="B55" s="152"/>
      <c r="C55" s="150"/>
    </row>
    <row r="56" spans="1:3" x14ac:dyDescent="0.2">
      <c r="A56" s="152"/>
      <c r="B56" s="152"/>
      <c r="C56" s="150"/>
    </row>
    <row r="57" spans="1:3" x14ac:dyDescent="0.2">
      <c r="A57" s="152"/>
      <c r="B57" s="152"/>
      <c r="C57" s="150"/>
    </row>
    <row r="58" spans="1:3" x14ac:dyDescent="0.2">
      <c r="A58" s="152"/>
      <c r="B58" s="152"/>
      <c r="C58" s="150"/>
    </row>
    <row r="59" spans="1:3" x14ac:dyDescent="0.2">
      <c r="A59" s="152"/>
      <c r="B59" s="152"/>
      <c r="C59" s="150"/>
    </row>
    <row r="60" spans="1:3" x14ac:dyDescent="0.2">
      <c r="A60" s="152"/>
      <c r="B60" s="152"/>
      <c r="C60" s="150"/>
    </row>
    <row r="61" spans="1:3" x14ac:dyDescent="0.2">
      <c r="A61" s="152"/>
      <c r="B61" s="152"/>
      <c r="C61" s="150"/>
    </row>
    <row r="62" spans="1:3" x14ac:dyDescent="0.2">
      <c r="A62" s="154"/>
      <c r="B62" s="155"/>
      <c r="C62" s="150"/>
    </row>
    <row r="81" spans="2:2" x14ac:dyDescent="0.2">
      <c r="B81" s="156"/>
    </row>
  </sheetData>
  <mergeCells count="5">
    <mergeCell ref="A8:A11"/>
    <mergeCell ref="B8:B11"/>
    <mergeCell ref="C8:C10"/>
    <mergeCell ref="D9:D10"/>
    <mergeCell ref="E9:E10"/>
  </mergeCells>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opLeftCell="A2" zoomScaleNormal="100" workbookViewId="0">
      <selection activeCell="A2" sqref="A2"/>
    </sheetView>
  </sheetViews>
  <sheetFormatPr baseColWidth="10" defaultColWidth="11.42578125" defaultRowHeight="12.75" x14ac:dyDescent="0.2"/>
  <cols>
    <col min="1" max="1" width="7.7109375" style="14" customWidth="1"/>
    <col min="2" max="2" width="36" style="12" customWidth="1"/>
    <col min="3" max="3" width="16.7109375" style="12" customWidth="1"/>
    <col min="4" max="7" width="9.7109375" style="12" customWidth="1"/>
    <col min="8" max="16384" width="11.42578125" style="12"/>
  </cols>
  <sheetData>
    <row r="1" spans="1:7" ht="12.75" customHeight="1" x14ac:dyDescent="0.2">
      <c r="B1" s="177" t="s">
        <v>185</v>
      </c>
      <c r="C1" s="36"/>
      <c r="D1" s="36"/>
      <c r="E1" s="36"/>
      <c r="F1" s="36"/>
      <c r="G1" s="36"/>
    </row>
    <row r="2" spans="1:7" ht="12.75" customHeight="1" x14ac:dyDescent="0.2">
      <c r="B2" s="34"/>
      <c r="C2" s="36"/>
      <c r="D2" s="36"/>
      <c r="E2" s="36"/>
      <c r="F2" s="36"/>
      <c r="G2" s="36"/>
    </row>
    <row r="3" spans="1:7" ht="9.75" customHeight="1" x14ac:dyDescent="0.2"/>
    <row r="4" spans="1:7" s="14" customFormat="1" ht="12" customHeight="1" x14ac:dyDescent="0.2">
      <c r="B4" s="178" t="s">
        <v>169</v>
      </c>
      <c r="C4" s="53"/>
      <c r="D4" s="53"/>
      <c r="E4" s="53"/>
      <c r="F4" s="53"/>
      <c r="G4" s="13"/>
    </row>
    <row r="5" spans="1:7" s="14" customFormat="1" ht="12.75" customHeight="1" x14ac:dyDescent="0.2">
      <c r="B5" s="178" t="s">
        <v>247</v>
      </c>
      <c r="C5" s="53"/>
      <c r="D5" s="53"/>
      <c r="E5" s="53"/>
      <c r="F5" s="53"/>
      <c r="G5" s="13"/>
    </row>
    <row r="6" spans="1:7" ht="11.25" customHeight="1" x14ac:dyDescent="0.25">
      <c r="G6" s="38"/>
    </row>
    <row r="7" spans="1:7" ht="12.75" customHeight="1" x14ac:dyDescent="0.2"/>
    <row r="8" spans="1:7" ht="15.75" customHeight="1" x14ac:dyDescent="0.2">
      <c r="A8" s="262"/>
      <c r="B8" s="301" t="s">
        <v>45</v>
      </c>
      <c r="C8" s="268" t="s">
        <v>7</v>
      </c>
      <c r="D8" s="293" t="s">
        <v>7</v>
      </c>
      <c r="E8" s="302"/>
      <c r="F8" s="302"/>
      <c r="G8" s="302"/>
    </row>
    <row r="9" spans="1:7" ht="14.25" customHeight="1" x14ac:dyDescent="0.2">
      <c r="A9" s="263"/>
      <c r="B9" s="266"/>
      <c r="C9" s="266"/>
      <c r="D9" s="290" t="s">
        <v>22</v>
      </c>
      <c r="E9" s="291"/>
      <c r="F9" s="290" t="s">
        <v>81</v>
      </c>
      <c r="G9" s="292"/>
    </row>
    <row r="10" spans="1:7" ht="15" customHeight="1" x14ac:dyDescent="0.2">
      <c r="A10" s="263"/>
      <c r="B10" s="266"/>
      <c r="C10" s="267"/>
      <c r="D10" s="179">
        <v>2020</v>
      </c>
      <c r="E10" s="179">
        <v>2019</v>
      </c>
      <c r="F10" s="180">
        <v>2020</v>
      </c>
      <c r="G10" s="179">
        <v>2019</v>
      </c>
    </row>
    <row r="11" spans="1:7" ht="15.75" customHeight="1" x14ac:dyDescent="0.2">
      <c r="A11" s="264"/>
      <c r="B11" s="267"/>
      <c r="C11" s="293" t="s">
        <v>200</v>
      </c>
      <c r="D11" s="292"/>
      <c r="E11" s="292"/>
      <c r="F11" s="292"/>
      <c r="G11" s="292"/>
    </row>
    <row r="12" spans="1:7" ht="15.75" customHeight="1" x14ac:dyDescent="0.2">
      <c r="A12" s="39"/>
      <c r="B12" s="15"/>
      <c r="C12" s="17"/>
      <c r="D12" s="17"/>
      <c r="E12" s="18"/>
      <c r="F12" s="18"/>
      <c r="G12" s="19"/>
    </row>
    <row r="13" spans="1:7" ht="12.75" customHeight="1" x14ac:dyDescent="0.2">
      <c r="A13" s="30">
        <v>1</v>
      </c>
      <c r="B13" s="54" t="s">
        <v>46</v>
      </c>
      <c r="C13" s="183">
        <v>1412527.81</v>
      </c>
      <c r="D13" s="64">
        <v>247.33458413587815</v>
      </c>
      <c r="E13" s="64">
        <v>243.52389813242783</v>
      </c>
      <c r="F13" s="226">
        <v>1.1532613480221434</v>
      </c>
      <c r="G13" s="226">
        <v>1.1723614013267543</v>
      </c>
    </row>
    <row r="14" spans="1:7" ht="12.75" customHeight="1" x14ac:dyDescent="0.2">
      <c r="A14" s="30">
        <v>2</v>
      </c>
      <c r="B14" s="54" t="s">
        <v>47</v>
      </c>
      <c r="C14" s="183">
        <v>447350.53</v>
      </c>
      <c r="D14" s="64">
        <v>122.16016657564174</v>
      </c>
      <c r="E14" s="64">
        <v>126.88304923239809</v>
      </c>
      <c r="F14" s="226">
        <v>0.81886236749331676</v>
      </c>
      <c r="G14" s="226">
        <v>0.82639167733848684</v>
      </c>
    </row>
    <row r="15" spans="1:7" ht="14.45" customHeight="1" x14ac:dyDescent="0.2">
      <c r="A15" s="30">
        <v>3</v>
      </c>
      <c r="B15" s="54" t="s">
        <v>48</v>
      </c>
      <c r="C15" s="183">
        <v>1285063.55</v>
      </c>
      <c r="D15" s="64">
        <v>145.5997677317018</v>
      </c>
      <c r="E15" s="64">
        <v>149.26898852971846</v>
      </c>
      <c r="F15" s="226">
        <v>0.59395228953887325</v>
      </c>
      <c r="G15" s="226">
        <v>0.59108267194876063</v>
      </c>
    </row>
    <row r="16" spans="1:7" ht="14.45" customHeight="1" x14ac:dyDescent="0.2">
      <c r="A16" s="30">
        <v>4</v>
      </c>
      <c r="B16" s="54" t="s">
        <v>49</v>
      </c>
      <c r="C16" s="183">
        <v>186291</v>
      </c>
      <c r="D16" s="64">
        <v>99.727516059957168</v>
      </c>
      <c r="E16" s="64">
        <v>65.712032193158961</v>
      </c>
      <c r="F16" s="226">
        <v>0.63453224257000929</v>
      </c>
      <c r="G16" s="226">
        <v>0.35936986108095931</v>
      </c>
    </row>
    <row r="17" spans="1:7" ht="14.45" customHeight="1" x14ac:dyDescent="0.2">
      <c r="A17" s="30">
        <v>5</v>
      </c>
      <c r="B17" s="54" t="s">
        <v>50</v>
      </c>
      <c r="C17" s="183">
        <v>239714.81</v>
      </c>
      <c r="D17" s="64">
        <v>145.45801577669903</v>
      </c>
      <c r="E17" s="64">
        <v>167.59850059031876</v>
      </c>
      <c r="F17" s="226">
        <v>0.89677788607988951</v>
      </c>
      <c r="G17" s="226">
        <v>0.96897800929889932</v>
      </c>
    </row>
    <row r="18" spans="1:7" ht="14.45" customHeight="1" x14ac:dyDescent="0.2">
      <c r="A18" s="30">
        <v>6</v>
      </c>
      <c r="B18" s="54" t="s">
        <v>51</v>
      </c>
      <c r="C18" s="183">
        <v>955810.99</v>
      </c>
      <c r="D18" s="64">
        <v>181.88601141769743</v>
      </c>
      <c r="E18" s="64">
        <v>213.87773340248964</v>
      </c>
      <c r="F18" s="226">
        <v>0.59244540443298099</v>
      </c>
      <c r="G18" s="226">
        <v>0.68936118591627671</v>
      </c>
    </row>
    <row r="19" spans="1:7" ht="14.45" customHeight="1" x14ac:dyDescent="0.2">
      <c r="A19" s="30"/>
      <c r="B19" s="54"/>
      <c r="C19" s="21"/>
      <c r="F19" s="227"/>
      <c r="G19" s="226"/>
    </row>
    <row r="20" spans="1:7" ht="14.45" customHeight="1" x14ac:dyDescent="0.2">
      <c r="A20" s="30">
        <v>7</v>
      </c>
      <c r="B20" s="54" t="s">
        <v>52</v>
      </c>
      <c r="C20" s="183">
        <v>7378135.46</v>
      </c>
      <c r="D20" s="64">
        <v>803.19349662529942</v>
      </c>
      <c r="E20" s="64">
        <v>756.69126113848415</v>
      </c>
      <c r="F20" s="226">
        <v>4.4862354568491964</v>
      </c>
      <c r="G20" s="226">
        <v>3.9982436788125955</v>
      </c>
    </row>
    <row r="21" spans="1:7" ht="14.45" customHeight="1" x14ac:dyDescent="0.2">
      <c r="A21" s="30">
        <v>8</v>
      </c>
      <c r="B21" s="54" t="s">
        <v>53</v>
      </c>
      <c r="C21" s="183">
        <v>2313357.7599999998</v>
      </c>
      <c r="D21" s="64">
        <v>372.22168302493964</v>
      </c>
      <c r="E21" s="64">
        <v>354.97100175466579</v>
      </c>
      <c r="F21" s="226">
        <v>2.0089541801289275</v>
      </c>
      <c r="G21" s="226">
        <v>1.8510035929186335</v>
      </c>
    </row>
    <row r="22" spans="1:7" ht="14.45" customHeight="1" x14ac:dyDescent="0.2">
      <c r="A22" s="30">
        <v>9</v>
      </c>
      <c r="B22" s="54" t="s">
        <v>54</v>
      </c>
      <c r="C22" s="183">
        <v>5645268.6600000001</v>
      </c>
      <c r="D22" s="64">
        <v>410.14738884045335</v>
      </c>
      <c r="E22" s="64">
        <v>373.87645982929143</v>
      </c>
      <c r="F22" s="226">
        <v>2.26256190628364</v>
      </c>
      <c r="G22" s="226">
        <v>1.8179421033494234</v>
      </c>
    </row>
    <row r="23" spans="1:7" ht="14.45" customHeight="1" x14ac:dyDescent="0.2">
      <c r="A23" s="30">
        <v>10</v>
      </c>
      <c r="B23" s="54" t="s">
        <v>55</v>
      </c>
      <c r="C23" s="183">
        <v>2249975.89</v>
      </c>
      <c r="D23" s="64">
        <v>378.08366493026386</v>
      </c>
      <c r="E23" s="64">
        <v>409.19237649338072</v>
      </c>
      <c r="F23" s="226">
        <v>2.2072107621139967</v>
      </c>
      <c r="G23" s="226">
        <v>2.1865648017895758</v>
      </c>
    </row>
    <row r="24" spans="1:7" ht="14.45" customHeight="1" x14ac:dyDescent="0.2">
      <c r="A24" s="30">
        <v>11</v>
      </c>
      <c r="B24" s="54" t="s">
        <v>56</v>
      </c>
      <c r="C24" s="183">
        <v>442424.16</v>
      </c>
      <c r="D24" s="64">
        <v>107.6457810218978</v>
      </c>
      <c r="E24" s="64">
        <v>115.93488053815821</v>
      </c>
      <c r="F24" s="226">
        <v>0.4494393975334629</v>
      </c>
      <c r="G24" s="226">
        <v>0.48439122646917115</v>
      </c>
    </row>
    <row r="25" spans="1:7" ht="14.45" customHeight="1" x14ac:dyDescent="0.2">
      <c r="A25" s="30">
        <v>12</v>
      </c>
      <c r="B25" s="54" t="s">
        <v>57</v>
      </c>
      <c r="C25" s="183">
        <v>2292505.2000000002</v>
      </c>
      <c r="D25" s="64">
        <v>188.51288545349891</v>
      </c>
      <c r="E25" s="64">
        <v>191.47731585127201</v>
      </c>
      <c r="F25" s="226">
        <v>1.1276774574521375</v>
      </c>
      <c r="G25" s="226">
        <v>1.0272423058379001</v>
      </c>
    </row>
    <row r="26" spans="1:7" ht="14.45" customHeight="1" x14ac:dyDescent="0.2">
      <c r="A26" s="30"/>
      <c r="B26" s="54" t="s">
        <v>1</v>
      </c>
      <c r="C26" s="24"/>
      <c r="F26" s="227"/>
      <c r="G26" s="227"/>
    </row>
    <row r="27" spans="1:7" ht="14.45" customHeight="1" x14ac:dyDescent="0.2">
      <c r="A27" s="30">
        <v>13</v>
      </c>
      <c r="B27" s="54" t="s">
        <v>58</v>
      </c>
      <c r="C27" s="183">
        <v>3265047.11</v>
      </c>
      <c r="D27" s="64">
        <v>239.60131430248771</v>
      </c>
      <c r="E27" s="64">
        <v>240.84181255777574</v>
      </c>
      <c r="F27" s="226">
        <v>1.0034091198064514</v>
      </c>
      <c r="G27" s="226">
        <v>1.1871373465117099</v>
      </c>
    </row>
    <row r="28" spans="1:7" ht="14.45" customHeight="1" x14ac:dyDescent="0.2">
      <c r="A28" s="77">
        <v>14</v>
      </c>
      <c r="B28" s="54" t="s">
        <v>59</v>
      </c>
      <c r="C28" s="183">
        <v>1202541.79</v>
      </c>
      <c r="D28" s="64">
        <v>167.27525246904995</v>
      </c>
      <c r="E28" s="64">
        <v>192.4256429813997</v>
      </c>
      <c r="F28" s="226">
        <v>1.0313616858081589</v>
      </c>
      <c r="G28" s="226">
        <v>0.98679161280342897</v>
      </c>
    </row>
    <row r="29" spans="1:7" ht="14.45" customHeight="1" x14ac:dyDescent="0.2">
      <c r="A29" s="30">
        <v>15</v>
      </c>
      <c r="B29" s="54" t="s">
        <v>60</v>
      </c>
      <c r="C29" s="183">
        <v>1734907.51</v>
      </c>
      <c r="D29" s="64">
        <v>273.25681367144432</v>
      </c>
      <c r="E29" s="64">
        <v>239.46705873471237</v>
      </c>
      <c r="F29" s="226">
        <v>1.8868593542865701</v>
      </c>
      <c r="G29" s="226">
        <v>1.4985673273569355</v>
      </c>
    </row>
    <row r="30" spans="1:7" ht="14.45" customHeight="1" x14ac:dyDescent="0.2">
      <c r="A30" s="30">
        <v>16</v>
      </c>
      <c r="B30" s="54" t="s">
        <v>61</v>
      </c>
      <c r="C30" s="183">
        <v>2385596.7400000002</v>
      </c>
      <c r="D30" s="64">
        <v>207.13699227229316</v>
      </c>
      <c r="E30" s="64">
        <v>226.36525731842625</v>
      </c>
      <c r="F30" s="226">
        <v>0.76479988779534225</v>
      </c>
      <c r="G30" s="226">
        <v>0.73613913810248266</v>
      </c>
    </row>
    <row r="31" spans="1:7" ht="14.45" customHeight="1" x14ac:dyDescent="0.2">
      <c r="A31" s="30">
        <v>17</v>
      </c>
      <c r="B31" s="54" t="s">
        <v>62</v>
      </c>
      <c r="C31" s="183">
        <v>1198656.42</v>
      </c>
      <c r="D31" s="64">
        <v>252.93446296687063</v>
      </c>
      <c r="E31" s="64">
        <v>255.53980136561145</v>
      </c>
      <c r="F31" s="226">
        <v>1.3233202471997336</v>
      </c>
      <c r="G31" s="226">
        <v>1.3252609723774487</v>
      </c>
    </row>
    <row r="32" spans="1:7" ht="14.45" customHeight="1" x14ac:dyDescent="0.2">
      <c r="A32" s="30">
        <v>18</v>
      </c>
      <c r="B32" s="54" t="s">
        <v>63</v>
      </c>
      <c r="C32" s="183">
        <v>3658259.21</v>
      </c>
      <c r="D32" s="64">
        <v>479.26886021223635</v>
      </c>
      <c r="E32" s="64">
        <v>480.21171445856015</v>
      </c>
      <c r="F32" s="226">
        <v>3.1753584509976194</v>
      </c>
      <c r="G32" s="226">
        <v>3.1590659792054212</v>
      </c>
    </row>
    <row r="33" spans="1:10" ht="14.45" customHeight="1" x14ac:dyDescent="0.2">
      <c r="A33" s="30"/>
      <c r="B33" s="54"/>
      <c r="C33" s="21"/>
      <c r="F33" s="227"/>
      <c r="G33" s="228"/>
    </row>
    <row r="34" spans="1:10" ht="14.45" customHeight="1" x14ac:dyDescent="0.2">
      <c r="A34" s="30">
        <v>19</v>
      </c>
      <c r="B34" s="54" t="s">
        <v>64</v>
      </c>
      <c r="C34" s="183">
        <v>6902783.5499999998</v>
      </c>
      <c r="D34" s="64">
        <v>772.20981653428794</v>
      </c>
      <c r="E34" s="64">
        <v>751.13821409756611</v>
      </c>
      <c r="F34" s="226">
        <v>3.6152523123953229</v>
      </c>
      <c r="G34" s="226">
        <v>3.4773369319066991</v>
      </c>
      <c r="H34" s="31"/>
      <c r="I34" s="31"/>
      <c r="J34" s="31"/>
    </row>
    <row r="35" spans="1:10" ht="14.45" customHeight="1" x14ac:dyDescent="0.2">
      <c r="A35" s="30">
        <v>20</v>
      </c>
      <c r="B35" s="54" t="s">
        <v>65</v>
      </c>
      <c r="C35" s="183">
        <v>1353702.54</v>
      </c>
      <c r="D35" s="64">
        <v>211.91335942391984</v>
      </c>
      <c r="E35" s="64">
        <v>228.73372970601142</v>
      </c>
      <c r="F35" s="226">
        <v>1.2335234545971363</v>
      </c>
      <c r="G35" s="226">
        <v>1.4222089907934803</v>
      </c>
      <c r="H35" s="31"/>
      <c r="I35" s="31"/>
      <c r="J35" s="31"/>
    </row>
    <row r="36" spans="1:10" ht="14.45" customHeight="1" x14ac:dyDescent="0.2">
      <c r="A36" s="30">
        <v>21</v>
      </c>
      <c r="B36" s="54" t="s">
        <v>66</v>
      </c>
      <c r="C36" s="183">
        <v>12466154.310000001</v>
      </c>
      <c r="D36" s="64">
        <v>1230.3744877615477</v>
      </c>
      <c r="E36" s="64">
        <v>1191.6288260375213</v>
      </c>
      <c r="F36" s="226">
        <v>6.6548377953119653</v>
      </c>
      <c r="G36" s="226">
        <v>6.2344776833882243</v>
      </c>
      <c r="H36" s="31"/>
      <c r="I36" s="31"/>
      <c r="J36" s="31"/>
    </row>
    <row r="37" spans="1:10" ht="14.45" customHeight="1" x14ac:dyDescent="0.2">
      <c r="A37" s="30">
        <v>22</v>
      </c>
      <c r="B37" s="54" t="s">
        <v>67</v>
      </c>
      <c r="C37" s="183">
        <v>2254106.1</v>
      </c>
      <c r="D37" s="64">
        <v>326.63470511520069</v>
      </c>
      <c r="E37" s="64">
        <v>352.42930913184188</v>
      </c>
      <c r="F37" s="226">
        <v>1.9496500386786222</v>
      </c>
      <c r="G37" s="226">
        <v>1.9719860160289446</v>
      </c>
      <c r="H37" s="31"/>
      <c r="I37" s="31"/>
      <c r="J37" s="31"/>
    </row>
    <row r="38" spans="1:10" ht="14.45" customHeight="1" x14ac:dyDescent="0.2">
      <c r="A38" s="30">
        <v>23</v>
      </c>
      <c r="B38" s="54" t="s">
        <v>68</v>
      </c>
      <c r="C38" s="183">
        <v>966788.4</v>
      </c>
      <c r="D38" s="64">
        <v>139.22644009216592</v>
      </c>
      <c r="E38" s="64">
        <v>145.944186827957</v>
      </c>
      <c r="F38" s="226">
        <v>0.74647873386595187</v>
      </c>
      <c r="G38" s="226">
        <v>0.71677566362624012</v>
      </c>
      <c r="H38" s="31"/>
      <c r="I38" s="31"/>
      <c r="J38" s="31"/>
    </row>
    <row r="39" spans="1:10" ht="14.45" customHeight="1" x14ac:dyDescent="0.2">
      <c r="A39" s="30"/>
      <c r="B39" s="54"/>
      <c r="C39" s="183"/>
      <c r="F39" s="227"/>
      <c r="G39" s="226"/>
      <c r="H39" s="31"/>
      <c r="I39" s="31"/>
      <c r="J39" s="31"/>
    </row>
    <row r="40" spans="1:10" ht="14.45" customHeight="1" x14ac:dyDescent="0.2">
      <c r="A40" s="76">
        <v>24</v>
      </c>
      <c r="B40" s="55" t="s">
        <v>38</v>
      </c>
      <c r="C40" s="81">
        <v>62236969.5</v>
      </c>
      <c r="D40" s="81">
        <v>368.88818125240789</v>
      </c>
      <c r="E40" s="81">
        <v>366.00702490654362</v>
      </c>
      <c r="F40" s="229">
        <v>1.8698381657095606</v>
      </c>
      <c r="G40" s="229">
        <v>1.7815437008278929</v>
      </c>
      <c r="H40" s="31"/>
      <c r="I40" s="31"/>
      <c r="J40" s="31"/>
    </row>
    <row r="41" spans="1:10" ht="12.75" customHeight="1" x14ac:dyDescent="0.2">
      <c r="A41" s="30"/>
      <c r="B41" s="54" t="s">
        <v>39</v>
      </c>
      <c r="C41" s="209"/>
      <c r="F41" s="227"/>
      <c r="G41" s="227"/>
    </row>
    <row r="42" spans="1:10" ht="12.75" customHeight="1" x14ac:dyDescent="0.2">
      <c r="A42" s="30">
        <v>25</v>
      </c>
      <c r="B42" s="54" t="s">
        <v>69</v>
      </c>
      <c r="C42" s="183">
        <v>4526758.6900000004</v>
      </c>
      <c r="D42" s="64">
        <v>167.84422284019283</v>
      </c>
      <c r="E42" s="64">
        <v>174.81277687736358</v>
      </c>
      <c r="F42" s="226">
        <v>0.7410073143095145</v>
      </c>
      <c r="G42" s="226">
        <v>0.75435566318998859</v>
      </c>
    </row>
    <row r="43" spans="1:10" x14ac:dyDescent="0.2">
      <c r="A43" s="30">
        <v>26</v>
      </c>
      <c r="B43" s="54" t="s">
        <v>70</v>
      </c>
      <c r="C43" s="183">
        <v>57710210.810000002</v>
      </c>
      <c r="D43" s="64">
        <v>407.14106889131892</v>
      </c>
      <c r="E43" s="64">
        <v>401.81411344121199</v>
      </c>
      <c r="F43" s="226">
        <v>2.1235916855128512</v>
      </c>
      <c r="G43" s="226">
        <v>2.0038669336680384</v>
      </c>
    </row>
    <row r="44" spans="1:10" x14ac:dyDescent="0.2">
      <c r="A44" s="87"/>
      <c r="B44" s="88"/>
      <c r="C44" s="64"/>
      <c r="D44" s="64"/>
      <c r="E44" s="64"/>
      <c r="F44" s="64"/>
      <c r="G44" s="78"/>
    </row>
    <row r="45" spans="1:10" x14ac:dyDescent="0.2">
      <c r="A45" s="87"/>
      <c r="B45" s="88"/>
      <c r="C45" s="64"/>
      <c r="D45" s="64"/>
      <c r="E45" s="64"/>
      <c r="F45" s="64"/>
      <c r="G45" s="78"/>
    </row>
    <row r="46" spans="1:10" x14ac:dyDescent="0.2">
      <c r="A46" s="32"/>
      <c r="B46" s="32"/>
    </row>
    <row r="47" spans="1:10" x14ac:dyDescent="0.2">
      <c r="A47" s="32"/>
      <c r="B47" s="32"/>
    </row>
    <row r="48" spans="1:10" x14ac:dyDescent="0.2">
      <c r="A48" s="32"/>
      <c r="B48" s="32"/>
    </row>
    <row r="49" spans="1:2" x14ac:dyDescent="0.2">
      <c r="A49" s="32"/>
      <c r="B49" s="32"/>
    </row>
    <row r="50" spans="1:2" x14ac:dyDescent="0.2">
      <c r="A50" s="32"/>
      <c r="B50" s="32"/>
    </row>
    <row r="51" spans="1:2" x14ac:dyDescent="0.2">
      <c r="A51" s="32"/>
      <c r="B51" s="32"/>
    </row>
    <row r="52" spans="1:2" x14ac:dyDescent="0.2">
      <c r="A52" s="32"/>
      <c r="B52" s="32"/>
    </row>
    <row r="53" spans="1:2" x14ac:dyDescent="0.2">
      <c r="A53" s="32"/>
      <c r="B53" s="32"/>
    </row>
    <row r="54" spans="1:2" x14ac:dyDescent="0.2">
      <c r="A54" s="32"/>
      <c r="B54" s="32"/>
    </row>
    <row r="55" spans="1:2" x14ac:dyDescent="0.2">
      <c r="A55" s="32"/>
      <c r="B55" s="32"/>
    </row>
    <row r="56" spans="1:2" x14ac:dyDescent="0.2">
      <c r="A56" s="32"/>
      <c r="B56" s="32"/>
    </row>
    <row r="57" spans="1:2" x14ac:dyDescent="0.2">
      <c r="A57" s="32"/>
      <c r="B57" s="32"/>
    </row>
    <row r="58" spans="1:2" x14ac:dyDescent="0.2">
      <c r="A58" s="32"/>
      <c r="B58" s="32"/>
    </row>
    <row r="59" spans="1:2" x14ac:dyDescent="0.2">
      <c r="A59" s="32"/>
      <c r="B59" s="32"/>
    </row>
    <row r="60" spans="1:2" x14ac:dyDescent="0.2">
      <c r="A60" s="32"/>
      <c r="B60" s="32"/>
    </row>
    <row r="61" spans="1:2" x14ac:dyDescent="0.2">
      <c r="A61" s="32"/>
      <c r="B61" s="32"/>
    </row>
    <row r="62" spans="1:2" x14ac:dyDescent="0.2">
      <c r="A62" s="56"/>
      <c r="B62" s="33"/>
    </row>
    <row r="81" spans="2:2" x14ac:dyDescent="0.2">
      <c r="B81" s="1"/>
    </row>
  </sheetData>
  <mergeCells count="7">
    <mergeCell ref="A8:A11"/>
    <mergeCell ref="B8:B11"/>
    <mergeCell ref="C8:C10"/>
    <mergeCell ref="C11:G11"/>
    <mergeCell ref="D8:G8"/>
    <mergeCell ref="D9:E9"/>
    <mergeCell ref="F9:G9"/>
  </mergeCells>
  <phoneticPr fontId="3" type="noConversion"/>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G78"/>
  <sheetViews>
    <sheetView workbookViewId="0">
      <selection activeCell="E13" sqref="E13"/>
    </sheetView>
  </sheetViews>
  <sheetFormatPr baseColWidth="10" defaultColWidth="11.42578125" defaultRowHeight="12.75" x14ac:dyDescent="0.2"/>
  <cols>
    <col min="1" max="1" width="31.85546875" style="12" customWidth="1"/>
    <col min="2" max="5" width="16.7109375" style="12" customWidth="1"/>
    <col min="6" max="16384" width="11.42578125" style="12"/>
  </cols>
  <sheetData>
    <row r="1" spans="1:5" ht="12.75" customHeight="1" x14ac:dyDescent="0.2">
      <c r="A1" s="177" t="s">
        <v>186</v>
      </c>
      <c r="B1" s="177"/>
      <c r="C1" s="36"/>
      <c r="D1" s="36"/>
      <c r="E1" s="36"/>
    </row>
    <row r="2" spans="1:5" ht="12.75" customHeight="1" x14ac:dyDescent="0.2">
      <c r="A2" s="34"/>
      <c r="B2" s="34"/>
      <c r="C2" s="36"/>
      <c r="D2" s="36"/>
      <c r="E2" s="36"/>
    </row>
    <row r="3" spans="1:5" ht="12.75" customHeight="1" x14ac:dyDescent="0.2"/>
    <row r="4" spans="1:5" ht="15" customHeight="1" x14ac:dyDescent="0.2">
      <c r="A4" s="178" t="s">
        <v>190</v>
      </c>
      <c r="B4" s="178"/>
      <c r="C4" s="59"/>
      <c r="D4" s="59"/>
      <c r="E4" s="36"/>
    </row>
    <row r="5" spans="1:5" ht="12.75" customHeight="1" x14ac:dyDescent="0.25">
      <c r="A5" s="60"/>
      <c r="B5" s="60"/>
      <c r="C5" s="59"/>
      <c r="D5" s="59"/>
      <c r="E5" s="36"/>
    </row>
    <row r="6" spans="1:5" ht="12.75" customHeight="1" x14ac:dyDescent="0.25">
      <c r="E6" s="38"/>
    </row>
    <row r="7" spans="1:5" ht="12.75" customHeight="1" x14ac:dyDescent="0.2"/>
    <row r="8" spans="1:5" ht="18" customHeight="1" x14ac:dyDescent="0.2">
      <c r="A8" s="303" t="s">
        <v>24</v>
      </c>
      <c r="B8" s="306">
        <v>2010</v>
      </c>
      <c r="C8" s="306">
        <v>2011</v>
      </c>
      <c r="D8" s="306">
        <v>2012</v>
      </c>
      <c r="E8" s="309">
        <v>2013</v>
      </c>
    </row>
    <row r="9" spans="1:5" ht="15" customHeight="1" x14ac:dyDescent="0.2">
      <c r="A9" s="304"/>
      <c r="B9" s="307"/>
      <c r="C9" s="307"/>
      <c r="D9" s="307"/>
      <c r="E9" s="310"/>
    </row>
    <row r="10" spans="1:5" ht="12.75" customHeight="1" x14ac:dyDescent="0.2">
      <c r="A10" s="304"/>
      <c r="B10" s="308"/>
      <c r="C10" s="308"/>
      <c r="D10" s="308"/>
      <c r="E10" s="311"/>
    </row>
    <row r="11" spans="1:5" ht="18" customHeight="1" x14ac:dyDescent="0.2">
      <c r="A11" s="305"/>
      <c r="B11" s="293" t="s">
        <v>174</v>
      </c>
      <c r="C11" s="302"/>
      <c r="D11" s="302"/>
      <c r="E11" s="302"/>
    </row>
    <row r="12" spans="1:5" ht="14.45" customHeight="1" x14ac:dyDescent="0.2">
      <c r="A12" s="61"/>
      <c r="B12" s="66"/>
      <c r="D12" s="62"/>
      <c r="E12" s="62"/>
    </row>
    <row r="13" spans="1:5" ht="14.45" customHeight="1" x14ac:dyDescent="0.2">
      <c r="A13" s="173" t="s">
        <v>8</v>
      </c>
      <c r="B13" s="81">
        <f>[1]Tab01_Bund!$D$17</f>
        <v>5531461.2199999997</v>
      </c>
      <c r="C13" s="81">
        <f>[2]Tab01_Bund!$D$17</f>
        <v>5686458.8600000003</v>
      </c>
      <c r="D13" s="81">
        <f>[3]Tab01_Bund!$D$17</f>
        <v>5561271.6399999997</v>
      </c>
      <c r="E13" s="81"/>
    </row>
    <row r="14" spans="1:5" ht="14.45" customHeight="1" x14ac:dyDescent="0.2">
      <c r="A14" s="61"/>
      <c r="B14" s="81"/>
      <c r="C14" s="183"/>
    </row>
    <row r="15" spans="1:5" ht="14.45" customHeight="1" x14ac:dyDescent="0.2">
      <c r="A15" s="116" t="s">
        <v>25</v>
      </c>
      <c r="B15" s="183">
        <f>[1]Tab01_Bund!$D$18</f>
        <v>5313279.6100000003</v>
      </c>
      <c r="C15" s="183">
        <f>[2]Tab01_Bund!$D$18</f>
        <v>5484679.8200000003</v>
      </c>
      <c r="D15" s="183">
        <f>[3]Tab01_Bund!$D$18</f>
        <v>5393229.7000000002</v>
      </c>
      <c r="E15" s="183"/>
    </row>
    <row r="16" spans="1:5" ht="14.45" customHeight="1" x14ac:dyDescent="0.2">
      <c r="A16" s="61"/>
      <c r="B16" s="81"/>
      <c r="C16" s="183"/>
    </row>
    <row r="17" spans="1:5" ht="14.45" customHeight="1" x14ac:dyDescent="0.2">
      <c r="A17" s="116" t="s">
        <v>26</v>
      </c>
      <c r="B17" s="183">
        <f>[1]Tab01_Bund!$D$19</f>
        <v>218181.61</v>
      </c>
      <c r="C17" s="183">
        <f>[2]Tab01_Bund!$D$19</f>
        <v>201779.04</v>
      </c>
      <c r="D17" s="183">
        <f>[3]Tab01_Bund!$D$19</f>
        <v>168041.94</v>
      </c>
      <c r="E17" s="183"/>
    </row>
    <row r="18" spans="1:5" ht="14.45" customHeight="1" x14ac:dyDescent="0.2">
      <c r="A18" s="61"/>
      <c r="B18" s="81"/>
      <c r="C18" s="183"/>
    </row>
    <row r="19" spans="1:5" ht="14.45" customHeight="1" x14ac:dyDescent="0.2">
      <c r="A19" s="173" t="s">
        <v>27</v>
      </c>
      <c r="B19" s="81">
        <f>[1]Tab01_Bund!$D$13</f>
        <v>741016.89</v>
      </c>
      <c r="C19" s="81">
        <f>[2]Tab01_Bund!$D$13</f>
        <v>866130.72</v>
      </c>
      <c r="D19" s="81">
        <f>[3]Tab01_Bund!$D$13</f>
        <v>883813.01</v>
      </c>
      <c r="E19" s="81"/>
    </row>
    <row r="20" spans="1:5" ht="14.45" customHeight="1" x14ac:dyDescent="0.2">
      <c r="A20" s="116" t="s">
        <v>28</v>
      </c>
      <c r="B20" s="81"/>
      <c r="C20" s="183"/>
    </row>
    <row r="21" spans="1:5" ht="14.45" customHeight="1" x14ac:dyDescent="0.2">
      <c r="A21" s="116" t="s">
        <v>29</v>
      </c>
      <c r="B21" s="118">
        <f>[1]Tab01_Bund!$D$14</f>
        <v>3981.74</v>
      </c>
      <c r="C21" s="118">
        <f>[2]Tab01_Bund!$D$14</f>
        <v>2903.38</v>
      </c>
      <c r="D21" s="118">
        <f>[3]Tab01_Bund!$D$14</f>
        <v>3499.16</v>
      </c>
    </row>
    <row r="22" spans="1:5" ht="14.45" customHeight="1" x14ac:dyDescent="0.2">
      <c r="A22" s="47"/>
      <c r="B22" s="81"/>
      <c r="C22" s="183"/>
    </row>
    <row r="23" spans="1:5" ht="14.45" customHeight="1" x14ac:dyDescent="0.2">
      <c r="A23" s="116" t="s">
        <v>30</v>
      </c>
      <c r="B23" s="183">
        <f>[1]Tab01_Bund!$D$15</f>
        <v>341528.12</v>
      </c>
      <c r="C23" s="183">
        <f>[2]Tab01_Bund!$D$15</f>
        <v>465626.34</v>
      </c>
      <c r="D23" s="183">
        <f>[3]Tab01_Bund!$D$15</f>
        <v>469494.26</v>
      </c>
    </row>
    <row r="24" spans="1:5" ht="14.45" customHeight="1" x14ac:dyDescent="0.2">
      <c r="A24" s="47"/>
      <c r="B24" s="81"/>
      <c r="C24" s="183"/>
    </row>
    <row r="25" spans="1:5" ht="14.45" customHeight="1" x14ac:dyDescent="0.2">
      <c r="A25" s="116" t="s">
        <v>85</v>
      </c>
      <c r="B25" s="118">
        <f>[1]Tab01_Bund!$D$16</f>
        <v>395507.03</v>
      </c>
      <c r="C25" s="118">
        <f>[2]Tab01_Bund!$D$16</f>
        <v>397601</v>
      </c>
      <c r="D25" s="118">
        <f>[3]Tab01_Bund!$D$16</f>
        <v>410819.59</v>
      </c>
    </row>
    <row r="26" spans="1:5" ht="12.75" customHeight="1" x14ac:dyDescent="0.2">
      <c r="A26" s="47"/>
      <c r="B26" s="81"/>
      <c r="C26" s="183"/>
    </row>
    <row r="27" spans="1:5" ht="14.45" customHeight="1" x14ac:dyDescent="0.2">
      <c r="A27" s="173" t="s">
        <v>31</v>
      </c>
      <c r="B27" s="81">
        <f>[1]Tab01_Bund!$D$20</f>
        <v>79580.960000000006</v>
      </c>
      <c r="C27" s="81">
        <f>[2]Tab01_Bund!$D$20</f>
        <v>97768.26</v>
      </c>
      <c r="D27" s="81">
        <f>[3]Tab01_Bund!$D$20</f>
        <v>101319.9</v>
      </c>
    </row>
    <row r="28" spans="1:5" ht="14.45" customHeight="1" x14ac:dyDescent="0.2">
      <c r="A28" s="61"/>
      <c r="B28" s="81"/>
      <c r="C28" s="183"/>
    </row>
    <row r="29" spans="1:5" ht="14.45" customHeight="1" x14ac:dyDescent="0.2">
      <c r="A29" s="173" t="s">
        <v>9</v>
      </c>
      <c r="B29" s="81">
        <f>[1]Tab01_Bund!$D$21</f>
        <v>435534.77</v>
      </c>
      <c r="C29" s="81">
        <f>[2]Tab01_Bund!$D$21</f>
        <v>470633.5</v>
      </c>
      <c r="D29" s="81">
        <f>[3]Tab01_Bund!$D$21</f>
        <v>493530.63</v>
      </c>
    </row>
    <row r="30" spans="1:5" ht="14.45" customHeight="1" x14ac:dyDescent="0.2">
      <c r="A30" s="47"/>
      <c r="B30" s="81"/>
      <c r="C30" s="183"/>
    </row>
    <row r="31" spans="1:5" ht="14.45" customHeight="1" x14ac:dyDescent="0.2">
      <c r="A31" s="116" t="s">
        <v>83</v>
      </c>
      <c r="B31" s="183">
        <f>[1]Tab01_Bund!$D$22</f>
        <v>306957.76</v>
      </c>
      <c r="C31" s="183">
        <f>[2]Tab01_Bund!$D$22</f>
        <v>364899.12</v>
      </c>
      <c r="D31" s="183">
        <f>[3]Tab01_Bund!$D$22</f>
        <v>387376.11</v>
      </c>
    </row>
    <row r="32" spans="1:5" ht="14.45" customHeight="1" x14ac:dyDescent="0.2">
      <c r="A32" s="47"/>
      <c r="B32" s="81"/>
      <c r="C32" s="183"/>
    </row>
    <row r="33" spans="1:7" ht="14.45" customHeight="1" x14ac:dyDescent="0.2">
      <c r="A33" s="116" t="s">
        <v>84</v>
      </c>
      <c r="B33" s="183">
        <f>[1]Tab01_Bund!$D$23</f>
        <v>128577</v>
      </c>
      <c r="C33" s="183">
        <f>[2]Tab01_Bund!$D$23</f>
        <v>105734.38</v>
      </c>
      <c r="D33" s="183">
        <f>[3]Tab01_Bund!$D$23</f>
        <v>106154.52</v>
      </c>
    </row>
    <row r="34" spans="1:7" ht="14.45" customHeight="1" x14ac:dyDescent="0.2">
      <c r="A34" s="63"/>
      <c r="B34" s="81"/>
      <c r="C34" s="183"/>
      <c r="F34" s="31"/>
      <c r="G34" s="31"/>
    </row>
    <row r="35" spans="1:7" ht="14.45" customHeight="1" x14ac:dyDescent="0.2">
      <c r="A35" s="173" t="s">
        <v>32</v>
      </c>
      <c r="B35" s="81" t="s">
        <v>75</v>
      </c>
      <c r="C35" s="81" t="s">
        <v>75</v>
      </c>
      <c r="D35" s="81" t="s">
        <v>75</v>
      </c>
      <c r="F35" s="31"/>
      <c r="G35" s="31"/>
    </row>
    <row r="36" spans="1:7" ht="14.45" customHeight="1" x14ac:dyDescent="0.2">
      <c r="A36" s="63"/>
      <c r="B36" s="81"/>
      <c r="C36" s="183"/>
      <c r="F36" s="31"/>
      <c r="G36" s="31"/>
    </row>
    <row r="37" spans="1:7" ht="14.45" customHeight="1" x14ac:dyDescent="0.2">
      <c r="A37" s="173" t="s">
        <v>10</v>
      </c>
      <c r="B37" s="81">
        <f>[1]Tab01_Bund!$D$25</f>
        <v>5916524.2999999998</v>
      </c>
      <c r="C37" s="81">
        <f>[2]Tab01_Bund!$D$25</f>
        <v>6179724.3499999996</v>
      </c>
      <c r="D37" s="81">
        <f>[3]Tab01_Bund!$D$25</f>
        <v>6052873.9199999999</v>
      </c>
      <c r="F37" s="31"/>
      <c r="G37" s="31"/>
    </row>
    <row r="38" spans="1:7" ht="14.45" customHeight="1" x14ac:dyDescent="0.2">
      <c r="A38" s="33"/>
      <c r="B38" s="81"/>
      <c r="C38" s="81"/>
      <c r="D38" s="81"/>
      <c r="E38" s="81"/>
      <c r="F38" s="31"/>
      <c r="G38" s="31"/>
    </row>
    <row r="39" spans="1:7" ht="14.45" customHeight="1" x14ac:dyDescent="0.2">
      <c r="A39" s="65"/>
      <c r="B39" s="200"/>
      <c r="C39" s="200"/>
      <c r="D39" s="200"/>
      <c r="E39" s="200"/>
      <c r="F39" s="31"/>
      <c r="G39" s="31"/>
    </row>
    <row r="40" spans="1:7" ht="14.45" customHeight="1" x14ac:dyDescent="0.2">
      <c r="A40" s="66"/>
      <c r="B40" s="66"/>
      <c r="C40" s="20"/>
      <c r="D40" s="26"/>
      <c r="E40" s="26"/>
      <c r="F40" s="31"/>
      <c r="G40" s="31"/>
    </row>
    <row r="41" spans="1:7" ht="12.75" customHeight="1" x14ac:dyDescent="0.2">
      <c r="A41" s="65"/>
      <c r="B41" s="65"/>
      <c r="C41" s="27"/>
      <c r="D41" s="28"/>
      <c r="E41" s="27"/>
    </row>
    <row r="42" spans="1:7" x14ac:dyDescent="0.2">
      <c r="A42" s="29"/>
      <c r="B42" s="29"/>
      <c r="C42" s="29"/>
      <c r="D42" s="29"/>
      <c r="E42" s="29"/>
      <c r="F42" s="97"/>
    </row>
    <row r="43" spans="1:7" x14ac:dyDescent="0.2">
      <c r="F43" s="97"/>
    </row>
    <row r="78" spans="1:2" x14ac:dyDescent="0.2">
      <c r="A78" s="1"/>
      <c r="B78" s="1"/>
    </row>
  </sheetData>
  <mergeCells count="6">
    <mergeCell ref="A8:A11"/>
    <mergeCell ref="C8:C10"/>
    <mergeCell ref="E8:E10"/>
    <mergeCell ref="D8:D10"/>
    <mergeCell ref="B8:B10"/>
    <mergeCell ref="B11:E11"/>
  </mergeCells>
  <printOptions horizontalCentered="1"/>
  <pageMargins left="0.51181102362204722" right="0.43307086614173229" top="0.39370078740157483" bottom="0.51181102362204722" header="0.51181102362204722" footer="0"/>
  <pageSetup paperSize="9" scale="9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topLeftCell="A3" zoomScaleNormal="100" workbookViewId="0">
      <selection activeCell="A3" sqref="A3"/>
    </sheetView>
  </sheetViews>
  <sheetFormatPr baseColWidth="10" defaultColWidth="11.42578125" defaultRowHeight="12.75" x14ac:dyDescent="0.2"/>
  <cols>
    <col min="1" max="1" width="39.7109375" style="12" customWidth="1"/>
    <col min="2" max="5" width="16.28515625" style="12" customWidth="1"/>
    <col min="6" max="16384" width="11.42578125" style="12"/>
  </cols>
  <sheetData>
    <row r="1" spans="1:5" ht="12.75" customHeight="1" x14ac:dyDescent="0.2">
      <c r="A1" s="177" t="s">
        <v>186</v>
      </c>
      <c r="B1" s="177"/>
      <c r="C1" s="36"/>
      <c r="D1" s="36"/>
      <c r="E1" s="36"/>
    </row>
    <row r="2" spans="1:5" ht="12.75" customHeight="1" x14ac:dyDescent="0.2">
      <c r="A2" s="34"/>
      <c r="B2" s="34"/>
      <c r="C2" s="36"/>
      <c r="D2" s="36"/>
      <c r="E2" s="36"/>
    </row>
    <row r="3" spans="1:5" ht="12.75" customHeight="1" x14ac:dyDescent="0.2"/>
    <row r="4" spans="1:5" ht="15" customHeight="1" x14ac:dyDescent="0.2">
      <c r="A4" s="178" t="s">
        <v>250</v>
      </c>
      <c r="B4" s="178"/>
      <c r="C4" s="59"/>
      <c r="D4" s="59"/>
      <c r="E4" s="36"/>
    </row>
    <row r="5" spans="1:5" ht="12.75" customHeight="1" x14ac:dyDescent="0.25">
      <c r="A5" s="60"/>
      <c r="B5" s="60"/>
      <c r="C5" s="59"/>
      <c r="D5" s="59"/>
      <c r="E5" s="36"/>
    </row>
    <row r="6" spans="1:5" ht="12.75" customHeight="1" x14ac:dyDescent="0.25">
      <c r="E6" s="38"/>
    </row>
    <row r="7" spans="1:5" ht="12.75" customHeight="1" x14ac:dyDescent="0.2"/>
    <row r="8" spans="1:5" ht="18" customHeight="1" x14ac:dyDescent="0.2">
      <c r="A8" s="303" t="s">
        <v>24</v>
      </c>
      <c r="B8" s="306">
        <v>2017</v>
      </c>
      <c r="C8" s="306">
        <v>2018</v>
      </c>
      <c r="D8" s="309">
        <v>2019</v>
      </c>
      <c r="E8" s="309">
        <v>2020</v>
      </c>
    </row>
    <row r="9" spans="1:5" ht="15" customHeight="1" x14ac:dyDescent="0.2">
      <c r="A9" s="304"/>
      <c r="B9" s="307"/>
      <c r="C9" s="307"/>
      <c r="D9" s="310"/>
      <c r="E9" s="310"/>
    </row>
    <row r="10" spans="1:5" ht="12.75" customHeight="1" x14ac:dyDescent="0.2">
      <c r="A10" s="304"/>
      <c r="B10" s="308"/>
      <c r="C10" s="308"/>
      <c r="D10" s="311"/>
      <c r="E10" s="311"/>
    </row>
    <row r="11" spans="1:5" ht="18" customHeight="1" x14ac:dyDescent="0.2">
      <c r="A11" s="305"/>
      <c r="B11" s="293" t="s">
        <v>174</v>
      </c>
      <c r="C11" s="302"/>
      <c r="D11" s="302"/>
      <c r="E11" s="302"/>
    </row>
    <row r="12" spans="1:5" ht="14.45" customHeight="1" x14ac:dyDescent="0.2">
      <c r="A12" s="61"/>
      <c r="B12" s="66"/>
      <c r="D12" s="62"/>
      <c r="E12" s="62"/>
    </row>
    <row r="13" spans="1:5" ht="14.45" customHeight="1" x14ac:dyDescent="0.2">
      <c r="A13" s="173" t="s">
        <v>8</v>
      </c>
      <c r="B13" s="81">
        <v>5400925.4119999995</v>
      </c>
      <c r="C13" s="81">
        <v>5451767.1040000003</v>
      </c>
      <c r="D13" s="81">
        <v>5415965.5460000001</v>
      </c>
      <c r="E13" s="81">
        <v>5031302.01</v>
      </c>
    </row>
    <row r="14" spans="1:5" ht="14.45" customHeight="1" x14ac:dyDescent="0.2">
      <c r="A14" s="61"/>
    </row>
    <row r="15" spans="1:5" ht="14.45" customHeight="1" x14ac:dyDescent="0.2">
      <c r="A15" s="116" t="s">
        <v>25</v>
      </c>
      <c r="B15" s="183">
        <v>5236345.3499999996</v>
      </c>
      <c r="C15" s="183">
        <v>5273506.7060000002</v>
      </c>
      <c r="D15" s="183">
        <v>5237734.7110000001</v>
      </c>
      <c r="E15" s="183">
        <v>4864817.2489999998</v>
      </c>
    </row>
    <row r="16" spans="1:5" ht="14.45" customHeight="1" x14ac:dyDescent="0.2">
      <c r="A16" s="61"/>
    </row>
    <row r="17" spans="1:5" ht="14.45" customHeight="1" x14ac:dyDescent="0.2">
      <c r="A17" s="44" t="s">
        <v>217</v>
      </c>
      <c r="B17" s="183"/>
    </row>
    <row r="18" spans="1:5" ht="14.45" customHeight="1" x14ac:dyDescent="0.2">
      <c r="A18" s="44" t="s">
        <v>222</v>
      </c>
      <c r="B18" s="183" t="s">
        <v>19</v>
      </c>
      <c r="C18" s="183">
        <v>133389.48499999999</v>
      </c>
      <c r="D18" s="183">
        <v>145940.35500000001</v>
      </c>
      <c r="E18" s="183">
        <v>151461.80300000001</v>
      </c>
    </row>
    <row r="19" spans="1:5" ht="14.45" customHeight="1" x14ac:dyDescent="0.2">
      <c r="A19" s="100"/>
    </row>
    <row r="20" spans="1:5" x14ac:dyDescent="0.2">
      <c r="A20" s="44" t="s">
        <v>223</v>
      </c>
      <c r="B20" s="185" t="s">
        <v>19</v>
      </c>
      <c r="C20" s="183">
        <v>44870.913</v>
      </c>
      <c r="D20" s="183">
        <v>32290.48</v>
      </c>
      <c r="E20" s="183">
        <v>15022.958000000001</v>
      </c>
    </row>
    <row r="21" spans="1:5" ht="14.45" customHeight="1" x14ac:dyDescent="0.2">
      <c r="A21" s="100"/>
    </row>
    <row r="22" spans="1:5" ht="14.45" customHeight="1" x14ac:dyDescent="0.2">
      <c r="A22" s="173" t="s">
        <v>27</v>
      </c>
      <c r="B22" s="81">
        <v>961539.41299999994</v>
      </c>
      <c r="C22" s="81">
        <v>913787.82</v>
      </c>
      <c r="D22" s="81">
        <v>912916.95600000001</v>
      </c>
      <c r="E22" s="81">
        <v>900392.41399999999</v>
      </c>
    </row>
    <row r="23" spans="1:5" ht="14.45" customHeight="1" x14ac:dyDescent="0.2">
      <c r="A23" s="116" t="s">
        <v>28</v>
      </c>
    </row>
    <row r="24" spans="1:5" ht="14.45" customHeight="1" x14ac:dyDescent="0.2">
      <c r="A24" s="44" t="s">
        <v>191</v>
      </c>
      <c r="B24" s="183">
        <v>386192.51899999997</v>
      </c>
      <c r="C24" s="183">
        <v>341765.90399999998</v>
      </c>
      <c r="D24" s="183">
        <v>344655.47100000002</v>
      </c>
      <c r="E24" s="183">
        <v>320737.29599999997</v>
      </c>
    </row>
    <row r="25" spans="1:5" ht="14.45" customHeight="1" x14ac:dyDescent="0.2">
      <c r="A25" s="47"/>
    </row>
    <row r="26" spans="1:5" ht="14.45" customHeight="1" x14ac:dyDescent="0.2">
      <c r="A26" s="44" t="s">
        <v>192</v>
      </c>
      <c r="B26" s="183">
        <v>575346.89399999997</v>
      </c>
      <c r="C26" s="183">
        <v>572021.91599999997</v>
      </c>
      <c r="D26" s="183">
        <v>568261.48499999999</v>
      </c>
      <c r="E26" s="183">
        <v>579655.11800000002</v>
      </c>
    </row>
    <row r="27" spans="1:5" ht="14.45" customHeight="1" x14ac:dyDescent="0.2">
      <c r="A27" s="47"/>
    </row>
    <row r="28" spans="1:5" ht="14.45" customHeight="1" x14ac:dyDescent="0.2">
      <c r="A28" s="44" t="s">
        <v>193</v>
      </c>
      <c r="B28" s="203" t="s">
        <v>75</v>
      </c>
      <c r="C28" s="203" t="s">
        <v>75</v>
      </c>
      <c r="D28" s="203" t="s">
        <v>75</v>
      </c>
      <c r="E28" s="203" t="s">
        <v>75</v>
      </c>
    </row>
    <row r="29" spans="1:5" ht="12.75" customHeight="1" x14ac:dyDescent="0.2">
      <c r="A29" s="47"/>
    </row>
    <row r="30" spans="1:5" ht="14.45" customHeight="1" x14ac:dyDescent="0.2">
      <c r="A30" s="173" t="s">
        <v>31</v>
      </c>
      <c r="B30" s="81">
        <v>151466.69399999999</v>
      </c>
      <c r="C30" s="81">
        <v>128107.929</v>
      </c>
      <c r="D30" s="81" t="s">
        <v>19</v>
      </c>
      <c r="E30" s="203" t="s">
        <v>75</v>
      </c>
    </row>
    <row r="31" spans="1:5" ht="14.45" customHeight="1" x14ac:dyDescent="0.2">
      <c r="A31" s="61"/>
    </row>
    <row r="32" spans="1:5" ht="14.45" customHeight="1" x14ac:dyDescent="0.2">
      <c r="A32" s="173" t="s">
        <v>9</v>
      </c>
      <c r="B32" s="81">
        <v>496112.85600000003</v>
      </c>
      <c r="C32" s="81">
        <v>496262.24599999998</v>
      </c>
      <c r="D32" s="81" t="s">
        <v>19</v>
      </c>
      <c r="E32" s="81">
        <v>473267.23100000003</v>
      </c>
    </row>
    <row r="33" spans="1:7" ht="14.45" customHeight="1" x14ac:dyDescent="0.2">
      <c r="A33" s="47"/>
    </row>
    <row r="34" spans="1:7" ht="14.45" customHeight="1" x14ac:dyDescent="0.2">
      <c r="A34" s="116" t="s">
        <v>83</v>
      </c>
      <c r="B34" s="183">
        <v>385031.95500000002</v>
      </c>
      <c r="C34" s="183">
        <v>375788.7</v>
      </c>
      <c r="D34" s="183">
        <v>363552.3</v>
      </c>
      <c r="E34" s="183">
        <v>365657.69799999997</v>
      </c>
    </row>
    <row r="35" spans="1:7" ht="14.45" customHeight="1" x14ac:dyDescent="0.2">
      <c r="A35" s="47"/>
    </row>
    <row r="36" spans="1:7" ht="14.45" customHeight="1" x14ac:dyDescent="0.2">
      <c r="A36" s="44" t="s">
        <v>219</v>
      </c>
    </row>
    <row r="37" spans="1:7" ht="14.45" customHeight="1" x14ac:dyDescent="0.2">
      <c r="A37" s="44" t="s">
        <v>218</v>
      </c>
      <c r="B37" s="185" t="s">
        <v>19</v>
      </c>
      <c r="C37" s="183">
        <v>110299.274</v>
      </c>
      <c r="D37" s="183" t="s">
        <v>19</v>
      </c>
      <c r="E37" s="183">
        <v>89878.074999999997</v>
      </c>
    </row>
    <row r="38" spans="1:7" ht="14.45" customHeight="1" x14ac:dyDescent="0.2">
      <c r="A38" s="116"/>
      <c r="B38" s="203"/>
      <c r="C38" s="183"/>
    </row>
    <row r="39" spans="1:7" ht="14.45" customHeight="1" x14ac:dyDescent="0.2">
      <c r="A39" s="44" t="s">
        <v>224</v>
      </c>
      <c r="B39" s="185" t="s">
        <v>19</v>
      </c>
      <c r="C39" s="183">
        <v>12.702</v>
      </c>
      <c r="D39" s="183" t="s">
        <v>19</v>
      </c>
      <c r="E39" s="183">
        <v>74.192999999999998</v>
      </c>
    </row>
    <row r="40" spans="1:7" ht="14.45" customHeight="1" x14ac:dyDescent="0.2">
      <c r="A40" s="116"/>
      <c r="B40" s="183"/>
    </row>
    <row r="41" spans="1:7" ht="14.45" customHeight="1" x14ac:dyDescent="0.2">
      <c r="A41" s="44" t="s">
        <v>225</v>
      </c>
      <c r="B41" s="183">
        <v>111080.901</v>
      </c>
      <c r="C41" s="183">
        <v>10161.57</v>
      </c>
      <c r="D41" s="183">
        <v>9776.3340000000007</v>
      </c>
      <c r="E41" s="183">
        <v>17657.264999999999</v>
      </c>
    </row>
    <row r="42" spans="1:7" ht="14.45" customHeight="1" x14ac:dyDescent="0.2">
      <c r="A42" s="63"/>
      <c r="F42" s="31"/>
      <c r="G42" s="31"/>
    </row>
    <row r="43" spans="1:7" ht="14.45" customHeight="1" x14ac:dyDescent="0.2">
      <c r="A43" s="173" t="s">
        <v>32</v>
      </c>
      <c r="B43" s="203" t="s">
        <v>75</v>
      </c>
      <c r="C43" s="203" t="s">
        <v>75</v>
      </c>
      <c r="D43" s="203" t="s">
        <v>75</v>
      </c>
      <c r="E43" s="203" t="s">
        <v>75</v>
      </c>
      <c r="F43" s="31"/>
      <c r="G43" s="31"/>
    </row>
    <row r="44" spans="1:7" ht="14.45" customHeight="1" x14ac:dyDescent="0.2">
      <c r="A44" s="63"/>
      <c r="F44" s="33"/>
      <c r="G44" s="31"/>
    </row>
    <row r="45" spans="1:7" ht="14.45" customHeight="1" x14ac:dyDescent="0.2">
      <c r="A45" s="173" t="s">
        <v>10</v>
      </c>
      <c r="B45" s="81">
        <v>6017818.6629999997</v>
      </c>
      <c r="C45" s="81">
        <v>5997400.6069999998</v>
      </c>
      <c r="D45" s="81">
        <v>5844844.7149999999</v>
      </c>
      <c r="E45" s="81">
        <v>5458427.193</v>
      </c>
      <c r="F45" s="31"/>
      <c r="G45" s="31"/>
    </row>
    <row r="46" spans="1:7" ht="14.45" customHeight="1" x14ac:dyDescent="0.2">
      <c r="A46" s="33"/>
      <c r="B46" s="81"/>
      <c r="C46" s="81"/>
      <c r="D46" s="81"/>
      <c r="E46" s="81"/>
      <c r="F46" s="31"/>
      <c r="G46" s="31"/>
    </row>
    <row r="47" spans="1:7" ht="14.45" customHeight="1" x14ac:dyDescent="0.2">
      <c r="A47" s="65"/>
      <c r="B47" s="200"/>
      <c r="C47" s="200"/>
      <c r="D47" s="200"/>
      <c r="E47" s="200"/>
      <c r="F47" s="31"/>
      <c r="G47" s="31"/>
    </row>
    <row r="48" spans="1:7" ht="14.45" customHeight="1" x14ac:dyDescent="0.2">
      <c r="A48" s="66"/>
      <c r="B48" s="66"/>
      <c r="C48" s="20"/>
      <c r="D48" s="26"/>
      <c r="E48" s="26"/>
      <c r="F48" s="31"/>
      <c r="G48" s="31"/>
    </row>
    <row r="49" spans="1:6" ht="12.75" customHeight="1" x14ac:dyDescent="0.2">
      <c r="A49" s="65"/>
      <c r="B49" s="65"/>
      <c r="C49" s="27"/>
      <c r="D49" s="28"/>
      <c r="E49" s="27"/>
    </row>
    <row r="50" spans="1:6" x14ac:dyDescent="0.2">
      <c r="A50" s="29"/>
      <c r="B50" s="29"/>
      <c r="C50" s="29"/>
      <c r="D50" s="29"/>
      <c r="E50" s="29"/>
      <c r="F50" s="97"/>
    </row>
    <row r="51" spans="1:6" x14ac:dyDescent="0.2">
      <c r="F51" s="97"/>
    </row>
    <row r="86" spans="1:2" x14ac:dyDescent="0.2">
      <c r="A86" s="1"/>
      <c r="B86" s="1"/>
    </row>
  </sheetData>
  <mergeCells count="6">
    <mergeCell ref="A8:A11"/>
    <mergeCell ref="B8:B10"/>
    <mergeCell ref="C8:C10"/>
    <mergeCell ref="D8:D10"/>
    <mergeCell ref="B11:E11"/>
    <mergeCell ref="E8:E10"/>
  </mergeCells>
  <printOptions horizontalCentered="1"/>
  <pageMargins left="0.51181102362204722" right="0.43307086614173229" top="0.39370078740157483" bottom="0.51181102362204722" header="0.51181102362204722" footer="0"/>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zoomScaleNormal="100" workbookViewId="0"/>
  </sheetViews>
  <sheetFormatPr baseColWidth="10" defaultColWidth="11.42578125" defaultRowHeight="12.75" x14ac:dyDescent="0.2"/>
  <cols>
    <col min="1" max="1" width="39.7109375" style="12" customWidth="1"/>
    <col min="2" max="3" width="17.7109375" style="12" customWidth="1"/>
    <col min="4" max="4" width="18.28515625" style="12" bestFit="1" customWidth="1"/>
    <col min="5" max="16384" width="11.42578125" style="12"/>
  </cols>
  <sheetData>
    <row r="1" spans="1:4" ht="12.75" customHeight="1" x14ac:dyDescent="0.2">
      <c r="A1" s="177" t="s">
        <v>170</v>
      </c>
      <c r="B1" s="36"/>
      <c r="C1" s="36"/>
      <c r="D1" s="36"/>
    </row>
    <row r="2" spans="1:4" ht="12.75" customHeight="1" x14ac:dyDescent="0.2">
      <c r="A2" s="34"/>
      <c r="B2" s="36"/>
      <c r="C2" s="36"/>
      <c r="D2" s="36"/>
    </row>
    <row r="3" spans="1:4" ht="12.75" customHeight="1" x14ac:dyDescent="0.2"/>
    <row r="4" spans="1:4" ht="15" customHeight="1" x14ac:dyDescent="0.2">
      <c r="A4" s="178" t="s">
        <v>251</v>
      </c>
      <c r="B4" s="59"/>
      <c r="C4" s="59"/>
      <c r="D4" s="36"/>
    </row>
    <row r="5" spans="1:4" ht="12.75" customHeight="1" x14ac:dyDescent="0.25">
      <c r="A5" s="60"/>
      <c r="B5" s="59"/>
      <c r="C5" s="59"/>
      <c r="D5" s="36"/>
    </row>
    <row r="6" spans="1:4" ht="12.75" customHeight="1" x14ac:dyDescent="0.25">
      <c r="D6" s="38"/>
    </row>
    <row r="7" spans="1:4" ht="12.75" customHeight="1" x14ac:dyDescent="0.2"/>
    <row r="8" spans="1:4" ht="18" customHeight="1" x14ac:dyDescent="0.2">
      <c r="A8" s="303" t="s">
        <v>24</v>
      </c>
      <c r="B8" s="306">
        <v>2014</v>
      </c>
      <c r="C8" s="182" t="s">
        <v>17</v>
      </c>
      <c r="D8" s="41"/>
    </row>
    <row r="9" spans="1:4" ht="15" customHeight="1" x14ac:dyDescent="0.2">
      <c r="A9" s="304"/>
      <c r="B9" s="307"/>
      <c r="C9" s="268">
        <v>2019</v>
      </c>
      <c r="D9" s="276">
        <v>2018</v>
      </c>
    </row>
    <row r="10" spans="1:4" ht="12.75" customHeight="1" x14ac:dyDescent="0.2">
      <c r="A10" s="304"/>
      <c r="B10" s="308"/>
      <c r="C10" s="267"/>
      <c r="D10" s="277"/>
    </row>
    <row r="11" spans="1:4" ht="18" customHeight="1" x14ac:dyDescent="0.2">
      <c r="A11" s="305"/>
      <c r="B11" s="192" t="s">
        <v>174</v>
      </c>
      <c r="C11" s="293" t="s">
        <v>18</v>
      </c>
      <c r="D11" s="302"/>
    </row>
    <row r="12" spans="1:4" ht="14.45" customHeight="1" x14ac:dyDescent="0.2">
      <c r="A12" s="61"/>
      <c r="B12" s="1"/>
      <c r="C12" s="62"/>
      <c r="D12" s="62"/>
    </row>
    <row r="13" spans="1:4" ht="14.45" customHeight="1" x14ac:dyDescent="0.2">
      <c r="A13" s="173" t="s">
        <v>8</v>
      </c>
      <c r="B13" s="81">
        <v>5031302.01</v>
      </c>
      <c r="C13" s="99">
        <v>-7.102399982660458</v>
      </c>
      <c r="D13" s="99">
        <v>-7.7124551724064361</v>
      </c>
    </row>
    <row r="14" spans="1:4" ht="14.45" customHeight="1" x14ac:dyDescent="0.2">
      <c r="A14" s="61"/>
    </row>
    <row r="15" spans="1:4" ht="14.45" customHeight="1" x14ac:dyDescent="0.2">
      <c r="A15" s="116" t="s">
        <v>25</v>
      </c>
      <c r="B15" s="183">
        <v>4864817.2489999998</v>
      </c>
      <c r="C15" s="188">
        <v>-7.1198234079480898</v>
      </c>
      <c r="D15" s="188">
        <v>-7.7498613310761328</v>
      </c>
    </row>
    <row r="16" spans="1:4" ht="14.45" customHeight="1" x14ac:dyDescent="0.2">
      <c r="A16" s="61"/>
    </row>
    <row r="17" spans="1:4" ht="14.45" customHeight="1" x14ac:dyDescent="0.2">
      <c r="A17" s="44" t="s">
        <v>217</v>
      </c>
      <c r="B17" s="183"/>
    </row>
    <row r="18" spans="1:4" ht="14.45" customHeight="1" x14ac:dyDescent="0.2">
      <c r="A18" s="44" t="s">
        <v>222</v>
      </c>
      <c r="B18" s="183">
        <v>151461.80300000001</v>
      </c>
      <c r="C18" s="188">
        <v>3.783359304559724</v>
      </c>
      <c r="D18" s="188">
        <v>13.548532704808039</v>
      </c>
    </row>
    <row r="19" spans="1:4" ht="14.45" customHeight="1" x14ac:dyDescent="0.2">
      <c r="A19" s="100"/>
      <c r="B19" s="81"/>
    </row>
    <row r="20" spans="1:4" ht="14.45" customHeight="1" x14ac:dyDescent="0.2">
      <c r="A20" s="44" t="s">
        <v>223</v>
      </c>
      <c r="B20" s="183">
        <v>15022.958000000001</v>
      </c>
      <c r="C20" s="188">
        <v>-53.475581657504009</v>
      </c>
      <c r="D20" s="188">
        <v>-66.519607033625547</v>
      </c>
    </row>
    <row r="21" spans="1:4" ht="14.45" customHeight="1" x14ac:dyDescent="0.2">
      <c r="A21" s="100"/>
      <c r="B21" s="118"/>
    </row>
    <row r="22" spans="1:4" ht="14.45" customHeight="1" x14ac:dyDescent="0.2">
      <c r="A22" s="173" t="s">
        <v>27</v>
      </c>
      <c r="B22" s="81">
        <v>900392.41399999999</v>
      </c>
      <c r="C22" s="99">
        <v>-1.3719256628639016</v>
      </c>
      <c r="D22" s="99">
        <v>-1.4659208305052545</v>
      </c>
    </row>
    <row r="23" spans="1:4" ht="14.45" customHeight="1" x14ac:dyDescent="0.2">
      <c r="A23" s="116" t="s">
        <v>28</v>
      </c>
      <c r="B23" s="183"/>
    </row>
    <row r="24" spans="1:4" ht="14.45" customHeight="1" x14ac:dyDescent="0.2">
      <c r="A24" s="44" t="s">
        <v>191</v>
      </c>
      <c r="B24" s="183">
        <v>320737.29599999997</v>
      </c>
      <c r="C24" s="188">
        <v>-6.939734608187905</v>
      </c>
      <c r="D24" s="188">
        <v>-6.1529274143157409</v>
      </c>
    </row>
    <row r="25" spans="1:4" ht="14.45" customHeight="1" x14ac:dyDescent="0.2">
      <c r="A25" s="47"/>
      <c r="B25" s="118"/>
    </row>
    <row r="26" spans="1:4" ht="12.75" customHeight="1" x14ac:dyDescent="0.2">
      <c r="A26" s="44" t="s">
        <v>192</v>
      </c>
      <c r="B26" s="183">
        <v>579655.11800000002</v>
      </c>
      <c r="C26" s="188">
        <v>2.0049982799731794</v>
      </c>
      <c r="D26" s="188">
        <v>1.3344247460616714</v>
      </c>
    </row>
    <row r="27" spans="1:4" ht="14.45" customHeight="1" x14ac:dyDescent="0.2">
      <c r="A27" s="47"/>
      <c r="B27" s="81"/>
    </row>
    <row r="28" spans="1:4" ht="14.45" customHeight="1" x14ac:dyDescent="0.2">
      <c r="A28" s="44" t="s">
        <v>193</v>
      </c>
      <c r="B28" s="203" t="s">
        <v>75</v>
      </c>
      <c r="C28" s="203" t="s">
        <v>75</v>
      </c>
      <c r="D28" s="203" t="s">
        <v>75</v>
      </c>
    </row>
    <row r="29" spans="1:4" ht="14.45" customHeight="1" x14ac:dyDescent="0.2">
      <c r="A29" s="47"/>
      <c r="B29" s="203"/>
    </row>
    <row r="30" spans="1:4" ht="14.45" customHeight="1" x14ac:dyDescent="0.2">
      <c r="A30" s="173" t="s">
        <v>31</v>
      </c>
      <c r="B30" s="81" t="s">
        <v>75</v>
      </c>
      <c r="C30" s="185" t="s">
        <v>252</v>
      </c>
      <c r="D30" s="185" t="s">
        <v>252</v>
      </c>
    </row>
    <row r="31" spans="1:4" ht="14.45" customHeight="1" x14ac:dyDescent="0.2">
      <c r="A31" s="61"/>
      <c r="B31" s="183"/>
    </row>
    <row r="32" spans="1:4" ht="14.45" customHeight="1" x14ac:dyDescent="0.2">
      <c r="A32" s="173" t="s">
        <v>9</v>
      </c>
      <c r="B32" s="81">
        <v>473267.23100000003</v>
      </c>
      <c r="C32" s="99">
        <v>-2.5533869603409443</v>
      </c>
      <c r="D32" s="99">
        <v>-4.6336418265434531</v>
      </c>
    </row>
    <row r="33" spans="1:6" ht="14.45" customHeight="1" x14ac:dyDescent="0.2">
      <c r="A33" s="47"/>
      <c r="B33" s="183"/>
    </row>
    <row r="34" spans="1:6" ht="14.45" customHeight="1" x14ac:dyDescent="0.2">
      <c r="A34" s="116" t="s">
        <v>83</v>
      </c>
      <c r="B34" s="183">
        <v>365657.69799999997</v>
      </c>
      <c r="C34" s="188">
        <v>0.57911832767939586</v>
      </c>
      <c r="D34" s="188">
        <v>-2.6959304524058467</v>
      </c>
      <c r="E34" s="31"/>
      <c r="F34" s="31"/>
    </row>
    <row r="35" spans="1:6" ht="14.45" customHeight="1" x14ac:dyDescent="0.2">
      <c r="A35" s="47"/>
      <c r="B35" s="203"/>
      <c r="E35" s="31"/>
      <c r="F35" s="31"/>
    </row>
    <row r="36" spans="1:6" ht="14.45" customHeight="1" x14ac:dyDescent="0.2">
      <c r="A36" s="44" t="s">
        <v>220</v>
      </c>
      <c r="E36" s="31"/>
      <c r="F36" s="31"/>
    </row>
    <row r="37" spans="1:6" ht="14.45" customHeight="1" x14ac:dyDescent="0.2">
      <c r="A37" s="44" t="s">
        <v>218</v>
      </c>
      <c r="B37" s="183">
        <v>89878.074999999997</v>
      </c>
      <c r="C37" s="188">
        <v>-19.961032798005022</v>
      </c>
      <c r="D37" s="188">
        <v>-18.514354863296745</v>
      </c>
      <c r="E37" s="31"/>
      <c r="F37" s="31"/>
    </row>
    <row r="38" spans="1:6" ht="14.45" customHeight="1" x14ac:dyDescent="0.2">
      <c r="A38" s="116"/>
      <c r="B38" s="20"/>
      <c r="D38" s="25"/>
      <c r="E38" s="31"/>
      <c r="F38" s="31"/>
    </row>
    <row r="39" spans="1:6" ht="14.45" customHeight="1" x14ac:dyDescent="0.2">
      <c r="A39" s="44" t="s">
        <v>224</v>
      </c>
      <c r="B39" s="183">
        <v>74.192999999999998</v>
      </c>
      <c r="C39" s="188">
        <v>58.90895071644286</v>
      </c>
      <c r="D39" s="188">
        <v>484.1048653755314</v>
      </c>
      <c r="E39" s="31"/>
      <c r="F39" s="31"/>
    </row>
    <row r="40" spans="1:6" ht="12.75" customHeight="1" x14ac:dyDescent="0.2">
      <c r="A40" s="116"/>
      <c r="B40" s="27"/>
      <c r="D40" s="28"/>
    </row>
    <row r="41" spans="1:6" x14ac:dyDescent="0.2">
      <c r="A41" s="44" t="s">
        <v>225</v>
      </c>
      <c r="B41" s="183">
        <v>17657.264999999999</v>
      </c>
      <c r="C41" s="188">
        <v>80.61233382574693</v>
      </c>
      <c r="D41" s="188">
        <v>73.765126845556352</v>
      </c>
    </row>
    <row r="42" spans="1:6" x14ac:dyDescent="0.2">
      <c r="A42" s="63"/>
    </row>
    <row r="43" spans="1:6" x14ac:dyDescent="0.2">
      <c r="A43" s="173" t="s">
        <v>32</v>
      </c>
      <c r="B43" s="203" t="s">
        <v>75</v>
      </c>
      <c r="C43" s="203" t="s">
        <v>75</v>
      </c>
      <c r="D43" s="203" t="s">
        <v>75</v>
      </c>
    </row>
    <row r="44" spans="1:6" x14ac:dyDescent="0.2">
      <c r="A44" s="63"/>
    </row>
    <row r="45" spans="1:6" x14ac:dyDescent="0.2">
      <c r="A45" s="173" t="s">
        <v>10</v>
      </c>
      <c r="B45" s="81">
        <v>5458427.193</v>
      </c>
      <c r="C45" s="99">
        <v>-6.6112538628838564</v>
      </c>
      <c r="D45" s="99">
        <v>-8.9867835970624554</v>
      </c>
    </row>
    <row r="77" spans="1:1" x14ac:dyDescent="0.2">
      <c r="A77" s="1"/>
    </row>
  </sheetData>
  <mergeCells count="5">
    <mergeCell ref="D9:D10"/>
    <mergeCell ref="C9:C10"/>
    <mergeCell ref="A8:A11"/>
    <mergeCell ref="B8:B10"/>
    <mergeCell ref="C11:D11"/>
  </mergeCells>
  <phoneticPr fontId="3" type="noConversion"/>
  <printOptions horizontalCentered="1"/>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2" zoomScaleNormal="100" workbookViewId="0">
      <selection activeCell="A2" sqref="A2"/>
    </sheetView>
  </sheetViews>
  <sheetFormatPr baseColWidth="10" defaultColWidth="11.42578125" defaultRowHeight="12.75" x14ac:dyDescent="0.2"/>
  <cols>
    <col min="1" max="1" width="5.7109375" style="14" customWidth="1"/>
    <col min="2" max="2" width="35.7109375" style="12" customWidth="1"/>
    <col min="3" max="8" width="11.7109375" style="12" customWidth="1"/>
    <col min="9" max="9" width="11.7109375" style="12" bestFit="1" customWidth="1"/>
    <col min="10" max="16384" width="11.42578125" style="12"/>
  </cols>
  <sheetData>
    <row r="1" spans="1:9" ht="12.75" customHeight="1" x14ac:dyDescent="0.2">
      <c r="A1" s="177" t="s">
        <v>180</v>
      </c>
      <c r="B1" s="177"/>
      <c r="C1" s="36"/>
      <c r="D1" s="36"/>
      <c r="E1" s="36"/>
      <c r="F1" s="36"/>
      <c r="G1" s="36"/>
      <c r="H1" s="36"/>
    </row>
    <row r="2" spans="1:9" ht="12.75" customHeight="1" x14ac:dyDescent="0.2">
      <c r="B2" s="34"/>
      <c r="C2" s="36"/>
      <c r="D2" s="36"/>
      <c r="E2" s="36"/>
      <c r="F2" s="36"/>
      <c r="G2" s="36"/>
      <c r="H2" s="36"/>
    </row>
    <row r="3" spans="1:9" ht="12.75" customHeight="1" x14ac:dyDescent="0.2"/>
    <row r="4" spans="1:9" ht="15" customHeight="1" x14ac:dyDescent="0.2">
      <c r="B4" s="178" t="s">
        <v>253</v>
      </c>
      <c r="C4" s="59"/>
      <c r="D4" s="59"/>
      <c r="E4" s="59"/>
      <c r="F4" s="36"/>
      <c r="G4" s="36"/>
      <c r="H4" s="36"/>
    </row>
    <row r="5" spans="1:9" ht="12.75" customHeight="1" x14ac:dyDescent="0.2">
      <c r="B5" s="37"/>
      <c r="C5" s="59"/>
      <c r="D5" s="59"/>
      <c r="E5" s="59"/>
      <c r="F5" s="36"/>
      <c r="G5" s="36"/>
      <c r="H5" s="36"/>
    </row>
    <row r="6" spans="1:9" ht="12.75" customHeight="1" x14ac:dyDescent="0.25">
      <c r="F6" s="38"/>
      <c r="G6" s="38"/>
      <c r="H6" s="38"/>
    </row>
    <row r="7" spans="1:9" ht="12.75" customHeight="1" x14ac:dyDescent="0.2"/>
    <row r="8" spans="1:9" ht="18" customHeight="1" x14ac:dyDescent="0.2">
      <c r="A8" s="262" t="s">
        <v>16</v>
      </c>
      <c r="B8" s="265" t="s">
        <v>41</v>
      </c>
      <c r="C8" s="268" t="s">
        <v>8</v>
      </c>
      <c r="D8" s="313" t="s">
        <v>226</v>
      </c>
      <c r="E8" s="268" t="s">
        <v>31</v>
      </c>
      <c r="F8" s="268" t="s">
        <v>9</v>
      </c>
      <c r="G8" s="255" t="s">
        <v>32</v>
      </c>
      <c r="H8" s="276" t="s">
        <v>10</v>
      </c>
    </row>
    <row r="9" spans="1:9" ht="15" customHeight="1" x14ac:dyDescent="0.2">
      <c r="A9" s="263"/>
      <c r="B9" s="266"/>
      <c r="C9" s="266"/>
      <c r="D9" s="266"/>
      <c r="E9" s="266"/>
      <c r="F9" s="266"/>
      <c r="G9" s="266"/>
      <c r="H9" s="312"/>
    </row>
    <row r="10" spans="1:9" ht="12.75" customHeight="1" x14ac:dyDescent="0.2">
      <c r="A10" s="263"/>
      <c r="B10" s="266"/>
      <c r="C10" s="267"/>
      <c r="D10" s="267"/>
      <c r="E10" s="267"/>
      <c r="F10" s="267"/>
      <c r="G10" s="267"/>
      <c r="H10" s="277"/>
    </row>
    <row r="11" spans="1:9" ht="15.75" customHeight="1" x14ac:dyDescent="0.2">
      <c r="A11" s="264"/>
      <c r="B11" s="267"/>
      <c r="C11" s="293" t="s">
        <v>174</v>
      </c>
      <c r="D11" s="292"/>
      <c r="E11" s="292"/>
      <c r="F11" s="292"/>
      <c r="G11" s="292"/>
      <c r="H11" s="292"/>
    </row>
    <row r="12" spans="1:9" ht="12.75" customHeight="1" x14ac:dyDescent="0.2">
      <c r="A12" s="39"/>
      <c r="B12" s="15"/>
      <c r="C12" s="1"/>
      <c r="D12" s="62"/>
      <c r="E12" s="62"/>
      <c r="F12" s="62"/>
      <c r="G12" s="62"/>
      <c r="H12" s="62"/>
    </row>
    <row r="13" spans="1:9" ht="14.45" customHeight="1" x14ac:dyDescent="0.2">
      <c r="A13" s="158" t="s">
        <v>88</v>
      </c>
      <c r="B13" s="43" t="s">
        <v>38</v>
      </c>
      <c r="C13" s="81">
        <v>5031302.01</v>
      </c>
      <c r="D13" s="81">
        <v>900392.41399999999</v>
      </c>
      <c r="E13" s="81" t="s">
        <v>75</v>
      </c>
      <c r="F13" s="81">
        <v>473267.23100000003</v>
      </c>
      <c r="G13" s="81" t="s">
        <v>75</v>
      </c>
      <c r="H13" s="81">
        <v>5458427.193</v>
      </c>
      <c r="I13" s="79"/>
    </row>
    <row r="14" spans="1:9" ht="14.45" customHeight="1" x14ac:dyDescent="0.2">
      <c r="A14" s="44"/>
      <c r="B14" s="45" t="s">
        <v>23</v>
      </c>
      <c r="C14" s="20"/>
      <c r="D14" s="22"/>
      <c r="E14" s="22"/>
      <c r="F14" s="22"/>
      <c r="G14" s="22"/>
      <c r="H14" s="22"/>
    </row>
    <row r="15" spans="1:9" ht="14.45" customHeight="1" x14ac:dyDescent="0.2">
      <c r="A15" s="42"/>
      <c r="B15" s="116" t="s">
        <v>0</v>
      </c>
      <c r="C15" s="64">
        <v>3709076.764</v>
      </c>
      <c r="D15" s="183">
        <v>798481.07700000005</v>
      </c>
      <c r="E15" s="183" t="s">
        <v>75</v>
      </c>
      <c r="F15" s="183">
        <v>449308.36099999998</v>
      </c>
      <c r="G15" s="183" t="s">
        <v>75</v>
      </c>
      <c r="H15" s="64">
        <v>4058249.48</v>
      </c>
    </row>
    <row r="16" spans="1:9" ht="14.45" customHeight="1" x14ac:dyDescent="0.2">
      <c r="A16" s="42"/>
      <c r="B16" s="116" t="s">
        <v>42</v>
      </c>
      <c r="C16" s="64">
        <v>703139.74100000004</v>
      </c>
      <c r="D16" s="183">
        <v>40797.978999999999</v>
      </c>
      <c r="E16" s="118" t="s">
        <v>75</v>
      </c>
      <c r="F16" s="183">
        <v>14740.936</v>
      </c>
      <c r="G16" s="118" t="s">
        <v>75</v>
      </c>
      <c r="H16" s="64">
        <v>729196.78399999999</v>
      </c>
    </row>
    <row r="17" spans="1:8" ht="14.45" customHeight="1" x14ac:dyDescent="0.2">
      <c r="A17" s="42"/>
      <c r="B17" s="116" t="s">
        <v>43</v>
      </c>
      <c r="C17" s="183">
        <v>85088.232000000004</v>
      </c>
      <c r="D17" s="157">
        <v>1220.7919999999999</v>
      </c>
      <c r="E17" s="183" t="s">
        <v>75</v>
      </c>
      <c r="F17" s="64">
        <v>1081.6369999999999</v>
      </c>
      <c r="G17" s="183" t="s">
        <v>75</v>
      </c>
      <c r="H17" s="64">
        <v>85227.387000000002</v>
      </c>
    </row>
    <row r="18" spans="1:8" ht="14.45" customHeight="1" x14ac:dyDescent="0.2">
      <c r="A18" s="42"/>
      <c r="B18" s="116" t="s">
        <v>44</v>
      </c>
      <c r="C18" s="64">
        <v>533997.27300000004</v>
      </c>
      <c r="D18" s="64">
        <v>59892.565999999999</v>
      </c>
      <c r="E18" s="183" t="s">
        <v>75</v>
      </c>
      <c r="F18" s="64">
        <v>8136.2969999999996</v>
      </c>
      <c r="G18" s="183" t="s">
        <v>75</v>
      </c>
      <c r="H18" s="64">
        <v>585753.54200000002</v>
      </c>
    </row>
    <row r="19" spans="1:8" ht="14.45" customHeight="1" x14ac:dyDescent="0.2">
      <c r="A19" s="42"/>
      <c r="B19" s="46"/>
      <c r="C19" s="64"/>
      <c r="D19" s="64"/>
      <c r="E19" s="64"/>
      <c r="F19" s="64"/>
      <c r="G19" s="64"/>
      <c r="H19" s="64"/>
    </row>
    <row r="20" spans="1:8" ht="12.75" customHeight="1" x14ac:dyDescent="0.2">
      <c r="A20" s="158" t="s">
        <v>89</v>
      </c>
      <c r="B20" s="173" t="s">
        <v>90</v>
      </c>
      <c r="C20" s="81">
        <v>53590.593000000001</v>
      </c>
      <c r="D20" s="81">
        <v>1091.5429999999999</v>
      </c>
      <c r="E20" s="81" t="s">
        <v>75</v>
      </c>
      <c r="F20" s="81">
        <v>3290.65</v>
      </c>
      <c r="G20" s="81" t="s">
        <v>75</v>
      </c>
      <c r="H20" s="81">
        <v>51391.485999999997</v>
      </c>
    </row>
    <row r="21" spans="1:8" ht="14.45" customHeight="1" x14ac:dyDescent="0.2">
      <c r="A21" s="115"/>
      <c r="B21" s="116"/>
      <c r="C21" s="80"/>
      <c r="D21" s="118"/>
      <c r="E21" s="183"/>
      <c r="F21" s="118"/>
      <c r="G21" s="118"/>
      <c r="H21" s="80"/>
    </row>
    <row r="22" spans="1:8" ht="14.45" customHeight="1" x14ac:dyDescent="0.2">
      <c r="A22" s="116">
        <v>10</v>
      </c>
      <c r="B22" s="116" t="s">
        <v>91</v>
      </c>
      <c r="C22" s="183">
        <v>394854.71</v>
      </c>
      <c r="D22" s="183">
        <v>40232.894999999997</v>
      </c>
      <c r="E22" s="183" t="s">
        <v>75</v>
      </c>
      <c r="F22" s="183">
        <v>4186.5240000000003</v>
      </c>
      <c r="G22" s="183" t="s">
        <v>75</v>
      </c>
      <c r="H22" s="183">
        <v>430901.08100000001</v>
      </c>
    </row>
    <row r="23" spans="1:8" ht="14.45" customHeight="1" x14ac:dyDescent="0.2">
      <c r="A23" s="116">
        <v>11</v>
      </c>
      <c r="B23" s="116" t="s">
        <v>92</v>
      </c>
      <c r="C23" s="64">
        <v>37265.983</v>
      </c>
      <c r="D23" s="183">
        <v>4601.9880000000003</v>
      </c>
      <c r="E23" s="183" t="s">
        <v>75</v>
      </c>
      <c r="F23" s="183">
        <v>1042.1859999999999</v>
      </c>
      <c r="G23" s="183" t="s">
        <v>75</v>
      </c>
      <c r="H23" s="64">
        <v>40825.785000000003</v>
      </c>
    </row>
    <row r="24" spans="1:8" ht="14.45" customHeight="1" x14ac:dyDescent="0.2">
      <c r="A24" s="116">
        <v>12</v>
      </c>
      <c r="B24" s="116" t="s">
        <v>93</v>
      </c>
      <c r="C24" s="183" t="s">
        <v>19</v>
      </c>
      <c r="D24" s="183" t="s">
        <v>19</v>
      </c>
      <c r="E24" s="183" t="s">
        <v>19</v>
      </c>
      <c r="F24" s="183" t="s">
        <v>19</v>
      </c>
      <c r="G24" s="183" t="s">
        <v>19</v>
      </c>
      <c r="H24" s="183" t="s">
        <v>19</v>
      </c>
    </row>
    <row r="25" spans="1:8" ht="14.45" customHeight="1" x14ac:dyDescent="0.2">
      <c r="A25" s="116">
        <v>13</v>
      </c>
      <c r="B25" s="116" t="s">
        <v>94</v>
      </c>
      <c r="C25" s="183">
        <v>64580.481</v>
      </c>
      <c r="D25" s="183" t="s">
        <v>19</v>
      </c>
      <c r="E25" s="183" t="s">
        <v>75</v>
      </c>
      <c r="F25" s="183" t="s">
        <v>19</v>
      </c>
      <c r="G25" s="183" t="s">
        <v>75</v>
      </c>
      <c r="H25" s="183">
        <v>64832.972999999998</v>
      </c>
    </row>
    <row r="26" spans="1:8" ht="14.45" customHeight="1" x14ac:dyDescent="0.2">
      <c r="A26" s="116">
        <v>14</v>
      </c>
      <c r="B26" s="116" t="s">
        <v>95</v>
      </c>
      <c r="C26" s="183" t="s">
        <v>19</v>
      </c>
      <c r="D26" s="183" t="s">
        <v>1</v>
      </c>
      <c r="E26" s="183" t="s">
        <v>19</v>
      </c>
      <c r="F26" s="183" t="s">
        <v>19</v>
      </c>
      <c r="G26" s="183" t="s">
        <v>19</v>
      </c>
      <c r="H26" s="183" t="s">
        <v>19</v>
      </c>
    </row>
    <row r="27" spans="1:8" ht="14.45" customHeight="1" x14ac:dyDescent="0.2">
      <c r="A27" s="116">
        <v>15</v>
      </c>
      <c r="B27" s="116" t="s">
        <v>104</v>
      </c>
      <c r="C27" s="237">
        <v>966.33600000000001</v>
      </c>
      <c r="D27" s="183" t="s">
        <v>75</v>
      </c>
      <c r="E27" s="183" t="s">
        <v>75</v>
      </c>
      <c r="F27" s="183" t="s">
        <v>75</v>
      </c>
      <c r="G27" s="183" t="s">
        <v>75</v>
      </c>
      <c r="H27" s="183">
        <v>966.33600000000001</v>
      </c>
    </row>
    <row r="28" spans="1:8" ht="14.45" customHeight="1" x14ac:dyDescent="0.2">
      <c r="A28" s="116">
        <v>16</v>
      </c>
      <c r="B28" s="116" t="s">
        <v>96</v>
      </c>
      <c r="C28" s="81"/>
      <c r="D28" s="197"/>
      <c r="E28" s="81"/>
      <c r="F28" s="197"/>
      <c r="G28" s="197"/>
      <c r="H28" s="81"/>
    </row>
    <row r="29" spans="1:8" ht="14.45" customHeight="1" x14ac:dyDescent="0.2">
      <c r="A29" s="116"/>
      <c r="B29" s="116" t="s">
        <v>97</v>
      </c>
      <c r="C29" s="64">
        <v>170772.12299999999</v>
      </c>
      <c r="D29" s="183">
        <v>126108.946</v>
      </c>
      <c r="E29" s="183" t="s">
        <v>75</v>
      </c>
      <c r="F29" s="183">
        <v>131788.704</v>
      </c>
      <c r="G29" s="183" t="s">
        <v>75</v>
      </c>
      <c r="H29" s="64">
        <v>165092.36499999999</v>
      </c>
    </row>
    <row r="30" spans="1:8" ht="14.45" customHeight="1" x14ac:dyDescent="0.2">
      <c r="A30" s="116">
        <v>17</v>
      </c>
      <c r="B30" s="116" t="s">
        <v>105</v>
      </c>
      <c r="C30" s="64">
        <v>369231.44900000002</v>
      </c>
      <c r="D30" s="183">
        <v>389028.12</v>
      </c>
      <c r="E30" s="183" t="s">
        <v>75</v>
      </c>
      <c r="F30" s="64">
        <v>167071.179</v>
      </c>
      <c r="G30" s="183" t="s">
        <v>75</v>
      </c>
      <c r="H30" s="64">
        <v>591188.39</v>
      </c>
    </row>
    <row r="31" spans="1:8" ht="14.45" customHeight="1" x14ac:dyDescent="0.2">
      <c r="A31" s="116">
        <v>18</v>
      </c>
      <c r="B31" s="116" t="s">
        <v>155</v>
      </c>
      <c r="C31" s="64"/>
      <c r="D31" s="183"/>
      <c r="E31" s="183"/>
      <c r="F31" s="183"/>
      <c r="G31" s="183"/>
      <c r="H31" s="64"/>
    </row>
    <row r="32" spans="1:8" ht="14.45" customHeight="1" x14ac:dyDescent="0.2">
      <c r="A32" s="116"/>
      <c r="B32" s="116" t="s">
        <v>147</v>
      </c>
      <c r="C32" s="183">
        <v>65332.580999999998</v>
      </c>
      <c r="D32" s="183">
        <v>19131.830000000002</v>
      </c>
      <c r="E32" s="183" t="s">
        <v>75</v>
      </c>
      <c r="F32" s="183">
        <v>2146.1640000000002</v>
      </c>
      <c r="G32" s="183" t="s">
        <v>75</v>
      </c>
      <c r="H32" s="183">
        <v>82318.247000000003</v>
      </c>
    </row>
    <row r="33" spans="1:10" ht="14.45" customHeight="1" x14ac:dyDescent="0.2">
      <c r="A33" s="116">
        <v>19</v>
      </c>
      <c r="B33" s="116" t="s">
        <v>98</v>
      </c>
      <c r="C33" s="183"/>
      <c r="D33" s="183"/>
      <c r="E33" s="183"/>
      <c r="F33" s="183"/>
      <c r="G33" s="183"/>
      <c r="H33" s="183"/>
      <c r="I33" s="31"/>
      <c r="J33" s="31"/>
    </row>
    <row r="34" spans="1:10" ht="14.45" customHeight="1" x14ac:dyDescent="0.2">
      <c r="A34" s="116">
        <v>20</v>
      </c>
      <c r="B34" s="116" t="s">
        <v>99</v>
      </c>
      <c r="C34" s="183">
        <v>247256.391</v>
      </c>
      <c r="D34" s="183">
        <v>199105.92600000001</v>
      </c>
      <c r="E34" s="183" t="s">
        <v>75</v>
      </c>
      <c r="F34" s="185">
        <v>68701.214999999997</v>
      </c>
      <c r="G34" s="185" t="s">
        <v>75</v>
      </c>
      <c r="H34" s="183">
        <v>377661.10200000001</v>
      </c>
      <c r="I34" s="31"/>
      <c r="J34" s="31"/>
    </row>
    <row r="35" spans="1:10" ht="14.45" customHeight="1" x14ac:dyDescent="0.2">
      <c r="A35" s="116">
        <v>21</v>
      </c>
      <c r="B35" s="116" t="s">
        <v>148</v>
      </c>
      <c r="C35" s="64">
        <v>27138.964</v>
      </c>
      <c r="D35" s="183" t="s">
        <v>19</v>
      </c>
      <c r="E35" s="183" t="s">
        <v>75</v>
      </c>
      <c r="F35" s="183" t="s">
        <v>19</v>
      </c>
      <c r="G35" s="183" t="s">
        <v>75</v>
      </c>
      <c r="H35" s="64">
        <v>27048.496999999999</v>
      </c>
      <c r="I35" s="31"/>
      <c r="J35" s="31"/>
    </row>
    <row r="36" spans="1:10" ht="14.45" customHeight="1" x14ac:dyDescent="0.2">
      <c r="A36" s="116">
        <v>22</v>
      </c>
      <c r="B36" s="116" t="s">
        <v>149</v>
      </c>
      <c r="C36" s="64">
        <v>692969.10600000003</v>
      </c>
      <c r="D36" s="186">
        <v>16070.2</v>
      </c>
      <c r="E36" s="183" t="s">
        <v>75</v>
      </c>
      <c r="F36" s="64">
        <v>19773.37</v>
      </c>
      <c r="G36" s="183" t="s">
        <v>75</v>
      </c>
      <c r="H36" s="64">
        <v>689265.93599999999</v>
      </c>
      <c r="I36" s="31"/>
      <c r="J36" s="31"/>
    </row>
    <row r="37" spans="1:10" ht="14.45" customHeight="1" x14ac:dyDescent="0.2">
      <c r="A37" s="116">
        <v>23</v>
      </c>
      <c r="B37" s="116" t="s">
        <v>150</v>
      </c>
      <c r="C37" s="64"/>
      <c r="D37" s="198"/>
      <c r="E37" s="183"/>
      <c r="F37" s="198"/>
      <c r="G37" s="198"/>
      <c r="H37" s="64"/>
      <c r="I37" s="31"/>
      <c r="J37" s="31"/>
    </row>
    <row r="38" spans="1:10" ht="14.45" customHeight="1" x14ac:dyDescent="0.2">
      <c r="A38" s="116"/>
      <c r="B38" s="116" t="s">
        <v>152</v>
      </c>
      <c r="C38" s="64">
        <v>697406.84900000005</v>
      </c>
      <c r="D38" s="186">
        <v>26139.886999999999</v>
      </c>
      <c r="E38" s="183" t="s">
        <v>75</v>
      </c>
      <c r="F38" s="186">
        <v>12000.755999999999</v>
      </c>
      <c r="G38" s="186" t="s">
        <v>75</v>
      </c>
      <c r="H38" s="64">
        <v>711545.98</v>
      </c>
      <c r="I38" s="31"/>
      <c r="J38" s="31"/>
    </row>
    <row r="39" spans="1:10" ht="14.45" customHeight="1" x14ac:dyDescent="0.2">
      <c r="A39" s="116">
        <v>24</v>
      </c>
      <c r="B39" s="116" t="s">
        <v>100</v>
      </c>
      <c r="C39" s="64">
        <v>660277.06599999999</v>
      </c>
      <c r="D39" s="183">
        <v>15002.655000000001</v>
      </c>
      <c r="E39" s="183" t="s">
        <v>75</v>
      </c>
      <c r="F39" s="64">
        <v>3229.1709999999998</v>
      </c>
      <c r="G39" s="183" t="s">
        <v>75</v>
      </c>
      <c r="H39" s="64">
        <v>672050.55</v>
      </c>
      <c r="I39" s="31"/>
      <c r="J39" s="31"/>
    </row>
    <row r="40" spans="1:10" ht="12.75" customHeight="1" x14ac:dyDescent="0.2">
      <c r="A40" s="116">
        <v>25</v>
      </c>
      <c r="B40" s="116" t="s">
        <v>101</v>
      </c>
      <c r="C40" s="64">
        <v>598164.70600000001</v>
      </c>
      <c r="D40" s="183">
        <v>18711.896000000001</v>
      </c>
      <c r="E40" s="183" t="s">
        <v>75</v>
      </c>
      <c r="F40" s="183">
        <v>25088.909</v>
      </c>
      <c r="G40" s="183" t="s">
        <v>75</v>
      </c>
      <c r="H40" s="64">
        <v>591787.69299999997</v>
      </c>
    </row>
    <row r="41" spans="1:10" x14ac:dyDescent="0.2">
      <c r="A41" s="116">
        <v>26</v>
      </c>
      <c r="B41" s="44" t="s">
        <v>151</v>
      </c>
      <c r="C41" s="183"/>
      <c r="D41" s="183"/>
      <c r="E41" s="183"/>
      <c r="F41" s="183"/>
      <c r="G41" s="183"/>
      <c r="H41" s="183"/>
    </row>
    <row r="42" spans="1:10" x14ac:dyDescent="0.2">
      <c r="A42" s="116"/>
      <c r="B42" s="116" t="s">
        <v>102</v>
      </c>
      <c r="C42" s="64">
        <v>184523.149</v>
      </c>
      <c r="D42" s="186">
        <v>2349.8119999999999</v>
      </c>
      <c r="E42" s="183" t="s">
        <v>75</v>
      </c>
      <c r="F42" s="183">
        <v>17864.572</v>
      </c>
      <c r="G42" s="183" t="s">
        <v>75</v>
      </c>
      <c r="H42" s="64">
        <v>169008.389</v>
      </c>
    </row>
    <row r="43" spans="1:10" x14ac:dyDescent="0.2">
      <c r="A43" s="116">
        <v>27</v>
      </c>
      <c r="B43" s="116" t="s">
        <v>103</v>
      </c>
      <c r="C43" s="64">
        <v>93769.854999999996</v>
      </c>
      <c r="D43" s="183">
        <v>3553.7750000000001</v>
      </c>
      <c r="E43" s="183" t="s">
        <v>75</v>
      </c>
      <c r="F43" s="183">
        <v>1656.0029999999999</v>
      </c>
      <c r="G43" s="183" t="s">
        <v>75</v>
      </c>
      <c r="H43" s="64">
        <v>95667.626999999993</v>
      </c>
    </row>
    <row r="44" spans="1:10" x14ac:dyDescent="0.2">
      <c r="A44" s="116">
        <v>28</v>
      </c>
      <c r="B44" s="116" t="s">
        <v>106</v>
      </c>
      <c r="C44" s="64">
        <v>220408.34299999999</v>
      </c>
      <c r="D44" s="183">
        <v>6556.0330000000004</v>
      </c>
      <c r="E44" s="183" t="s">
        <v>75</v>
      </c>
      <c r="F44" s="64">
        <v>8489.9549999999999</v>
      </c>
      <c r="G44" s="183" t="s">
        <v>75</v>
      </c>
      <c r="H44" s="64">
        <v>218474.421</v>
      </c>
    </row>
    <row r="45" spans="1:10" x14ac:dyDescent="0.2">
      <c r="A45" s="116">
        <v>29</v>
      </c>
      <c r="B45" s="116" t="s">
        <v>107</v>
      </c>
      <c r="C45" s="64">
        <v>365792.777</v>
      </c>
      <c r="D45" s="64">
        <v>28090.312999999998</v>
      </c>
      <c r="E45" s="183" t="s">
        <v>75</v>
      </c>
      <c r="F45" s="183">
        <v>3917.5720000000001</v>
      </c>
      <c r="G45" s="183" t="s">
        <v>75</v>
      </c>
      <c r="H45" s="64">
        <v>389965.51799999998</v>
      </c>
    </row>
    <row r="46" spans="1:10" x14ac:dyDescent="0.2">
      <c r="A46" s="116">
        <v>30</v>
      </c>
      <c r="B46" s="116" t="s">
        <v>108</v>
      </c>
      <c r="C46" s="183">
        <v>1386.2719999999999</v>
      </c>
      <c r="D46" s="183" t="s">
        <v>19</v>
      </c>
      <c r="E46" s="183" t="s">
        <v>75</v>
      </c>
      <c r="F46" s="183" t="s">
        <v>19</v>
      </c>
      <c r="G46" s="183" t="s">
        <v>75</v>
      </c>
      <c r="H46" s="183">
        <v>1243.866</v>
      </c>
    </row>
    <row r="47" spans="1:10" x14ac:dyDescent="0.2">
      <c r="A47" s="116">
        <v>31</v>
      </c>
      <c r="B47" s="116" t="s">
        <v>109</v>
      </c>
      <c r="C47" s="64">
        <v>29895.562999999998</v>
      </c>
      <c r="D47" s="183">
        <v>1110.777</v>
      </c>
      <c r="E47" s="183" t="s">
        <v>75</v>
      </c>
      <c r="F47" s="183">
        <v>857.62900000000002</v>
      </c>
      <c r="G47" s="183" t="s">
        <v>75</v>
      </c>
      <c r="H47" s="64">
        <v>30148.710999999999</v>
      </c>
    </row>
    <row r="48" spans="1:10" x14ac:dyDescent="0.2">
      <c r="A48" s="116">
        <v>32</v>
      </c>
      <c r="B48" s="116" t="s">
        <v>110</v>
      </c>
      <c r="C48" s="64">
        <v>38489.754000000001</v>
      </c>
      <c r="D48" s="183">
        <v>1172.5719999999999</v>
      </c>
      <c r="E48" s="118" t="s">
        <v>75</v>
      </c>
      <c r="F48" s="64">
        <v>1144.1010000000001</v>
      </c>
      <c r="G48" s="183" t="s">
        <v>75</v>
      </c>
      <c r="H48" s="64">
        <v>38518.224999999999</v>
      </c>
    </row>
    <row r="49" spans="1:8" x14ac:dyDescent="0.2">
      <c r="A49" s="116">
        <v>33</v>
      </c>
      <c r="B49" s="116" t="s">
        <v>111</v>
      </c>
      <c r="C49" s="64"/>
      <c r="D49" s="80"/>
      <c r="E49" s="183" t="s">
        <v>75</v>
      </c>
      <c r="F49" s="80"/>
      <c r="G49" s="80"/>
      <c r="H49" s="64"/>
    </row>
    <row r="50" spans="1:8" x14ac:dyDescent="0.2">
      <c r="A50" s="100"/>
      <c r="B50" s="116" t="s">
        <v>112</v>
      </c>
      <c r="C50" s="64">
        <v>13595.189</v>
      </c>
      <c r="D50" s="64">
        <v>1870.287</v>
      </c>
      <c r="E50" s="183" t="s">
        <v>75</v>
      </c>
      <c r="F50" s="64">
        <v>575.23099999999999</v>
      </c>
      <c r="G50" s="183" t="s">
        <v>75</v>
      </c>
      <c r="H50" s="64">
        <v>14890.245000000001</v>
      </c>
    </row>
    <row r="51" spans="1:8" x14ac:dyDescent="0.2">
      <c r="A51" s="44"/>
      <c r="B51" s="102"/>
      <c r="C51" s="64"/>
      <c r="D51" s="64"/>
      <c r="E51" s="183" t="s">
        <v>75</v>
      </c>
      <c r="F51" s="64"/>
      <c r="G51" s="64"/>
      <c r="H51" s="64"/>
    </row>
    <row r="52" spans="1:8" x14ac:dyDescent="0.2">
      <c r="A52" s="158" t="s">
        <v>20</v>
      </c>
      <c r="B52" s="48" t="s">
        <v>40</v>
      </c>
      <c r="C52" s="81">
        <v>4977711.4170000004</v>
      </c>
      <c r="D52" s="81">
        <v>899300.87100000004</v>
      </c>
      <c r="E52" s="81" t="s">
        <v>75</v>
      </c>
      <c r="F52" s="81">
        <v>469976.58100000001</v>
      </c>
      <c r="G52" s="81" t="s">
        <v>75</v>
      </c>
      <c r="H52" s="81">
        <v>5407035.7070000004</v>
      </c>
    </row>
    <row r="53" spans="1:8" x14ac:dyDescent="0.2">
      <c r="C53" s="64"/>
      <c r="D53" s="118"/>
      <c r="E53" s="80"/>
      <c r="F53" s="64"/>
      <c r="G53" s="64"/>
      <c r="H53" s="64"/>
    </row>
    <row r="54" spans="1:8" x14ac:dyDescent="0.2">
      <c r="C54" s="198"/>
      <c r="D54" s="198"/>
      <c r="E54" s="198"/>
      <c r="F54" s="198"/>
      <c r="G54" s="198"/>
      <c r="H54" s="198"/>
    </row>
    <row r="55" spans="1:8" x14ac:dyDescent="0.2">
      <c r="C55" s="64"/>
      <c r="D55" s="64"/>
      <c r="E55" s="81"/>
      <c r="F55" s="64"/>
      <c r="G55" s="64"/>
      <c r="H55" s="64"/>
    </row>
    <row r="56" spans="1:8" x14ac:dyDescent="0.2">
      <c r="C56" s="64"/>
      <c r="D56" s="64"/>
      <c r="E56" s="183"/>
      <c r="F56" s="64"/>
      <c r="G56" s="64"/>
      <c r="H56" s="64"/>
    </row>
    <row r="58" spans="1:8" x14ac:dyDescent="0.2">
      <c r="C58" s="64"/>
      <c r="D58" s="183"/>
      <c r="E58" s="183"/>
      <c r="F58" s="183"/>
      <c r="G58" s="183"/>
      <c r="H58" s="64"/>
    </row>
    <row r="59" spans="1:8" x14ac:dyDescent="0.2">
      <c r="F59" s="3"/>
      <c r="G59" s="3"/>
    </row>
    <row r="60" spans="1:8" x14ac:dyDescent="0.2">
      <c r="C60" s="81"/>
      <c r="D60" s="81"/>
      <c r="E60" s="81"/>
      <c r="F60" s="81"/>
      <c r="G60" s="81"/>
      <c r="H60" s="81"/>
    </row>
    <row r="62" spans="1:8" x14ac:dyDescent="0.2">
      <c r="C62" s="79"/>
      <c r="D62" s="79"/>
      <c r="E62" s="79"/>
      <c r="F62" s="79"/>
      <c r="G62" s="79"/>
      <c r="H62" s="79"/>
    </row>
    <row r="71" spans="2:2" x14ac:dyDescent="0.2">
      <c r="B71" s="1"/>
    </row>
  </sheetData>
  <mergeCells count="9">
    <mergeCell ref="A8:A11"/>
    <mergeCell ref="H8:H10"/>
    <mergeCell ref="C11:H11"/>
    <mergeCell ref="B8:B11"/>
    <mergeCell ref="C8:C10"/>
    <mergeCell ref="D8:D10"/>
    <mergeCell ref="F8:F10"/>
    <mergeCell ref="E8:E10"/>
    <mergeCell ref="G8:G10"/>
  </mergeCells>
  <phoneticPr fontId="3" type="noConversion"/>
  <pageMargins left="0.51181102362204722" right="0.43307086614173229" top="0.39370078740157483" bottom="0.51181102362204722" header="0.51181102362204722" footer="0"/>
  <pageSetup paperSize="9" scale="8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topLeftCell="A2" zoomScaleNormal="100" workbookViewId="0">
      <selection activeCell="A2" sqref="A2"/>
    </sheetView>
  </sheetViews>
  <sheetFormatPr baseColWidth="10" defaultColWidth="11.42578125" defaultRowHeight="12.75" x14ac:dyDescent="0.2"/>
  <cols>
    <col min="1" max="1" width="5.7109375" style="14" customWidth="1"/>
    <col min="2" max="2" width="35.7109375" style="12" customWidth="1"/>
    <col min="3" max="8" width="11.7109375" style="12" customWidth="1"/>
    <col min="9" max="9" width="12.42578125" style="12" customWidth="1"/>
    <col min="10" max="16384" width="11.42578125" style="12"/>
  </cols>
  <sheetData>
    <row r="1" spans="1:9" ht="12.75" customHeight="1" x14ac:dyDescent="0.2">
      <c r="B1" s="177" t="s">
        <v>196</v>
      </c>
      <c r="C1" s="36"/>
      <c r="D1" s="36"/>
      <c r="E1" s="36"/>
      <c r="F1" s="36"/>
      <c r="G1" s="36"/>
      <c r="H1" s="36"/>
    </row>
    <row r="2" spans="1:9" ht="12.75" customHeight="1" x14ac:dyDescent="0.2">
      <c r="B2" s="205"/>
      <c r="C2" s="36"/>
      <c r="D2" s="36"/>
      <c r="E2" s="36"/>
      <c r="F2" s="36"/>
      <c r="G2" s="36"/>
      <c r="H2" s="36"/>
    </row>
    <row r="3" spans="1:9" ht="12.75" customHeight="1" x14ac:dyDescent="0.2"/>
    <row r="4" spans="1:9" ht="15" customHeight="1" x14ac:dyDescent="0.2">
      <c r="B4" s="178" t="s">
        <v>254</v>
      </c>
      <c r="C4" s="59"/>
      <c r="D4" s="59"/>
      <c r="E4" s="59"/>
      <c r="F4" s="36"/>
      <c r="G4" s="36"/>
      <c r="H4" s="36"/>
    </row>
    <row r="5" spans="1:9" ht="12.75" customHeight="1" x14ac:dyDescent="0.2">
      <c r="B5" s="206"/>
      <c r="C5" s="59"/>
      <c r="D5" s="59"/>
      <c r="E5" s="59"/>
      <c r="F5" s="36"/>
      <c r="G5" s="36"/>
      <c r="H5" s="36"/>
    </row>
    <row r="6" spans="1:9" ht="12.75" customHeight="1" x14ac:dyDescent="0.25">
      <c r="F6" s="38"/>
      <c r="G6" s="38"/>
      <c r="H6" s="38"/>
    </row>
    <row r="7" spans="1:9" ht="12.75" customHeight="1" x14ac:dyDescent="0.2"/>
    <row r="8" spans="1:9" ht="18" customHeight="1" x14ac:dyDescent="0.2">
      <c r="A8" s="262"/>
      <c r="B8" s="313" t="s">
        <v>45</v>
      </c>
      <c r="C8" s="255" t="s">
        <v>8</v>
      </c>
      <c r="D8" s="313" t="s">
        <v>227</v>
      </c>
      <c r="E8" s="255" t="s">
        <v>31</v>
      </c>
      <c r="F8" s="255" t="s">
        <v>9</v>
      </c>
      <c r="G8" s="255" t="s">
        <v>32</v>
      </c>
      <c r="H8" s="270" t="s">
        <v>10</v>
      </c>
    </row>
    <row r="9" spans="1:9" ht="15" customHeight="1" x14ac:dyDescent="0.2">
      <c r="A9" s="263"/>
      <c r="B9" s="314"/>
      <c r="C9" s="314"/>
      <c r="D9" s="314"/>
      <c r="E9" s="314"/>
      <c r="F9" s="314"/>
      <c r="G9" s="314"/>
      <c r="H9" s="271"/>
    </row>
    <row r="10" spans="1:9" ht="12.75" customHeight="1" x14ac:dyDescent="0.2">
      <c r="A10" s="263"/>
      <c r="B10" s="314"/>
      <c r="C10" s="256"/>
      <c r="D10" s="256"/>
      <c r="E10" s="256"/>
      <c r="F10" s="256"/>
      <c r="G10" s="256"/>
      <c r="H10" s="272"/>
    </row>
    <row r="11" spans="1:9" ht="15.75" customHeight="1" x14ac:dyDescent="0.2">
      <c r="A11" s="264"/>
      <c r="B11" s="256"/>
      <c r="C11" s="294" t="s">
        <v>174</v>
      </c>
      <c r="D11" s="295"/>
      <c r="E11" s="295"/>
      <c r="F11" s="295"/>
      <c r="G11" s="295"/>
      <c r="H11" s="295"/>
    </row>
    <row r="12" spans="1:9" ht="12.75" customHeight="1" x14ac:dyDescent="0.2">
      <c r="A12" s="39"/>
      <c r="B12" s="204"/>
      <c r="C12" s="1"/>
      <c r="D12" s="62"/>
      <c r="E12" s="62"/>
      <c r="F12" s="62"/>
      <c r="G12" s="62"/>
      <c r="H12" s="62"/>
    </row>
    <row r="13" spans="1:9" ht="14.45" customHeight="1" x14ac:dyDescent="0.2">
      <c r="A13" s="30">
        <v>1</v>
      </c>
      <c r="B13" s="207" t="s">
        <v>46</v>
      </c>
      <c r="C13" s="183">
        <v>178704.05900000001</v>
      </c>
      <c r="D13" s="183">
        <v>1751.2380000000001</v>
      </c>
      <c r="E13" s="183" t="s">
        <v>75</v>
      </c>
      <c r="F13" s="183">
        <v>20462.048999999999</v>
      </c>
      <c r="G13" s="183" t="s">
        <v>75</v>
      </c>
      <c r="H13" s="183">
        <v>159993.24799999999</v>
      </c>
      <c r="I13" s="79"/>
    </row>
    <row r="14" spans="1:9" ht="14.45" customHeight="1" x14ac:dyDescent="0.2">
      <c r="A14" s="30">
        <v>2</v>
      </c>
      <c r="B14" s="207" t="s">
        <v>47</v>
      </c>
      <c r="C14" s="183">
        <v>76359.27</v>
      </c>
      <c r="D14" s="183">
        <v>1002.851</v>
      </c>
      <c r="E14" s="183" t="s">
        <v>75</v>
      </c>
      <c r="F14" s="183">
        <v>349.142</v>
      </c>
      <c r="G14" s="183" t="s">
        <v>75</v>
      </c>
      <c r="H14" s="183">
        <v>77012.979000000007</v>
      </c>
      <c r="I14" s="79"/>
    </row>
    <row r="15" spans="1:9" ht="14.45" customHeight="1" x14ac:dyDescent="0.2">
      <c r="A15" s="30">
        <v>3</v>
      </c>
      <c r="B15" s="207" t="s">
        <v>48</v>
      </c>
      <c r="C15" s="183">
        <v>171128.745</v>
      </c>
      <c r="D15" s="183">
        <v>8181.31</v>
      </c>
      <c r="E15" s="183" t="s">
        <v>75</v>
      </c>
      <c r="F15" s="183">
        <v>3343.7469999999998</v>
      </c>
      <c r="G15" s="183" t="s">
        <v>75</v>
      </c>
      <c r="H15" s="183">
        <v>175966.30799999999</v>
      </c>
      <c r="I15" s="79"/>
    </row>
    <row r="16" spans="1:9" ht="14.45" customHeight="1" x14ac:dyDescent="0.2">
      <c r="A16" s="30">
        <v>4</v>
      </c>
      <c r="B16" s="207" t="s">
        <v>49</v>
      </c>
      <c r="C16" s="183">
        <v>27883.308000000001</v>
      </c>
      <c r="D16" s="183" t="s">
        <v>19</v>
      </c>
      <c r="E16" s="183" t="s">
        <v>75</v>
      </c>
      <c r="F16" s="183" t="s">
        <v>19</v>
      </c>
      <c r="G16" s="183" t="s">
        <v>75</v>
      </c>
      <c r="H16" s="183">
        <v>28172.558000000001</v>
      </c>
      <c r="I16" s="79"/>
    </row>
    <row r="17" spans="1:9" ht="14.45" customHeight="1" x14ac:dyDescent="0.2">
      <c r="A17" s="30">
        <v>5</v>
      </c>
      <c r="B17" s="207" t="s">
        <v>50</v>
      </c>
      <c r="C17" s="183">
        <v>21745.163</v>
      </c>
      <c r="D17" s="183" t="s">
        <v>19</v>
      </c>
      <c r="E17" s="183" t="s">
        <v>75</v>
      </c>
      <c r="F17" s="183" t="s">
        <v>19</v>
      </c>
      <c r="G17" s="183" t="s">
        <v>75</v>
      </c>
      <c r="H17" s="183">
        <v>21746.891</v>
      </c>
      <c r="I17" s="79"/>
    </row>
    <row r="18" spans="1:9" ht="14.45" customHeight="1" x14ac:dyDescent="0.2">
      <c r="A18" s="30">
        <v>6</v>
      </c>
      <c r="B18" s="207" t="s">
        <v>51</v>
      </c>
      <c r="C18" s="183">
        <v>91121.244000000006</v>
      </c>
      <c r="D18" s="183">
        <v>19209.575000000001</v>
      </c>
      <c r="E18" s="183" t="s">
        <v>75</v>
      </c>
      <c r="F18" s="183">
        <v>2325.9299999999998</v>
      </c>
      <c r="G18" s="183" t="s">
        <v>75</v>
      </c>
      <c r="H18" s="183">
        <v>108004.889</v>
      </c>
      <c r="I18" s="79"/>
    </row>
    <row r="19" spans="1:9" ht="14.45" customHeight="1" x14ac:dyDescent="0.2">
      <c r="A19" s="30"/>
      <c r="B19" s="207"/>
      <c r="C19" s="183"/>
      <c r="D19" s="22"/>
      <c r="E19" s="22"/>
      <c r="F19" s="23"/>
      <c r="G19" s="23"/>
      <c r="H19" s="23"/>
      <c r="I19" s="79"/>
    </row>
    <row r="20" spans="1:9" ht="12.75" customHeight="1" x14ac:dyDescent="0.2">
      <c r="A20" s="30">
        <v>7</v>
      </c>
      <c r="B20" s="207" t="s">
        <v>52</v>
      </c>
      <c r="C20" s="183">
        <v>405553.67099999997</v>
      </c>
      <c r="D20" s="183">
        <v>3699.43</v>
      </c>
      <c r="E20" s="183" t="s">
        <v>75</v>
      </c>
      <c r="F20" s="183">
        <v>10151.311</v>
      </c>
      <c r="G20" s="183" t="s">
        <v>75</v>
      </c>
      <c r="H20" s="183">
        <v>399101.79</v>
      </c>
      <c r="I20" s="79"/>
    </row>
    <row r="21" spans="1:9" ht="14.45" customHeight="1" x14ac:dyDescent="0.2">
      <c r="A21" s="30">
        <v>8</v>
      </c>
      <c r="B21" s="207" t="s">
        <v>53</v>
      </c>
      <c r="C21" s="183">
        <v>163165.155</v>
      </c>
      <c r="D21" s="186">
        <v>63038.423999999999</v>
      </c>
      <c r="E21" s="183" t="s">
        <v>75</v>
      </c>
      <c r="F21" s="183">
        <v>47014.756999999998</v>
      </c>
      <c r="G21" s="183" t="s">
        <v>75</v>
      </c>
      <c r="H21" s="183">
        <v>179188.82199999999</v>
      </c>
      <c r="I21" s="79"/>
    </row>
    <row r="22" spans="1:9" ht="14.45" customHeight="1" x14ac:dyDescent="0.2">
      <c r="A22" s="30">
        <v>9</v>
      </c>
      <c r="B22" s="207" t="s">
        <v>54</v>
      </c>
      <c r="C22" s="183">
        <v>381727.27</v>
      </c>
      <c r="D22" s="186">
        <v>142464.247</v>
      </c>
      <c r="E22" s="183" t="s">
        <v>75</v>
      </c>
      <c r="F22" s="186">
        <v>38099.224999999999</v>
      </c>
      <c r="G22" s="186" t="s">
        <v>75</v>
      </c>
      <c r="H22" s="183">
        <v>486092.29200000002</v>
      </c>
      <c r="I22" s="79"/>
    </row>
    <row r="23" spans="1:9" ht="14.45" customHeight="1" x14ac:dyDescent="0.2">
      <c r="A23" s="30">
        <v>10</v>
      </c>
      <c r="B23" s="207" t="s">
        <v>55</v>
      </c>
      <c r="C23" s="183">
        <v>159788.96599999999</v>
      </c>
      <c r="D23" s="183">
        <v>7487.3440000000001</v>
      </c>
      <c r="E23" s="183" t="s">
        <v>75</v>
      </c>
      <c r="F23" s="183">
        <v>5748.3590000000004</v>
      </c>
      <c r="G23" s="183" t="s">
        <v>75</v>
      </c>
      <c r="H23" s="183">
        <v>161527.951</v>
      </c>
      <c r="I23" s="79"/>
    </row>
    <row r="24" spans="1:9" ht="14.45" customHeight="1" x14ac:dyDescent="0.2">
      <c r="A24" s="30">
        <v>11</v>
      </c>
      <c r="B24" s="207" t="s">
        <v>56</v>
      </c>
      <c r="C24" s="183">
        <v>79019.009000000005</v>
      </c>
      <c r="D24" s="183">
        <v>3330.3449999999998</v>
      </c>
      <c r="E24" s="183" t="s">
        <v>75</v>
      </c>
      <c r="F24" s="183">
        <v>3250.4250000000002</v>
      </c>
      <c r="G24" s="183" t="s">
        <v>75</v>
      </c>
      <c r="H24" s="183">
        <v>79098.929000000004</v>
      </c>
      <c r="I24" s="79"/>
    </row>
    <row r="25" spans="1:9" ht="14.45" customHeight="1" x14ac:dyDescent="0.2">
      <c r="A25" s="30">
        <v>12</v>
      </c>
      <c r="B25" s="207" t="s">
        <v>57</v>
      </c>
      <c r="C25" s="183">
        <v>302878.58</v>
      </c>
      <c r="D25" s="186">
        <v>11298.861999999999</v>
      </c>
      <c r="E25" s="183" t="s">
        <v>75</v>
      </c>
      <c r="F25" s="183">
        <v>940.42899999999997</v>
      </c>
      <c r="G25" s="183" t="s">
        <v>75</v>
      </c>
      <c r="H25" s="183">
        <v>313237.01299999998</v>
      </c>
      <c r="I25" s="79"/>
    </row>
    <row r="26" spans="1:9" ht="14.45" customHeight="1" x14ac:dyDescent="0.2">
      <c r="A26" s="30"/>
      <c r="B26" s="207"/>
      <c r="C26" s="21"/>
      <c r="D26" s="183"/>
      <c r="E26" s="183"/>
      <c r="F26" s="183"/>
      <c r="G26" s="183"/>
      <c r="H26" s="183"/>
      <c r="I26" s="79"/>
    </row>
    <row r="27" spans="1:9" ht="14.45" customHeight="1" x14ac:dyDescent="0.2">
      <c r="A27" s="30">
        <v>13</v>
      </c>
      <c r="B27" s="207" t="s">
        <v>58</v>
      </c>
      <c r="C27" s="183">
        <v>332187.63199999998</v>
      </c>
      <c r="D27" s="186">
        <v>46547.381000000001</v>
      </c>
      <c r="E27" s="183" t="s">
        <v>75</v>
      </c>
      <c r="F27" s="183">
        <v>19016.39</v>
      </c>
      <c r="G27" s="183" t="s">
        <v>75</v>
      </c>
      <c r="H27" s="183">
        <v>359718.62300000002</v>
      </c>
      <c r="I27" s="79"/>
    </row>
    <row r="28" spans="1:9" ht="14.45" customHeight="1" x14ac:dyDescent="0.2">
      <c r="A28" s="77">
        <v>14</v>
      </c>
      <c r="B28" s="207" t="s">
        <v>59</v>
      </c>
      <c r="C28" s="183">
        <v>187101.495</v>
      </c>
      <c r="D28" s="183">
        <v>8517.68</v>
      </c>
      <c r="E28" s="183" t="s">
        <v>75</v>
      </c>
      <c r="F28" s="183">
        <v>1702.6320000000001</v>
      </c>
      <c r="G28" s="183" t="s">
        <v>75</v>
      </c>
      <c r="H28" s="183">
        <v>193916.54300000001</v>
      </c>
      <c r="I28" s="79"/>
    </row>
    <row r="29" spans="1:9" ht="14.45" customHeight="1" x14ac:dyDescent="0.2">
      <c r="A29" s="30">
        <v>15</v>
      </c>
      <c r="B29" s="207" t="s">
        <v>60</v>
      </c>
      <c r="C29" s="183">
        <v>186783.50899999999</v>
      </c>
      <c r="D29" s="183">
        <v>4701.7020000000002</v>
      </c>
      <c r="E29" s="183" t="s">
        <v>75</v>
      </c>
      <c r="F29" s="183">
        <v>3476.02</v>
      </c>
      <c r="G29" s="183" t="s">
        <v>75</v>
      </c>
      <c r="H29" s="183">
        <v>188009.19099999999</v>
      </c>
      <c r="I29" s="79"/>
    </row>
    <row r="30" spans="1:9" ht="14.45" customHeight="1" x14ac:dyDescent="0.2">
      <c r="A30" s="30">
        <v>16</v>
      </c>
      <c r="B30" s="207" t="s">
        <v>61</v>
      </c>
      <c r="C30" s="183">
        <v>259925.72399999999</v>
      </c>
      <c r="D30" s="183">
        <v>3908.212</v>
      </c>
      <c r="E30" s="183" t="s">
        <v>75</v>
      </c>
      <c r="F30" s="183">
        <v>2699.8409999999999</v>
      </c>
      <c r="G30" s="183" t="s">
        <v>75</v>
      </c>
      <c r="H30" s="183">
        <v>261134.095</v>
      </c>
      <c r="I30" s="79"/>
    </row>
    <row r="31" spans="1:9" ht="14.45" customHeight="1" x14ac:dyDescent="0.2">
      <c r="A31" s="30">
        <v>17</v>
      </c>
      <c r="B31" s="207" t="s">
        <v>62</v>
      </c>
      <c r="C31" s="183">
        <v>149911.29199999999</v>
      </c>
      <c r="D31" s="183">
        <v>22741.035</v>
      </c>
      <c r="E31" s="183" t="s">
        <v>75</v>
      </c>
      <c r="F31" s="183">
        <v>1438.6479999999999</v>
      </c>
      <c r="G31" s="183" t="s">
        <v>75</v>
      </c>
      <c r="H31" s="183">
        <v>171213.679</v>
      </c>
      <c r="I31" s="79"/>
    </row>
    <row r="32" spans="1:9" ht="14.45" customHeight="1" x14ac:dyDescent="0.2">
      <c r="A32" s="30">
        <v>18</v>
      </c>
      <c r="B32" s="207" t="s">
        <v>63</v>
      </c>
      <c r="C32" s="183">
        <v>323401.15500000003</v>
      </c>
      <c r="D32" s="183">
        <v>14776.222</v>
      </c>
      <c r="E32" s="183" t="s">
        <v>75</v>
      </c>
      <c r="F32" s="183">
        <v>3700.9859999999999</v>
      </c>
      <c r="G32" s="183" t="s">
        <v>75</v>
      </c>
      <c r="H32" s="183">
        <v>334476.391</v>
      </c>
      <c r="I32" s="79"/>
    </row>
    <row r="33" spans="1:10" ht="14.45" customHeight="1" x14ac:dyDescent="0.2">
      <c r="A33" s="30"/>
      <c r="B33" s="207"/>
      <c r="C33" s="21"/>
      <c r="D33" s="22"/>
      <c r="E33" s="22"/>
      <c r="F33" s="22"/>
      <c r="G33" s="22"/>
      <c r="H33" s="22"/>
      <c r="I33" s="79"/>
    </row>
    <row r="34" spans="1:10" ht="14.45" customHeight="1" x14ac:dyDescent="0.2">
      <c r="A34" s="30">
        <v>19</v>
      </c>
      <c r="B34" s="207" t="s">
        <v>64</v>
      </c>
      <c r="C34" s="183">
        <v>772828.57700000005</v>
      </c>
      <c r="D34" s="186">
        <v>16549.917000000001</v>
      </c>
      <c r="E34" s="183" t="s">
        <v>75</v>
      </c>
      <c r="F34" s="183">
        <v>16316.561</v>
      </c>
      <c r="G34" s="183" t="s">
        <v>75</v>
      </c>
      <c r="H34" s="183">
        <v>773061.93299999996</v>
      </c>
      <c r="I34" s="79"/>
      <c r="J34" s="31"/>
    </row>
    <row r="35" spans="1:10" ht="14.45" customHeight="1" x14ac:dyDescent="0.2">
      <c r="A35" s="30">
        <v>20</v>
      </c>
      <c r="B35" s="207" t="s">
        <v>65</v>
      </c>
      <c r="C35" s="183">
        <v>152652.141</v>
      </c>
      <c r="D35" s="186" t="s">
        <v>19</v>
      </c>
      <c r="E35" s="183" t="s">
        <v>75</v>
      </c>
      <c r="F35" s="186" t="s">
        <v>19</v>
      </c>
      <c r="G35" s="186" t="s">
        <v>75</v>
      </c>
      <c r="H35" s="183">
        <v>153645.98499999999</v>
      </c>
      <c r="I35" s="79"/>
      <c r="J35" s="31"/>
    </row>
    <row r="36" spans="1:10" ht="14.45" customHeight="1" x14ac:dyDescent="0.2">
      <c r="A36" s="30">
        <v>21</v>
      </c>
      <c r="B36" s="207" t="s">
        <v>66</v>
      </c>
      <c r="C36" s="183">
        <v>306424.37199999997</v>
      </c>
      <c r="D36" s="183" t="s">
        <v>19</v>
      </c>
      <c r="E36" s="183" t="s">
        <v>75</v>
      </c>
      <c r="F36" s="183" t="s">
        <v>19</v>
      </c>
      <c r="G36" s="183" t="s">
        <v>75</v>
      </c>
      <c r="H36" s="183">
        <v>531090.549</v>
      </c>
      <c r="I36" s="79"/>
      <c r="J36" s="31"/>
    </row>
    <row r="37" spans="1:10" ht="14.45" customHeight="1" x14ac:dyDescent="0.2">
      <c r="A37" s="30">
        <v>22</v>
      </c>
      <c r="B37" s="207" t="s">
        <v>67</v>
      </c>
      <c r="C37" s="183">
        <v>150310.37</v>
      </c>
      <c r="D37" s="183">
        <v>15645.825999999999</v>
      </c>
      <c r="E37" s="183" t="s">
        <v>75</v>
      </c>
      <c r="F37" s="183">
        <v>11968.058000000001</v>
      </c>
      <c r="G37" s="183" t="s">
        <v>75</v>
      </c>
      <c r="H37" s="183">
        <v>153988.13800000001</v>
      </c>
      <c r="I37" s="79"/>
      <c r="J37" s="31"/>
    </row>
    <row r="38" spans="1:10" ht="14.45" customHeight="1" x14ac:dyDescent="0.2">
      <c r="A38" s="30">
        <v>23</v>
      </c>
      <c r="B38" s="207" t="s">
        <v>68</v>
      </c>
      <c r="C38" s="183">
        <v>150701.30300000001</v>
      </c>
      <c r="D38" s="183">
        <v>1963.2049999999999</v>
      </c>
      <c r="E38" s="183" t="s">
        <v>75</v>
      </c>
      <c r="F38" s="183">
        <v>3636.1120000000001</v>
      </c>
      <c r="G38" s="183" t="s">
        <v>75</v>
      </c>
      <c r="H38" s="183">
        <v>149028.39600000001</v>
      </c>
      <c r="I38" s="79"/>
      <c r="J38" s="31"/>
    </row>
    <row r="39" spans="1:10" ht="14.45" customHeight="1" x14ac:dyDescent="0.2">
      <c r="A39" s="30"/>
      <c r="B39" s="207"/>
      <c r="I39" s="79"/>
      <c r="J39" s="31"/>
    </row>
    <row r="40" spans="1:10" ht="14.45" customHeight="1" x14ac:dyDescent="0.2">
      <c r="A40" s="76">
        <v>24</v>
      </c>
      <c r="B40" s="55" t="s">
        <v>38</v>
      </c>
      <c r="C40" s="183">
        <v>5031302.01</v>
      </c>
      <c r="D40" s="183">
        <v>900392.41399999999</v>
      </c>
      <c r="E40" s="183" t="s">
        <v>75</v>
      </c>
      <c r="F40" s="183">
        <v>473267.23100000003</v>
      </c>
      <c r="G40" s="183" t="s">
        <v>75</v>
      </c>
      <c r="H40" s="183">
        <v>5458427.193</v>
      </c>
      <c r="I40" s="79"/>
      <c r="J40" s="31"/>
    </row>
    <row r="41" spans="1:10" ht="12.75" customHeight="1" x14ac:dyDescent="0.2">
      <c r="A41" s="30"/>
      <c r="B41" s="207" t="s">
        <v>197</v>
      </c>
      <c r="D41" s="208"/>
      <c r="E41" s="208"/>
      <c r="F41" s="209"/>
      <c r="G41" s="209"/>
      <c r="H41" s="209"/>
      <c r="I41" s="79"/>
    </row>
    <row r="42" spans="1:10" x14ac:dyDescent="0.2">
      <c r="A42" s="30">
        <v>25</v>
      </c>
      <c r="B42" s="207" t="s">
        <v>198</v>
      </c>
      <c r="C42" s="183">
        <v>566941.78900000011</v>
      </c>
      <c r="D42" s="183">
        <v>31194.674000000003</v>
      </c>
      <c r="E42" s="183" t="s">
        <v>75</v>
      </c>
      <c r="F42" s="183">
        <v>27239.59</v>
      </c>
      <c r="G42" s="183" t="s">
        <v>75</v>
      </c>
      <c r="H42" s="183">
        <v>570896.87300000002</v>
      </c>
      <c r="I42" s="79"/>
    </row>
    <row r="43" spans="1:10" x14ac:dyDescent="0.2">
      <c r="A43" s="30">
        <v>26</v>
      </c>
      <c r="B43" s="207" t="s">
        <v>199</v>
      </c>
      <c r="C43" s="183">
        <v>4464360.2209999999</v>
      </c>
      <c r="D43" s="183">
        <v>869197.74</v>
      </c>
      <c r="E43" s="183" t="s">
        <v>75</v>
      </c>
      <c r="F43" s="183">
        <v>446027.641</v>
      </c>
      <c r="G43" s="183" t="s">
        <v>75</v>
      </c>
      <c r="H43" s="183">
        <v>4887530.32</v>
      </c>
      <c r="I43" s="79"/>
    </row>
    <row r="44" spans="1:10" x14ac:dyDescent="0.2">
      <c r="A44" s="87"/>
      <c r="B44" s="210"/>
      <c r="C44" s="79"/>
      <c r="D44" s="79"/>
      <c r="E44" s="79"/>
      <c r="F44" s="79"/>
      <c r="G44" s="79"/>
      <c r="H44" s="79"/>
    </row>
    <row r="45" spans="1:10" x14ac:dyDescent="0.2">
      <c r="A45" s="87"/>
      <c r="B45" s="210"/>
      <c r="C45" s="230"/>
      <c r="D45" s="230"/>
      <c r="E45" s="230"/>
      <c r="F45" s="230"/>
      <c r="G45" s="230"/>
      <c r="H45" s="230"/>
    </row>
    <row r="46" spans="1:10" x14ac:dyDescent="0.2">
      <c r="A46" s="32"/>
      <c r="B46" s="32"/>
      <c r="C46" s="231"/>
      <c r="D46" s="231"/>
      <c r="E46" s="231"/>
      <c r="F46" s="231"/>
      <c r="G46" s="231"/>
      <c r="H46" s="231"/>
    </row>
    <row r="47" spans="1:10" x14ac:dyDescent="0.2">
      <c r="A47" s="32"/>
      <c r="B47" s="32"/>
      <c r="C47" s="79"/>
      <c r="D47" s="79"/>
      <c r="E47" s="79"/>
      <c r="F47" s="79"/>
      <c r="G47" s="79"/>
      <c r="H47" s="79"/>
    </row>
    <row r="48" spans="1:10" x14ac:dyDescent="0.2">
      <c r="A48" s="32"/>
      <c r="B48" s="32"/>
      <c r="C48" s="79"/>
    </row>
    <row r="49" spans="1:2" x14ac:dyDescent="0.2">
      <c r="A49" s="32"/>
      <c r="B49" s="32"/>
    </row>
    <row r="50" spans="1:2" x14ac:dyDescent="0.2">
      <c r="A50" s="32"/>
      <c r="B50" s="32"/>
    </row>
    <row r="51" spans="1:2" x14ac:dyDescent="0.2">
      <c r="A51" s="32"/>
      <c r="B51" s="32"/>
    </row>
    <row r="52" spans="1:2" x14ac:dyDescent="0.2">
      <c r="A52" s="32"/>
      <c r="B52" s="32"/>
    </row>
    <row r="53" spans="1:2" x14ac:dyDescent="0.2">
      <c r="A53" s="32"/>
      <c r="B53" s="32"/>
    </row>
    <row r="54" spans="1:2" x14ac:dyDescent="0.2">
      <c r="A54" s="32"/>
      <c r="B54" s="32"/>
    </row>
    <row r="55" spans="1:2" x14ac:dyDescent="0.2">
      <c r="A55" s="32"/>
      <c r="B55" s="32"/>
    </row>
    <row r="56" spans="1:2" x14ac:dyDescent="0.2">
      <c r="A56" s="32"/>
      <c r="B56" s="32"/>
    </row>
    <row r="57" spans="1:2" x14ac:dyDescent="0.2">
      <c r="A57" s="32"/>
      <c r="B57" s="32"/>
    </row>
    <row r="58" spans="1:2" x14ac:dyDescent="0.2">
      <c r="A58" s="32"/>
      <c r="B58" s="32"/>
    </row>
    <row r="59" spans="1:2" x14ac:dyDescent="0.2">
      <c r="A59" s="32"/>
      <c r="B59" s="32"/>
    </row>
    <row r="60" spans="1:2" x14ac:dyDescent="0.2">
      <c r="A60" s="32"/>
      <c r="B60" s="32"/>
    </row>
    <row r="61" spans="1:2" x14ac:dyDescent="0.2">
      <c r="A61" s="32"/>
      <c r="B61" s="32"/>
    </row>
    <row r="62" spans="1:2" x14ac:dyDescent="0.2">
      <c r="A62" s="56"/>
      <c r="B62" s="33"/>
    </row>
    <row r="78" spans="2:2" x14ac:dyDescent="0.2">
      <c r="B78" s="1"/>
    </row>
  </sheetData>
  <mergeCells count="9">
    <mergeCell ref="H8:H10"/>
    <mergeCell ref="C11:H11"/>
    <mergeCell ref="A8:A11"/>
    <mergeCell ref="B8:B11"/>
    <mergeCell ref="C8:C10"/>
    <mergeCell ref="D8:D10"/>
    <mergeCell ref="E8:E10"/>
    <mergeCell ref="F8:F10"/>
    <mergeCell ref="G8:G10"/>
  </mergeCells>
  <pageMargins left="0.51181102362204722" right="0.43307086614173229" top="0.39370078740157483" bottom="0.51181102362204722" header="0.51181102362204722" footer="0"/>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6"/>
  </cols>
  <sheetData>
    <row r="1" spans="1:1" ht="15" x14ac:dyDescent="0.25">
      <c r="A1" s="245" t="s">
        <v>290</v>
      </c>
    </row>
    <row r="4" spans="1:1" ht="15" customHeight="1" x14ac:dyDescent="0.2">
      <c r="A4" s="247" t="s">
        <v>303</v>
      </c>
    </row>
    <row r="5" spans="1:1" ht="14.25" x14ac:dyDescent="0.2">
      <c r="A5" s="248"/>
    </row>
    <row r="6" spans="1:1" ht="14.25" x14ac:dyDescent="0.2">
      <c r="A6" s="248"/>
    </row>
    <row r="7" spans="1:1" x14ac:dyDescent="0.2">
      <c r="A7" s="249" t="s">
        <v>291</v>
      </c>
    </row>
    <row r="10" spans="1:1" x14ac:dyDescent="0.2">
      <c r="A10" s="249" t="s">
        <v>304</v>
      </c>
    </row>
    <row r="11" spans="1:1" x14ac:dyDescent="0.2">
      <c r="A11" s="246" t="s">
        <v>292</v>
      </c>
    </row>
    <row r="14" spans="1:1" x14ac:dyDescent="0.2">
      <c r="A14" s="246" t="s">
        <v>293</v>
      </c>
    </row>
    <row r="17" spans="1:1" x14ac:dyDescent="0.2">
      <c r="A17" s="246" t="s">
        <v>294</v>
      </c>
    </row>
    <row r="18" spans="1:1" x14ac:dyDescent="0.2">
      <c r="A18" s="246" t="s">
        <v>295</v>
      </c>
    </row>
    <row r="19" spans="1:1" ht="25.5" x14ac:dyDescent="0.2">
      <c r="A19" s="246" t="s">
        <v>296</v>
      </c>
    </row>
    <row r="20" spans="1:1" x14ac:dyDescent="0.2">
      <c r="A20" s="246" t="s">
        <v>297</v>
      </c>
    </row>
    <row r="21" spans="1:1" x14ac:dyDescent="0.2">
      <c r="A21" s="246" t="s">
        <v>298</v>
      </c>
    </row>
    <row r="24" spans="1:1" x14ac:dyDescent="0.2">
      <c r="A24" s="250" t="s">
        <v>299</v>
      </c>
    </row>
    <row r="25" spans="1:1" ht="38.25" x14ac:dyDescent="0.2">
      <c r="A25" s="251" t="s">
        <v>300</v>
      </c>
    </row>
    <row r="28" spans="1:1" x14ac:dyDescent="0.2">
      <c r="A28" s="250" t="s">
        <v>301</v>
      </c>
    </row>
    <row r="29" spans="1:1" x14ac:dyDescent="0.2">
      <c r="A29" s="252" t="s">
        <v>302</v>
      </c>
    </row>
    <row r="30" spans="1:1" x14ac:dyDescent="0.2">
      <c r="A30" s="246" t="s">
        <v>1</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zoomScaleNormal="100" workbookViewId="0"/>
  </sheetViews>
  <sheetFormatPr baseColWidth="10" defaultColWidth="11.42578125" defaultRowHeight="12.75" x14ac:dyDescent="0.2"/>
  <cols>
    <col min="1" max="1" width="39.7109375" style="12" customWidth="1"/>
    <col min="2" max="3" width="17.7109375" style="12" customWidth="1"/>
    <col min="4" max="4" width="18.28515625" style="12" bestFit="1" customWidth="1"/>
    <col min="5" max="16384" width="11.42578125" style="12"/>
  </cols>
  <sheetData>
    <row r="1" spans="1:4" ht="12.75" customHeight="1" x14ac:dyDescent="0.2">
      <c r="A1" s="177" t="s">
        <v>209</v>
      </c>
      <c r="B1" s="36"/>
      <c r="C1" s="36"/>
      <c r="D1" s="36"/>
    </row>
    <row r="2" spans="1:4" ht="12.75" customHeight="1" x14ac:dyDescent="0.2">
      <c r="A2" s="34"/>
      <c r="B2" s="36"/>
      <c r="C2" s="36"/>
      <c r="D2" s="36"/>
    </row>
    <row r="3" spans="1:4" ht="12.75" customHeight="1" x14ac:dyDescent="0.2"/>
    <row r="4" spans="1:4" ht="15" customHeight="1" x14ac:dyDescent="0.2">
      <c r="A4" s="217" t="s">
        <v>255</v>
      </c>
      <c r="B4" s="59"/>
      <c r="C4" s="59"/>
      <c r="D4" s="36"/>
    </row>
    <row r="5" spans="1:4" ht="12.75" customHeight="1" x14ac:dyDescent="0.25">
      <c r="A5" s="60"/>
      <c r="B5" s="59"/>
      <c r="C5" s="59"/>
      <c r="D5" s="36"/>
    </row>
    <row r="6" spans="1:4" ht="12.75" customHeight="1" x14ac:dyDescent="0.25">
      <c r="D6" s="38"/>
    </row>
    <row r="7" spans="1:4" ht="12.75" customHeight="1" x14ac:dyDescent="0.2"/>
    <row r="8" spans="1:4" ht="18" customHeight="1" x14ac:dyDescent="0.2">
      <c r="A8" s="303" t="s">
        <v>24</v>
      </c>
      <c r="B8" s="306">
        <v>2014</v>
      </c>
      <c r="C8" s="182" t="s">
        <v>17</v>
      </c>
      <c r="D8" s="41"/>
    </row>
    <row r="9" spans="1:4" ht="15" customHeight="1" x14ac:dyDescent="0.2">
      <c r="A9" s="304"/>
      <c r="B9" s="307"/>
      <c r="C9" s="268">
        <v>2019</v>
      </c>
      <c r="D9" s="276">
        <v>2018</v>
      </c>
    </row>
    <row r="10" spans="1:4" ht="12.75" customHeight="1" x14ac:dyDescent="0.2">
      <c r="A10" s="304"/>
      <c r="B10" s="308"/>
      <c r="C10" s="267"/>
      <c r="D10" s="277"/>
    </row>
    <row r="11" spans="1:4" ht="18" customHeight="1" x14ac:dyDescent="0.2">
      <c r="A11" s="305"/>
      <c r="B11" s="192" t="s">
        <v>174</v>
      </c>
      <c r="C11" s="293" t="s">
        <v>18</v>
      </c>
      <c r="D11" s="302"/>
    </row>
    <row r="12" spans="1:4" ht="14.45" customHeight="1" x14ac:dyDescent="0.2">
      <c r="A12" s="61"/>
      <c r="B12" s="1"/>
      <c r="C12" s="62"/>
      <c r="D12" s="62"/>
    </row>
    <row r="13" spans="1:4" ht="14.45" customHeight="1" x14ac:dyDescent="0.2">
      <c r="A13" s="173" t="s">
        <v>8</v>
      </c>
      <c r="B13" s="81">
        <v>882144.04799999995</v>
      </c>
      <c r="C13" s="99">
        <v>-3.6331185393197813</v>
      </c>
      <c r="D13" s="99">
        <v>-4.67606492555241</v>
      </c>
    </row>
    <row r="14" spans="1:4" ht="14.45" customHeight="1" x14ac:dyDescent="0.2">
      <c r="A14" s="61"/>
    </row>
    <row r="15" spans="1:4" ht="14.45" customHeight="1" x14ac:dyDescent="0.2">
      <c r="A15" s="116" t="s">
        <v>25</v>
      </c>
      <c r="B15" s="183">
        <v>812831.57299999997</v>
      </c>
      <c r="C15" s="188">
        <v>-2.870283733033915</v>
      </c>
      <c r="D15" s="188">
        <v>-4.6243672476507953</v>
      </c>
    </row>
    <row r="16" spans="1:4" ht="14.45" customHeight="1" x14ac:dyDescent="0.2">
      <c r="A16" s="61"/>
    </row>
    <row r="17" spans="1:4" ht="14.45" customHeight="1" x14ac:dyDescent="0.2">
      <c r="A17" s="44" t="s">
        <v>221</v>
      </c>
      <c r="B17" s="183"/>
    </row>
    <row r="18" spans="1:4" ht="14.45" customHeight="1" x14ac:dyDescent="0.2">
      <c r="A18" s="44" t="s">
        <v>222</v>
      </c>
      <c r="B18" s="183">
        <v>40622.288999999997</v>
      </c>
      <c r="C18" s="188">
        <v>-5.3689142938769834</v>
      </c>
      <c r="D18" s="188">
        <v>4.4367727534003052</v>
      </c>
    </row>
    <row r="19" spans="1:4" ht="14.45" customHeight="1" x14ac:dyDescent="0.2">
      <c r="A19" s="100"/>
      <c r="B19" s="81"/>
    </row>
    <row r="20" spans="1:4" ht="14.45" customHeight="1" x14ac:dyDescent="0.2">
      <c r="A20" s="44" t="s">
        <v>223</v>
      </c>
      <c r="B20" s="183">
        <v>28690.186000000002</v>
      </c>
      <c r="C20" s="188">
        <v>-19.461815280737198</v>
      </c>
      <c r="D20" s="188">
        <v>-16.302010494942181</v>
      </c>
    </row>
    <row r="21" spans="1:4" ht="14.45" customHeight="1" x14ac:dyDescent="0.2">
      <c r="A21" s="100"/>
      <c r="B21" s="118"/>
    </row>
    <row r="22" spans="1:4" ht="14.45" customHeight="1" x14ac:dyDescent="0.2">
      <c r="A22" s="173" t="s">
        <v>31</v>
      </c>
      <c r="B22" s="81" t="s">
        <v>75</v>
      </c>
      <c r="C22" s="81" t="s">
        <v>75</v>
      </c>
      <c r="D22" s="81" t="s">
        <v>75</v>
      </c>
    </row>
    <row r="23" spans="1:4" ht="14.45" customHeight="1" x14ac:dyDescent="0.2">
      <c r="A23" s="116"/>
      <c r="B23" s="183"/>
    </row>
    <row r="24" spans="1:4" ht="14.45" customHeight="1" x14ac:dyDescent="0.2">
      <c r="A24" s="173" t="s">
        <v>208</v>
      </c>
      <c r="B24" s="81">
        <v>878858.071</v>
      </c>
      <c r="C24" s="99">
        <v>-3.7176691522624736</v>
      </c>
      <c r="D24" s="99">
        <v>-4.7578713683230234</v>
      </c>
    </row>
    <row r="25" spans="1:4" ht="14.45" customHeight="1" x14ac:dyDescent="0.2">
      <c r="A25" s="47"/>
      <c r="B25" s="118"/>
    </row>
    <row r="26" spans="1:4" ht="12.75" customHeight="1" x14ac:dyDescent="0.2">
      <c r="A26" s="173" t="s">
        <v>9</v>
      </c>
      <c r="B26" s="81">
        <v>97978.448999999993</v>
      </c>
      <c r="C26" s="188">
        <v>-1.7089224671559435</v>
      </c>
      <c r="D26" s="188">
        <v>-4.9274307684040366</v>
      </c>
    </row>
    <row r="27" spans="1:4" ht="14.45" customHeight="1" x14ac:dyDescent="0.2">
      <c r="A27" s="47"/>
      <c r="B27" s="81"/>
      <c r="D27" s="188"/>
    </row>
    <row r="28" spans="1:4" ht="14.45" customHeight="1" x14ac:dyDescent="0.2">
      <c r="A28" s="116" t="s">
        <v>83</v>
      </c>
      <c r="B28" s="185" t="s">
        <v>19</v>
      </c>
      <c r="C28" s="185" t="s">
        <v>19</v>
      </c>
      <c r="D28" s="185" t="s">
        <v>19</v>
      </c>
    </row>
    <row r="29" spans="1:4" ht="14.45" customHeight="1" x14ac:dyDescent="0.2">
      <c r="A29" s="47"/>
      <c r="B29" s="203"/>
      <c r="D29" s="99"/>
    </row>
    <row r="30" spans="1:4" ht="14.45" customHeight="1" x14ac:dyDescent="0.2">
      <c r="A30" s="44" t="s">
        <v>219</v>
      </c>
      <c r="B30" s="81"/>
      <c r="C30" s="188"/>
      <c r="D30" s="188"/>
    </row>
    <row r="31" spans="1:4" ht="14.45" customHeight="1" x14ac:dyDescent="0.2">
      <c r="A31" s="44" t="s">
        <v>218</v>
      </c>
      <c r="B31" s="183">
        <v>41623.173000000003</v>
      </c>
      <c r="C31" s="188">
        <v>-4.2788463384861899</v>
      </c>
      <c r="D31" s="188">
        <v>-5.6311422511151648</v>
      </c>
    </row>
    <row r="32" spans="1:4" ht="14.45" customHeight="1" x14ac:dyDescent="0.2">
      <c r="A32" s="100"/>
      <c r="B32" s="81"/>
      <c r="C32" s="188"/>
      <c r="D32" s="188"/>
    </row>
    <row r="33" spans="1:6" ht="14.45" customHeight="1" x14ac:dyDescent="0.2">
      <c r="A33" s="44" t="s">
        <v>224</v>
      </c>
      <c r="B33" s="183" t="s">
        <v>19</v>
      </c>
      <c r="C33" s="183" t="s">
        <v>19</v>
      </c>
      <c r="D33" s="185" t="s">
        <v>19</v>
      </c>
    </row>
    <row r="34" spans="1:6" ht="14.45" customHeight="1" x14ac:dyDescent="0.2">
      <c r="A34" s="100"/>
      <c r="B34" s="183"/>
      <c r="C34" s="188"/>
      <c r="D34" s="188"/>
      <c r="E34" s="31"/>
      <c r="F34" s="31"/>
    </row>
    <row r="35" spans="1:6" ht="14.45" customHeight="1" x14ac:dyDescent="0.2">
      <c r="A35" s="44" t="s">
        <v>225</v>
      </c>
      <c r="B35" s="185">
        <v>2300.2779999999998</v>
      </c>
      <c r="C35" s="225">
        <v>58.23249523812143</v>
      </c>
      <c r="D35" s="225">
        <v>208.93174910789952</v>
      </c>
      <c r="E35" s="31"/>
      <c r="F35" s="31"/>
    </row>
    <row r="36" spans="1:6" ht="14.45" customHeight="1" x14ac:dyDescent="0.2">
      <c r="A36" s="100"/>
      <c r="E36" s="31"/>
      <c r="F36" s="31"/>
    </row>
    <row r="37" spans="1:6" ht="14.45" customHeight="1" x14ac:dyDescent="0.2">
      <c r="A37" s="173" t="s">
        <v>32</v>
      </c>
      <c r="B37" s="183" t="s">
        <v>75</v>
      </c>
      <c r="C37" s="81" t="s">
        <v>75</v>
      </c>
      <c r="D37" s="81" t="s">
        <v>75</v>
      </c>
      <c r="E37" s="31"/>
      <c r="F37" s="31"/>
    </row>
    <row r="38" spans="1:6" s="31" customFormat="1" ht="14.45" customHeight="1" x14ac:dyDescent="0.2">
      <c r="A38" s="116"/>
      <c r="B38" s="219"/>
      <c r="C38" s="220"/>
      <c r="D38" s="220"/>
    </row>
    <row r="39" spans="1:6" s="31" customFormat="1" ht="14.45" customHeight="1" x14ac:dyDescent="0.2">
      <c r="A39" s="173" t="s">
        <v>228</v>
      </c>
      <c r="B39" s="215">
        <v>97978.448999999993</v>
      </c>
      <c r="C39" s="99">
        <v>-1.7089224671559435</v>
      </c>
      <c r="D39" s="99">
        <v>-4.9274307684040366</v>
      </c>
    </row>
    <row r="40" spans="1:6" s="31" customFormat="1" ht="12.75" customHeight="1" x14ac:dyDescent="0.2">
      <c r="A40" s="218"/>
      <c r="B40" s="221"/>
      <c r="C40" s="222"/>
      <c r="D40" s="221"/>
    </row>
    <row r="41" spans="1:6" s="31" customFormat="1" x14ac:dyDescent="0.2">
      <c r="B41" s="216"/>
      <c r="C41" s="203"/>
      <c r="D41" s="203"/>
    </row>
    <row r="42" spans="1:6" s="31" customFormat="1" x14ac:dyDescent="0.2">
      <c r="A42" s="223"/>
    </row>
    <row r="43" spans="1:6" s="31" customFormat="1" x14ac:dyDescent="0.2">
      <c r="B43" s="203"/>
      <c r="C43" s="203"/>
      <c r="D43" s="203"/>
    </row>
    <row r="44" spans="1:6" s="31" customFormat="1" x14ac:dyDescent="0.2">
      <c r="A44" s="223"/>
    </row>
    <row r="45" spans="1:6" s="31" customFormat="1" x14ac:dyDescent="0.2">
      <c r="B45" s="215"/>
      <c r="C45" s="99"/>
      <c r="D45" s="99"/>
    </row>
    <row r="77" spans="1:1" x14ac:dyDescent="0.2">
      <c r="A77" s="1"/>
    </row>
  </sheetData>
  <mergeCells count="5">
    <mergeCell ref="A8:A11"/>
    <mergeCell ref="B8:B10"/>
    <mergeCell ref="C9:C10"/>
    <mergeCell ref="D9:D10"/>
    <mergeCell ref="C11:D11"/>
  </mergeCells>
  <printOptions horizontalCentered="1"/>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38" t="s">
        <v>271</v>
      </c>
      <c r="B1" s="239"/>
    </row>
    <row r="5" spans="1:2" ht="14.25" x14ac:dyDescent="0.2">
      <c r="A5" s="240" t="s">
        <v>75</v>
      </c>
      <c r="B5" s="241" t="s">
        <v>272</v>
      </c>
    </row>
    <row r="6" spans="1:2" ht="14.25" x14ac:dyDescent="0.2">
      <c r="A6" s="240">
        <v>0</v>
      </c>
      <c r="B6" s="241" t="s">
        <v>273</v>
      </c>
    </row>
    <row r="7" spans="1:2" ht="14.25" x14ac:dyDescent="0.2">
      <c r="A7" s="242"/>
      <c r="B7" s="241" t="s">
        <v>274</v>
      </c>
    </row>
    <row r="8" spans="1:2" ht="14.25" x14ac:dyDescent="0.2">
      <c r="A8" s="240" t="s">
        <v>19</v>
      </c>
      <c r="B8" s="241" t="s">
        <v>275</v>
      </c>
    </row>
    <row r="9" spans="1:2" ht="14.25" x14ac:dyDescent="0.2">
      <c r="A9" s="240" t="s">
        <v>276</v>
      </c>
      <c r="B9" s="241" t="s">
        <v>277</v>
      </c>
    </row>
    <row r="10" spans="1:2" ht="14.25" x14ac:dyDescent="0.2">
      <c r="A10" s="240" t="s">
        <v>252</v>
      </c>
      <c r="B10" s="241" t="s">
        <v>278</v>
      </c>
    </row>
    <row r="11" spans="1:2" ht="14.25" x14ac:dyDescent="0.2">
      <c r="A11" s="240" t="s">
        <v>279</v>
      </c>
      <c r="B11" s="241" t="s">
        <v>280</v>
      </c>
    </row>
    <row r="12" spans="1:2" ht="14.25" x14ac:dyDescent="0.2">
      <c r="A12" s="240" t="s">
        <v>281</v>
      </c>
      <c r="B12" s="241" t="s">
        <v>282</v>
      </c>
    </row>
    <row r="13" spans="1:2" ht="14.25" x14ac:dyDescent="0.2">
      <c r="A13" s="240" t="s">
        <v>283</v>
      </c>
      <c r="B13" s="241" t="s">
        <v>284</v>
      </c>
    </row>
    <row r="14" spans="1:2" ht="14.25" x14ac:dyDescent="0.2">
      <c r="A14" s="240" t="s">
        <v>285</v>
      </c>
      <c r="B14" s="241" t="s">
        <v>286</v>
      </c>
    </row>
    <row r="15" spans="1:2" ht="14.25" x14ac:dyDescent="0.2">
      <c r="A15" s="241"/>
    </row>
    <row r="16" spans="1:2" ht="42.75" x14ac:dyDescent="0.2">
      <c r="A16" s="243" t="s">
        <v>287</v>
      </c>
      <c r="B16" s="244" t="s">
        <v>288</v>
      </c>
    </row>
    <row r="17" spans="1:2" ht="14.25" x14ac:dyDescent="0.2">
      <c r="A17" s="241" t="s">
        <v>289</v>
      </c>
      <c r="B17" s="241"/>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78"/>
  <sheetViews>
    <sheetView zoomScaleNormal="100" workbookViewId="0"/>
  </sheetViews>
  <sheetFormatPr baseColWidth="10" defaultRowHeight="12.75" x14ac:dyDescent="0.2"/>
  <cols>
    <col min="1" max="1" width="84" customWidth="1"/>
    <col min="2" max="2" width="3" style="3" bestFit="1" customWidth="1"/>
  </cols>
  <sheetData>
    <row r="1" spans="1:2" ht="15" x14ac:dyDescent="0.2">
      <c r="A1" s="165" t="s">
        <v>2</v>
      </c>
      <c r="B1" s="10"/>
    </row>
    <row r="2" spans="1:2" x14ac:dyDescent="0.2">
      <c r="A2" s="5"/>
      <c r="B2" s="10"/>
    </row>
    <row r="3" spans="1:2" x14ac:dyDescent="0.2">
      <c r="A3" s="253" t="s">
        <v>3</v>
      </c>
      <c r="B3" s="253"/>
    </row>
    <row r="5" spans="1:2" x14ac:dyDescent="0.2">
      <c r="A5" s="6"/>
      <c r="B5" s="10"/>
    </row>
    <row r="6" spans="1:2" x14ac:dyDescent="0.2">
      <c r="A6" s="6"/>
      <c r="B6" s="10"/>
    </row>
    <row r="7" spans="1:2" ht="15" x14ac:dyDescent="0.2">
      <c r="A7" s="165" t="s">
        <v>6</v>
      </c>
      <c r="B7" s="167">
        <v>2</v>
      </c>
    </row>
    <row r="8" spans="1:2" x14ac:dyDescent="0.2">
      <c r="A8" s="6"/>
      <c r="B8" s="10"/>
    </row>
    <row r="9" spans="1:2" x14ac:dyDescent="0.2">
      <c r="A9" s="7"/>
      <c r="B9" s="11"/>
    </row>
    <row r="10" spans="1:2" x14ac:dyDescent="0.2">
      <c r="A10" s="7"/>
      <c r="B10" s="11"/>
    </row>
    <row r="11" spans="1:2" ht="13.15" customHeight="1" x14ac:dyDescent="0.2">
      <c r="A11" s="166" t="s">
        <v>231</v>
      </c>
      <c r="B11" s="167">
        <v>4</v>
      </c>
    </row>
    <row r="12" spans="1:2" x14ac:dyDescent="0.2">
      <c r="A12" s="7"/>
      <c r="B12" s="11"/>
    </row>
    <row r="13" spans="1:2" ht="13.15" customHeight="1" x14ac:dyDescent="0.2"/>
    <row r="14" spans="1:2" ht="13.15" customHeight="1" x14ac:dyDescent="0.2">
      <c r="A14" s="6"/>
      <c r="B14" s="6"/>
    </row>
    <row r="15" spans="1:2" ht="15" x14ac:dyDescent="0.2">
      <c r="A15" s="165" t="s">
        <v>4</v>
      </c>
      <c r="B15" s="6"/>
    </row>
    <row r="16" spans="1:2" ht="13.15" customHeight="1" x14ac:dyDescent="0.2">
      <c r="A16" s="7"/>
      <c r="B16" s="11"/>
    </row>
    <row r="17" spans="1:2" ht="13.15" customHeight="1" x14ac:dyDescent="0.2">
      <c r="A17" s="7"/>
      <c r="B17" s="11"/>
    </row>
    <row r="18" spans="1:2" ht="13.15" customHeight="1" x14ac:dyDescent="0.2">
      <c r="A18" s="7"/>
      <c r="B18" s="11"/>
    </row>
    <row r="19" spans="1:2" ht="14.45" customHeight="1" x14ac:dyDescent="0.2">
      <c r="A19" s="167" t="s">
        <v>232</v>
      </c>
      <c r="B19" s="167">
        <v>5</v>
      </c>
    </row>
    <row r="20" spans="1:2" ht="13.15" customHeight="1" x14ac:dyDescent="0.2"/>
    <row r="21" spans="1:2" ht="14.45" customHeight="1" x14ac:dyDescent="0.2">
      <c r="A21" s="167" t="s">
        <v>233</v>
      </c>
      <c r="B21" s="167">
        <v>6</v>
      </c>
    </row>
    <row r="22" spans="1:2" ht="13.15" customHeight="1" x14ac:dyDescent="0.2"/>
    <row r="23" spans="1:2" ht="13.15" customHeight="1" x14ac:dyDescent="0.2">
      <c r="A23" s="6"/>
      <c r="B23" s="11"/>
    </row>
    <row r="24" spans="1:2" ht="13.15" customHeight="1" x14ac:dyDescent="0.2">
      <c r="A24" s="6"/>
      <c r="B24" s="6"/>
    </row>
    <row r="25" spans="1:2" ht="13.9" customHeight="1" x14ac:dyDescent="0.2">
      <c r="A25" s="165" t="s">
        <v>5</v>
      </c>
      <c r="B25" s="11"/>
    </row>
    <row r="26" spans="1:2" ht="13.15" customHeight="1" x14ac:dyDescent="0.2">
      <c r="B26" s="11"/>
    </row>
    <row r="27" spans="1:2" ht="15" x14ac:dyDescent="0.2">
      <c r="A27" s="8"/>
      <c r="B27" s="11"/>
    </row>
    <row r="28" spans="1:2" ht="13.15" customHeight="1" x14ac:dyDescent="0.2">
      <c r="A28" s="8"/>
      <c r="B28" s="11"/>
    </row>
    <row r="29" spans="1:2" ht="13.15" customHeight="1" x14ac:dyDescent="0.2">
      <c r="A29" s="167" t="s">
        <v>206</v>
      </c>
      <c r="B29" s="167">
        <v>7</v>
      </c>
    </row>
    <row r="30" spans="1:2" ht="13.15" customHeight="1" x14ac:dyDescent="0.2"/>
    <row r="31" spans="1:2" ht="13.15" customHeight="1" x14ac:dyDescent="0.2">
      <c r="A31" s="167" t="s">
        <v>234</v>
      </c>
      <c r="B31" s="167">
        <v>8</v>
      </c>
    </row>
    <row r="32" spans="1:2" ht="13.15" customHeight="1" x14ac:dyDescent="0.2">
      <c r="A32" s="167" t="s">
        <v>205</v>
      </c>
      <c r="B32" s="168"/>
    </row>
    <row r="33" spans="1:6" ht="13.15" customHeight="1" x14ac:dyDescent="0.2"/>
    <row r="34" spans="1:6" ht="13.15" customHeight="1" x14ac:dyDescent="0.2">
      <c r="A34" s="167" t="s">
        <v>235</v>
      </c>
      <c r="B34" s="167">
        <v>10</v>
      </c>
    </row>
    <row r="35" spans="1:6" ht="13.15" customHeight="1" x14ac:dyDescent="0.2">
      <c r="A35" s="167" t="s">
        <v>204</v>
      </c>
      <c r="B35" s="167"/>
      <c r="F35" s="97"/>
    </row>
    <row r="36" spans="1:6" ht="13.15" customHeight="1" x14ac:dyDescent="0.2">
      <c r="F36" s="97"/>
    </row>
    <row r="37" spans="1:6" ht="13.15" customHeight="1" x14ac:dyDescent="0.2">
      <c r="A37" s="167" t="s">
        <v>203</v>
      </c>
      <c r="B37" s="167">
        <v>11</v>
      </c>
    </row>
    <row r="38" spans="1:6" ht="13.15" customHeight="1" x14ac:dyDescent="0.2">
      <c r="A38" s="167" t="s">
        <v>236</v>
      </c>
      <c r="B38" s="167"/>
    </row>
    <row r="40" spans="1:6" ht="13.15" customHeight="1" x14ac:dyDescent="0.2">
      <c r="A40" s="167" t="s">
        <v>237</v>
      </c>
      <c r="B40" s="167">
        <v>12</v>
      </c>
      <c r="F40" s="12"/>
    </row>
    <row r="41" spans="1:6" ht="13.15" customHeight="1" x14ac:dyDescent="0.2">
      <c r="A41" s="167" t="s">
        <v>269</v>
      </c>
      <c r="B41" s="167"/>
      <c r="F41" s="12"/>
    </row>
    <row r="42" spans="1:6" x14ac:dyDescent="0.2">
      <c r="F42" s="12"/>
    </row>
    <row r="43" spans="1:6" x14ac:dyDescent="0.2">
      <c r="A43" s="167" t="s">
        <v>238</v>
      </c>
      <c r="B43" s="167">
        <v>14</v>
      </c>
      <c r="F43" s="12"/>
    </row>
    <row r="44" spans="1:6" x14ac:dyDescent="0.2">
      <c r="A44" s="167" t="s">
        <v>202</v>
      </c>
      <c r="F44" s="12"/>
    </row>
    <row r="45" spans="1:6" x14ac:dyDescent="0.2">
      <c r="F45" s="12"/>
    </row>
    <row r="46" spans="1:6" x14ac:dyDescent="0.2">
      <c r="A46" s="167" t="s">
        <v>201</v>
      </c>
      <c r="B46" s="167">
        <v>15</v>
      </c>
      <c r="F46" s="12"/>
    </row>
    <row r="47" spans="1:6" x14ac:dyDescent="0.2">
      <c r="A47" s="167" t="s">
        <v>239</v>
      </c>
      <c r="F47" s="12"/>
    </row>
    <row r="48" spans="1:6" x14ac:dyDescent="0.2">
      <c r="F48" s="12"/>
    </row>
    <row r="49" spans="1:7" x14ac:dyDescent="0.2">
      <c r="A49" s="167" t="s">
        <v>240</v>
      </c>
      <c r="B49" s="167">
        <v>16</v>
      </c>
      <c r="F49" s="12"/>
    </row>
    <row r="50" spans="1:7" x14ac:dyDescent="0.2">
      <c r="F50" s="12"/>
    </row>
    <row r="51" spans="1:7" x14ac:dyDescent="0.2">
      <c r="A51" s="167" t="s">
        <v>241</v>
      </c>
      <c r="B51" s="167">
        <v>17</v>
      </c>
      <c r="F51" s="12"/>
    </row>
    <row r="52" spans="1:7" x14ac:dyDescent="0.2">
      <c r="F52" s="12"/>
    </row>
    <row r="53" spans="1:7" x14ac:dyDescent="0.2">
      <c r="A53" s="167" t="s">
        <v>242</v>
      </c>
      <c r="B53" s="167">
        <v>18</v>
      </c>
      <c r="F53" s="12"/>
    </row>
    <row r="55" spans="1:7" x14ac:dyDescent="0.2">
      <c r="A55" s="167" t="s">
        <v>243</v>
      </c>
      <c r="B55" s="167">
        <v>19</v>
      </c>
    </row>
    <row r="57" spans="1:7" ht="13.15" customHeight="1" x14ac:dyDescent="0.2">
      <c r="A57" s="167" t="s">
        <v>244</v>
      </c>
      <c r="B57" s="167">
        <v>20</v>
      </c>
      <c r="C57" s="167"/>
      <c r="D57" s="167"/>
      <c r="E57" s="167"/>
      <c r="F57" s="167"/>
      <c r="G57" s="167"/>
    </row>
    <row r="58" spans="1:7" x14ac:dyDescent="0.2">
      <c r="A58" s="9"/>
      <c r="B58" s="10"/>
    </row>
    <row r="59" spans="1:7" x14ac:dyDescent="0.2">
      <c r="A59" s="9"/>
      <c r="B59" s="10"/>
    </row>
    <row r="60" spans="1:7" x14ac:dyDescent="0.2">
      <c r="A60" s="9"/>
      <c r="B60" s="10"/>
    </row>
    <row r="61" spans="1:7" x14ac:dyDescent="0.2">
      <c r="A61" s="9"/>
      <c r="B61" s="10"/>
    </row>
    <row r="62" spans="1:7" x14ac:dyDescent="0.2">
      <c r="A62" s="9"/>
      <c r="B62" s="10"/>
    </row>
    <row r="63" spans="1:7" x14ac:dyDescent="0.2">
      <c r="A63" s="9"/>
      <c r="B63" s="10"/>
    </row>
    <row r="64" spans="1:7" x14ac:dyDescent="0.2">
      <c r="A64" s="9"/>
      <c r="B64" s="10"/>
    </row>
    <row r="65" spans="1:2" x14ac:dyDescent="0.2">
      <c r="A65" s="9"/>
      <c r="B65" s="10"/>
    </row>
    <row r="66" spans="1:2" x14ac:dyDescent="0.2">
      <c r="A66" s="9"/>
      <c r="B66" s="10"/>
    </row>
    <row r="67" spans="1:2" x14ac:dyDescent="0.2">
      <c r="A67" s="9"/>
      <c r="B67" s="10"/>
    </row>
    <row r="68" spans="1:2" x14ac:dyDescent="0.2">
      <c r="A68" s="9"/>
      <c r="B68" s="10"/>
    </row>
    <row r="69" spans="1:2" x14ac:dyDescent="0.2">
      <c r="A69" s="9"/>
      <c r="B69" s="10"/>
    </row>
    <row r="70" spans="1:2" x14ac:dyDescent="0.2">
      <c r="A70" s="9"/>
      <c r="B70" s="10"/>
    </row>
    <row r="71" spans="1:2" x14ac:dyDescent="0.2">
      <c r="A71" s="9"/>
      <c r="B71" s="10"/>
    </row>
    <row r="72" spans="1:2" x14ac:dyDescent="0.2">
      <c r="A72" s="9"/>
      <c r="B72" s="10"/>
    </row>
    <row r="73" spans="1:2" x14ac:dyDescent="0.2">
      <c r="A73" s="9"/>
      <c r="B73" s="10"/>
    </row>
    <row r="74" spans="1:2" x14ac:dyDescent="0.2">
      <c r="A74" s="9"/>
      <c r="B74" s="10"/>
    </row>
    <row r="75" spans="1:2" x14ac:dyDescent="0.2">
      <c r="A75" s="9"/>
      <c r="B75" s="10"/>
    </row>
    <row r="76" spans="1:2" x14ac:dyDescent="0.2">
      <c r="A76" s="9"/>
      <c r="B76" s="10"/>
    </row>
    <row r="77" spans="1:2" x14ac:dyDescent="0.2">
      <c r="A77" s="9"/>
      <c r="B77" s="10"/>
    </row>
    <row r="78" spans="1:2" x14ac:dyDescent="0.2">
      <c r="A78" s="9"/>
      <c r="B78" s="10"/>
    </row>
  </sheetData>
  <mergeCells count="1">
    <mergeCell ref="A3:B3"/>
  </mergeCells>
  <phoneticPr fontId="0" type="noConversion"/>
  <pageMargins left="0.78740157480314965" right="0.78740157480314965" top="0.78740157480314965"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11"/>
  <sheetViews>
    <sheetView zoomScaleNormal="100" workbookViewId="0"/>
  </sheetViews>
  <sheetFormatPr baseColWidth="10" defaultRowHeight="12.75" x14ac:dyDescent="0.2"/>
  <cols>
    <col min="1" max="1" width="87.7109375" customWidth="1"/>
    <col min="2" max="2" width="3" bestFit="1" customWidth="1"/>
  </cols>
  <sheetData>
    <row r="1" spans="1:2" x14ac:dyDescent="0.2">
      <c r="A1" s="105" t="s">
        <v>77</v>
      </c>
      <c r="B1" s="106"/>
    </row>
    <row r="2" spans="1:2" ht="12.75" customHeight="1" x14ac:dyDescent="0.2">
      <c r="A2" s="107"/>
      <c r="B2" s="106"/>
    </row>
    <row r="3" spans="1:2" ht="10.5" customHeight="1" x14ac:dyDescent="0.2">
      <c r="A3" s="108"/>
      <c r="B3" s="106"/>
    </row>
    <row r="4" spans="1:2" ht="15" x14ac:dyDescent="0.2">
      <c r="A4" s="165" t="s">
        <v>113</v>
      </c>
      <c r="B4" s="106"/>
    </row>
    <row r="5" spans="1:2" ht="12.75" customHeight="1" x14ac:dyDescent="0.2">
      <c r="A5" s="4"/>
      <c r="B5" s="106"/>
    </row>
    <row r="7" spans="1:2" ht="12.75" customHeight="1" x14ac:dyDescent="0.2">
      <c r="A7" s="166" t="s">
        <v>114</v>
      </c>
      <c r="B7" s="106"/>
    </row>
    <row r="8" spans="1:2" ht="12.75" customHeight="1" x14ac:dyDescent="0.2">
      <c r="A8" s="6"/>
      <c r="B8" s="106"/>
    </row>
    <row r="9" spans="1:2" s="111" customFormat="1" ht="48.6" customHeight="1" x14ac:dyDescent="0.2">
      <c r="A9" s="169" t="s">
        <v>214</v>
      </c>
      <c r="B9" s="110"/>
    </row>
    <row r="10" spans="1:2" s="111" customFormat="1" ht="24" customHeight="1" x14ac:dyDescent="0.2">
      <c r="A10" s="169" t="s">
        <v>213</v>
      </c>
      <c r="B10" s="110"/>
    </row>
    <row r="11" spans="1:2" ht="12.75" customHeight="1" x14ac:dyDescent="0.2">
      <c r="A11" s="6"/>
      <c r="B11" s="106"/>
    </row>
    <row r="12" spans="1:2" s="113" customFormat="1" ht="13.15" customHeight="1" x14ac:dyDescent="0.2">
      <c r="A12" s="166" t="s">
        <v>115</v>
      </c>
      <c r="B12" s="112"/>
    </row>
    <row r="13" spans="1:2" ht="12.75" customHeight="1" x14ac:dyDescent="0.2">
      <c r="A13" s="114"/>
      <c r="B13" s="106"/>
    </row>
    <row r="14" spans="1:2" ht="38.450000000000003" customHeight="1" x14ac:dyDescent="0.2">
      <c r="A14" s="169" t="s">
        <v>215</v>
      </c>
      <c r="B14" s="106"/>
    </row>
    <row r="15" spans="1:2" x14ac:dyDescent="0.2">
      <c r="A15" s="109"/>
      <c r="B15" s="106"/>
    </row>
    <row r="16" spans="1:2" ht="13.15" customHeight="1" x14ac:dyDescent="0.2">
      <c r="A16" s="170" t="s">
        <v>116</v>
      </c>
      <c r="B16" s="106"/>
    </row>
    <row r="17" spans="1:2" x14ac:dyDescent="0.2">
      <c r="A17" s="109"/>
      <c r="B17" s="106"/>
    </row>
    <row r="18" spans="1:2" ht="84" customHeight="1" x14ac:dyDescent="0.2">
      <c r="A18" s="169" t="s">
        <v>172</v>
      </c>
      <c r="B18" s="106"/>
    </row>
    <row r="19" spans="1:2" ht="14.45" customHeight="1" x14ac:dyDescent="0.2">
      <c r="A19" s="169"/>
      <c r="B19" s="106"/>
    </row>
    <row r="20" spans="1:2" ht="13.15" customHeight="1" x14ac:dyDescent="0.2">
      <c r="A20" s="166" t="s">
        <v>117</v>
      </c>
      <c r="B20" s="106"/>
    </row>
    <row r="21" spans="1:2" x14ac:dyDescent="0.2">
      <c r="B21" s="106"/>
    </row>
    <row r="22" spans="1:2" ht="13.15" customHeight="1" x14ac:dyDescent="0.2">
      <c r="A22" s="166" t="s">
        <v>7</v>
      </c>
      <c r="B22" s="106"/>
    </row>
    <row r="23" spans="1:2" x14ac:dyDescent="0.2">
      <c r="B23" s="106"/>
    </row>
    <row r="24" spans="1:2" ht="36.75" customHeight="1" x14ac:dyDescent="0.2">
      <c r="A24" s="169" t="s">
        <v>189</v>
      </c>
      <c r="B24" s="106"/>
    </row>
    <row r="25" spans="1:2" ht="25.9" customHeight="1" x14ac:dyDescent="0.2">
      <c r="A25" s="169" t="s">
        <v>118</v>
      </c>
      <c r="B25" s="106"/>
    </row>
    <row r="26" spans="1:2" ht="24" x14ac:dyDescent="0.2">
      <c r="A26" s="169" t="s">
        <v>119</v>
      </c>
      <c r="B26" s="106"/>
    </row>
    <row r="27" spans="1:2" x14ac:dyDescent="0.2">
      <c r="B27" s="106"/>
    </row>
    <row r="28" spans="1:2" ht="13.15" customHeight="1" x14ac:dyDescent="0.2">
      <c r="A28" s="170" t="s">
        <v>120</v>
      </c>
      <c r="B28" s="106"/>
    </row>
    <row r="29" spans="1:2" s="113" customFormat="1" x14ac:dyDescent="0.2">
      <c r="B29" s="112"/>
    </row>
    <row r="30" spans="1:2" x14ac:dyDescent="0.2">
      <c r="A30" s="2" t="s">
        <v>121</v>
      </c>
      <c r="B30" s="106"/>
    </row>
    <row r="31" spans="1:2" x14ac:dyDescent="0.2">
      <c r="B31" s="106"/>
    </row>
    <row r="32" spans="1:2" ht="13.15" customHeight="1" x14ac:dyDescent="0.2">
      <c r="A32" s="166" t="s">
        <v>123</v>
      </c>
      <c r="B32" s="106"/>
    </row>
    <row r="33" spans="1:6" x14ac:dyDescent="0.2">
      <c r="B33" s="106"/>
    </row>
    <row r="34" spans="1:6" ht="48" customHeight="1" x14ac:dyDescent="0.2">
      <c r="A34" s="169" t="s">
        <v>265</v>
      </c>
      <c r="B34" s="106"/>
    </row>
    <row r="35" spans="1:6" ht="12.6" customHeight="1" x14ac:dyDescent="0.2">
      <c r="A35" s="104"/>
      <c r="B35" s="106"/>
    </row>
    <row r="36" spans="1:6" ht="95.25" customHeight="1" x14ac:dyDescent="0.2">
      <c r="A36" s="169" t="s">
        <v>207</v>
      </c>
      <c r="B36" s="106"/>
    </row>
    <row r="37" spans="1:6" x14ac:dyDescent="0.2">
      <c r="A37" s="169"/>
      <c r="B37" s="106"/>
    </row>
    <row r="38" spans="1:6" x14ac:dyDescent="0.2">
      <c r="A38" s="169"/>
      <c r="B38" s="106"/>
    </row>
    <row r="39" spans="1:6" ht="12.6" customHeight="1" x14ac:dyDescent="0.2">
      <c r="A39" s="105" t="s">
        <v>122</v>
      </c>
      <c r="B39" s="106"/>
    </row>
    <row r="40" spans="1:6" ht="12.6" customHeight="1" x14ac:dyDescent="0.2">
      <c r="A40" s="105"/>
      <c r="B40" s="106"/>
    </row>
    <row r="41" spans="1:6" ht="13.15" customHeight="1" x14ac:dyDescent="0.2">
      <c r="A41" s="166" t="s">
        <v>124</v>
      </c>
      <c r="B41" s="106"/>
    </row>
    <row r="42" spans="1:6" ht="12.6" customHeight="1" x14ac:dyDescent="0.2">
      <c r="B42" s="106"/>
    </row>
    <row r="43" spans="1:6" ht="13.15" customHeight="1" x14ac:dyDescent="0.2">
      <c r="A43" s="167" t="s">
        <v>125</v>
      </c>
      <c r="B43" s="106"/>
      <c r="F43" s="12"/>
    </row>
    <row r="44" spans="1:6" ht="13.15" customHeight="1" x14ac:dyDescent="0.2">
      <c r="A44" s="167" t="s">
        <v>194</v>
      </c>
      <c r="B44" s="106"/>
      <c r="F44" s="12"/>
    </row>
    <row r="45" spans="1:6" s="113" customFormat="1" x14ac:dyDescent="0.2">
      <c r="A45" s="167" t="s">
        <v>195</v>
      </c>
      <c r="B45" s="112"/>
    </row>
    <row r="46" spans="1:6" s="113" customFormat="1" ht="15" customHeight="1" x14ac:dyDescent="0.2">
      <c r="A46" s="167" t="s">
        <v>210</v>
      </c>
      <c r="B46" s="112"/>
    </row>
    <row r="47" spans="1:6" ht="14.45" customHeight="1" x14ac:dyDescent="0.2">
      <c r="A47" s="167" t="s">
        <v>211</v>
      </c>
      <c r="B47" s="106"/>
      <c r="F47" s="12"/>
    </row>
    <row r="48" spans="1:6" ht="13.15" customHeight="1" x14ac:dyDescent="0.2">
      <c r="A48" s="167" t="s">
        <v>171</v>
      </c>
      <c r="B48" s="106"/>
      <c r="F48" s="12"/>
    </row>
    <row r="49" spans="1:6" ht="13.15" customHeight="1" x14ac:dyDescent="0.2">
      <c r="A49" s="167" t="s">
        <v>126</v>
      </c>
      <c r="B49" s="106"/>
      <c r="F49" s="12"/>
    </row>
    <row r="50" spans="1:6" ht="13.15" customHeight="1" x14ac:dyDescent="0.2">
      <c r="A50" s="167" t="s">
        <v>127</v>
      </c>
      <c r="B50" s="106"/>
      <c r="F50" s="12"/>
    </row>
    <row r="51" spans="1:6" ht="13.15" customHeight="1" x14ac:dyDescent="0.2">
      <c r="A51" s="167" t="s">
        <v>212</v>
      </c>
      <c r="B51" s="106"/>
    </row>
    <row r="52" spans="1:6" ht="13.15" customHeight="1" x14ac:dyDescent="0.2">
      <c r="A52" s="167" t="s">
        <v>128</v>
      </c>
      <c r="B52" s="106"/>
    </row>
    <row r="53" spans="1:6" ht="13.15" customHeight="1" x14ac:dyDescent="0.2">
      <c r="A53" s="167" t="s">
        <v>129</v>
      </c>
    </row>
    <row r="55" spans="1:6" ht="12.6" customHeight="1" x14ac:dyDescent="0.2"/>
    <row r="56" spans="1:6" ht="13.15" customHeight="1" x14ac:dyDescent="0.2">
      <c r="A56" s="166" t="s">
        <v>146</v>
      </c>
    </row>
    <row r="57" spans="1:6" ht="12.6" customHeight="1" x14ac:dyDescent="0.2"/>
    <row r="58" spans="1:6" x14ac:dyDescent="0.2">
      <c r="A58" s="171" t="s">
        <v>130</v>
      </c>
    </row>
    <row r="59" spans="1:6" ht="13.15" customHeight="1" x14ac:dyDescent="0.2">
      <c r="A59" s="171" t="s">
        <v>131</v>
      </c>
    </row>
    <row r="60" spans="1:6" ht="13.15" customHeight="1" x14ac:dyDescent="0.2">
      <c r="A60" s="171" t="s">
        <v>132</v>
      </c>
    </row>
    <row r="61" spans="1:6" ht="12.6" customHeight="1" x14ac:dyDescent="0.2"/>
    <row r="62" spans="1:6" ht="13.15" customHeight="1" x14ac:dyDescent="0.2">
      <c r="A62" s="167" t="s">
        <v>140</v>
      </c>
    </row>
    <row r="63" spans="1:6" ht="13.15" customHeight="1" x14ac:dyDescent="0.2">
      <c r="A63" s="167" t="s">
        <v>141</v>
      </c>
    </row>
    <row r="64" spans="1:6" ht="13.15" customHeight="1" x14ac:dyDescent="0.2">
      <c r="A64" s="167" t="s">
        <v>142</v>
      </c>
    </row>
    <row r="65" spans="1:2" ht="13.15" customHeight="1" x14ac:dyDescent="0.2">
      <c r="A65" s="167" t="s">
        <v>143</v>
      </c>
    </row>
    <row r="66" spans="1:2" s="113" customFormat="1" ht="13.15" customHeight="1" x14ac:dyDescent="0.2">
      <c r="A66" s="167" t="s">
        <v>144</v>
      </c>
    </row>
    <row r="67" spans="1:2" ht="13.15" customHeight="1" x14ac:dyDescent="0.2">
      <c r="A67" s="167" t="s">
        <v>145</v>
      </c>
    </row>
    <row r="68" spans="1:2" ht="12.6" customHeight="1" x14ac:dyDescent="0.2"/>
    <row r="69" spans="1:2" ht="13.15" customHeight="1" x14ac:dyDescent="0.2">
      <c r="A69" s="167" t="s">
        <v>133</v>
      </c>
    </row>
    <row r="70" spans="1:2" ht="13.15" customHeight="1" x14ac:dyDescent="0.2">
      <c r="A70" s="167" t="s">
        <v>134</v>
      </c>
    </row>
    <row r="71" spans="1:2" ht="13.15" customHeight="1" x14ac:dyDescent="0.2">
      <c r="A71" s="167" t="s">
        <v>135</v>
      </c>
    </row>
    <row r="72" spans="1:2" ht="13.15" customHeight="1" x14ac:dyDescent="0.2">
      <c r="A72" s="167" t="s">
        <v>136</v>
      </c>
    </row>
    <row r="73" spans="1:2" ht="12.6" customHeight="1" x14ac:dyDescent="0.2"/>
    <row r="74" spans="1:2" ht="13.15" customHeight="1" x14ac:dyDescent="0.2">
      <c r="A74" s="171" t="s">
        <v>187</v>
      </c>
    </row>
    <row r="75" spans="1:2" ht="13.15" customHeight="1" x14ac:dyDescent="0.2">
      <c r="A75" s="171" t="s">
        <v>137</v>
      </c>
    </row>
    <row r="76" spans="1:2" ht="13.15" customHeight="1" x14ac:dyDescent="0.2">
      <c r="A76" s="171" t="s">
        <v>138</v>
      </c>
    </row>
    <row r="77" spans="1:2" ht="12.6" customHeight="1" x14ac:dyDescent="0.2"/>
    <row r="78" spans="1:2" ht="13.15" customHeight="1" x14ac:dyDescent="0.2">
      <c r="A78" s="171" t="s">
        <v>229</v>
      </c>
      <c r="B78" s="106"/>
    </row>
    <row r="79" spans="1:2" ht="13.15" customHeight="1" x14ac:dyDescent="0.2">
      <c r="A79" s="171" t="s">
        <v>139</v>
      </c>
      <c r="B79" s="106"/>
    </row>
    <row r="81" spans="1:2" ht="13.15" customHeight="1" x14ac:dyDescent="0.2">
      <c r="A81" s="167" t="s">
        <v>230</v>
      </c>
      <c r="B81" s="106"/>
    </row>
    <row r="82" spans="1:2" ht="13.15" customHeight="1" x14ac:dyDescent="0.2">
      <c r="A82" s="167" t="s">
        <v>216</v>
      </c>
      <c r="B82" s="106"/>
    </row>
    <row r="83" spans="1:2" ht="12.75" customHeight="1" x14ac:dyDescent="0.2">
      <c r="B83" s="106"/>
    </row>
    <row r="84" spans="1:2" x14ac:dyDescent="0.2">
      <c r="A84" s="105" t="s">
        <v>153</v>
      </c>
      <c r="B84" s="106"/>
    </row>
    <row r="85" spans="1:2" x14ac:dyDescent="0.2">
      <c r="A85" s="6"/>
      <c r="B85" s="106"/>
    </row>
    <row r="86" spans="1:2" x14ac:dyDescent="0.2">
      <c r="A86" s="6"/>
      <c r="B86" s="106"/>
    </row>
    <row r="87" spans="1:2" ht="13.15" customHeight="1" x14ac:dyDescent="0.2">
      <c r="A87" s="166" t="s">
        <v>256</v>
      </c>
      <c r="B87" s="106"/>
    </row>
    <row r="88" spans="1:2" x14ac:dyDescent="0.2">
      <c r="A88" s="7"/>
      <c r="B88" s="106"/>
    </row>
    <row r="89" spans="1:2" x14ac:dyDescent="0.2">
      <c r="A89" s="7"/>
      <c r="B89" s="106"/>
    </row>
    <row r="90" spans="1:2" s="12" customFormat="1" ht="37.15" customHeight="1" x14ac:dyDescent="0.2">
      <c r="A90" s="167" t="s">
        <v>263</v>
      </c>
      <c r="B90" s="11"/>
    </row>
    <row r="91" spans="1:2" s="12" customFormat="1" ht="13.15" customHeight="1" x14ac:dyDescent="0.2">
      <c r="A91" s="6"/>
      <c r="B91" s="11"/>
    </row>
    <row r="92" spans="1:2" s="6" customFormat="1" ht="36.6" customHeight="1" x14ac:dyDescent="0.2">
      <c r="A92" s="167" t="s">
        <v>270</v>
      </c>
    </row>
    <row r="93" spans="1:2" s="6" customFormat="1" ht="13.15" customHeight="1" x14ac:dyDescent="0.2"/>
    <row r="94" spans="1:2" s="6" customFormat="1" ht="40.5" customHeight="1" x14ac:dyDescent="0.2">
      <c r="A94" s="167" t="s">
        <v>266</v>
      </c>
    </row>
    <row r="95" spans="1:2" s="6" customFormat="1" ht="13.15" customHeight="1" x14ac:dyDescent="0.2"/>
    <row r="96" spans="1:2" s="6" customFormat="1" ht="13.15" customHeight="1" x14ac:dyDescent="0.2">
      <c r="A96" s="167" t="s">
        <v>257</v>
      </c>
    </row>
    <row r="97" spans="1:1" ht="13.15" customHeight="1" x14ac:dyDescent="0.2">
      <c r="A97" s="6"/>
    </row>
    <row r="98" spans="1:1" ht="28.9" customHeight="1" x14ac:dyDescent="0.2">
      <c r="A98" s="167" t="s">
        <v>267</v>
      </c>
    </row>
    <row r="99" spans="1:1" x14ac:dyDescent="0.2">
      <c r="A99" s="6"/>
    </row>
    <row r="100" spans="1:1" s="6" customFormat="1" ht="47.45" customHeight="1" x14ac:dyDescent="0.2">
      <c r="A100" s="167" t="s">
        <v>258</v>
      </c>
    </row>
    <row r="101" spans="1:1" ht="13.15" customHeight="1" x14ac:dyDescent="0.2">
      <c r="A101" s="7"/>
    </row>
    <row r="102" spans="1:1" ht="36" customHeight="1" x14ac:dyDescent="0.2">
      <c r="A102" s="167" t="s">
        <v>259</v>
      </c>
    </row>
    <row r="103" spans="1:1" ht="13.15" customHeight="1" x14ac:dyDescent="0.2">
      <c r="A103" s="7"/>
    </row>
    <row r="104" spans="1:1" ht="25.15" customHeight="1" x14ac:dyDescent="0.2">
      <c r="A104" s="167" t="s">
        <v>260</v>
      </c>
    </row>
    <row r="105" spans="1:1" ht="13.15" customHeight="1" x14ac:dyDescent="0.2"/>
    <row r="106" spans="1:1" ht="25.9" customHeight="1" x14ac:dyDescent="0.2">
      <c r="A106" s="167" t="s">
        <v>261</v>
      </c>
    </row>
    <row r="107" spans="1:1" ht="13.15" customHeight="1" x14ac:dyDescent="0.2"/>
    <row r="108" spans="1:1" ht="37.15" customHeight="1" x14ac:dyDescent="0.2">
      <c r="A108" s="167" t="s">
        <v>268</v>
      </c>
    </row>
    <row r="110" spans="1:1" ht="36" customHeight="1" x14ac:dyDescent="0.2">
      <c r="A110" s="167" t="s">
        <v>264</v>
      </c>
    </row>
    <row r="111" spans="1:1" ht="13.15" customHeight="1" x14ac:dyDescent="0.2">
      <c r="A111" s="167" t="s">
        <v>262</v>
      </c>
    </row>
  </sheetData>
  <phoneticPr fontId="0" type="noConversion"/>
  <pageMargins left="0.78740157480314965" right="0.72" top="0.78740157480314965" bottom="0.39370078740157483" header="0.51181102362204722" footer="0.51181102362204722"/>
  <pageSetup paperSize="9" orientation="portrait" r:id="rId1"/>
  <headerFooter alignWithMargins="0"/>
  <rowBreaks count="1" manualBreakCount="1">
    <brk id="83"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V11"/>
  <sheetViews>
    <sheetView workbookViewId="0"/>
  </sheetViews>
  <sheetFormatPr baseColWidth="10" defaultRowHeight="12.75" x14ac:dyDescent="0.2"/>
  <sheetData>
    <row r="2" spans="1:256" x14ac:dyDescent="0.2">
      <c r="A2" s="315"/>
      <c r="B2" s="315"/>
      <c r="C2" s="315"/>
      <c r="D2" s="315"/>
      <c r="E2" s="315"/>
      <c r="F2" s="315"/>
    </row>
    <row r="3" spans="1:256" x14ac:dyDescent="0.2">
      <c r="A3" s="239"/>
      <c r="B3" s="239"/>
      <c r="C3" s="239"/>
      <c r="D3" s="239"/>
    </row>
    <row r="4" spans="1:256" x14ac:dyDescent="0.2">
      <c r="A4" s="316"/>
      <c r="B4" s="316"/>
      <c r="C4" s="316"/>
      <c r="D4" s="316"/>
      <c r="E4" s="317"/>
      <c r="F4" s="317"/>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row>
    <row r="5" spans="1:256" x14ac:dyDescent="0.2">
      <c r="A5" s="318" t="s">
        <v>305</v>
      </c>
      <c r="B5" s="318"/>
      <c r="C5" s="318"/>
      <c r="D5" s="318"/>
      <c r="E5" s="318"/>
      <c r="F5" s="318"/>
      <c r="G5" s="318"/>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c r="IV5" s="113"/>
    </row>
    <row r="6" spans="1:256" x14ac:dyDescent="0.2">
      <c r="A6" s="318"/>
      <c r="B6" s="318"/>
      <c r="C6" s="318"/>
      <c r="D6" s="318"/>
      <c r="E6" s="318"/>
      <c r="F6" s="318"/>
      <c r="G6" s="318"/>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c r="IR6" s="113"/>
      <c r="IS6" s="113"/>
      <c r="IT6" s="113"/>
      <c r="IU6" s="113"/>
      <c r="IV6" s="113"/>
    </row>
    <row r="7" spans="1:256" x14ac:dyDescent="0.2">
      <c r="A7" s="318"/>
      <c r="B7" s="318"/>
      <c r="C7" s="318"/>
      <c r="D7" s="318"/>
      <c r="E7" s="318"/>
      <c r="F7" s="318"/>
      <c r="G7" s="318"/>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c r="IR7" s="113"/>
      <c r="IS7" s="113"/>
      <c r="IT7" s="113"/>
      <c r="IU7" s="113"/>
      <c r="IV7" s="113"/>
    </row>
    <row r="8" spans="1:256" x14ac:dyDescent="0.2">
      <c r="A8" s="319"/>
      <c r="B8" s="319"/>
      <c r="C8" s="319"/>
      <c r="D8" s="319"/>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c r="IR8" s="113"/>
      <c r="IS8" s="113"/>
      <c r="IT8" s="113"/>
      <c r="IU8" s="113"/>
      <c r="IV8" s="113"/>
    </row>
    <row r="9" spans="1:256" x14ac:dyDescent="0.2">
      <c r="A9" s="319"/>
      <c r="B9" s="319"/>
      <c r="C9" s="319"/>
      <c r="D9" s="319"/>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c r="IR9" s="113"/>
      <c r="IS9" s="113"/>
      <c r="IT9" s="113"/>
      <c r="IU9" s="113"/>
      <c r="IV9" s="113"/>
    </row>
    <row r="10" spans="1:256" x14ac:dyDescent="0.2">
      <c r="A10" s="319"/>
      <c r="B10" s="319"/>
      <c r="C10" s="319"/>
      <c r="D10" s="319"/>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c r="IR10" s="113"/>
      <c r="IS10" s="113"/>
      <c r="IT10" s="113"/>
      <c r="IU10" s="113"/>
      <c r="IV10" s="113"/>
    </row>
    <row r="11" spans="1:256" x14ac:dyDescent="0.2">
      <c r="A11" s="319"/>
      <c r="B11" s="319"/>
      <c r="C11" s="319"/>
      <c r="D11" s="319"/>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c r="IR11" s="113"/>
      <c r="IS11" s="113"/>
      <c r="IT11" s="113"/>
      <c r="IU11" s="113"/>
      <c r="IV11" s="113"/>
    </row>
  </sheetData>
  <mergeCells count="3">
    <mergeCell ref="A2:F2"/>
    <mergeCell ref="A4:F4"/>
    <mergeCell ref="A5:G7"/>
  </mergeCells>
  <pageMargins left="0.7" right="0.7" top="0.78740157499999996" bottom="0.78740157499999996" header="0.3" footer="0.3"/>
  <drawing r:id="rId1"/>
  <legacyDrawing r:id="rId2"/>
  <oleObjects>
    <mc:AlternateContent xmlns:mc="http://schemas.openxmlformats.org/markup-compatibility/2006">
      <mc:Choice Requires="x14">
        <oleObject progId="Acrobat Document" dvAspect="DVASPECT_ICON" shapeId="20481" r:id="rId3">
          <objectPr defaultSize="0" r:id="rId4">
            <anchor moveWithCells="1">
              <from>
                <xdr:col>3</xdr:col>
                <xdr:colOff>0</xdr:colOff>
                <xdr:row>12</xdr:row>
                <xdr:rowOff>0</xdr:rowOff>
              </from>
              <to>
                <xdr:col>4</xdr:col>
                <xdr:colOff>152400</xdr:colOff>
                <xdr:row>16</xdr:row>
                <xdr:rowOff>38100</xdr:rowOff>
              </to>
            </anchor>
          </objectPr>
        </oleObject>
      </mc:Choice>
      <mc:Fallback>
        <oleObject progId="Acrobat Document" dvAspect="DVASPECT_ICON" shapeId="20481" r:id="rId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V11"/>
  <sheetViews>
    <sheetView workbookViewId="0"/>
  </sheetViews>
  <sheetFormatPr baseColWidth="10" defaultRowHeight="12.75" x14ac:dyDescent="0.2"/>
  <sheetData>
    <row r="2" spans="1:256" x14ac:dyDescent="0.2">
      <c r="A2" s="315"/>
      <c r="B2" s="315"/>
      <c r="C2" s="315"/>
      <c r="D2" s="315"/>
      <c r="E2" s="315"/>
      <c r="F2" s="315"/>
    </row>
    <row r="3" spans="1:256" x14ac:dyDescent="0.2">
      <c r="A3" s="239"/>
      <c r="B3" s="239"/>
      <c r="C3" s="239"/>
      <c r="D3" s="239"/>
    </row>
    <row r="4" spans="1:256" x14ac:dyDescent="0.2">
      <c r="A4" s="316"/>
      <c r="B4" s="316"/>
      <c r="C4" s="316"/>
      <c r="D4" s="316"/>
      <c r="E4" s="317"/>
      <c r="F4" s="317"/>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3"/>
      <c r="DS4" s="113"/>
      <c r="DT4" s="113"/>
      <c r="DU4" s="113"/>
      <c r="DV4" s="113"/>
      <c r="DW4" s="113"/>
      <c r="DX4" s="113"/>
      <c r="DY4" s="113"/>
      <c r="DZ4" s="113"/>
      <c r="EA4" s="113"/>
      <c r="EB4" s="113"/>
      <c r="EC4" s="113"/>
      <c r="ED4" s="113"/>
      <c r="EE4" s="113"/>
      <c r="EF4" s="113"/>
      <c r="EG4" s="113"/>
      <c r="EH4" s="113"/>
      <c r="EI4" s="113"/>
      <c r="EJ4" s="113"/>
      <c r="EK4" s="113"/>
      <c r="EL4" s="113"/>
      <c r="EM4" s="113"/>
      <c r="EN4" s="113"/>
      <c r="EO4" s="113"/>
      <c r="EP4" s="113"/>
      <c r="EQ4" s="113"/>
      <c r="ER4" s="113"/>
      <c r="ES4" s="113"/>
      <c r="ET4" s="113"/>
      <c r="EU4" s="113"/>
      <c r="EV4" s="113"/>
      <c r="EW4" s="113"/>
      <c r="EX4" s="113"/>
      <c r="EY4" s="113"/>
      <c r="EZ4" s="113"/>
      <c r="FA4" s="113"/>
      <c r="FB4" s="113"/>
      <c r="FC4" s="113"/>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c r="IV4" s="113"/>
    </row>
    <row r="5" spans="1:256" x14ac:dyDescent="0.2">
      <c r="A5" s="318" t="s">
        <v>306</v>
      </c>
      <c r="B5" s="318"/>
      <c r="C5" s="318"/>
      <c r="D5" s="318"/>
      <c r="E5" s="318"/>
      <c r="F5" s="318"/>
      <c r="G5" s="318"/>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3"/>
      <c r="EJ5" s="113"/>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c r="IV5" s="113"/>
    </row>
    <row r="6" spans="1:256" x14ac:dyDescent="0.2">
      <c r="A6" s="318"/>
      <c r="B6" s="318"/>
      <c r="C6" s="318"/>
      <c r="D6" s="318"/>
      <c r="E6" s="318"/>
      <c r="F6" s="318"/>
      <c r="G6" s="318"/>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c r="IR6" s="113"/>
      <c r="IS6" s="113"/>
      <c r="IT6" s="113"/>
      <c r="IU6" s="113"/>
      <c r="IV6" s="113"/>
    </row>
    <row r="7" spans="1:256" x14ac:dyDescent="0.2">
      <c r="A7" s="318"/>
      <c r="B7" s="318"/>
      <c r="C7" s="318"/>
      <c r="D7" s="318"/>
      <c r="E7" s="318"/>
      <c r="F7" s="318"/>
      <c r="G7" s="318"/>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3"/>
      <c r="EG7" s="113"/>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c r="IR7" s="113"/>
      <c r="IS7" s="113"/>
      <c r="IT7" s="113"/>
      <c r="IU7" s="113"/>
      <c r="IV7" s="113"/>
    </row>
    <row r="8" spans="1:256" x14ac:dyDescent="0.2">
      <c r="A8" s="319"/>
      <c r="B8" s="319"/>
      <c r="C8" s="319"/>
      <c r="D8" s="319"/>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c r="IR8" s="113"/>
      <c r="IS8" s="113"/>
      <c r="IT8" s="113"/>
      <c r="IU8" s="113"/>
      <c r="IV8" s="113"/>
    </row>
    <row r="9" spans="1:256" x14ac:dyDescent="0.2">
      <c r="A9" s="319"/>
      <c r="B9" s="319"/>
      <c r="C9" s="319"/>
      <c r="D9" s="319"/>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c r="IR9" s="113"/>
      <c r="IS9" s="113"/>
      <c r="IT9" s="113"/>
      <c r="IU9" s="113"/>
      <c r="IV9" s="113"/>
    </row>
    <row r="10" spans="1:256" x14ac:dyDescent="0.2">
      <c r="A10" s="319"/>
      <c r="B10" s="319"/>
      <c r="C10" s="319"/>
      <c r="D10" s="319"/>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c r="IR10" s="113"/>
      <c r="IS10" s="113"/>
      <c r="IT10" s="113"/>
      <c r="IU10" s="113"/>
      <c r="IV10" s="113"/>
    </row>
    <row r="11" spans="1:256" x14ac:dyDescent="0.2">
      <c r="A11" s="319"/>
      <c r="B11" s="319"/>
      <c r="C11" s="319"/>
      <c r="D11" s="319"/>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c r="IR11" s="113"/>
      <c r="IS11" s="113"/>
      <c r="IT11" s="113"/>
      <c r="IU11" s="113"/>
      <c r="IV11" s="113"/>
    </row>
  </sheetData>
  <mergeCells count="3">
    <mergeCell ref="A2:F2"/>
    <mergeCell ref="A4:F4"/>
    <mergeCell ref="A5:G7"/>
  </mergeCells>
  <pageMargins left="0.7" right="0.7" top="0.78740157499999996" bottom="0.78740157499999996" header="0.3" footer="0.3"/>
  <pageSetup paperSize="9" orientation="portrait" r:id="rId1"/>
  <drawing r:id="rId2"/>
  <legacyDrawing r:id="rId3"/>
  <oleObjects>
    <mc:AlternateContent xmlns:mc="http://schemas.openxmlformats.org/markup-compatibility/2006">
      <mc:Choice Requires="x14">
        <oleObject progId="Acrobat Document" dvAspect="DVASPECT_ICON" shapeId="21505" r:id="rId4">
          <objectPr defaultSize="0" r:id="rId5">
            <anchor moveWithCells="1">
              <from>
                <xdr:col>2</xdr:col>
                <xdr:colOff>704850</xdr:colOff>
                <xdr:row>15</xdr:row>
                <xdr:rowOff>47625</xdr:rowOff>
              </from>
              <to>
                <xdr:col>4</xdr:col>
                <xdr:colOff>95250</xdr:colOff>
                <xdr:row>19</xdr:row>
                <xdr:rowOff>85725</xdr:rowOff>
              </to>
            </anchor>
          </objectPr>
        </oleObject>
      </mc:Choice>
      <mc:Fallback>
        <oleObject progId="Acrobat Document" dvAspect="DVASPECT_ICON" shapeId="21505"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zoomScaleNormal="100" workbookViewId="0">
      <selection sqref="A1:I1"/>
    </sheetView>
  </sheetViews>
  <sheetFormatPr baseColWidth="10" defaultRowHeight="12.75" x14ac:dyDescent="0.2"/>
  <cols>
    <col min="1" max="1" width="12.7109375" customWidth="1"/>
    <col min="2" max="2" width="14.140625" customWidth="1"/>
    <col min="3" max="3" width="12" customWidth="1"/>
    <col min="4" max="4" width="10.7109375" customWidth="1"/>
    <col min="5" max="6" width="11.140625" customWidth="1"/>
    <col min="7" max="9" width="10.7109375" customWidth="1"/>
    <col min="10" max="10" width="12.7109375" bestFit="1" customWidth="1"/>
  </cols>
  <sheetData>
    <row r="1" spans="1:9" x14ac:dyDescent="0.2">
      <c r="A1" s="260" t="s">
        <v>181</v>
      </c>
      <c r="B1" s="261"/>
      <c r="C1" s="261"/>
      <c r="D1" s="261"/>
      <c r="E1" s="261"/>
      <c r="F1" s="261"/>
      <c r="G1" s="261"/>
      <c r="H1" s="261"/>
      <c r="I1" s="261"/>
    </row>
    <row r="3" spans="1:9" ht="10.15" customHeight="1" x14ac:dyDescent="0.2"/>
    <row r="4" spans="1:9" x14ac:dyDescent="0.2">
      <c r="A4" s="257" t="s">
        <v>74</v>
      </c>
      <c r="B4" s="257"/>
      <c r="C4" s="257"/>
      <c r="D4" s="257"/>
      <c r="E4" s="257"/>
      <c r="F4" s="257"/>
      <c r="G4" s="257"/>
      <c r="H4" s="257"/>
      <c r="I4" s="257"/>
    </row>
    <row r="5" spans="1:9" x14ac:dyDescent="0.2">
      <c r="A5" s="257" t="s">
        <v>73</v>
      </c>
      <c r="B5" s="257"/>
      <c r="C5" s="257"/>
      <c r="D5" s="257"/>
      <c r="E5" s="257"/>
      <c r="F5" s="257"/>
      <c r="G5" s="257"/>
      <c r="H5" s="257"/>
      <c r="I5" s="257"/>
    </row>
    <row r="6" spans="1:9" ht="11.25" customHeight="1" x14ac:dyDescent="0.2"/>
    <row r="8" spans="1:9" x14ac:dyDescent="0.2">
      <c r="A8" s="73"/>
      <c r="B8" s="67"/>
      <c r="C8" s="258" t="s">
        <v>78</v>
      </c>
      <c r="D8" s="259"/>
      <c r="E8" s="259"/>
      <c r="F8" s="259"/>
      <c r="G8" s="259"/>
      <c r="H8" s="259"/>
      <c r="I8" s="259"/>
    </row>
    <row r="9" spans="1:9" x14ac:dyDescent="0.2">
      <c r="A9" s="30" t="s">
        <v>11</v>
      </c>
      <c r="B9" s="69" t="s">
        <v>7</v>
      </c>
      <c r="C9" s="255" t="s">
        <v>173</v>
      </c>
      <c r="D9" s="255" t="s">
        <v>12</v>
      </c>
      <c r="E9" s="255" t="s">
        <v>13</v>
      </c>
      <c r="F9" s="69" t="s">
        <v>34</v>
      </c>
      <c r="G9" s="255" t="s">
        <v>14</v>
      </c>
      <c r="H9" s="255" t="s">
        <v>176</v>
      </c>
      <c r="I9" s="71" t="s">
        <v>79</v>
      </c>
    </row>
    <row r="10" spans="1:9" x14ac:dyDescent="0.2">
      <c r="A10" s="74"/>
      <c r="B10" s="68"/>
      <c r="C10" s="256"/>
      <c r="D10" s="256"/>
      <c r="E10" s="256"/>
      <c r="F10" s="70" t="s">
        <v>35</v>
      </c>
      <c r="G10" s="256"/>
      <c r="H10" s="256"/>
      <c r="I10" s="72" t="s">
        <v>36</v>
      </c>
    </row>
    <row r="11" spans="1:9" ht="8.1" customHeight="1" x14ac:dyDescent="0.2"/>
    <row r="12" spans="1:9" x14ac:dyDescent="0.2">
      <c r="A12" s="254" t="s">
        <v>200</v>
      </c>
      <c r="B12" s="254"/>
      <c r="C12" s="254"/>
      <c r="D12" s="254"/>
      <c r="E12" s="254"/>
      <c r="F12" s="254"/>
      <c r="G12" s="254"/>
      <c r="H12" s="254"/>
      <c r="I12" s="254"/>
    </row>
    <row r="13" spans="1:9" ht="8.1" customHeight="1" x14ac:dyDescent="0.2">
      <c r="A13" s="193"/>
      <c r="B13" s="193"/>
      <c r="C13" s="193"/>
      <c r="D13" s="193"/>
      <c r="E13" s="193"/>
      <c r="F13" s="193"/>
      <c r="G13" s="193"/>
      <c r="H13" s="193"/>
      <c r="I13" s="193"/>
    </row>
    <row r="14" spans="1:9" x14ac:dyDescent="0.2">
      <c r="A14" s="30">
        <v>2003</v>
      </c>
      <c r="B14" s="94">
        <v>53460782.18</v>
      </c>
      <c r="C14" s="94">
        <v>3303337</v>
      </c>
      <c r="D14" s="94">
        <v>2862257</v>
      </c>
      <c r="E14" s="94">
        <v>16735711.09</v>
      </c>
      <c r="F14" s="94">
        <v>11646097</v>
      </c>
      <c r="G14" s="94">
        <v>16263756</v>
      </c>
      <c r="H14" s="94">
        <v>1591813</v>
      </c>
      <c r="I14" s="94">
        <v>1057811</v>
      </c>
    </row>
    <row r="15" spans="1:9" ht="8.1" customHeight="1" x14ac:dyDescent="0.2">
      <c r="A15" s="30"/>
      <c r="B15" s="94"/>
      <c r="C15" s="94"/>
      <c r="D15" s="94"/>
      <c r="E15" s="94"/>
      <c r="F15" s="64"/>
      <c r="G15" s="94"/>
      <c r="H15" s="96"/>
      <c r="I15" s="96"/>
    </row>
    <row r="16" spans="1:9" ht="12.75" customHeight="1" x14ac:dyDescent="0.2">
      <c r="A16" s="30">
        <v>2005</v>
      </c>
      <c r="B16" s="187">
        <v>59583047.270000003</v>
      </c>
      <c r="C16" s="187">
        <v>3418677.3173200004</v>
      </c>
      <c r="D16" s="187">
        <v>2575007.7000000002</v>
      </c>
      <c r="E16" s="187">
        <v>18170205.899999999</v>
      </c>
      <c r="F16" s="187">
        <v>14608798.624459999</v>
      </c>
      <c r="G16" s="187">
        <v>18452066.32</v>
      </c>
      <c r="H16" s="187">
        <v>1512150.7427999999</v>
      </c>
      <c r="I16" s="187">
        <v>846140.66399999999</v>
      </c>
    </row>
    <row r="17" spans="1:10" ht="8.1" customHeight="1" x14ac:dyDescent="0.2">
      <c r="A17" s="30"/>
      <c r="B17" s="94"/>
      <c r="C17" s="94"/>
      <c r="D17" s="94"/>
      <c r="E17" s="94"/>
      <c r="F17" s="64"/>
      <c r="G17" s="94"/>
      <c r="H17" s="96"/>
      <c r="I17" s="96"/>
    </row>
    <row r="18" spans="1:10" x14ac:dyDescent="0.2">
      <c r="A18" s="30" t="s">
        <v>177</v>
      </c>
      <c r="B18" s="94">
        <v>64781937.469999999</v>
      </c>
      <c r="C18" s="94">
        <v>3928368.26</v>
      </c>
      <c r="D18" s="94">
        <v>2161976.54</v>
      </c>
      <c r="E18" s="94">
        <v>18895864.710000001</v>
      </c>
      <c r="F18" s="94">
        <v>12034878.949999999</v>
      </c>
      <c r="G18" s="94">
        <v>20969283.149999999</v>
      </c>
      <c r="H18" s="94">
        <v>3357427.81</v>
      </c>
      <c r="I18" s="94">
        <v>3434138.03</v>
      </c>
    </row>
    <row r="19" spans="1:10" ht="9" customHeight="1" x14ac:dyDescent="0.2">
      <c r="A19" s="30"/>
      <c r="B19" s="94"/>
      <c r="C19" s="94"/>
      <c r="D19" s="94"/>
      <c r="E19" s="94"/>
      <c r="F19" s="96"/>
      <c r="G19" s="94"/>
      <c r="H19" s="96"/>
      <c r="I19" s="96"/>
    </row>
    <row r="20" spans="1:10" x14ac:dyDescent="0.2">
      <c r="A20" s="30">
        <v>2010</v>
      </c>
      <c r="B20" s="94">
        <v>64674673</v>
      </c>
      <c r="C20" s="187">
        <v>4198811.67</v>
      </c>
      <c r="D20" s="187">
        <v>1766289.62</v>
      </c>
      <c r="E20" s="187">
        <v>19990734.780000001</v>
      </c>
      <c r="F20" s="94">
        <v>11274083</v>
      </c>
      <c r="G20" s="187">
        <v>21299487.489999998</v>
      </c>
      <c r="H20" s="187">
        <v>3731877.58</v>
      </c>
      <c r="I20" s="187">
        <v>2413389.1</v>
      </c>
    </row>
    <row r="21" spans="1:10" ht="8.1" customHeight="1" x14ac:dyDescent="0.2">
      <c r="A21" s="90"/>
      <c r="B21" s="94"/>
      <c r="C21" s="94"/>
      <c r="D21" s="94"/>
      <c r="E21" s="94"/>
      <c r="F21" s="94"/>
      <c r="G21" s="94"/>
      <c r="H21" s="190"/>
      <c r="I21" s="96"/>
    </row>
    <row r="22" spans="1:10" x14ac:dyDescent="0.2">
      <c r="A22" s="30">
        <v>2014</v>
      </c>
      <c r="B22" s="94">
        <v>64022983.289999999</v>
      </c>
      <c r="C22" s="94">
        <v>3547745.12</v>
      </c>
      <c r="D22" s="94">
        <v>1142656.54</v>
      </c>
      <c r="E22" s="94">
        <v>20497643.829999998</v>
      </c>
      <c r="F22" s="94">
        <v>11878656.73</v>
      </c>
      <c r="G22" s="94">
        <v>21249175.949999999</v>
      </c>
      <c r="H22" s="94">
        <v>3174843.1</v>
      </c>
      <c r="I22" s="94">
        <v>2532262.0199999996</v>
      </c>
    </row>
    <row r="23" spans="1:10" ht="8.1" customHeight="1" x14ac:dyDescent="0.2">
      <c r="A23" s="89"/>
      <c r="B23" s="94"/>
      <c r="C23" s="94"/>
      <c r="D23" s="94"/>
      <c r="E23" s="94"/>
      <c r="F23" s="94"/>
      <c r="G23" s="94"/>
      <c r="H23" s="94"/>
      <c r="I23" s="94"/>
    </row>
    <row r="24" spans="1:10" x14ac:dyDescent="0.2">
      <c r="A24" s="30">
        <v>2015</v>
      </c>
      <c r="B24" s="94">
        <v>64222467.020000003</v>
      </c>
      <c r="C24" s="94">
        <v>3174461.98</v>
      </c>
      <c r="D24" s="94">
        <v>1116128.81</v>
      </c>
      <c r="E24" s="94">
        <v>20647106.379999999</v>
      </c>
      <c r="F24" s="94">
        <v>11936391.33</v>
      </c>
      <c r="G24" s="94">
        <v>21622996.27</v>
      </c>
      <c r="H24" s="94">
        <v>3267736.31</v>
      </c>
      <c r="I24" s="94">
        <v>2457645.9400000004</v>
      </c>
    </row>
    <row r="25" spans="1:10" ht="8.1" customHeight="1" x14ac:dyDescent="0.2">
      <c r="A25" s="75"/>
      <c r="B25" s="94"/>
      <c r="C25" s="94"/>
      <c r="D25" s="94"/>
      <c r="E25" s="94"/>
      <c r="F25" s="94"/>
      <c r="G25" s="94"/>
      <c r="H25" s="94"/>
      <c r="I25" s="94"/>
    </row>
    <row r="26" spans="1:10" x14ac:dyDescent="0.2">
      <c r="A26" s="30">
        <v>2016</v>
      </c>
      <c r="B26" s="94">
        <v>67702066.200000003</v>
      </c>
      <c r="C26" s="94">
        <v>3181147.28</v>
      </c>
      <c r="D26" s="94">
        <v>1043661.64</v>
      </c>
      <c r="E26" s="94">
        <v>22150391.399999999</v>
      </c>
      <c r="F26" s="94">
        <v>13208945.779999999</v>
      </c>
      <c r="G26" s="94">
        <v>21934894.870000001</v>
      </c>
      <c r="H26" s="94">
        <v>3290602.55</v>
      </c>
      <c r="I26" s="94">
        <v>2892422.68</v>
      </c>
    </row>
    <row r="27" spans="1:10" ht="8.1" customHeight="1" x14ac:dyDescent="0.2">
      <c r="A27" s="75"/>
      <c r="B27" s="94"/>
      <c r="C27" s="94"/>
      <c r="D27" s="94"/>
      <c r="E27" s="94"/>
      <c r="F27" s="94"/>
      <c r="G27" s="94"/>
      <c r="H27" s="94"/>
      <c r="I27" s="94"/>
      <c r="J27" s="93"/>
    </row>
    <row r="28" spans="1:10" x14ac:dyDescent="0.2">
      <c r="A28" s="30">
        <v>2017</v>
      </c>
      <c r="B28" s="94">
        <v>67207525.859999999</v>
      </c>
      <c r="C28" s="94">
        <v>3434673.28</v>
      </c>
      <c r="D28" s="94">
        <v>1019859.32</v>
      </c>
      <c r="E28" s="94">
        <v>22632809.800000001</v>
      </c>
      <c r="F28" s="94">
        <v>12208245.789999999</v>
      </c>
      <c r="G28" s="94">
        <v>21664147.190000001</v>
      </c>
      <c r="H28" s="94">
        <v>3288216.35</v>
      </c>
      <c r="I28" s="94">
        <v>2959574.13</v>
      </c>
    </row>
    <row r="29" spans="1:10" ht="8.1" customHeight="1" x14ac:dyDescent="0.2">
      <c r="A29" s="30"/>
      <c r="B29" s="94"/>
      <c r="C29" s="94"/>
      <c r="D29" s="94"/>
      <c r="E29" s="94"/>
      <c r="F29" s="94"/>
      <c r="G29" s="94"/>
      <c r="H29" s="94"/>
      <c r="I29" s="94"/>
    </row>
    <row r="30" spans="1:10" x14ac:dyDescent="0.2">
      <c r="A30" s="30">
        <v>2018</v>
      </c>
      <c r="B30" s="94">
        <v>65402627.950000003</v>
      </c>
      <c r="C30" s="94">
        <v>2883217.18</v>
      </c>
      <c r="D30" s="94">
        <v>961800.23</v>
      </c>
      <c r="E30" s="94">
        <v>21951903.59</v>
      </c>
      <c r="F30" s="94">
        <v>11490562.77</v>
      </c>
      <c r="G30" s="94">
        <v>21590642.300000001</v>
      </c>
      <c r="H30" s="94">
        <v>3321942.86</v>
      </c>
      <c r="I30" s="94">
        <v>3202559.02</v>
      </c>
    </row>
    <row r="31" spans="1:10" ht="8.1" customHeight="1" x14ac:dyDescent="0.2">
      <c r="A31" s="76"/>
      <c r="B31" s="191"/>
      <c r="C31" s="191"/>
      <c r="D31" s="191"/>
      <c r="E31" s="191"/>
      <c r="F31" s="191"/>
      <c r="G31" s="191"/>
      <c r="H31" s="191"/>
      <c r="I31" s="191"/>
    </row>
    <row r="32" spans="1:10" x14ac:dyDescent="0.2">
      <c r="A32" s="30">
        <v>2019</v>
      </c>
      <c r="B32" s="94">
        <v>64423824.509999998</v>
      </c>
      <c r="C32" s="94">
        <v>2543063.71</v>
      </c>
      <c r="D32" s="94">
        <v>863824.85</v>
      </c>
      <c r="E32" s="94">
        <v>21849692</v>
      </c>
      <c r="F32" s="94">
        <v>11052739.26</v>
      </c>
      <c r="G32" s="94">
        <v>21041441.039999999</v>
      </c>
      <c r="H32" s="94">
        <v>3286053.63</v>
      </c>
      <c r="I32" s="94">
        <v>3787010.02</v>
      </c>
    </row>
    <row r="33" spans="1:9" ht="8.1" customHeight="1" x14ac:dyDescent="0.2">
      <c r="A33" s="76"/>
      <c r="B33" s="191"/>
      <c r="C33" s="191"/>
      <c r="D33" s="191"/>
      <c r="E33" s="191"/>
      <c r="F33" s="191"/>
      <c r="G33" s="191"/>
      <c r="H33" s="191"/>
      <c r="I33" s="191"/>
    </row>
    <row r="34" spans="1:9" x14ac:dyDescent="0.2">
      <c r="A34" s="76">
        <v>2020</v>
      </c>
      <c r="B34" s="191">
        <v>62236969.5</v>
      </c>
      <c r="C34" s="191">
        <v>2604354.75</v>
      </c>
      <c r="D34" s="191">
        <v>611183.26</v>
      </c>
      <c r="E34" s="191">
        <v>21117100.84</v>
      </c>
      <c r="F34" s="191">
        <v>11270770.84</v>
      </c>
      <c r="G34" s="191">
        <v>19650337.82</v>
      </c>
      <c r="H34" s="191">
        <v>3163889.08</v>
      </c>
      <c r="I34" s="191">
        <v>3819332.91</v>
      </c>
    </row>
    <row r="35" spans="1:9" ht="8.1" customHeight="1" x14ac:dyDescent="0.2">
      <c r="A35" s="91"/>
      <c r="B35" s="94"/>
      <c r="C35" s="94"/>
      <c r="D35" s="94"/>
      <c r="E35" s="94"/>
      <c r="F35" s="94"/>
      <c r="G35" s="94"/>
      <c r="H35" s="94"/>
      <c r="I35" s="94"/>
    </row>
    <row r="36" spans="1:9" x14ac:dyDescent="0.2">
      <c r="A36" s="254" t="s">
        <v>188</v>
      </c>
      <c r="B36" s="254"/>
      <c r="C36" s="254"/>
      <c r="D36" s="254"/>
      <c r="E36" s="254"/>
      <c r="F36" s="254"/>
      <c r="G36" s="254"/>
      <c r="H36" s="254"/>
      <c r="I36" s="254"/>
    </row>
    <row r="37" spans="1:9" ht="8.1" customHeight="1" x14ac:dyDescent="0.2">
      <c r="A37" s="193"/>
      <c r="B37" s="193"/>
      <c r="C37" s="193"/>
      <c r="D37" s="193"/>
      <c r="E37" s="193"/>
      <c r="F37" s="193"/>
      <c r="G37" s="193"/>
      <c r="H37" s="193"/>
      <c r="I37" s="193"/>
    </row>
    <row r="38" spans="1:9" x14ac:dyDescent="0.2">
      <c r="A38" s="30">
        <v>2003</v>
      </c>
      <c r="B38" s="98">
        <v>100</v>
      </c>
      <c r="C38" s="98">
        <v>6.1789911507052331</v>
      </c>
      <c r="D38" s="98">
        <v>5.3539377526556047</v>
      </c>
      <c r="E38" s="98">
        <v>31.30465063839064</v>
      </c>
      <c r="F38" s="98">
        <v>21.784374498652351</v>
      </c>
      <c r="G38" s="98">
        <v>30.421844456447868</v>
      </c>
      <c r="H38" s="98">
        <v>2.9775340634569067</v>
      </c>
      <c r="I38" s="98">
        <v>1.9786672713436906</v>
      </c>
    </row>
    <row r="39" spans="1:9" ht="8.1" customHeight="1" x14ac:dyDescent="0.2">
      <c r="A39" s="30"/>
      <c r="B39" s="98"/>
      <c r="C39" s="98"/>
      <c r="D39" s="98"/>
      <c r="E39" s="98"/>
      <c r="F39" s="98"/>
      <c r="G39" s="98"/>
      <c r="H39" s="98"/>
      <c r="I39" s="98"/>
    </row>
    <row r="40" spans="1:9" x14ac:dyDescent="0.2">
      <c r="A40" s="90">
        <v>2005</v>
      </c>
      <c r="B40" s="98">
        <v>100</v>
      </c>
      <c r="C40" s="98">
        <v>5.7376677997489747</v>
      </c>
      <c r="D40" s="98">
        <v>4.321711993566522</v>
      </c>
      <c r="E40" s="98">
        <v>30.495596872818346</v>
      </c>
      <c r="F40" s="98">
        <v>24.518381139958098</v>
      </c>
      <c r="G40" s="98">
        <v>30.968651597130705</v>
      </c>
      <c r="H40" s="98">
        <v>2.5378875570893573</v>
      </c>
      <c r="I40" s="98">
        <v>1.4201030373047585</v>
      </c>
    </row>
    <row r="41" spans="1:9" ht="8.1" customHeight="1" x14ac:dyDescent="0.2">
      <c r="A41" s="30"/>
      <c r="B41" s="98"/>
      <c r="C41" s="98"/>
      <c r="D41" s="98"/>
      <c r="E41" s="98"/>
      <c r="F41" s="98"/>
      <c r="G41" s="98"/>
      <c r="H41" s="96"/>
      <c r="I41" s="96"/>
    </row>
    <row r="42" spans="1:9" x14ac:dyDescent="0.2">
      <c r="A42" s="30" t="s">
        <v>178</v>
      </c>
      <c r="B42" s="98">
        <v>100</v>
      </c>
      <c r="C42" s="98">
        <v>6.0639869899216832</v>
      </c>
      <c r="D42" s="98">
        <v>3.3373138013990307</v>
      </c>
      <c r="E42" s="98">
        <v>29.168415530564403</v>
      </c>
      <c r="F42" s="98">
        <v>18.577522408268905</v>
      </c>
      <c r="G42" s="98">
        <v>32.36902749274936</v>
      </c>
      <c r="H42" s="98">
        <v>5.1826603851649207</v>
      </c>
      <c r="I42" s="98">
        <v>5.3010733610588936</v>
      </c>
    </row>
    <row r="43" spans="1:9" ht="8.1" customHeight="1" x14ac:dyDescent="0.2">
      <c r="A43" s="30"/>
      <c r="B43" s="98"/>
      <c r="C43" s="98"/>
      <c r="E43" s="98"/>
      <c r="F43" s="98"/>
      <c r="G43" s="98"/>
      <c r="H43" s="96"/>
      <c r="I43" s="96"/>
    </row>
    <row r="44" spans="1:9" x14ac:dyDescent="0.2">
      <c r="A44" s="30">
        <v>2010</v>
      </c>
      <c r="B44" s="188">
        <v>100</v>
      </c>
      <c r="C44" s="188">
        <v>6.4922039420284348</v>
      </c>
      <c r="D44" s="188">
        <v>2.7310375732398366</v>
      </c>
      <c r="E44" s="188">
        <v>30.909680486517498</v>
      </c>
      <c r="F44" s="188">
        <v>17.431990726880056</v>
      </c>
      <c r="G44" s="188">
        <v>32.933274343729572</v>
      </c>
      <c r="H44" s="188">
        <v>5.7702303032904396</v>
      </c>
      <c r="I44" s="188">
        <v>3.7315829954022344</v>
      </c>
    </row>
    <row r="45" spans="1:9" ht="8.1" customHeight="1" x14ac:dyDescent="0.2">
      <c r="A45" s="30"/>
      <c r="B45" s="98"/>
      <c r="C45" s="98"/>
      <c r="D45" s="98"/>
      <c r="E45" s="98"/>
      <c r="F45" s="96"/>
      <c r="G45" s="98"/>
      <c r="H45" s="96"/>
      <c r="I45" s="96"/>
    </row>
    <row r="46" spans="1:9" x14ac:dyDescent="0.2">
      <c r="A46" s="30">
        <v>2014</v>
      </c>
      <c r="B46" s="188">
        <v>100</v>
      </c>
      <c r="C46" s="188">
        <v>5.5413617699288569</v>
      </c>
      <c r="D46" s="188">
        <v>1.7847599116464103</v>
      </c>
      <c r="E46" s="188">
        <v>32.016071068030982</v>
      </c>
      <c r="F46" s="188">
        <v>18.553738235211814</v>
      </c>
      <c r="G46" s="188">
        <v>33.189918460608496</v>
      </c>
      <c r="H46" s="188">
        <v>4.9589115296598356</v>
      </c>
      <c r="I46" s="188">
        <v>3.95523902491361</v>
      </c>
    </row>
    <row r="47" spans="1:9" ht="8.1" customHeight="1" x14ac:dyDescent="0.2">
      <c r="A47" s="76"/>
      <c r="B47" s="98"/>
      <c r="C47" s="98"/>
      <c r="D47" s="98"/>
      <c r="E47" s="98"/>
      <c r="F47" s="96"/>
      <c r="G47" s="98"/>
      <c r="H47" s="96"/>
      <c r="I47" s="96"/>
    </row>
    <row r="48" spans="1:9" x14ac:dyDescent="0.2">
      <c r="A48" s="30">
        <v>2015</v>
      </c>
      <c r="B48" s="188">
        <v>100</v>
      </c>
      <c r="C48" s="188">
        <v>4.9429150378346831</v>
      </c>
      <c r="D48" s="188">
        <v>1.7379102077352742</v>
      </c>
      <c r="E48" s="188">
        <v>32.149351057426877</v>
      </c>
      <c r="F48" s="188">
        <v>18.58600562056079</v>
      </c>
      <c r="G48" s="188">
        <v>33.668896997161788</v>
      </c>
      <c r="H48" s="188">
        <v>5.0881513302538961</v>
      </c>
      <c r="I48" s="188">
        <v>3.8267697490266861</v>
      </c>
    </row>
    <row r="49" spans="1:9" ht="8.1" customHeight="1" x14ac:dyDescent="0.2">
      <c r="A49" s="76"/>
      <c r="B49" s="98"/>
      <c r="C49" s="98"/>
      <c r="D49" s="98"/>
      <c r="E49" s="98"/>
      <c r="F49" s="96"/>
      <c r="G49" s="98"/>
      <c r="H49" s="96"/>
      <c r="I49" s="96"/>
    </row>
    <row r="50" spans="1:9" x14ac:dyDescent="0.2">
      <c r="A50" s="30">
        <v>2016</v>
      </c>
      <c r="B50" s="188">
        <v>100</v>
      </c>
      <c r="C50" s="188">
        <v>4.6987447482068134</v>
      </c>
      <c r="D50" s="188">
        <v>1.5415506476817098</v>
      </c>
      <c r="E50" s="188">
        <v>32.717452573109206</v>
      </c>
      <c r="F50" s="188">
        <v>19.510402741593136</v>
      </c>
      <c r="G50" s="188">
        <v>32.399151312755649</v>
      </c>
      <c r="H50" s="188">
        <v>4.8604167268383902</v>
      </c>
      <c r="I50" s="188">
        <v>4.2722812498150908</v>
      </c>
    </row>
    <row r="51" spans="1:9" ht="8.1" customHeight="1" x14ac:dyDescent="0.2">
      <c r="A51" s="76"/>
      <c r="B51" s="98"/>
      <c r="C51" s="98"/>
      <c r="D51" s="98"/>
      <c r="E51" s="98"/>
      <c r="F51" s="96"/>
      <c r="G51" s="98"/>
      <c r="H51" s="96"/>
      <c r="I51" s="96"/>
    </row>
    <row r="52" spans="1:9" x14ac:dyDescent="0.2">
      <c r="A52" s="30">
        <v>2017</v>
      </c>
      <c r="B52" s="188">
        <v>100</v>
      </c>
      <c r="C52" s="188">
        <v>5.1105486120033161</v>
      </c>
      <c r="D52" s="188">
        <v>1.5174778522936092</v>
      </c>
      <c r="E52" s="188">
        <v>33.676005046140823</v>
      </c>
      <c r="F52" s="188">
        <v>18.164998091777694</v>
      </c>
      <c r="G52" s="188">
        <v>32.234704242986993</v>
      </c>
      <c r="H52" s="188">
        <v>4.8926311568881191</v>
      </c>
      <c r="I52" s="188">
        <v>4.4036349979094442</v>
      </c>
    </row>
    <row r="53" spans="1:9" ht="8.1" customHeight="1" x14ac:dyDescent="0.2">
      <c r="A53" s="76"/>
      <c r="B53" s="98"/>
      <c r="C53" s="98"/>
      <c r="D53" s="98"/>
      <c r="E53" s="98"/>
      <c r="F53" s="96"/>
      <c r="G53" s="188"/>
      <c r="H53" s="96"/>
      <c r="I53" s="96"/>
    </row>
    <row r="54" spans="1:9" x14ac:dyDescent="0.2">
      <c r="A54" s="30">
        <v>2018</v>
      </c>
      <c r="B54" s="188">
        <v>100</v>
      </c>
      <c r="C54" s="188">
        <v>4.4084118182593608</v>
      </c>
      <c r="D54" s="188">
        <v>1.4705834614708322</v>
      </c>
      <c r="E54" s="188">
        <v>33.564253116529393</v>
      </c>
      <c r="F54" s="188">
        <v>17.568961875330881</v>
      </c>
      <c r="G54" s="188">
        <v>33.011888018484427</v>
      </c>
      <c r="H54" s="188">
        <v>5.0792192364802364</v>
      </c>
      <c r="I54" s="188">
        <v>4.8966824734448604</v>
      </c>
    </row>
    <row r="55" spans="1:9" ht="8.1" customHeight="1" x14ac:dyDescent="0.2">
      <c r="A55" s="76"/>
      <c r="B55" s="98"/>
      <c r="C55" s="99"/>
      <c r="D55" s="99"/>
      <c r="E55" s="99"/>
      <c r="F55" s="99"/>
      <c r="G55" s="99"/>
      <c r="H55" s="99"/>
      <c r="I55" s="99"/>
    </row>
    <row r="56" spans="1:9" x14ac:dyDescent="0.2">
      <c r="A56" s="30">
        <v>2019</v>
      </c>
      <c r="B56" s="188">
        <v>100</v>
      </c>
      <c r="C56" s="188">
        <v>3.947396369809216</v>
      </c>
      <c r="D56" s="188">
        <v>1.340846894095701</v>
      </c>
      <c r="E56" s="188">
        <v>33.915546253557871</v>
      </c>
      <c r="F56" s="188">
        <v>17.156291704297018</v>
      </c>
      <c r="G56" s="188">
        <v>32.660962307094799</v>
      </c>
      <c r="H56" s="188">
        <v>5.1006807729800832</v>
      </c>
      <c r="I56" s="188">
        <v>5.8782756981653153</v>
      </c>
    </row>
    <row r="57" spans="1:9" ht="8.1" customHeight="1" x14ac:dyDescent="0.2">
      <c r="A57" s="76"/>
      <c r="B57" s="188"/>
      <c r="C57" s="188"/>
      <c r="D57" s="188"/>
      <c r="E57" s="188"/>
      <c r="F57" s="188"/>
      <c r="G57" s="188"/>
      <c r="H57" s="188"/>
      <c r="I57" s="188"/>
    </row>
    <row r="58" spans="1:9" x14ac:dyDescent="0.2">
      <c r="A58" s="76">
        <v>2020</v>
      </c>
      <c r="B58" s="99">
        <v>100</v>
      </c>
      <c r="C58" s="99">
        <v>4.1845783477616143</v>
      </c>
      <c r="D58" s="99">
        <v>0.9820260608929553</v>
      </c>
      <c r="E58" s="99">
        <v>33.930155998357215</v>
      </c>
      <c r="F58" s="99">
        <v>18.109446733263578</v>
      </c>
      <c r="G58" s="99">
        <v>31.573416857965746</v>
      </c>
      <c r="H58" s="99">
        <v>5.0836168685880505</v>
      </c>
      <c r="I58" s="99">
        <v>6.1367591331708402</v>
      </c>
    </row>
    <row r="59" spans="1:9" ht="8.1" customHeight="1" x14ac:dyDescent="0.2">
      <c r="A59" s="92"/>
    </row>
    <row r="60" spans="1:9" x14ac:dyDescent="0.2">
      <c r="A60" s="254" t="s">
        <v>80</v>
      </c>
      <c r="B60" s="254"/>
      <c r="C60" s="254"/>
      <c r="D60" s="254"/>
      <c r="E60" s="254"/>
      <c r="F60" s="254"/>
      <c r="G60" s="254"/>
      <c r="H60" s="254"/>
      <c r="I60" s="254"/>
    </row>
    <row r="61" spans="1:9" ht="8.1" customHeight="1" x14ac:dyDescent="0.2">
      <c r="A61" s="193"/>
      <c r="B61" s="193"/>
      <c r="C61" s="193"/>
      <c r="D61" s="193"/>
      <c r="E61" s="193"/>
      <c r="F61" s="193"/>
      <c r="G61" s="193"/>
      <c r="H61" s="193"/>
      <c r="I61" s="193"/>
    </row>
    <row r="62" spans="1:9" x14ac:dyDescent="0.2">
      <c r="A62" s="30">
        <v>2003</v>
      </c>
      <c r="B62" s="194" t="s">
        <v>19</v>
      </c>
      <c r="C62" s="194" t="s">
        <v>19</v>
      </c>
      <c r="D62" s="194" t="s">
        <v>19</v>
      </c>
      <c r="E62" s="194" t="s">
        <v>19</v>
      </c>
      <c r="F62" s="194" t="s">
        <v>19</v>
      </c>
      <c r="G62" s="194" t="s">
        <v>19</v>
      </c>
      <c r="H62" s="194" t="s">
        <v>19</v>
      </c>
      <c r="I62" s="194" t="s">
        <v>19</v>
      </c>
    </row>
    <row r="63" spans="1:9" ht="8.1" customHeight="1" x14ac:dyDescent="0.2">
      <c r="A63" s="30"/>
      <c r="B63" s="195"/>
      <c r="C63" s="195"/>
      <c r="D63" s="195"/>
      <c r="E63" s="195"/>
      <c r="F63" s="194"/>
      <c r="G63" s="195"/>
      <c r="H63" s="194"/>
      <c r="I63" s="194"/>
    </row>
    <row r="64" spans="1:9" x14ac:dyDescent="0.2">
      <c r="A64" s="90">
        <v>2005</v>
      </c>
      <c r="B64" s="98">
        <v>3.9016355349191798</v>
      </c>
      <c r="C64" s="98">
        <v>-0.1822817730509172</v>
      </c>
      <c r="D64" s="98">
        <v>-19.969745235401362</v>
      </c>
      <c r="E64" s="98">
        <v>5.0851026831695663</v>
      </c>
      <c r="F64" s="98">
        <v>5.6201999639379494</v>
      </c>
      <c r="G64" s="98">
        <v>6.4336482595838618</v>
      </c>
      <c r="H64" s="98">
        <v>1.0890656928325342</v>
      </c>
      <c r="I64" s="98">
        <v>13.084977367356529</v>
      </c>
    </row>
    <row r="65" spans="1:9" ht="8.1" customHeight="1" x14ac:dyDescent="0.2">
      <c r="A65" s="30"/>
      <c r="B65" s="95"/>
      <c r="C65" s="95"/>
      <c r="D65" s="95"/>
      <c r="E65" s="95"/>
      <c r="F65" s="95"/>
      <c r="G65" s="98"/>
      <c r="H65" s="95"/>
      <c r="I65" s="95"/>
    </row>
    <row r="66" spans="1:9" x14ac:dyDescent="0.2">
      <c r="A66" s="30" t="s">
        <v>178</v>
      </c>
      <c r="B66" s="98">
        <v>-2.5</v>
      </c>
      <c r="C66" s="98">
        <v>-3.4</v>
      </c>
      <c r="D66" s="98">
        <v>-2.9</v>
      </c>
      <c r="E66" s="98">
        <v>-1.9</v>
      </c>
      <c r="F66" s="98">
        <v>-13.9</v>
      </c>
      <c r="G66" s="98">
        <v>0</v>
      </c>
      <c r="H66" s="98">
        <v>6.7</v>
      </c>
      <c r="I66" s="98">
        <v>24.6</v>
      </c>
    </row>
    <row r="67" spans="1:9" ht="8.1" customHeight="1" x14ac:dyDescent="0.2">
      <c r="A67" s="30"/>
      <c r="B67" s="95"/>
      <c r="C67" s="98"/>
      <c r="D67" s="98"/>
      <c r="E67" s="98"/>
      <c r="F67" s="96"/>
      <c r="G67" s="98"/>
      <c r="H67" s="96"/>
      <c r="I67" s="96"/>
    </row>
    <row r="68" spans="1:9" x14ac:dyDescent="0.2">
      <c r="A68" s="30">
        <v>2010</v>
      </c>
      <c r="B68" s="188">
        <v>12.767895941461603</v>
      </c>
      <c r="C68" s="188">
        <v>4.4410162729361815</v>
      </c>
      <c r="D68" s="188">
        <v>3.3069973124523528</v>
      </c>
      <c r="E68" s="188">
        <v>19.46120718683018</v>
      </c>
      <c r="F68" s="188">
        <v>6.9186599095532131</v>
      </c>
      <c r="G68" s="188">
        <v>12.944063866316512</v>
      </c>
      <c r="H68" s="188">
        <v>15.349286996857842</v>
      </c>
      <c r="I68" s="188">
        <v>7.2779429454436837</v>
      </c>
    </row>
    <row r="69" spans="1:9" ht="8.1" customHeight="1" x14ac:dyDescent="0.2">
      <c r="A69" s="30"/>
      <c r="B69" s="95"/>
      <c r="C69" s="98"/>
      <c r="D69" s="98"/>
      <c r="E69" s="98"/>
      <c r="F69" s="96"/>
      <c r="G69" s="98"/>
      <c r="H69" s="96"/>
      <c r="I69" s="96"/>
    </row>
    <row r="70" spans="1:9" s="12" customFormat="1" x14ac:dyDescent="0.2">
      <c r="A70" s="30">
        <v>2014</v>
      </c>
      <c r="B70" s="188">
        <v>0.7120778353226882</v>
      </c>
      <c r="C70" s="188">
        <v>7.6434089043745388</v>
      </c>
      <c r="D70" s="188">
        <v>-14.279682374001325</v>
      </c>
      <c r="E70" s="188">
        <v>1.9185646971525472</v>
      </c>
      <c r="F70" s="188">
        <v>3.3279360070130082</v>
      </c>
      <c r="G70" s="188">
        <v>-0.50814907479855265</v>
      </c>
      <c r="H70" s="188">
        <v>-8.1736618067761526</v>
      </c>
      <c r="I70" s="188">
        <v>0.54772270663929135</v>
      </c>
    </row>
    <row r="71" spans="1:9" ht="8.1" customHeight="1" x14ac:dyDescent="0.2">
      <c r="A71" s="76"/>
      <c r="B71" s="98"/>
      <c r="C71" s="98"/>
      <c r="D71" s="98"/>
      <c r="E71" s="98"/>
      <c r="F71" s="98"/>
      <c r="G71" s="98"/>
      <c r="H71" s="98"/>
      <c r="I71" s="98"/>
    </row>
    <row r="72" spans="1:9" x14ac:dyDescent="0.2">
      <c r="A72" s="30">
        <v>2015</v>
      </c>
      <c r="B72" s="188">
        <v>0.31158143489879819</v>
      </c>
      <c r="C72" s="188">
        <v>-10.521701175647024</v>
      </c>
      <c r="D72" s="188">
        <v>-2.3215838768139463</v>
      </c>
      <c r="E72" s="188">
        <v>0.72916941693196691</v>
      </c>
      <c r="F72" s="188">
        <v>0.48603643755600956</v>
      </c>
      <c r="G72" s="188">
        <v>1.7592226676442095</v>
      </c>
      <c r="H72" s="188">
        <v>2.9259149845861714</v>
      </c>
      <c r="I72" s="188">
        <v>-2.946617664786487</v>
      </c>
    </row>
    <row r="73" spans="1:9" ht="8.1" customHeight="1" x14ac:dyDescent="0.2">
      <c r="A73" s="89"/>
      <c r="B73" s="98"/>
      <c r="C73" s="98"/>
      <c r="D73" s="98"/>
      <c r="E73" s="98"/>
      <c r="F73" s="98"/>
      <c r="G73" s="98"/>
      <c r="H73" s="98"/>
      <c r="I73" s="98"/>
    </row>
    <row r="74" spans="1:9" x14ac:dyDescent="0.2">
      <c r="A74" s="30">
        <v>2016</v>
      </c>
      <c r="B74" s="188">
        <v>5.4180403548128879</v>
      </c>
      <c r="C74" s="188">
        <v>0.21059631654495092</v>
      </c>
      <c r="D74" s="188">
        <v>-6.4927246166148223</v>
      </c>
      <c r="E74" s="188">
        <v>7.2808508482145982</v>
      </c>
      <c r="F74" s="188">
        <v>10.661132119568336</v>
      </c>
      <c r="G74" s="188">
        <v>1.4424393183322763</v>
      </c>
      <c r="H74" s="188">
        <v>0.69975780879332206</v>
      </c>
      <c r="I74" s="188">
        <v>17.690780145491559</v>
      </c>
    </row>
    <row r="75" spans="1:9" ht="8.1" customHeight="1" x14ac:dyDescent="0.2">
      <c r="A75" s="76"/>
      <c r="B75" s="98"/>
      <c r="C75" s="98"/>
      <c r="D75" s="98"/>
      <c r="E75" s="98"/>
      <c r="F75" s="98"/>
      <c r="G75" s="98"/>
      <c r="H75" s="98"/>
      <c r="I75" s="98"/>
    </row>
    <row r="76" spans="1:9" x14ac:dyDescent="0.2">
      <c r="A76" s="30">
        <v>2017</v>
      </c>
      <c r="B76" s="188">
        <v>-0.73046565305565991</v>
      </c>
      <c r="C76" s="188">
        <v>7.9696404373959098</v>
      </c>
      <c r="D76" s="188">
        <v>-2.2806548681812302</v>
      </c>
      <c r="E76" s="188">
        <v>2.1779226889868966</v>
      </c>
      <c r="F76" s="213">
        <v>-7.5759262447362374</v>
      </c>
      <c r="G76" s="213">
        <v>-1.2343240375876974</v>
      </c>
      <c r="H76" s="213">
        <v>-7.2515594446372234E-2</v>
      </c>
      <c r="I76" s="213">
        <v>2.3216333651484149</v>
      </c>
    </row>
    <row r="77" spans="1:9" ht="8.1" customHeight="1" x14ac:dyDescent="0.2">
      <c r="A77" s="76"/>
      <c r="B77" s="188"/>
      <c r="C77" s="98"/>
      <c r="D77" s="98"/>
      <c r="E77" s="98"/>
      <c r="F77" s="98"/>
      <c r="G77" s="98"/>
      <c r="H77" s="98"/>
      <c r="I77" s="98"/>
    </row>
    <row r="78" spans="1:9" x14ac:dyDescent="0.2">
      <c r="A78" s="30">
        <v>2018</v>
      </c>
      <c r="B78" s="188">
        <v>-2.6855592240663384</v>
      </c>
      <c r="C78" s="188">
        <v>-16.05556205916622</v>
      </c>
      <c r="D78" s="188">
        <v>-5.6928528142489228</v>
      </c>
      <c r="E78" s="188">
        <v>-3.0084917251414396</v>
      </c>
      <c r="F78" s="188">
        <v>-5.8786744004438987</v>
      </c>
      <c r="G78" s="188">
        <v>-0.33929279262804357</v>
      </c>
      <c r="H78" s="188">
        <v>1.0256779484719658</v>
      </c>
      <c r="I78" s="188">
        <v>8.2101302189717416</v>
      </c>
    </row>
    <row r="79" spans="1:9" ht="8.1" customHeight="1" x14ac:dyDescent="0.2">
      <c r="A79" s="76"/>
      <c r="B79" s="99"/>
      <c r="C79" s="99"/>
      <c r="D79" s="99"/>
      <c r="E79" s="99"/>
      <c r="F79" s="99"/>
      <c r="G79" s="99"/>
      <c r="H79" s="99"/>
      <c r="I79" s="99"/>
    </row>
    <row r="80" spans="1:9" x14ac:dyDescent="0.2">
      <c r="A80" s="30">
        <v>2019</v>
      </c>
      <c r="B80" s="188">
        <v>-1.4965812088595243</v>
      </c>
      <c r="C80" s="188">
        <v>-11.797705436813473</v>
      </c>
      <c r="D80" s="188">
        <v>-10.186666310113068</v>
      </c>
      <c r="E80" s="188">
        <v>-0.46561606641968467</v>
      </c>
      <c r="F80" s="188">
        <v>-3.8102877880192807</v>
      </c>
      <c r="G80" s="188">
        <v>-2.5437004252532205</v>
      </c>
      <c r="H80" s="188">
        <v>-1.0803686731685644</v>
      </c>
      <c r="I80" s="188">
        <v>18.249499739117994</v>
      </c>
    </row>
    <row r="81" spans="1:9" ht="8.1" customHeight="1" x14ac:dyDescent="0.2">
      <c r="A81" s="76"/>
      <c r="B81" s="188"/>
      <c r="C81" s="188"/>
      <c r="D81" s="188"/>
      <c r="E81" s="188"/>
      <c r="F81" s="188"/>
      <c r="G81" s="188"/>
      <c r="H81" s="188"/>
      <c r="I81" s="188"/>
    </row>
    <row r="82" spans="1:9" x14ac:dyDescent="0.2">
      <c r="A82" s="76">
        <v>2020</v>
      </c>
      <c r="B82" s="99">
        <v>-3.3944818188503376</v>
      </c>
      <c r="C82" s="99">
        <v>2.4101260129263551</v>
      </c>
      <c r="D82" s="99">
        <v>-29.246853687990111</v>
      </c>
      <c r="E82" s="99">
        <v>-3.3528672166179803</v>
      </c>
      <c r="F82" s="99">
        <v>1.9726474575317212</v>
      </c>
      <c r="G82" s="99">
        <v>-6.611254511302235</v>
      </c>
      <c r="H82" s="99">
        <v>-3.7176675658820528</v>
      </c>
      <c r="I82" s="99">
        <v>0.85352005485319182</v>
      </c>
    </row>
    <row r="83" spans="1:9" ht="9.6" customHeight="1" x14ac:dyDescent="0.2"/>
    <row r="84" spans="1:9" ht="9.9499999999999993" customHeight="1" x14ac:dyDescent="0.2"/>
    <row r="85" spans="1:9" x14ac:dyDescent="0.2">
      <c r="A85" s="14" t="s">
        <v>175</v>
      </c>
    </row>
  </sheetData>
  <mergeCells count="12">
    <mergeCell ref="A4:I4"/>
    <mergeCell ref="A5:I5"/>
    <mergeCell ref="C8:I8"/>
    <mergeCell ref="A1:I1"/>
    <mergeCell ref="H9:H10"/>
    <mergeCell ref="A36:I36"/>
    <mergeCell ref="A60:I60"/>
    <mergeCell ref="C9:C10"/>
    <mergeCell ref="D9:D10"/>
    <mergeCell ref="E9:E10"/>
    <mergeCell ref="G9:G10"/>
    <mergeCell ref="A12:I12"/>
  </mergeCells>
  <phoneticPr fontId="3" type="noConversion"/>
  <printOptions horizontalCentered="1"/>
  <pageMargins left="0.23622047244094491" right="0.23622047244094491" top="0.35433070866141736" bottom="0.35433070866141736" header="0.31496062992125984" footer="0.11811023622047245"/>
  <pageSetup paperSize="9" scale="9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Normal="100" workbookViewId="0">
      <pane xSplit="1" topLeftCell="B1" activePane="topRight" state="frozen"/>
      <selection pane="topRight" sqref="A1:E1"/>
    </sheetView>
  </sheetViews>
  <sheetFormatPr baseColWidth="10" defaultColWidth="11.42578125" defaultRowHeight="12.75" x14ac:dyDescent="0.2"/>
  <cols>
    <col min="1" max="1" width="7.7109375" style="14" customWidth="1"/>
    <col min="2" max="2" width="36" style="12" customWidth="1"/>
    <col min="3" max="3" width="16.7109375" style="12" customWidth="1"/>
    <col min="4" max="4" width="17.28515625" style="12" customWidth="1"/>
    <col min="5" max="10" width="18" style="12" customWidth="1"/>
    <col min="11" max="11" width="7.7109375" style="14" customWidth="1"/>
    <col min="12" max="16384" width="11.42578125" style="12"/>
  </cols>
  <sheetData>
    <row r="1" spans="1:11" ht="12.75" customHeight="1" x14ac:dyDescent="0.2">
      <c r="A1" s="269" t="s">
        <v>33</v>
      </c>
      <c r="B1" s="269"/>
      <c r="C1" s="269"/>
      <c r="D1" s="269"/>
      <c r="E1" s="269"/>
      <c r="F1" s="269" t="s">
        <v>15</v>
      </c>
      <c r="G1" s="269"/>
      <c r="H1" s="269"/>
      <c r="I1" s="269"/>
      <c r="J1" s="269"/>
    </row>
    <row r="2" spans="1:11" ht="12.75" customHeight="1" x14ac:dyDescent="0.2">
      <c r="B2" s="34"/>
      <c r="C2" s="36"/>
      <c r="D2" s="36"/>
      <c r="E2" s="36"/>
      <c r="F2" s="36"/>
      <c r="G2" s="36"/>
      <c r="H2" s="36"/>
      <c r="I2" s="36"/>
      <c r="J2" s="36"/>
    </row>
    <row r="3" spans="1:11" ht="9.75" customHeight="1" x14ac:dyDescent="0.2"/>
    <row r="4" spans="1:11" s="14" customFormat="1" ht="12" customHeight="1" x14ac:dyDescent="0.2">
      <c r="A4" s="2"/>
      <c r="B4" s="273" t="s">
        <v>154</v>
      </c>
      <c r="C4" s="273"/>
      <c r="D4" s="273"/>
      <c r="E4" s="273"/>
      <c r="F4" s="49" t="s">
        <v>245</v>
      </c>
      <c r="G4" s="49"/>
      <c r="H4" s="13"/>
      <c r="I4" s="13"/>
      <c r="J4" s="13"/>
    </row>
    <row r="5" spans="1:11" s="14" customFormat="1" ht="12.75" customHeight="1" x14ac:dyDescent="0.2">
      <c r="B5" s="273" t="s">
        <v>76</v>
      </c>
      <c r="C5" s="273"/>
      <c r="D5" s="273"/>
      <c r="E5" s="273"/>
      <c r="F5" s="49" t="s">
        <v>21</v>
      </c>
      <c r="G5" s="49"/>
      <c r="H5" s="13"/>
      <c r="I5" s="13"/>
      <c r="J5" s="13"/>
    </row>
    <row r="6" spans="1:11" ht="11.25" customHeight="1" x14ac:dyDescent="0.25">
      <c r="E6" s="38"/>
      <c r="F6" s="38"/>
      <c r="G6" s="38"/>
      <c r="H6" s="38"/>
      <c r="I6" s="38"/>
      <c r="J6" s="38"/>
    </row>
    <row r="7" spans="1:11" ht="12.75" customHeight="1" x14ac:dyDescent="0.2"/>
    <row r="8" spans="1:11" ht="15.75" customHeight="1" x14ac:dyDescent="0.2">
      <c r="A8" s="262" t="s">
        <v>16</v>
      </c>
      <c r="B8" s="265" t="s">
        <v>41</v>
      </c>
      <c r="C8" s="268" t="s">
        <v>7</v>
      </c>
      <c r="D8" s="82"/>
      <c r="E8" s="83"/>
      <c r="F8" s="172" t="s">
        <v>78</v>
      </c>
      <c r="G8" s="83"/>
      <c r="H8" s="83"/>
      <c r="I8" s="83"/>
      <c r="J8" s="84"/>
      <c r="K8" s="270" t="s">
        <v>16</v>
      </c>
    </row>
    <row r="9" spans="1:11" ht="14.25" customHeight="1" x14ac:dyDescent="0.2">
      <c r="A9" s="263"/>
      <c r="B9" s="266"/>
      <c r="C9" s="266"/>
      <c r="D9" s="255" t="s">
        <v>173</v>
      </c>
      <c r="E9" s="276" t="s">
        <v>12</v>
      </c>
      <c r="F9" s="274" t="s">
        <v>13</v>
      </c>
      <c r="G9" s="268" t="s">
        <v>37</v>
      </c>
      <c r="H9" s="268" t="s">
        <v>14</v>
      </c>
      <c r="I9" s="255" t="s">
        <v>176</v>
      </c>
      <c r="J9" s="268" t="s">
        <v>82</v>
      </c>
      <c r="K9" s="271"/>
    </row>
    <row r="10" spans="1:11" ht="15" customHeight="1" x14ac:dyDescent="0.2">
      <c r="A10" s="263"/>
      <c r="B10" s="266"/>
      <c r="C10" s="267"/>
      <c r="D10" s="267"/>
      <c r="E10" s="277"/>
      <c r="F10" s="275"/>
      <c r="G10" s="267"/>
      <c r="H10" s="267"/>
      <c r="I10" s="267"/>
      <c r="J10" s="267"/>
      <c r="K10" s="271"/>
    </row>
    <row r="11" spans="1:11" ht="15.75" customHeight="1" x14ac:dyDescent="0.2">
      <c r="A11" s="264"/>
      <c r="B11" s="267"/>
      <c r="C11" s="82"/>
      <c r="D11" s="83"/>
      <c r="E11" s="83"/>
      <c r="F11" s="83" t="s">
        <v>200</v>
      </c>
      <c r="G11" s="83"/>
      <c r="H11" s="83"/>
      <c r="I11" s="83"/>
      <c r="J11" s="84"/>
      <c r="K11" s="272"/>
    </row>
    <row r="12" spans="1:11" ht="15.75" customHeight="1" x14ac:dyDescent="0.2">
      <c r="A12" s="39"/>
      <c r="B12" s="15"/>
      <c r="C12" s="17"/>
      <c r="D12" s="18"/>
      <c r="E12" s="19"/>
      <c r="F12" s="19"/>
      <c r="G12" s="19"/>
      <c r="H12" s="19"/>
      <c r="I12" s="19"/>
      <c r="J12" s="19"/>
      <c r="K12" s="50"/>
    </row>
    <row r="13" spans="1:11" ht="12.75" customHeight="1" x14ac:dyDescent="0.2">
      <c r="A13" s="158" t="s">
        <v>88</v>
      </c>
      <c r="B13" s="43" t="s">
        <v>38</v>
      </c>
      <c r="C13" s="81">
        <v>62236969.5</v>
      </c>
      <c r="D13" s="81">
        <v>2604354.75</v>
      </c>
      <c r="E13" s="81">
        <v>611183.26</v>
      </c>
      <c r="F13" s="81">
        <v>21117100.84</v>
      </c>
      <c r="G13" s="81">
        <v>11270770.84</v>
      </c>
      <c r="H13" s="81">
        <v>19650337.82</v>
      </c>
      <c r="I13" s="81">
        <v>3163889.08</v>
      </c>
      <c r="J13" s="81">
        <v>3819332.91</v>
      </c>
      <c r="K13" s="159" t="s">
        <v>88</v>
      </c>
    </row>
    <row r="14" spans="1:11" ht="12.75" customHeight="1" x14ac:dyDescent="0.2">
      <c r="A14" s="44"/>
      <c r="B14" s="45" t="s">
        <v>23</v>
      </c>
      <c r="C14" s="16"/>
      <c r="D14" s="19"/>
      <c r="E14" s="19"/>
      <c r="F14" s="19"/>
      <c r="G14" s="19"/>
      <c r="H14" s="19"/>
      <c r="I14" s="19"/>
      <c r="J14" s="19"/>
      <c r="K14" s="52"/>
    </row>
    <row r="15" spans="1:11" ht="14.45" customHeight="1" x14ac:dyDescent="0.2">
      <c r="A15" s="42"/>
      <c r="B15" s="116" t="s">
        <v>0</v>
      </c>
      <c r="C15" s="64">
        <v>50936696.420000002</v>
      </c>
      <c r="D15" s="183" t="s">
        <v>19</v>
      </c>
      <c r="E15" s="64">
        <v>424980.89</v>
      </c>
      <c r="F15" s="64">
        <v>16013139.970000001</v>
      </c>
      <c r="G15" s="64">
        <v>11173146.970000001</v>
      </c>
      <c r="H15" s="64">
        <v>14609698.029999999</v>
      </c>
      <c r="I15" s="64">
        <v>2395494.04</v>
      </c>
      <c r="J15" s="186" t="s">
        <v>19</v>
      </c>
      <c r="K15" s="51" t="s">
        <v>19</v>
      </c>
    </row>
    <row r="16" spans="1:11" ht="14.45" customHeight="1" x14ac:dyDescent="0.2">
      <c r="A16" s="42"/>
      <c r="B16" s="116" t="s">
        <v>42</v>
      </c>
      <c r="C16" s="64">
        <v>5199669.33</v>
      </c>
      <c r="D16" s="183" t="s">
        <v>75</v>
      </c>
      <c r="E16" s="183">
        <v>96738.14</v>
      </c>
      <c r="F16" s="64">
        <v>2201180</v>
      </c>
      <c r="G16" s="64">
        <v>23460.17</v>
      </c>
      <c r="H16" s="64">
        <v>2625108.4300000002</v>
      </c>
      <c r="I16" s="64">
        <v>156595.32</v>
      </c>
      <c r="J16" s="183">
        <v>96587.27</v>
      </c>
      <c r="K16" s="51" t="s">
        <v>19</v>
      </c>
    </row>
    <row r="17" spans="1:11" ht="14.45" customHeight="1" x14ac:dyDescent="0.2">
      <c r="A17" s="42"/>
      <c r="B17" s="116" t="s">
        <v>43</v>
      </c>
      <c r="C17" s="64">
        <v>608959.06000000006</v>
      </c>
      <c r="D17" s="183" t="s">
        <v>75</v>
      </c>
      <c r="E17" s="183" t="s">
        <v>19</v>
      </c>
      <c r="F17" s="64">
        <v>168835.97</v>
      </c>
      <c r="G17" s="64">
        <v>60584.13</v>
      </c>
      <c r="H17" s="64">
        <v>306818.61</v>
      </c>
      <c r="I17" s="64">
        <v>64928.2</v>
      </c>
      <c r="J17" s="183" t="s">
        <v>19</v>
      </c>
      <c r="K17" s="51" t="s">
        <v>19</v>
      </c>
    </row>
    <row r="18" spans="1:11" ht="14.45" customHeight="1" x14ac:dyDescent="0.2">
      <c r="A18" s="42"/>
      <c r="B18" s="212" t="s">
        <v>44</v>
      </c>
      <c r="C18" s="64">
        <v>5491644.6900000004</v>
      </c>
      <c r="D18" s="183" t="s">
        <v>75</v>
      </c>
      <c r="E18" s="183" t="s">
        <v>19</v>
      </c>
      <c r="F18" s="64">
        <v>2733944.9</v>
      </c>
      <c r="G18" s="64">
        <v>13579.57</v>
      </c>
      <c r="H18" s="64">
        <v>2108712.75</v>
      </c>
      <c r="I18" s="64">
        <v>546871.52</v>
      </c>
      <c r="J18" s="183" t="s">
        <v>19</v>
      </c>
      <c r="K18" s="51" t="s">
        <v>19</v>
      </c>
    </row>
    <row r="19" spans="1:11" ht="14.45" customHeight="1" x14ac:dyDescent="0.2">
      <c r="A19" s="42"/>
      <c r="B19" s="46"/>
      <c r="C19" s="118"/>
      <c r="D19" s="118"/>
      <c r="E19" s="118"/>
      <c r="F19" s="118"/>
      <c r="G19" s="118"/>
      <c r="H19" s="118"/>
      <c r="I19" s="118"/>
      <c r="J19" s="118"/>
      <c r="K19" s="51"/>
    </row>
    <row r="20" spans="1:11" ht="14.45" customHeight="1" x14ac:dyDescent="0.2">
      <c r="A20" s="158" t="s">
        <v>89</v>
      </c>
      <c r="B20" s="173" t="s">
        <v>90</v>
      </c>
      <c r="C20" s="81">
        <v>254261.82</v>
      </c>
      <c r="D20" s="81" t="s">
        <v>75</v>
      </c>
      <c r="E20" s="81">
        <v>15965.93</v>
      </c>
      <c r="F20" s="211" t="s">
        <v>19</v>
      </c>
      <c r="G20" s="81" t="s">
        <v>75</v>
      </c>
      <c r="H20" s="81">
        <v>185009.33</v>
      </c>
      <c r="I20" s="81" t="s">
        <v>19</v>
      </c>
      <c r="J20" s="211">
        <v>27329.32</v>
      </c>
      <c r="K20" s="159" t="s">
        <v>89</v>
      </c>
    </row>
    <row r="21" spans="1:11" x14ac:dyDescent="0.2">
      <c r="A21" s="44"/>
      <c r="B21" s="100"/>
      <c r="C21" s="79"/>
      <c r="D21" s="79"/>
      <c r="E21" s="79"/>
      <c r="F21" s="79"/>
      <c r="G21" s="79"/>
      <c r="H21" s="79"/>
      <c r="I21" s="79"/>
      <c r="J21" s="103"/>
    </row>
    <row r="22" spans="1:11" ht="14.45" customHeight="1" x14ac:dyDescent="0.2">
      <c r="A22" s="47">
        <v>10</v>
      </c>
      <c r="B22" s="116" t="s">
        <v>91</v>
      </c>
      <c r="C22" s="64">
        <v>3701930.37</v>
      </c>
      <c r="D22" s="183" t="s">
        <v>75</v>
      </c>
      <c r="E22" s="64">
        <v>61233.75</v>
      </c>
      <c r="F22" s="64">
        <v>1794639.38</v>
      </c>
      <c r="G22" s="183" t="s">
        <v>19</v>
      </c>
      <c r="H22" s="64">
        <v>1551243.89</v>
      </c>
      <c r="I22" s="186">
        <v>288535.27</v>
      </c>
      <c r="J22" s="183" t="s">
        <v>19</v>
      </c>
      <c r="K22" s="52">
        <v>10</v>
      </c>
    </row>
    <row r="23" spans="1:11" ht="14.45" customHeight="1" x14ac:dyDescent="0.2">
      <c r="A23" s="44">
        <v>11</v>
      </c>
      <c r="B23" s="116" t="s">
        <v>92</v>
      </c>
      <c r="C23" s="64">
        <v>723323.82</v>
      </c>
      <c r="D23" s="183" t="s">
        <v>75</v>
      </c>
      <c r="E23" s="183" t="s">
        <v>19</v>
      </c>
      <c r="F23" s="64">
        <v>351193.1</v>
      </c>
      <c r="G23" s="183" t="s">
        <v>75</v>
      </c>
      <c r="H23" s="64">
        <v>146972.82999999999</v>
      </c>
      <c r="I23" s="183" t="s">
        <v>19</v>
      </c>
      <c r="J23" s="183" t="s">
        <v>75</v>
      </c>
      <c r="K23" s="52">
        <v>11</v>
      </c>
    </row>
    <row r="24" spans="1:11" ht="14.45" customHeight="1" x14ac:dyDescent="0.2">
      <c r="A24" s="44">
        <v>12</v>
      </c>
      <c r="B24" s="116" t="s">
        <v>93</v>
      </c>
      <c r="C24" s="183" t="s">
        <v>19</v>
      </c>
      <c r="D24" s="183" t="s">
        <v>19</v>
      </c>
      <c r="E24" s="183" t="s">
        <v>19</v>
      </c>
      <c r="F24" s="183" t="s">
        <v>19</v>
      </c>
      <c r="G24" s="183" t="s">
        <v>19</v>
      </c>
      <c r="H24" s="183" t="s">
        <v>19</v>
      </c>
      <c r="I24" s="183" t="s">
        <v>19</v>
      </c>
      <c r="J24" s="183" t="s">
        <v>75</v>
      </c>
      <c r="K24" s="52">
        <v>12</v>
      </c>
    </row>
    <row r="25" spans="1:11" ht="14.45" customHeight="1" x14ac:dyDescent="0.2">
      <c r="A25" s="44">
        <v>13</v>
      </c>
      <c r="B25" s="116" t="s">
        <v>94</v>
      </c>
      <c r="C25" s="64">
        <v>411199.08</v>
      </c>
      <c r="D25" s="183" t="s">
        <v>75</v>
      </c>
      <c r="E25" s="183" t="s">
        <v>19</v>
      </c>
      <c r="F25" s="183">
        <v>158450.16</v>
      </c>
      <c r="G25" s="183" t="s">
        <v>75</v>
      </c>
      <c r="H25" s="183">
        <v>233398.7</v>
      </c>
      <c r="I25" s="186" t="s">
        <v>19</v>
      </c>
      <c r="J25" s="183" t="s">
        <v>75</v>
      </c>
      <c r="K25" s="52">
        <v>13</v>
      </c>
    </row>
    <row r="26" spans="1:11" s="97" customFormat="1" ht="14.45" customHeight="1" x14ac:dyDescent="0.2">
      <c r="A26" s="116">
        <v>14</v>
      </c>
      <c r="B26" s="116" t="s">
        <v>95</v>
      </c>
      <c r="C26" s="183" t="s">
        <v>19</v>
      </c>
      <c r="D26" s="183" t="s">
        <v>19</v>
      </c>
      <c r="E26" s="183" t="s">
        <v>19</v>
      </c>
      <c r="F26" s="183" t="s">
        <v>19</v>
      </c>
      <c r="G26" s="183" t="s">
        <v>19</v>
      </c>
      <c r="H26" s="183" t="s">
        <v>19</v>
      </c>
      <c r="I26" s="183" t="s">
        <v>19</v>
      </c>
      <c r="J26" s="183" t="s">
        <v>19</v>
      </c>
      <c r="K26" s="117">
        <v>14</v>
      </c>
    </row>
    <row r="27" spans="1:11" ht="14.45" customHeight="1" x14ac:dyDescent="0.2">
      <c r="A27" s="44">
        <v>15</v>
      </c>
      <c r="B27" s="116" t="s">
        <v>104</v>
      </c>
      <c r="C27" s="64">
        <v>6724.48</v>
      </c>
      <c r="D27" s="183" t="s">
        <v>75</v>
      </c>
      <c r="E27" s="183" t="s">
        <v>19</v>
      </c>
      <c r="F27" s="183" t="s">
        <v>75</v>
      </c>
      <c r="G27" s="183" t="s">
        <v>75</v>
      </c>
      <c r="H27" s="183">
        <v>3478.8</v>
      </c>
      <c r="I27" s="183" t="s">
        <v>19</v>
      </c>
      <c r="J27" s="183" t="s">
        <v>75</v>
      </c>
      <c r="K27" s="52">
        <v>15</v>
      </c>
    </row>
    <row r="28" spans="1:11" ht="14.45" customHeight="1" x14ac:dyDescent="0.25">
      <c r="A28" s="44">
        <v>16</v>
      </c>
      <c r="B28" s="116" t="s">
        <v>96</v>
      </c>
      <c r="C28" s="201"/>
      <c r="D28" s="25"/>
      <c r="E28" s="25"/>
      <c r="F28" s="25"/>
      <c r="G28" s="25"/>
      <c r="H28" s="25"/>
      <c r="I28" s="236"/>
      <c r="J28" s="161"/>
    </row>
    <row r="29" spans="1:11" ht="14.45" customHeight="1" x14ac:dyDescent="0.2">
      <c r="A29" s="100"/>
      <c r="B29" s="116" t="s">
        <v>97</v>
      </c>
      <c r="C29" s="64">
        <v>3518988.54</v>
      </c>
      <c r="D29" s="183" t="s">
        <v>75</v>
      </c>
      <c r="E29" s="183">
        <v>23920.35</v>
      </c>
      <c r="F29" s="183">
        <v>10188.98</v>
      </c>
      <c r="G29" s="183">
        <v>2866217.06</v>
      </c>
      <c r="H29" s="183">
        <v>594332.48</v>
      </c>
      <c r="I29" s="183" t="s">
        <v>19</v>
      </c>
      <c r="J29" s="183" t="s">
        <v>19</v>
      </c>
      <c r="K29" s="52">
        <v>16</v>
      </c>
    </row>
    <row r="30" spans="1:11" ht="14.45" customHeight="1" x14ac:dyDescent="0.2">
      <c r="A30" s="44">
        <v>17</v>
      </c>
      <c r="B30" s="116" t="s">
        <v>105</v>
      </c>
      <c r="C30" s="64">
        <v>13332304.699999999</v>
      </c>
      <c r="D30" s="183" t="s">
        <v>19</v>
      </c>
      <c r="E30" s="183">
        <v>27713.43</v>
      </c>
      <c r="F30" s="183">
        <v>1845730.67</v>
      </c>
      <c r="G30" s="183" t="s">
        <v>19</v>
      </c>
      <c r="H30" s="183">
        <v>2128278.17</v>
      </c>
      <c r="I30" s="186">
        <v>1931129.35</v>
      </c>
      <c r="J30" s="183" t="s">
        <v>19</v>
      </c>
      <c r="K30" s="52">
        <v>17</v>
      </c>
    </row>
    <row r="31" spans="1:11" ht="14.45" customHeight="1" x14ac:dyDescent="0.25">
      <c r="A31" s="44">
        <v>18</v>
      </c>
      <c r="B31" s="116" t="s">
        <v>155</v>
      </c>
      <c r="C31" s="201"/>
      <c r="D31" s="64"/>
      <c r="E31" s="64"/>
      <c r="F31" s="64"/>
      <c r="G31" s="80"/>
      <c r="H31" s="64"/>
      <c r="I31" s="80"/>
      <c r="J31" s="80"/>
      <c r="K31" s="52"/>
    </row>
    <row r="32" spans="1:11" ht="12.75" customHeight="1" x14ac:dyDescent="0.2">
      <c r="A32" s="44"/>
      <c r="B32" s="116" t="s">
        <v>147</v>
      </c>
      <c r="C32" s="64">
        <v>788113.96</v>
      </c>
      <c r="D32" s="183" t="s">
        <v>75</v>
      </c>
      <c r="E32" s="186" t="s">
        <v>19</v>
      </c>
      <c r="F32" s="183">
        <v>482639.06</v>
      </c>
      <c r="G32" s="183" t="s">
        <v>75</v>
      </c>
      <c r="H32" s="183">
        <v>296345.7</v>
      </c>
      <c r="I32" s="183" t="s">
        <v>19</v>
      </c>
      <c r="J32" s="183" t="s">
        <v>75</v>
      </c>
      <c r="K32" s="52">
        <v>18</v>
      </c>
    </row>
    <row r="33" spans="1:11" x14ac:dyDescent="0.2">
      <c r="A33" s="44">
        <v>19</v>
      </c>
      <c r="B33" s="116" t="s">
        <v>98</v>
      </c>
      <c r="C33" s="183" t="s">
        <v>75</v>
      </c>
      <c r="D33" s="183" t="s">
        <v>75</v>
      </c>
      <c r="E33" s="183" t="s">
        <v>75</v>
      </c>
      <c r="F33" s="183" t="s">
        <v>75</v>
      </c>
      <c r="G33" s="183" t="s">
        <v>75</v>
      </c>
      <c r="H33" s="183" t="s">
        <v>75</v>
      </c>
      <c r="I33" s="183" t="s">
        <v>75</v>
      </c>
      <c r="J33" s="184" t="s">
        <v>75</v>
      </c>
      <c r="K33" s="52">
        <v>19</v>
      </c>
    </row>
    <row r="34" spans="1:11" x14ac:dyDescent="0.2">
      <c r="A34" s="44">
        <v>20</v>
      </c>
      <c r="B34" s="116" t="s">
        <v>99</v>
      </c>
      <c r="C34" s="64">
        <v>5597424.7300000004</v>
      </c>
      <c r="D34" s="183" t="s">
        <v>75</v>
      </c>
      <c r="E34" s="183" t="s">
        <v>19</v>
      </c>
      <c r="F34" s="183">
        <v>3779821.67</v>
      </c>
      <c r="G34" s="183">
        <v>378425.61</v>
      </c>
      <c r="H34" s="183">
        <v>1359579.96</v>
      </c>
      <c r="I34" s="183">
        <v>67396.39</v>
      </c>
      <c r="J34" s="186" t="s">
        <v>19</v>
      </c>
      <c r="K34" s="52">
        <v>20</v>
      </c>
    </row>
    <row r="35" spans="1:11" x14ac:dyDescent="0.2">
      <c r="A35" s="44">
        <v>21</v>
      </c>
      <c r="B35" s="116" t="s">
        <v>148</v>
      </c>
      <c r="C35" s="64">
        <v>231020.36</v>
      </c>
      <c r="D35" s="183" t="s">
        <v>75</v>
      </c>
      <c r="E35" s="183" t="s">
        <v>75</v>
      </c>
      <c r="F35" s="183">
        <v>101428.83</v>
      </c>
      <c r="G35" s="185" t="s">
        <v>75</v>
      </c>
      <c r="H35" s="183">
        <v>97374.59</v>
      </c>
      <c r="I35" s="183" t="s">
        <v>19</v>
      </c>
      <c r="J35" s="186" t="s">
        <v>19</v>
      </c>
      <c r="K35" s="52">
        <v>21</v>
      </c>
    </row>
    <row r="36" spans="1:11" x14ac:dyDescent="0.2">
      <c r="A36" s="44">
        <v>22</v>
      </c>
      <c r="B36" s="116" t="s">
        <v>149</v>
      </c>
      <c r="C36" s="64">
        <v>3692329.02</v>
      </c>
      <c r="D36" s="183" t="s">
        <v>75</v>
      </c>
      <c r="E36" s="183">
        <v>64444.14</v>
      </c>
      <c r="F36" s="183">
        <v>944760.88</v>
      </c>
      <c r="G36" s="183">
        <v>34169.620000000003</v>
      </c>
      <c r="H36" s="183">
        <v>2481357.38</v>
      </c>
      <c r="I36" s="183">
        <v>150898.31</v>
      </c>
      <c r="J36" s="183">
        <v>16698.689999999999</v>
      </c>
      <c r="K36" s="52">
        <v>22</v>
      </c>
    </row>
    <row r="37" spans="1:11" ht="15" x14ac:dyDescent="0.25">
      <c r="A37" s="44">
        <v>23</v>
      </c>
      <c r="B37" s="116" t="s">
        <v>150</v>
      </c>
      <c r="C37" s="201"/>
      <c r="D37" s="183"/>
      <c r="E37" s="183"/>
      <c r="F37" s="183"/>
      <c r="G37" s="183"/>
      <c r="H37" s="183"/>
      <c r="I37" s="183"/>
      <c r="J37" s="100"/>
    </row>
    <row r="38" spans="1:11" x14ac:dyDescent="0.2">
      <c r="A38" s="44"/>
      <c r="B38" s="116" t="s">
        <v>152</v>
      </c>
      <c r="C38" s="64">
        <v>14944278.560000001</v>
      </c>
      <c r="D38" s="183" t="s">
        <v>19</v>
      </c>
      <c r="E38" s="183">
        <v>174888.35</v>
      </c>
      <c r="F38" s="183">
        <v>5741931.5800000001</v>
      </c>
      <c r="G38" s="183" t="s">
        <v>19</v>
      </c>
      <c r="H38" s="183">
        <v>2561565.52</v>
      </c>
      <c r="I38" s="183">
        <v>38175.61</v>
      </c>
      <c r="J38" s="186" t="s">
        <v>19</v>
      </c>
      <c r="K38" s="52">
        <v>23</v>
      </c>
    </row>
    <row r="39" spans="1:11" x14ac:dyDescent="0.2">
      <c r="A39" s="44">
        <v>24</v>
      </c>
      <c r="B39" s="116" t="s">
        <v>100</v>
      </c>
      <c r="C39" s="64">
        <v>4587707.8899999997</v>
      </c>
      <c r="D39" s="186" t="s">
        <v>19</v>
      </c>
      <c r="E39" s="183">
        <v>1569.85</v>
      </c>
      <c r="F39" s="183">
        <v>2060801.82</v>
      </c>
      <c r="G39" s="183" t="s">
        <v>75</v>
      </c>
      <c r="H39" s="183">
        <v>2419381.98</v>
      </c>
      <c r="I39" s="183" t="s">
        <v>19</v>
      </c>
      <c r="J39" s="183">
        <v>9218.35</v>
      </c>
      <c r="K39" s="52">
        <v>24</v>
      </c>
    </row>
    <row r="40" spans="1:11" x14ac:dyDescent="0.2">
      <c r="A40" s="44">
        <v>25</v>
      </c>
      <c r="B40" s="116" t="s">
        <v>101</v>
      </c>
      <c r="C40" s="64">
        <v>3785649.01</v>
      </c>
      <c r="D40" s="183" t="s">
        <v>19</v>
      </c>
      <c r="E40" s="183">
        <v>83137.990000000005</v>
      </c>
      <c r="F40" s="183">
        <v>1416611.52</v>
      </c>
      <c r="G40" s="183">
        <v>30590.6</v>
      </c>
      <c r="H40" s="183">
        <v>2130435.66</v>
      </c>
      <c r="I40" s="183">
        <v>99693.15</v>
      </c>
      <c r="J40" s="183" t="s">
        <v>19</v>
      </c>
      <c r="K40" s="52">
        <v>25</v>
      </c>
    </row>
    <row r="41" spans="1:11" ht="15" x14ac:dyDescent="0.25">
      <c r="A41" s="44">
        <v>26</v>
      </c>
      <c r="B41" s="116" t="s">
        <v>151</v>
      </c>
      <c r="C41" s="201"/>
      <c r="D41" s="183"/>
      <c r="E41" s="183"/>
      <c r="F41" s="183"/>
      <c r="G41" s="183"/>
      <c r="H41" s="183"/>
      <c r="I41" s="183"/>
      <c r="J41" s="184"/>
    </row>
    <row r="42" spans="1:11" x14ac:dyDescent="0.2">
      <c r="A42" s="100"/>
      <c r="B42" s="116" t="s">
        <v>102</v>
      </c>
      <c r="C42" s="64">
        <v>1102814.43</v>
      </c>
      <c r="D42" s="183" t="s">
        <v>75</v>
      </c>
      <c r="E42" s="183" t="s">
        <v>19</v>
      </c>
      <c r="F42" s="183">
        <v>185749.75</v>
      </c>
      <c r="G42" s="186">
        <v>175761.61</v>
      </c>
      <c r="H42" s="183">
        <v>608430.23</v>
      </c>
      <c r="I42" s="183">
        <v>127410.84</v>
      </c>
      <c r="J42" s="183" t="s">
        <v>19</v>
      </c>
      <c r="K42" s="52">
        <v>26</v>
      </c>
    </row>
    <row r="43" spans="1:11" x14ac:dyDescent="0.2">
      <c r="A43" s="44">
        <v>27</v>
      </c>
      <c r="B43" s="116" t="s">
        <v>103</v>
      </c>
      <c r="C43" s="64">
        <v>578988.61</v>
      </c>
      <c r="D43" s="183" t="s">
        <v>75</v>
      </c>
      <c r="E43" s="183">
        <v>22996.39</v>
      </c>
      <c r="F43" s="183">
        <v>163964.95000000001</v>
      </c>
      <c r="G43" s="183" t="s">
        <v>75</v>
      </c>
      <c r="H43" s="183">
        <v>344403.45</v>
      </c>
      <c r="I43" s="183">
        <v>45837.1</v>
      </c>
      <c r="J43" s="183">
        <v>1786.72</v>
      </c>
      <c r="K43" s="52">
        <v>27</v>
      </c>
    </row>
    <row r="44" spans="1:11" x14ac:dyDescent="0.2">
      <c r="A44" s="44">
        <v>28</v>
      </c>
      <c r="B44" s="116" t="s">
        <v>106</v>
      </c>
      <c r="C44" s="64">
        <v>1266642.97</v>
      </c>
      <c r="D44" s="183" t="s">
        <v>75</v>
      </c>
      <c r="E44" s="183">
        <v>34748.769999999997</v>
      </c>
      <c r="F44" s="183">
        <v>375307.12</v>
      </c>
      <c r="G44" s="183">
        <v>17367.04</v>
      </c>
      <c r="H44" s="183">
        <v>786507.89</v>
      </c>
      <c r="I44" s="183">
        <v>35914.65</v>
      </c>
      <c r="J44" s="183">
        <v>16797.5</v>
      </c>
      <c r="K44" s="52">
        <v>28</v>
      </c>
    </row>
    <row r="45" spans="1:11" x14ac:dyDescent="0.2">
      <c r="A45" s="44">
        <v>29</v>
      </c>
      <c r="B45" s="116" t="s">
        <v>107</v>
      </c>
      <c r="C45" s="64">
        <v>2986110.16</v>
      </c>
      <c r="D45" s="183" t="s">
        <v>75</v>
      </c>
      <c r="E45" s="183">
        <v>24180.55</v>
      </c>
      <c r="F45" s="183">
        <v>1485205.16</v>
      </c>
      <c r="G45" s="183" t="s">
        <v>19</v>
      </c>
      <c r="H45" s="183">
        <v>1403875.86</v>
      </c>
      <c r="I45" s="183">
        <v>65987.53</v>
      </c>
      <c r="J45" s="183" t="s">
        <v>19</v>
      </c>
      <c r="K45" s="52">
        <v>29</v>
      </c>
    </row>
    <row r="46" spans="1:11" s="119" customFormat="1" x14ac:dyDescent="0.2">
      <c r="A46" s="116">
        <v>30</v>
      </c>
      <c r="B46" s="116" t="s">
        <v>108</v>
      </c>
      <c r="C46" s="183">
        <v>10777.18</v>
      </c>
      <c r="D46" s="183" t="s">
        <v>75</v>
      </c>
      <c r="E46" s="183" t="s">
        <v>19</v>
      </c>
      <c r="F46" s="183" t="s">
        <v>19</v>
      </c>
      <c r="G46" s="79" t="s">
        <v>75</v>
      </c>
      <c r="H46" s="183">
        <v>4477.92</v>
      </c>
      <c r="I46" s="183" t="s">
        <v>75</v>
      </c>
      <c r="J46" s="183" t="s">
        <v>75</v>
      </c>
      <c r="K46" s="52">
        <v>30</v>
      </c>
    </row>
    <row r="47" spans="1:11" x14ac:dyDescent="0.2">
      <c r="A47" s="101">
        <v>31</v>
      </c>
      <c r="B47" s="116" t="s">
        <v>109</v>
      </c>
      <c r="C47" s="64">
        <v>223199.73</v>
      </c>
      <c r="D47" s="183" t="s">
        <v>75</v>
      </c>
      <c r="E47" s="183">
        <v>3716.96</v>
      </c>
      <c r="F47" s="183">
        <v>49167.9</v>
      </c>
      <c r="G47" s="183">
        <v>58858.01</v>
      </c>
      <c r="H47" s="183">
        <v>108535.36</v>
      </c>
      <c r="I47" s="186" t="s">
        <v>19</v>
      </c>
      <c r="J47" s="183" t="s">
        <v>19</v>
      </c>
      <c r="K47" s="51">
        <v>31</v>
      </c>
    </row>
    <row r="48" spans="1:11" x14ac:dyDescent="0.2">
      <c r="A48" s="101">
        <v>32</v>
      </c>
      <c r="B48" s="116" t="s">
        <v>110</v>
      </c>
      <c r="C48" s="64">
        <v>250931.19</v>
      </c>
      <c r="D48" s="183" t="s">
        <v>75</v>
      </c>
      <c r="E48" s="183" t="s">
        <v>19</v>
      </c>
      <c r="F48" s="183">
        <v>73596.929999999993</v>
      </c>
      <c r="G48" s="183">
        <v>13280.27</v>
      </c>
      <c r="H48" s="183">
        <v>138665.67000000001</v>
      </c>
      <c r="I48" s="183">
        <v>19086.61</v>
      </c>
      <c r="J48" s="214" t="s">
        <v>19</v>
      </c>
      <c r="K48" s="14">
        <v>32</v>
      </c>
    </row>
    <row r="49" spans="1:11" x14ac:dyDescent="0.2">
      <c r="A49" s="44">
        <v>33</v>
      </c>
      <c r="B49" s="116" t="s">
        <v>111</v>
      </c>
      <c r="D49" s="183"/>
      <c r="J49" s="103"/>
    </row>
    <row r="50" spans="1:11" x14ac:dyDescent="0.2">
      <c r="A50" s="100"/>
      <c r="B50" s="116" t="s">
        <v>112</v>
      </c>
      <c r="C50" s="64">
        <v>218143.77</v>
      </c>
      <c r="D50" s="183" t="s">
        <v>75</v>
      </c>
      <c r="E50" s="183">
        <v>13198.31</v>
      </c>
      <c r="F50" s="183">
        <v>76108.100000000006</v>
      </c>
      <c r="G50" s="183" t="s">
        <v>19</v>
      </c>
      <c r="H50" s="183">
        <v>53604.88</v>
      </c>
      <c r="I50" s="186" t="s">
        <v>19</v>
      </c>
      <c r="J50" s="214">
        <v>66619.899999999994</v>
      </c>
      <c r="K50" s="14">
        <v>33</v>
      </c>
    </row>
    <row r="51" spans="1:11" ht="15" x14ac:dyDescent="0.25">
      <c r="A51" s="44"/>
      <c r="B51" s="102"/>
      <c r="C51" s="202"/>
      <c r="D51" s="202"/>
      <c r="E51" s="202"/>
      <c r="F51" s="202"/>
      <c r="G51" s="202"/>
      <c r="H51" s="202"/>
      <c r="I51" s="202"/>
      <c r="J51" s="235"/>
    </row>
    <row r="52" spans="1:11" x14ac:dyDescent="0.2">
      <c r="A52" s="158" t="s">
        <v>20</v>
      </c>
      <c r="B52" s="48" t="s">
        <v>40</v>
      </c>
      <c r="C52" s="81">
        <v>61982707.68</v>
      </c>
      <c r="D52" s="81">
        <v>2604354.75</v>
      </c>
      <c r="E52" s="81">
        <v>595217.32999999996</v>
      </c>
      <c r="F52" s="81" t="s">
        <v>19</v>
      </c>
      <c r="G52" s="81">
        <v>11270770.84</v>
      </c>
      <c r="H52" s="81">
        <v>19465328.489999998</v>
      </c>
      <c r="I52" s="81" t="s">
        <v>19</v>
      </c>
      <c r="J52" s="224">
        <v>3792003.59</v>
      </c>
      <c r="K52" s="160" t="s">
        <v>20</v>
      </c>
    </row>
    <row r="54" spans="1:11" x14ac:dyDescent="0.2">
      <c r="C54" s="79"/>
      <c r="D54" s="79"/>
      <c r="E54" s="79"/>
      <c r="F54" s="79"/>
      <c r="G54" s="79"/>
      <c r="H54" s="79"/>
      <c r="I54" s="79"/>
      <c r="J54" s="79"/>
    </row>
    <row r="61" spans="1:11" ht="15" x14ac:dyDescent="0.25">
      <c r="C61" s="201"/>
      <c r="D61" s="79"/>
      <c r="E61" s="79"/>
      <c r="H61" s="79"/>
    </row>
    <row r="62" spans="1:11" ht="15" x14ac:dyDescent="0.25">
      <c r="C62" s="202"/>
      <c r="D62" s="202"/>
      <c r="E62" s="202"/>
      <c r="F62" s="202"/>
      <c r="G62" s="202"/>
      <c r="H62" s="202"/>
      <c r="I62" s="202"/>
      <c r="J62" s="202"/>
    </row>
    <row r="63" spans="1:11" ht="15" x14ac:dyDescent="0.25">
      <c r="C63" s="201"/>
    </row>
    <row r="64" spans="1:11" ht="15" x14ac:dyDescent="0.25">
      <c r="C64" s="201"/>
    </row>
    <row r="65" spans="2:3" ht="15" x14ac:dyDescent="0.25">
      <c r="C65" s="201"/>
    </row>
    <row r="74" spans="2:3" x14ac:dyDescent="0.2">
      <c r="B74" s="1"/>
    </row>
  </sheetData>
  <mergeCells count="15">
    <mergeCell ref="F1:J1"/>
    <mergeCell ref="K8:K11"/>
    <mergeCell ref="H9:H10"/>
    <mergeCell ref="B4:E4"/>
    <mergeCell ref="B5:E5"/>
    <mergeCell ref="F9:F10"/>
    <mergeCell ref="I9:I10"/>
    <mergeCell ref="G9:G10"/>
    <mergeCell ref="J9:J10"/>
    <mergeCell ref="E9:E10"/>
    <mergeCell ref="A8:A11"/>
    <mergeCell ref="B8:B11"/>
    <mergeCell ref="C8:C10"/>
    <mergeCell ref="D9:D10"/>
    <mergeCell ref="A1:E1"/>
  </mergeCells>
  <phoneticPr fontId="3" type="noConversion"/>
  <pageMargins left="0.51181102362204722" right="0.43307086614173229" top="0.39370078740157483" bottom="0.51181102362204722" header="0.51181102362204722" footer="0"/>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Tabelle17</vt:lpstr>
      <vt:lpstr>Impressum</vt:lpstr>
      <vt:lpstr>Zeichenerklär.</vt:lpstr>
      <vt:lpstr>Inhaltsverz.</vt:lpstr>
      <vt:lpstr>Vorbemerk.</vt:lpstr>
      <vt:lpstr>Graf.01</vt:lpstr>
      <vt:lpstr>Graf.02</vt:lpstr>
      <vt:lpstr>Tab.01</vt:lpstr>
      <vt:lpstr>Tab.02</vt:lpstr>
      <vt:lpstr>Tab.03</vt:lpstr>
      <vt:lpstr>Tab.04</vt:lpstr>
      <vt:lpstr>Tab.05</vt:lpstr>
      <vt:lpstr>Tab.06 </vt:lpstr>
      <vt:lpstr>Tab.07</vt:lpstr>
      <vt:lpstr>Tab.08</vt:lpstr>
      <vt:lpstr>Tab.08neu</vt:lpstr>
      <vt:lpstr>Tab.09</vt:lpstr>
      <vt:lpstr>Tab.10</vt:lpstr>
      <vt:lpstr>Tab.11</vt:lpstr>
      <vt:lpstr>Tab.12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2021-11-22T06:34:44Z</cp:lastPrinted>
  <dcterms:created xsi:type="dcterms:W3CDTF">2000-05-02T13:53:06Z</dcterms:created>
  <dcterms:modified xsi:type="dcterms:W3CDTF">2021-11-25T12:00:14Z</dcterms:modified>
</cp:coreProperties>
</file>